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wangboyuan/Desktop/8.4 提交整理/任务一/"/>
    </mc:Choice>
  </mc:AlternateContent>
  <xr:revisionPtr revIDLastSave="0" documentId="13_ncr:1_{03A7F86E-A0D6-FB40-8844-51A03018EECF}" xr6:coauthVersionLast="45" xr6:coauthVersionMax="47" xr10:uidLastSave="{00000000-0000-0000-0000-000000000000}"/>
  <bookViews>
    <workbookView xWindow="13360" yWindow="-21540" windowWidth="23000" windowHeight="21220" activeTab="5" xr2:uid="{00000000-000D-0000-FFFF-FFFF00000000}"/>
  </bookViews>
  <sheets>
    <sheet name="instructions" sheetId="6" r:id="rId1"/>
    <sheet name="question_1" sheetId="3" r:id="rId2"/>
    <sheet name="question_2" sheetId="4" r:id="rId3"/>
    <sheet name="GGE" sheetId="1" r:id="rId4"/>
    <sheet name="GDP" sheetId="2" r:id="rId5"/>
    <sheet name="oil_exporters" sheetId="11" r:id="rId6"/>
    <sheet name="deflator" sheetId="8" state="hidden" r:id="rId7"/>
    <sheet name="private credit (LC MIL)" sheetId="9" state="hidden" r:id="rId8"/>
    <sheet name="2020_NGDP_forecasts" sheetId="10" state="hidden" r:id="rId9"/>
  </sheets>
  <definedNames>
    <definedName name="_xlnm._FilterDatabase" localSheetId="6" hidden="1">deflator!$A$1:$C$1720</definedName>
    <definedName name="_xlnm._FilterDatabase" localSheetId="4" hidden="1">GDP!$A$1:$M$1720</definedName>
    <definedName name="_xlnm._FilterDatabase" localSheetId="7" hidden="1">'private credit (LC MIL)'!$A$1:$K$1</definedName>
    <definedName name="_xlnm._FilterDatabase" localSheetId="2" hidden="1">question_2!$A$13:$B$13</definedName>
    <definedName name="BoxPlot">"BoxPlot"</definedName>
    <definedName name="Bubble">"Bubble"</definedName>
    <definedName name="Candlestick">"Candlestick"</definedName>
    <definedName name="Chart">"Chart"</definedName>
    <definedName name="ChartImage">"ChartImage"</definedName>
    <definedName name="ColumnRange">"ColumnRange"</definedName>
    <definedName name="Dumbbell">"Dumbbell"</definedName>
    <definedName name="Heatmap">"Heatmap"</definedName>
    <definedName name="Histogram">"Histogram"</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ap">"Map"</definedName>
    <definedName name="OHLC">"OHLC"</definedName>
    <definedName name="PieChart">"PieChart"</definedName>
    <definedName name="Scatter">"Scatter"</definedName>
    <definedName name="Series">"Series"</definedName>
    <definedName name="Stripe">"Stripe"</definedName>
    <definedName name="Table">"Table"</definedName>
    <definedName name="TreeMap">"TreeMap"</definedName>
    <definedName name="Waterfall">"Waterfall"</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7" i="2" l="1"/>
  <c r="D14" i="3" l="1"/>
  <c r="D13" i="3"/>
  <c r="D12" i="3"/>
  <c r="C14" i="3"/>
  <c r="C13" i="3"/>
  <c r="C12" i="3"/>
  <c r="B14" i="3"/>
  <c r="B13" i="3"/>
  <c r="B12" i="3"/>
  <c r="L602" i="2" l="1"/>
  <c r="M602" i="2" s="1"/>
  <c r="L1577" i="2"/>
  <c r="M1577" i="2" s="1"/>
  <c r="L641" i="2"/>
  <c r="M641" i="2" s="1"/>
  <c r="L1578" i="2"/>
  <c r="M1578" i="2" s="1"/>
  <c r="L1579" i="2"/>
  <c r="M1579" i="2" s="1"/>
  <c r="L1580" i="2"/>
  <c r="M1580" i="2" s="1"/>
  <c r="L1581" i="2"/>
  <c r="M1581" i="2" s="1"/>
  <c r="L1582" i="2"/>
  <c r="M1582" i="2" s="1"/>
  <c r="L1583" i="2"/>
  <c r="M1583" i="2" s="1"/>
  <c r="L1584" i="2"/>
  <c r="M1584" i="2" s="1"/>
  <c r="L1585" i="2"/>
  <c r="M1585" i="2" s="1"/>
  <c r="L627" i="2"/>
  <c r="M627" i="2" s="1"/>
  <c r="L673" i="2"/>
  <c r="M673" i="2" s="1"/>
  <c r="L703" i="2"/>
  <c r="M703" i="2" s="1"/>
  <c r="L731" i="2"/>
  <c r="M731" i="2" s="1"/>
  <c r="L774" i="2"/>
  <c r="M774" i="2" s="1"/>
  <c r="L804" i="2"/>
  <c r="M804" i="2" s="1"/>
  <c r="L854" i="2"/>
  <c r="M854" i="2" s="1"/>
  <c r="L469" i="2"/>
  <c r="M469" i="2" s="1"/>
  <c r="L550" i="2"/>
  <c r="M550" i="2" s="1"/>
  <c r="L574" i="2"/>
  <c r="M574" i="2" s="1"/>
  <c r="L615" i="2"/>
  <c r="M615" i="2" s="1"/>
  <c r="L577" i="2"/>
  <c r="M577" i="2" s="1"/>
  <c r="L634" i="2"/>
  <c r="M634" i="2" s="1"/>
  <c r="L695" i="2"/>
  <c r="M695" i="2" s="1"/>
  <c r="L771" i="2"/>
  <c r="M771" i="2" s="1"/>
  <c r="L779" i="2"/>
  <c r="M779" i="2" s="1"/>
  <c r="L428" i="2"/>
  <c r="M428" i="2" s="1"/>
  <c r="L548" i="2"/>
  <c r="M548" i="2" s="1"/>
  <c r="L628" i="2"/>
  <c r="M628" i="2" s="1"/>
  <c r="L711" i="2"/>
  <c r="M711" i="2" s="1"/>
  <c r="L688" i="2"/>
  <c r="M688" i="2" s="1"/>
  <c r="L830" i="2"/>
  <c r="M830" i="2" s="1"/>
  <c r="L997" i="2"/>
  <c r="M997" i="2" s="1"/>
  <c r="L1212" i="2"/>
  <c r="M1212" i="2" s="1"/>
  <c r="L1311" i="2"/>
  <c r="M1311" i="2" s="1"/>
  <c r="L614" i="2"/>
  <c r="M614" i="2" s="1"/>
  <c r="L663" i="2"/>
  <c r="M663" i="2" s="1"/>
  <c r="L647" i="2"/>
  <c r="M647" i="2" s="1"/>
  <c r="L708" i="2"/>
  <c r="M708" i="2" s="1"/>
  <c r="L765" i="2"/>
  <c r="M765" i="2" s="1"/>
  <c r="L824" i="2"/>
  <c r="M824" i="2" s="1"/>
  <c r="L845" i="2"/>
  <c r="M845" i="2" s="1"/>
  <c r="L912" i="2"/>
  <c r="M912" i="2" s="1"/>
  <c r="L949" i="2"/>
  <c r="M949" i="2" s="1"/>
  <c r="L348" i="2"/>
  <c r="M348" i="2" s="1"/>
  <c r="L489" i="2"/>
  <c r="M489" i="2" s="1"/>
  <c r="L720" i="2"/>
  <c r="M720" i="2" s="1"/>
  <c r="L970" i="2"/>
  <c r="M970" i="2" s="1"/>
  <c r="L1174" i="2"/>
  <c r="M1174" i="2" s="1"/>
  <c r="L1375" i="2"/>
  <c r="M1375" i="2" s="1"/>
  <c r="L1482" i="2"/>
  <c r="M1482" i="2" s="1"/>
  <c r="L1537" i="2"/>
  <c r="M1537" i="2" s="1"/>
  <c r="L1561" i="2"/>
  <c r="M1561" i="2" s="1"/>
  <c r="L696" i="2"/>
  <c r="M696" i="2" s="1"/>
  <c r="L790" i="2"/>
  <c r="M790" i="2" s="1"/>
  <c r="L856" i="2"/>
  <c r="M856" i="2" s="1"/>
  <c r="L895" i="2"/>
  <c r="M895" i="2" s="1"/>
  <c r="L931" i="2"/>
  <c r="M931" i="2" s="1"/>
  <c r="L935" i="2"/>
  <c r="M935" i="2" s="1"/>
  <c r="L1014" i="2"/>
  <c r="M1014" i="2" s="1"/>
  <c r="L1076" i="2"/>
  <c r="M1076" i="2" s="1"/>
  <c r="L1139" i="2"/>
  <c r="M1139" i="2" s="1"/>
  <c r="L464" i="2"/>
  <c r="M464" i="2" s="1"/>
  <c r="L462" i="2"/>
  <c r="M462" i="2" s="1"/>
  <c r="L474" i="2"/>
  <c r="M474" i="2" s="1"/>
  <c r="L494" i="2"/>
  <c r="M494" i="2" s="1"/>
  <c r="L506" i="2"/>
  <c r="M506" i="2" s="1"/>
  <c r="L496" i="2"/>
  <c r="M496" i="2" s="1"/>
  <c r="L501" i="2"/>
  <c r="M501" i="2" s="1"/>
  <c r="L540" i="2"/>
  <c r="M540" i="2" s="1"/>
  <c r="L568" i="2"/>
  <c r="M568" i="2" s="1"/>
  <c r="L288" i="2"/>
  <c r="M288" i="2" s="1"/>
  <c r="L311" i="2"/>
  <c r="M311" i="2" s="1"/>
  <c r="L330" i="2"/>
  <c r="M330" i="2" s="1"/>
  <c r="L351" i="2"/>
  <c r="M351" i="2" s="1"/>
  <c r="L363" i="2"/>
  <c r="M363" i="2" s="1"/>
  <c r="L387" i="2"/>
  <c r="M387" i="2" s="1"/>
  <c r="L429" i="2"/>
  <c r="M429" i="2" s="1"/>
  <c r="L468" i="2"/>
  <c r="M468" i="2" s="1"/>
  <c r="L503" i="2"/>
  <c r="M503" i="2" s="1"/>
  <c r="L61" i="2"/>
  <c r="M61" i="2" s="1"/>
  <c r="L73" i="2"/>
  <c r="M73" i="2" s="1"/>
  <c r="L84" i="2"/>
  <c r="M84" i="2" s="1"/>
  <c r="L106" i="2"/>
  <c r="M106" i="2" s="1"/>
  <c r="L129" i="2"/>
  <c r="M129" i="2" s="1"/>
  <c r="L155" i="2"/>
  <c r="M155" i="2" s="1"/>
  <c r="L178" i="2"/>
  <c r="M178" i="2" s="1"/>
  <c r="L203" i="2"/>
  <c r="M203" i="2" s="1"/>
  <c r="L237" i="2"/>
  <c r="M237" i="2" s="1"/>
  <c r="L800" i="2"/>
  <c r="M800" i="2" s="1"/>
  <c r="L851" i="2"/>
  <c r="M851" i="2" s="1"/>
  <c r="L888" i="2"/>
  <c r="M888" i="2" s="1"/>
  <c r="L902" i="2"/>
  <c r="M902" i="2" s="1"/>
  <c r="L842" i="2"/>
  <c r="M842" i="2" s="1"/>
  <c r="L922" i="2"/>
  <c r="M922" i="2" s="1"/>
  <c r="L1047" i="2"/>
  <c r="M1047" i="2" s="1"/>
  <c r="L1143" i="2"/>
  <c r="M1143" i="2" s="1"/>
  <c r="L1145" i="2"/>
  <c r="M1145" i="2" s="1"/>
  <c r="L919" i="2"/>
  <c r="M919" i="2" s="1"/>
  <c r="L971" i="2"/>
  <c r="M971" i="2" s="1"/>
  <c r="L959" i="2"/>
  <c r="M959" i="2" s="1"/>
  <c r="L987" i="2"/>
  <c r="M987" i="2" s="1"/>
  <c r="L1046" i="2"/>
  <c r="M1046" i="2" s="1"/>
  <c r="L1058" i="2"/>
  <c r="M1058" i="2" s="1"/>
  <c r="L1075" i="2"/>
  <c r="M1075" i="2" s="1"/>
  <c r="L1093" i="2"/>
  <c r="M1093" i="2" s="1"/>
  <c r="L1104" i="2"/>
  <c r="M1104" i="2" s="1"/>
  <c r="L562" i="2"/>
  <c r="M562" i="2" s="1"/>
  <c r="L631" i="2"/>
  <c r="M631" i="2" s="1"/>
  <c r="L692" i="2"/>
  <c r="M692" i="2" s="1"/>
  <c r="L718" i="2"/>
  <c r="M718" i="2" s="1"/>
  <c r="L644" i="2"/>
  <c r="M644" i="2" s="1"/>
  <c r="L683" i="2"/>
  <c r="M683" i="2" s="1"/>
  <c r="L766" i="2"/>
  <c r="M766" i="2" s="1"/>
  <c r="L815" i="2"/>
  <c r="M815" i="2" s="1"/>
  <c r="L826" i="2"/>
  <c r="M826" i="2" s="1"/>
  <c r="L1344" i="2"/>
  <c r="M1344" i="2" s="1"/>
  <c r="L1411" i="2"/>
  <c r="M1411" i="2" s="1"/>
  <c r="L1467" i="2"/>
  <c r="M1467" i="2" s="1"/>
  <c r="L1494" i="2"/>
  <c r="M1494" i="2" s="1"/>
  <c r="L1518" i="2"/>
  <c r="M1518" i="2" s="1"/>
  <c r="L1538" i="2"/>
  <c r="M1538" i="2" s="1"/>
  <c r="L1552" i="2"/>
  <c r="M1552" i="2" s="1"/>
  <c r="L1557" i="2"/>
  <c r="M1557" i="2" s="1"/>
  <c r="L1562" i="2"/>
  <c r="M1562" i="2" s="1"/>
  <c r="L345" i="2"/>
  <c r="M345" i="2" s="1"/>
  <c r="L338" i="2"/>
  <c r="M338" i="2" s="1"/>
  <c r="L353" i="2"/>
  <c r="M353" i="2" s="1"/>
  <c r="L356" i="2"/>
  <c r="M356" i="2" s="1"/>
  <c r="L358" i="2"/>
  <c r="M358" i="2" s="1"/>
  <c r="L369" i="2"/>
  <c r="M369" i="2" s="1"/>
  <c r="L392" i="2"/>
  <c r="M392" i="2" s="1"/>
  <c r="L406" i="2"/>
  <c r="M406" i="2" s="1"/>
  <c r="L420" i="2"/>
  <c r="M420" i="2" s="1"/>
  <c r="L269" i="2"/>
  <c r="M269" i="2" s="1"/>
  <c r="L746" i="2"/>
  <c r="M746" i="2" s="1"/>
  <c r="L900" i="2"/>
  <c r="M900" i="2" s="1"/>
  <c r="L1051" i="2"/>
  <c r="M1051" i="2" s="1"/>
  <c r="L1134" i="2"/>
  <c r="M1134" i="2" s="1"/>
  <c r="L1175" i="2"/>
  <c r="M1175" i="2" s="1"/>
  <c r="L1247" i="2"/>
  <c r="M1247" i="2" s="1"/>
  <c r="L1335" i="2"/>
  <c r="M1335" i="2" s="1"/>
  <c r="L1376" i="2"/>
  <c r="M1376" i="2" s="1"/>
  <c r="L41" i="2"/>
  <c r="M41" i="2" s="1"/>
  <c r="L51" i="2"/>
  <c r="M51" i="2" s="1"/>
  <c r="L57" i="2"/>
  <c r="M57" i="2" s="1"/>
  <c r="L68" i="2"/>
  <c r="M68" i="2" s="1"/>
  <c r="L86" i="2"/>
  <c r="M86" i="2" s="1"/>
  <c r="L112" i="2"/>
  <c r="M112" i="2" s="1"/>
  <c r="L137" i="2"/>
  <c r="M137" i="2" s="1"/>
  <c r="L157" i="2"/>
  <c r="M157" i="2" s="1"/>
  <c r="L174" i="2"/>
  <c r="M174" i="2" s="1"/>
  <c r="L542" i="2"/>
  <c r="M542" i="2" s="1"/>
  <c r="L593" i="2"/>
  <c r="M593" i="2" s="1"/>
  <c r="L626" i="2"/>
  <c r="M626" i="2" s="1"/>
  <c r="L677" i="2"/>
  <c r="M677" i="2" s="1"/>
  <c r="L721" i="2"/>
  <c r="M721" i="2" s="1"/>
  <c r="L742" i="2"/>
  <c r="M742" i="2" s="1"/>
  <c r="L763" i="2"/>
  <c r="M763" i="2" s="1"/>
  <c r="L787" i="2"/>
  <c r="M787" i="2" s="1"/>
  <c r="L817" i="2"/>
  <c r="M817" i="2" s="1"/>
  <c r="L1249" i="2"/>
  <c r="M1249" i="2" s="1"/>
  <c r="L1328" i="2"/>
  <c r="M1328" i="2" s="1"/>
  <c r="L1373" i="2"/>
  <c r="M1373" i="2" s="1"/>
  <c r="L1402" i="2"/>
  <c r="M1402" i="2" s="1"/>
  <c r="L1414" i="2"/>
  <c r="M1414" i="2" s="1"/>
  <c r="L1433" i="2"/>
  <c r="M1433" i="2" s="1"/>
  <c r="L1454" i="2"/>
  <c r="M1454" i="2" s="1"/>
  <c r="L1479" i="2"/>
  <c r="M1479" i="2" s="1"/>
  <c r="L1490" i="2"/>
  <c r="M1490" i="2" s="1"/>
  <c r="L1586" i="2"/>
  <c r="M1586" i="2" s="1"/>
  <c r="L1587" i="2"/>
  <c r="M1587" i="2" s="1"/>
  <c r="L1588" i="2"/>
  <c r="M1588" i="2" s="1"/>
  <c r="L1589" i="2"/>
  <c r="M1589" i="2" s="1"/>
  <c r="L1590" i="2"/>
  <c r="M1590" i="2" s="1"/>
  <c r="L1591" i="2"/>
  <c r="M1591" i="2" s="1"/>
  <c r="L1592" i="2"/>
  <c r="M1592" i="2" s="1"/>
  <c r="L1593" i="2"/>
  <c r="M1593" i="2" s="1"/>
  <c r="L1594" i="2"/>
  <c r="M1594" i="2" s="1"/>
  <c r="L543" i="2"/>
  <c r="M543" i="2" s="1"/>
  <c r="L660" i="2"/>
  <c r="M660" i="2" s="1"/>
  <c r="L781" i="2"/>
  <c r="M781" i="2" s="1"/>
  <c r="L836" i="2"/>
  <c r="M836" i="2" s="1"/>
  <c r="L837" i="2"/>
  <c r="M837" i="2" s="1"/>
  <c r="L860" i="2"/>
  <c r="M860" i="2" s="1"/>
  <c r="L938" i="2"/>
  <c r="M938" i="2" s="1"/>
  <c r="L1001" i="2"/>
  <c r="M1001" i="2" s="1"/>
  <c r="L1029" i="2"/>
  <c r="M1029" i="2" s="1"/>
  <c r="L152" i="2"/>
  <c r="M152" i="2" s="1"/>
  <c r="L151" i="2"/>
  <c r="M151" i="2" s="1"/>
  <c r="L166" i="2"/>
  <c r="M166" i="2" s="1"/>
  <c r="L181" i="2"/>
  <c r="M181" i="2" s="1"/>
  <c r="L209" i="2"/>
  <c r="M209" i="2" s="1"/>
  <c r="L247" i="2"/>
  <c r="M247" i="2" s="1"/>
  <c r="L283" i="2"/>
  <c r="M283" i="2" s="1"/>
  <c r="L318" i="2"/>
  <c r="M318" i="2" s="1"/>
  <c r="L350" i="2"/>
  <c r="M350" i="2" s="1"/>
  <c r="L445" i="2"/>
  <c r="M445" i="2" s="1"/>
  <c r="L480" i="2"/>
  <c r="M480" i="2" s="1"/>
  <c r="L591" i="2"/>
  <c r="M591" i="2" s="1"/>
  <c r="L750" i="2"/>
  <c r="M750" i="2" s="1"/>
  <c r="L752" i="2"/>
  <c r="M752" i="2" s="1"/>
  <c r="L864" i="2"/>
  <c r="M864" i="2" s="1"/>
  <c r="L910" i="2"/>
  <c r="M910" i="2" s="1"/>
  <c r="L956" i="2"/>
  <c r="M956" i="2" s="1"/>
  <c r="L1002" i="2"/>
  <c r="M1002" i="2" s="1"/>
  <c r="L271" i="2"/>
  <c r="M271" i="2" s="1"/>
  <c r="L332" i="2"/>
  <c r="M332" i="2" s="1"/>
  <c r="L399" i="2"/>
  <c r="M399" i="2" s="1"/>
  <c r="L465" i="2"/>
  <c r="M465" i="2" s="1"/>
  <c r="L492" i="2"/>
  <c r="M492" i="2" s="1"/>
  <c r="L526" i="2"/>
  <c r="M526" i="2" s="1"/>
  <c r="L569" i="2"/>
  <c r="M569" i="2" s="1"/>
  <c r="L618" i="2"/>
  <c r="M618" i="2" s="1"/>
  <c r="L675" i="2"/>
  <c r="M675" i="2" s="1"/>
  <c r="L598" i="2"/>
  <c r="M598" i="2" s="1"/>
  <c r="L621" i="2"/>
  <c r="M621" i="2" s="1"/>
  <c r="L566" i="2"/>
  <c r="M566" i="2" s="1"/>
  <c r="L527" i="2"/>
  <c r="M527" i="2" s="1"/>
  <c r="L374" i="2"/>
  <c r="M374" i="2" s="1"/>
  <c r="L297" i="2"/>
  <c r="M297" i="2" s="1"/>
  <c r="L336" i="2"/>
  <c r="M336" i="2" s="1"/>
  <c r="L398" i="2"/>
  <c r="M398" i="2" s="1"/>
  <c r="L340" i="2"/>
  <c r="M340" i="2" s="1"/>
  <c r="L413" i="2"/>
  <c r="M413" i="2" s="1"/>
  <c r="L426" i="2"/>
  <c r="M426" i="2" s="1"/>
  <c r="L423" i="2"/>
  <c r="M423" i="2" s="1"/>
  <c r="L448" i="2"/>
  <c r="M448" i="2" s="1"/>
  <c r="L487" i="2"/>
  <c r="M487" i="2" s="1"/>
  <c r="L537" i="2"/>
  <c r="M537" i="2" s="1"/>
  <c r="L604" i="2"/>
  <c r="M604" i="2" s="1"/>
  <c r="L670" i="2"/>
  <c r="M670" i="2" s="1"/>
  <c r="L740" i="2"/>
  <c r="M740" i="2" s="1"/>
  <c r="L1116" i="2"/>
  <c r="M1116" i="2" s="1"/>
  <c r="L1204" i="2"/>
  <c r="M1204" i="2" s="1"/>
  <c r="L1229" i="2"/>
  <c r="M1229" i="2" s="1"/>
  <c r="L1248" i="2"/>
  <c r="M1248" i="2" s="1"/>
  <c r="L1251" i="2"/>
  <c r="M1251" i="2" s="1"/>
  <c r="L1287" i="2"/>
  <c r="M1287" i="2" s="1"/>
  <c r="L1345" i="2"/>
  <c r="M1345" i="2" s="1"/>
  <c r="L1391" i="2"/>
  <c r="M1391" i="2" s="1"/>
  <c r="L1430" i="2"/>
  <c r="M1430" i="2" s="1"/>
  <c r="L495" i="2"/>
  <c r="M495" i="2" s="1"/>
  <c r="L653" i="2"/>
  <c r="M653" i="2" s="1"/>
  <c r="L806" i="2"/>
  <c r="M806" i="2" s="1"/>
  <c r="L911" i="2"/>
  <c r="M911" i="2" s="1"/>
  <c r="L945" i="2"/>
  <c r="M945" i="2" s="1"/>
  <c r="L1026" i="2"/>
  <c r="M1026" i="2" s="1"/>
  <c r="L1120" i="2"/>
  <c r="M1120" i="2" s="1"/>
  <c r="L1154" i="2"/>
  <c r="M1154" i="2" s="1"/>
  <c r="L1223" i="2"/>
  <c r="M1223" i="2" s="1"/>
  <c r="L572" i="2"/>
  <c r="M572" i="2" s="1"/>
  <c r="L592" i="2"/>
  <c r="M592" i="2" s="1"/>
  <c r="L616" i="2"/>
  <c r="M616" i="2" s="1"/>
  <c r="L623" i="2"/>
  <c r="M623" i="2" s="1"/>
  <c r="L646" i="2"/>
  <c r="M646" i="2" s="1"/>
  <c r="L697" i="2"/>
  <c r="M697" i="2" s="1"/>
  <c r="L737" i="2"/>
  <c r="M737" i="2" s="1"/>
  <c r="L785" i="2"/>
  <c r="M785" i="2" s="1"/>
  <c r="L841" i="2"/>
  <c r="M841" i="2" s="1"/>
  <c r="L1153" i="2"/>
  <c r="M1153" i="2" s="1"/>
  <c r="L1219" i="2"/>
  <c r="M1219" i="2" s="1"/>
  <c r="L1272" i="2"/>
  <c r="M1272" i="2" s="1"/>
  <c r="L1326" i="2"/>
  <c r="M1326" i="2" s="1"/>
  <c r="L1374" i="2"/>
  <c r="M1374" i="2" s="1"/>
  <c r="L1420" i="2"/>
  <c r="M1420" i="2" s="1"/>
  <c r="L1466" i="2"/>
  <c r="M1466" i="2" s="1"/>
  <c r="L1487" i="2"/>
  <c r="M1487" i="2" s="1"/>
  <c r="L1511" i="2"/>
  <c r="M1511" i="2" s="1"/>
  <c r="L1060" i="2"/>
  <c r="M1060" i="2" s="1"/>
  <c r="L1115" i="2"/>
  <c r="M1115" i="2" s="1"/>
  <c r="L1160" i="2"/>
  <c r="M1160" i="2" s="1"/>
  <c r="L1224" i="2"/>
  <c r="M1224" i="2" s="1"/>
  <c r="L1258" i="2"/>
  <c r="M1258" i="2" s="1"/>
  <c r="L1295" i="2"/>
  <c r="M1295" i="2" s="1"/>
  <c r="L1324" i="2"/>
  <c r="M1324" i="2" s="1"/>
  <c r="L1357" i="2"/>
  <c r="M1357" i="2" s="1"/>
  <c r="L1383" i="2"/>
  <c r="M1383" i="2" s="1"/>
  <c r="L171" i="2"/>
  <c r="M171" i="2" s="1"/>
  <c r="L194" i="2"/>
  <c r="M194" i="2" s="1"/>
  <c r="L226" i="2"/>
  <c r="M226" i="2" s="1"/>
  <c r="L262" i="2"/>
  <c r="M262" i="2" s="1"/>
  <c r="L260" i="2"/>
  <c r="M260" i="2" s="1"/>
  <c r="L272" i="2"/>
  <c r="M272" i="2" s="1"/>
  <c r="L307" i="2"/>
  <c r="M307" i="2" s="1"/>
  <c r="L326" i="2"/>
  <c r="M326" i="2" s="1"/>
  <c r="L354" i="2"/>
  <c r="M354" i="2" s="1"/>
  <c r="L1232" i="2"/>
  <c r="M1232" i="2" s="1"/>
  <c r="L1299" i="2"/>
  <c r="M1299" i="2" s="1"/>
  <c r="L991" i="2"/>
  <c r="M991" i="2" s="1"/>
  <c r="L1085" i="2"/>
  <c r="M1085" i="2" s="1"/>
  <c r="L1131" i="2"/>
  <c r="M1131" i="2" s="1"/>
  <c r="L1186" i="2"/>
  <c r="M1186" i="2" s="1"/>
  <c r="L1260" i="2"/>
  <c r="M1260" i="2" s="1"/>
  <c r="L1292" i="2"/>
  <c r="M1292" i="2" s="1"/>
  <c r="L1332" i="2"/>
  <c r="M1332" i="2" s="1"/>
  <c r="L1094" i="2"/>
  <c r="M1094" i="2" s="1"/>
  <c r="L1157" i="2"/>
  <c r="M1157" i="2" s="1"/>
  <c r="L1172" i="2"/>
  <c r="M1172" i="2" s="1"/>
  <c r="L1228" i="2"/>
  <c r="M1228" i="2" s="1"/>
  <c r="L1182" i="2"/>
  <c r="M1182" i="2" s="1"/>
  <c r="L1127" i="2"/>
  <c r="M1127" i="2" s="1"/>
  <c r="L1107" i="2"/>
  <c r="M1107" i="2" s="1"/>
  <c r="L1142" i="2"/>
  <c r="M1142" i="2" s="1"/>
  <c r="L1176" i="2"/>
  <c r="M1176" i="2" s="1"/>
  <c r="L808" i="2"/>
  <c r="M808" i="2" s="1"/>
  <c r="L861" i="2"/>
  <c r="M861" i="2" s="1"/>
  <c r="L907" i="2"/>
  <c r="M907" i="2" s="1"/>
  <c r="L973" i="2"/>
  <c r="M973" i="2" s="1"/>
  <c r="L1031" i="2"/>
  <c r="M1031" i="2" s="1"/>
  <c r="L1081" i="2"/>
  <c r="M1081" i="2" s="1"/>
  <c r="L1122" i="2"/>
  <c r="M1122" i="2" s="1"/>
  <c r="L1162" i="2"/>
  <c r="M1162" i="2" s="1"/>
  <c r="L1189" i="2"/>
  <c r="M1189" i="2" s="1"/>
  <c r="L1595" i="2"/>
  <c r="M1595" i="2" s="1"/>
  <c r="L1596" i="2"/>
  <c r="M1596" i="2" s="1"/>
  <c r="L1597" i="2"/>
  <c r="M1597" i="2" s="1"/>
  <c r="L1598" i="2"/>
  <c r="M1598" i="2" s="1"/>
  <c r="L1599" i="2"/>
  <c r="M1599" i="2" s="1"/>
  <c r="L1600" i="2"/>
  <c r="M1600" i="2" s="1"/>
  <c r="L1601" i="2"/>
  <c r="M1601" i="2" s="1"/>
  <c r="L1602" i="2"/>
  <c r="M1602" i="2" s="1"/>
  <c r="L1603" i="2"/>
  <c r="M1603" i="2" s="1"/>
  <c r="L636" i="2"/>
  <c r="M636" i="2" s="1"/>
  <c r="L709" i="2"/>
  <c r="M709" i="2" s="1"/>
  <c r="L773" i="2"/>
  <c r="M773" i="2" s="1"/>
  <c r="L823" i="2"/>
  <c r="M823" i="2" s="1"/>
  <c r="L862" i="2"/>
  <c r="M862" i="2" s="1"/>
  <c r="L923" i="2"/>
  <c r="M923" i="2" s="1"/>
  <c r="L974" i="2"/>
  <c r="M974" i="2" s="1"/>
  <c r="L1027" i="2"/>
  <c r="M1027" i="2" s="1"/>
  <c r="L1086" i="2"/>
  <c r="M1086" i="2" s="1"/>
  <c r="L1270" i="2"/>
  <c r="M1270" i="2" s="1"/>
  <c r="L1314" i="2"/>
  <c r="M1314" i="2" s="1"/>
  <c r="L1348" i="2"/>
  <c r="M1348" i="2" s="1"/>
  <c r="L1366" i="2"/>
  <c r="M1366" i="2" s="1"/>
  <c r="L1380" i="2"/>
  <c r="M1380" i="2" s="1"/>
  <c r="L1397" i="2"/>
  <c r="M1397" i="2" s="1"/>
  <c r="L1412" i="2"/>
  <c r="M1412" i="2" s="1"/>
  <c r="L1434" i="2"/>
  <c r="M1434" i="2" s="1"/>
  <c r="L1452" i="2"/>
  <c r="M1452" i="2" s="1"/>
  <c r="L1065" i="2"/>
  <c r="M1065" i="2" s="1"/>
  <c r="L1063" i="2"/>
  <c r="M1063" i="2" s="1"/>
  <c r="L1056" i="2"/>
  <c r="M1056" i="2" s="1"/>
  <c r="L1062" i="2"/>
  <c r="M1062" i="2" s="1"/>
  <c r="L801" i="2"/>
  <c r="M801" i="2" s="1"/>
  <c r="L733" i="2"/>
  <c r="M733" i="2" s="1"/>
  <c r="L825" i="2"/>
  <c r="M825" i="2" s="1"/>
  <c r="L1005" i="2"/>
  <c r="M1005" i="2" s="1"/>
  <c r="L1039" i="2"/>
  <c r="M1039" i="2" s="1"/>
  <c r="L903" i="2"/>
  <c r="M903" i="2" s="1"/>
  <c r="L979" i="2"/>
  <c r="M979" i="2" s="1"/>
  <c r="L1028" i="2"/>
  <c r="M1028" i="2" s="1"/>
  <c r="L1100" i="2"/>
  <c r="M1100" i="2" s="1"/>
  <c r="L1150" i="2"/>
  <c r="M1150" i="2" s="1"/>
  <c r="L1197" i="2"/>
  <c r="M1197" i="2" s="1"/>
  <c r="L1237" i="2"/>
  <c r="M1237" i="2" s="1"/>
  <c r="L1275" i="2"/>
  <c r="M1275" i="2" s="1"/>
  <c r="L1301" i="2"/>
  <c r="M1301" i="2" s="1"/>
  <c r="L918" i="2"/>
  <c r="M918" i="2" s="1"/>
  <c r="L1019" i="2"/>
  <c r="M1019" i="2" s="1"/>
  <c r="L1113" i="2"/>
  <c r="M1113" i="2" s="1"/>
  <c r="L1206" i="2"/>
  <c r="M1206" i="2" s="1"/>
  <c r="L1281" i="2"/>
  <c r="M1281" i="2" s="1"/>
  <c r="L1322" i="2"/>
  <c r="M1322" i="2" s="1"/>
  <c r="L1350" i="2"/>
  <c r="M1350" i="2" s="1"/>
  <c r="L1388" i="2"/>
  <c r="M1388" i="2" s="1"/>
  <c r="L1429" i="2"/>
  <c r="M1429" i="2" s="1"/>
  <c r="L99" i="2"/>
  <c r="M99" i="2" s="1"/>
  <c r="L91" i="2"/>
  <c r="M91" i="2" s="1"/>
  <c r="L95" i="2"/>
  <c r="M95" i="2" s="1"/>
  <c r="L94" i="2"/>
  <c r="M94" i="2" s="1"/>
  <c r="L115" i="2"/>
  <c r="M115" i="2" s="1"/>
  <c r="L135" i="2"/>
  <c r="M135" i="2" s="1"/>
  <c r="L164" i="2"/>
  <c r="M164" i="2" s="1"/>
  <c r="L193" i="2"/>
  <c r="M193" i="2" s="1"/>
  <c r="L231" i="2"/>
  <c r="M231" i="2" s="1"/>
  <c r="L172" i="2"/>
  <c r="M172" i="2" s="1"/>
  <c r="L163" i="2"/>
  <c r="M163" i="2" s="1"/>
  <c r="L109" i="2"/>
  <c r="M109" i="2" s="1"/>
  <c r="L82" i="2"/>
  <c r="M82" i="2" s="1"/>
  <c r="L102" i="2"/>
  <c r="M102" i="2" s="1"/>
  <c r="L139" i="2"/>
  <c r="M139" i="2" s="1"/>
  <c r="L182" i="2"/>
  <c r="M182" i="2" s="1"/>
  <c r="L220" i="2"/>
  <c r="M220" i="2" s="1"/>
  <c r="L249" i="2"/>
  <c r="M249" i="2" s="1"/>
  <c r="L202" i="2"/>
  <c r="M202" i="2" s="1"/>
  <c r="L206" i="2"/>
  <c r="M206" i="2" s="1"/>
  <c r="L216" i="2"/>
  <c r="M216" i="2" s="1"/>
  <c r="L259" i="2"/>
  <c r="M259" i="2" s="1"/>
  <c r="L299" i="2"/>
  <c r="M299" i="2" s="1"/>
  <c r="L320" i="2"/>
  <c r="M320" i="2" s="1"/>
  <c r="L360" i="2"/>
  <c r="M360" i="2" s="1"/>
  <c r="L397" i="2"/>
  <c r="M397" i="2" s="1"/>
  <c r="L437" i="2"/>
  <c r="M437" i="2" s="1"/>
  <c r="L1216" i="2"/>
  <c r="M1216" i="2" s="1"/>
  <c r="L1291" i="2"/>
  <c r="M1291" i="2" s="1"/>
  <c r="L1354" i="2"/>
  <c r="M1354" i="2" s="1"/>
  <c r="L1407" i="2"/>
  <c r="M1407" i="2" s="1"/>
  <c r="L1432" i="2"/>
  <c r="M1432" i="2" s="1"/>
  <c r="L1460" i="2"/>
  <c r="M1460" i="2" s="1"/>
  <c r="L1540" i="2"/>
  <c r="M1540" i="2" s="1"/>
  <c r="L1560" i="2"/>
  <c r="M1560" i="2" s="1"/>
  <c r="L1563" i="2"/>
  <c r="M1563" i="2" s="1"/>
  <c r="L26" i="2"/>
  <c r="M26" i="2" s="1"/>
  <c r="L32" i="2"/>
  <c r="M32" i="2" s="1"/>
  <c r="L39" i="2"/>
  <c r="M39" i="2" s="1"/>
  <c r="L49" i="2"/>
  <c r="M49" i="2" s="1"/>
  <c r="L59" i="2"/>
  <c r="M59" i="2" s="1"/>
  <c r="L70" i="2"/>
  <c r="M70" i="2" s="1"/>
  <c r="L97" i="2"/>
  <c r="M97" i="2" s="1"/>
  <c r="L113" i="2"/>
  <c r="M113" i="2" s="1"/>
  <c r="L132" i="2"/>
  <c r="M132" i="2" s="1"/>
  <c r="L853" i="2"/>
  <c r="M853" i="2" s="1"/>
  <c r="L916" i="2"/>
  <c r="M916" i="2" s="1"/>
  <c r="L977" i="2"/>
  <c r="M977" i="2" s="1"/>
  <c r="L1041" i="2"/>
  <c r="M1041" i="2" s="1"/>
  <c r="L1119" i="2"/>
  <c r="M1119" i="2" s="1"/>
  <c r="L1165" i="2"/>
  <c r="M1165" i="2" s="1"/>
  <c r="L1214" i="2"/>
  <c r="M1214" i="2" s="1"/>
  <c r="L1243" i="2"/>
  <c r="M1243" i="2" s="1"/>
  <c r="L1296" i="2"/>
  <c r="M1296" i="2" s="1"/>
  <c r="L581" i="2"/>
  <c r="M581" i="2" s="1"/>
  <c r="L553" i="2"/>
  <c r="M553" i="2" s="1"/>
  <c r="L583" i="2"/>
  <c r="M583" i="2" s="1"/>
  <c r="L633" i="2"/>
  <c r="M633" i="2" s="1"/>
  <c r="L661" i="2"/>
  <c r="M661" i="2" s="1"/>
  <c r="L730" i="2"/>
  <c r="M730" i="2" s="1"/>
  <c r="L630" i="2"/>
  <c r="M630" i="2" s="1"/>
  <c r="L648" i="2"/>
  <c r="M648" i="2" s="1"/>
  <c r="L756" i="2"/>
  <c r="M756" i="2" s="1"/>
  <c r="L1112" i="2"/>
  <c r="M1112" i="2" s="1"/>
  <c r="L1163" i="2"/>
  <c r="M1163" i="2" s="1"/>
  <c r="L1234" i="2"/>
  <c r="M1234" i="2" s="1"/>
  <c r="L1304" i="2"/>
  <c r="M1304" i="2" s="1"/>
  <c r="L1355" i="2"/>
  <c r="M1355" i="2" s="1"/>
  <c r="L1396" i="2"/>
  <c r="M1396" i="2" s="1"/>
  <c r="L1438" i="2"/>
  <c r="M1438" i="2" s="1"/>
  <c r="L1478" i="2"/>
  <c r="M1478" i="2" s="1"/>
  <c r="L1493" i="2"/>
  <c r="M1493" i="2" s="1"/>
  <c r="L440" i="2"/>
  <c r="M440" i="2" s="1"/>
  <c r="L519" i="2"/>
  <c r="M519" i="2" s="1"/>
  <c r="L587" i="2"/>
  <c r="M587" i="2" s="1"/>
  <c r="L654" i="2"/>
  <c r="M654" i="2" s="1"/>
  <c r="L635" i="2"/>
  <c r="M635" i="2" s="1"/>
  <c r="L642" i="2"/>
  <c r="M642" i="2" s="1"/>
  <c r="L687" i="2"/>
  <c r="M687" i="2" s="1"/>
  <c r="L719" i="2"/>
  <c r="M719" i="2" s="1"/>
  <c r="L716" i="2"/>
  <c r="M716" i="2" s="1"/>
  <c r="L436" i="2"/>
  <c r="M436" i="2" s="1"/>
  <c r="L551" i="2"/>
  <c r="M551" i="2" s="1"/>
  <c r="L656" i="2"/>
  <c r="M656" i="2" s="1"/>
  <c r="L783" i="2"/>
  <c r="M783" i="2" s="1"/>
  <c r="L891" i="2"/>
  <c r="M891" i="2" s="1"/>
  <c r="L981" i="2"/>
  <c r="M981" i="2" s="1"/>
  <c r="L1166" i="2"/>
  <c r="M1166" i="2" s="1"/>
  <c r="L1330" i="2"/>
  <c r="M1330" i="2" s="1"/>
  <c r="L1422" i="2"/>
  <c r="M1422" i="2" s="1"/>
  <c r="L529" i="2"/>
  <c r="M529" i="2" s="1"/>
  <c r="L573" i="2"/>
  <c r="M573" i="2" s="1"/>
  <c r="L607" i="2"/>
  <c r="M607" i="2" s="1"/>
  <c r="L638" i="2"/>
  <c r="M638" i="2" s="1"/>
  <c r="L671" i="2"/>
  <c r="M671" i="2" s="1"/>
  <c r="L704" i="2"/>
  <c r="M704" i="2" s="1"/>
  <c r="L736" i="2"/>
  <c r="M736" i="2" s="1"/>
  <c r="L772" i="2"/>
  <c r="M772" i="2" s="1"/>
  <c r="L788" i="2"/>
  <c r="M788" i="2" s="1"/>
  <c r="L1527" i="2"/>
  <c r="M1527" i="2" s="1"/>
  <c r="L1546" i="2"/>
  <c r="M1546" i="2" s="1"/>
  <c r="L1542" i="2"/>
  <c r="M1542" i="2" s="1"/>
  <c r="L1539" i="2"/>
  <c r="M1539" i="2" s="1"/>
  <c r="L1481" i="2"/>
  <c r="M1481" i="2" s="1"/>
  <c r="L1424" i="2"/>
  <c r="M1424" i="2" s="1"/>
  <c r="L1453" i="2"/>
  <c r="M1453" i="2" s="1"/>
  <c r="L1475" i="2"/>
  <c r="M1475" i="2" s="1"/>
  <c r="L1447" i="2"/>
  <c r="M1447" i="2" s="1"/>
  <c r="L292" i="2"/>
  <c r="M292" i="2" s="1"/>
  <c r="L346" i="2"/>
  <c r="M346" i="2" s="1"/>
  <c r="L253" i="2"/>
  <c r="M253" i="2" s="1"/>
  <c r="L453" i="2"/>
  <c r="M453" i="2" s="1"/>
  <c r="L273" i="2"/>
  <c r="M273" i="2" s="1"/>
  <c r="L321" i="2"/>
  <c r="M321" i="2" s="1"/>
  <c r="L228" i="2"/>
  <c r="M228" i="2" s="1"/>
  <c r="L261" i="2"/>
  <c r="M261" i="2" s="1"/>
  <c r="L293" i="2"/>
  <c r="M293" i="2" s="1"/>
  <c r="L304" i="2"/>
  <c r="M304" i="2" s="1"/>
  <c r="L349" i="2"/>
  <c r="M349" i="2" s="1"/>
  <c r="L384" i="2"/>
  <c r="M384" i="2" s="1"/>
  <c r="L425" i="2"/>
  <c r="M425" i="2" s="1"/>
  <c r="L451" i="2"/>
  <c r="M451" i="2" s="1"/>
  <c r="L485" i="2"/>
  <c r="M485" i="2" s="1"/>
  <c r="L557" i="2"/>
  <c r="M557" i="2" s="1"/>
  <c r="L650" i="2"/>
  <c r="M650" i="2" s="1"/>
  <c r="L725" i="2"/>
  <c r="M725" i="2" s="1"/>
  <c r="L619" i="2"/>
  <c r="M619" i="2" s="1"/>
  <c r="L757" i="2"/>
  <c r="M757" i="2" s="1"/>
  <c r="L833" i="2"/>
  <c r="M833" i="2" s="1"/>
  <c r="L893" i="2"/>
  <c r="M893" i="2" s="1"/>
  <c r="L960" i="2"/>
  <c r="M960" i="2" s="1"/>
  <c r="L1030" i="2"/>
  <c r="M1030" i="2" s="1"/>
  <c r="L1066" i="2"/>
  <c r="M1066" i="2" s="1"/>
  <c r="L1106" i="2"/>
  <c r="M1106" i="2" s="1"/>
  <c r="L1149" i="2"/>
  <c r="M1149" i="2" s="1"/>
  <c r="L1400" i="2"/>
  <c r="M1400" i="2" s="1"/>
  <c r="L1515" i="2"/>
  <c r="M1515" i="2" s="1"/>
  <c r="L1536" i="2"/>
  <c r="M1536" i="2" s="1"/>
  <c r="L1555" i="2"/>
  <c r="M1555" i="2" s="1"/>
  <c r="L1564" i="2"/>
  <c r="M1564" i="2" s="1"/>
  <c r="L1567" i="2"/>
  <c r="M1567" i="2" s="1"/>
  <c r="L1569" i="2"/>
  <c r="M1569" i="2" s="1"/>
  <c r="L1571" i="2"/>
  <c r="M1571" i="2" s="1"/>
  <c r="L1573" i="2"/>
  <c r="M1573" i="2" s="1"/>
  <c r="L1604" i="2"/>
  <c r="M1604" i="2" s="1"/>
  <c r="L1605" i="2"/>
  <c r="M1605" i="2" s="1"/>
  <c r="L1606" i="2"/>
  <c r="M1606" i="2" s="1"/>
  <c r="L1607" i="2"/>
  <c r="M1607" i="2" s="1"/>
  <c r="L1608" i="2"/>
  <c r="M1608" i="2" s="1"/>
  <c r="L1609" i="2"/>
  <c r="M1609" i="2" s="1"/>
  <c r="L1610" i="2"/>
  <c r="M1610" i="2" s="1"/>
  <c r="L1611" i="2"/>
  <c r="M1611" i="2" s="1"/>
  <c r="L1612" i="2"/>
  <c r="M1612" i="2" s="1"/>
  <c r="L27" i="2"/>
  <c r="M27" i="2" s="1"/>
  <c r="L29" i="2"/>
  <c r="M29" i="2" s="1"/>
  <c r="L35" i="2"/>
  <c r="M35" i="2" s="1"/>
  <c r="L40" i="2"/>
  <c r="M40" i="2" s="1"/>
  <c r="L47" i="2"/>
  <c r="M47" i="2" s="1"/>
  <c r="L58" i="2"/>
  <c r="M58" i="2" s="1"/>
  <c r="L74" i="2"/>
  <c r="M74" i="2" s="1"/>
  <c r="L103" i="2"/>
  <c r="M103" i="2" s="1"/>
  <c r="L125" i="2"/>
  <c r="M125" i="2" s="1"/>
  <c r="L19" i="2"/>
  <c r="M19" i="2" s="1"/>
  <c r="L21" i="2"/>
  <c r="M21" i="2" s="1"/>
  <c r="L24" i="2"/>
  <c r="M24" i="2" s="1"/>
  <c r="L25" i="2"/>
  <c r="M25" i="2" s="1"/>
  <c r="L31" i="2"/>
  <c r="M31" i="2" s="1"/>
  <c r="L36" i="2"/>
  <c r="M36" i="2" s="1"/>
  <c r="L45" i="2"/>
  <c r="M45" i="2" s="1"/>
  <c r="L55" i="2"/>
  <c r="M55" i="2" s="1"/>
  <c r="L66" i="2"/>
  <c r="M66" i="2" s="1"/>
  <c r="L417" i="2"/>
  <c r="M417" i="2" s="1"/>
  <c r="L424" i="2"/>
  <c r="M424" i="2" s="1"/>
  <c r="L482" i="2"/>
  <c r="M482" i="2" s="1"/>
  <c r="L523" i="2"/>
  <c r="M523" i="2" s="1"/>
  <c r="L570" i="2"/>
  <c r="M570" i="2" s="1"/>
  <c r="L640" i="2"/>
  <c r="M640" i="2" s="1"/>
  <c r="L676" i="2"/>
  <c r="M676" i="2" s="1"/>
  <c r="L748" i="2"/>
  <c r="M748" i="2" s="1"/>
  <c r="L782" i="2"/>
  <c r="M782" i="2" s="1"/>
  <c r="L1185" i="2"/>
  <c r="M1185" i="2" s="1"/>
  <c r="L1201" i="2"/>
  <c r="M1201" i="2" s="1"/>
  <c r="L1193" i="2"/>
  <c r="M1193" i="2" s="1"/>
  <c r="L1221" i="2"/>
  <c r="M1221" i="2" s="1"/>
  <c r="L1179" i="2"/>
  <c r="M1179" i="2" s="1"/>
  <c r="L1156" i="2"/>
  <c r="M1156" i="2" s="1"/>
  <c r="L1190" i="2"/>
  <c r="M1190" i="2" s="1"/>
  <c r="L1244" i="2"/>
  <c r="M1244" i="2" s="1"/>
  <c r="L1278" i="2"/>
  <c r="M1278" i="2" s="1"/>
  <c r="L1203" i="2"/>
  <c r="M1203" i="2" s="1"/>
  <c r="L1261" i="2"/>
  <c r="M1261" i="2" s="1"/>
  <c r="L1316" i="2"/>
  <c r="M1316" i="2" s="1"/>
  <c r="L1337" i="2"/>
  <c r="M1337" i="2" s="1"/>
  <c r="L1406" i="2"/>
  <c r="M1406" i="2" s="1"/>
  <c r="L1445" i="2"/>
  <c r="M1445" i="2" s="1"/>
  <c r="L1476" i="2"/>
  <c r="M1476" i="2" s="1"/>
  <c r="L1506" i="2"/>
  <c r="M1506" i="2" s="1"/>
  <c r="L1525" i="2"/>
  <c r="M1525" i="2" s="1"/>
  <c r="L595" i="2"/>
  <c r="M595" i="2" s="1"/>
  <c r="L666" i="2"/>
  <c r="M666" i="2" s="1"/>
  <c r="L699" i="2"/>
  <c r="M699" i="2" s="1"/>
  <c r="L769" i="2"/>
  <c r="M769" i="2" s="1"/>
  <c r="L839" i="2"/>
  <c r="M839" i="2" s="1"/>
  <c r="L889" i="2"/>
  <c r="M889" i="2" s="1"/>
  <c r="L982" i="2"/>
  <c r="M982" i="2" s="1"/>
  <c r="L1044" i="2"/>
  <c r="M1044" i="2" s="1"/>
  <c r="L1111" i="2"/>
  <c r="M1111" i="2" s="1"/>
  <c r="L92" i="2"/>
  <c r="M92" i="2" s="1"/>
  <c r="L108" i="2"/>
  <c r="M108" i="2" s="1"/>
  <c r="L124" i="2"/>
  <c r="M124" i="2" s="1"/>
  <c r="L150" i="2"/>
  <c r="M150" i="2" s="1"/>
  <c r="L176" i="2"/>
  <c r="M176" i="2" s="1"/>
  <c r="L197" i="2"/>
  <c r="M197" i="2" s="1"/>
  <c r="L227" i="2"/>
  <c r="M227" i="2" s="1"/>
  <c r="L246" i="2"/>
  <c r="M246" i="2" s="1"/>
  <c r="L268" i="2"/>
  <c r="M268" i="2" s="1"/>
  <c r="L953" i="2"/>
  <c r="M953" i="2" s="1"/>
  <c r="L1129" i="2"/>
  <c r="M1129" i="2" s="1"/>
  <c r="L1271" i="2"/>
  <c r="M1271" i="2" s="1"/>
  <c r="L1395" i="2"/>
  <c r="M1395" i="2" s="1"/>
  <c r="L1465" i="2"/>
  <c r="M1465" i="2" s="1"/>
  <c r="L1508" i="2"/>
  <c r="M1508" i="2" s="1"/>
  <c r="L1531" i="2"/>
  <c r="M1531" i="2" s="1"/>
  <c r="L1551" i="2"/>
  <c r="M1551" i="2" s="1"/>
  <c r="L1558" i="2"/>
  <c r="M1558" i="2" s="1"/>
  <c r="L34" i="2"/>
  <c r="M34" i="2" s="1"/>
  <c r="L18" i="2"/>
  <c r="M18" i="2" s="1"/>
  <c r="L14" i="2"/>
  <c r="M14" i="2" s="1"/>
  <c r="L11" i="2"/>
  <c r="M11" i="2" s="1"/>
  <c r="L10" i="2"/>
  <c r="M10" i="2" s="1"/>
  <c r="L9" i="2"/>
  <c r="M9" i="2" s="1"/>
  <c r="L13" i="2"/>
  <c r="M13" i="2" s="1"/>
  <c r="L15" i="2"/>
  <c r="M15" i="2" s="1"/>
  <c r="M17" i="2"/>
  <c r="L689" i="2"/>
  <c r="M689" i="2" s="1"/>
  <c r="L715" i="2"/>
  <c r="M715" i="2" s="1"/>
  <c r="L760" i="2"/>
  <c r="M760" i="2" s="1"/>
  <c r="L818" i="2"/>
  <c r="M818" i="2" s="1"/>
  <c r="L890" i="2"/>
  <c r="M890" i="2" s="1"/>
  <c r="L940" i="2"/>
  <c r="M940" i="2" s="1"/>
  <c r="L993" i="2"/>
  <c r="M993" i="2" s="1"/>
  <c r="L1034" i="2"/>
  <c r="M1034" i="2" s="1"/>
  <c r="L1069" i="2"/>
  <c r="M1069" i="2" s="1"/>
  <c r="L1218" i="2"/>
  <c r="M1218" i="2" s="1"/>
  <c r="L1255" i="2"/>
  <c r="M1255" i="2" s="1"/>
  <c r="L1300" i="2"/>
  <c r="M1300" i="2" s="1"/>
  <c r="L1341" i="2"/>
  <c r="M1341" i="2" s="1"/>
  <c r="L1381" i="2"/>
  <c r="M1381" i="2" s="1"/>
  <c r="L1410" i="2"/>
  <c r="M1410" i="2" s="1"/>
  <c r="L1442" i="2"/>
  <c r="M1442" i="2" s="1"/>
  <c r="L1468" i="2"/>
  <c r="M1468" i="2" s="1"/>
  <c r="L1483" i="2"/>
  <c r="M1483" i="2" s="1"/>
  <c r="L1125" i="2"/>
  <c r="M1125" i="2" s="1"/>
  <c r="L1226" i="2"/>
  <c r="M1226" i="2" s="1"/>
  <c r="L1298" i="2"/>
  <c r="M1298" i="2" s="1"/>
  <c r="L1336" i="2"/>
  <c r="M1336" i="2" s="1"/>
  <c r="L1372" i="2"/>
  <c r="M1372" i="2" s="1"/>
  <c r="L1444" i="2"/>
  <c r="M1444" i="2" s="1"/>
  <c r="L1503" i="2"/>
  <c r="M1503" i="2" s="1"/>
  <c r="L1526" i="2"/>
  <c r="M1526" i="2" s="1"/>
  <c r="L1544" i="2"/>
  <c r="M1544" i="2" s="1"/>
  <c r="L1199" i="2"/>
  <c r="M1199" i="2" s="1"/>
  <c r="L1183" i="2"/>
  <c r="M1183" i="2" s="1"/>
  <c r="L1196" i="2"/>
  <c r="M1196" i="2" s="1"/>
  <c r="L1205" i="2"/>
  <c r="M1205" i="2" s="1"/>
  <c r="L1315" i="2"/>
  <c r="M1315" i="2" s="1"/>
  <c r="L1382" i="2"/>
  <c r="M1382" i="2" s="1"/>
  <c r="L1435" i="2"/>
  <c r="M1435" i="2" s="1"/>
  <c r="L1441" i="2"/>
  <c r="M1441" i="2" s="1"/>
  <c r="L1448" i="2"/>
  <c r="M1448" i="2" s="1"/>
  <c r="L684" i="2"/>
  <c r="M684" i="2" s="1"/>
  <c r="L778" i="2"/>
  <c r="M778" i="2" s="1"/>
  <c r="L813" i="2"/>
  <c r="M813" i="2" s="1"/>
  <c r="L850" i="2"/>
  <c r="M850" i="2" s="1"/>
  <c r="L869" i="2"/>
  <c r="M869" i="2" s="1"/>
  <c r="L947" i="2"/>
  <c r="M947" i="2" s="1"/>
  <c r="L972" i="2"/>
  <c r="M972" i="2" s="1"/>
  <c r="L1037" i="2"/>
  <c r="M1037" i="2" s="1"/>
  <c r="L1084" i="2"/>
  <c r="M1084" i="2" s="1"/>
  <c r="L1188" i="2"/>
  <c r="M1188" i="2" s="1"/>
  <c r="L1245" i="2"/>
  <c r="M1245" i="2" s="1"/>
  <c r="L1312" i="2"/>
  <c r="M1312" i="2" s="1"/>
  <c r="L1352" i="2"/>
  <c r="M1352" i="2" s="1"/>
  <c r="L1392" i="2"/>
  <c r="M1392" i="2" s="1"/>
  <c r="L1450" i="2"/>
  <c r="M1450" i="2" s="1"/>
  <c r="L1489" i="2"/>
  <c r="M1489" i="2" s="1"/>
  <c r="L1517" i="2"/>
  <c r="M1517" i="2" s="1"/>
  <c r="L1541" i="2"/>
  <c r="M1541" i="2" s="1"/>
  <c r="L625" i="2"/>
  <c r="M625" i="2" s="1"/>
  <c r="L701" i="2"/>
  <c r="M701" i="2" s="1"/>
  <c r="L744" i="2"/>
  <c r="M744" i="2" s="1"/>
  <c r="L814" i="2"/>
  <c r="M814" i="2" s="1"/>
  <c r="L897" i="2"/>
  <c r="M897" i="2" s="1"/>
  <c r="L962" i="2"/>
  <c r="M962" i="2" s="1"/>
  <c r="L1035" i="2"/>
  <c r="M1035" i="2" s="1"/>
  <c r="L1079" i="2"/>
  <c r="M1079" i="2" s="1"/>
  <c r="L1124" i="2"/>
  <c r="M1124" i="2" s="1"/>
  <c r="L1613" i="2"/>
  <c r="M1613" i="2" s="1"/>
  <c r="L1614" i="2"/>
  <c r="M1614" i="2" s="1"/>
  <c r="L1615" i="2"/>
  <c r="M1615" i="2" s="1"/>
  <c r="L1616" i="2"/>
  <c r="M1616" i="2" s="1"/>
  <c r="L1617" i="2"/>
  <c r="M1617" i="2" s="1"/>
  <c r="L1618" i="2"/>
  <c r="M1618" i="2" s="1"/>
  <c r="L1619" i="2"/>
  <c r="M1619" i="2" s="1"/>
  <c r="L1620" i="2"/>
  <c r="M1620" i="2" s="1"/>
  <c r="L1621" i="2"/>
  <c r="M1621" i="2" s="1"/>
  <c r="L80" i="2"/>
  <c r="M80" i="2" s="1"/>
  <c r="L90" i="2"/>
  <c r="M90" i="2" s="1"/>
  <c r="L127" i="2"/>
  <c r="M127" i="2" s="1"/>
  <c r="L179" i="2"/>
  <c r="M179" i="2" s="1"/>
  <c r="L214" i="2"/>
  <c r="M214" i="2" s="1"/>
  <c r="L240" i="2"/>
  <c r="M240" i="2" s="1"/>
  <c r="L294" i="2"/>
  <c r="M294" i="2" s="1"/>
  <c r="L357" i="2"/>
  <c r="M357" i="2" s="1"/>
  <c r="L402" i="2"/>
  <c r="M402" i="2" s="1"/>
  <c r="L110" i="2"/>
  <c r="M110" i="2" s="1"/>
  <c r="L142" i="2"/>
  <c r="M142" i="2" s="1"/>
  <c r="L186" i="2"/>
  <c r="M186" i="2" s="1"/>
  <c r="L229" i="2"/>
  <c r="M229" i="2" s="1"/>
  <c r="L296" i="2"/>
  <c r="M296" i="2" s="1"/>
  <c r="L352" i="2"/>
  <c r="M352" i="2" s="1"/>
  <c r="L379" i="2"/>
  <c r="M379" i="2" s="1"/>
  <c r="L439" i="2"/>
  <c r="M439" i="2" s="1"/>
  <c r="L471" i="2"/>
  <c r="M471" i="2" s="1"/>
  <c r="L565" i="2"/>
  <c r="M565" i="2" s="1"/>
  <c r="L700" i="2"/>
  <c r="M700" i="2" s="1"/>
  <c r="L799" i="2"/>
  <c r="M799" i="2" s="1"/>
  <c r="L883" i="2"/>
  <c r="M883" i="2" s="1"/>
  <c r="L968" i="2"/>
  <c r="M968" i="2" s="1"/>
  <c r="L1055" i="2"/>
  <c r="M1055" i="2" s="1"/>
  <c r="L1138" i="2"/>
  <c r="M1138" i="2" s="1"/>
  <c r="L1217" i="2"/>
  <c r="M1217" i="2" s="1"/>
  <c r="L1259" i="2"/>
  <c r="M1259" i="2" s="1"/>
  <c r="L975" i="2"/>
  <c r="M975" i="2" s="1"/>
  <c r="L1052" i="2"/>
  <c r="M1052" i="2" s="1"/>
  <c r="L1128" i="2"/>
  <c r="M1128" i="2" s="1"/>
  <c r="L1208" i="2"/>
  <c r="M1208" i="2" s="1"/>
  <c r="L1263" i="2"/>
  <c r="M1263" i="2" s="1"/>
  <c r="L1309" i="2"/>
  <c r="M1309" i="2" s="1"/>
  <c r="L1362" i="2"/>
  <c r="M1362" i="2" s="1"/>
  <c r="L1404" i="2"/>
  <c r="M1404" i="2" s="1"/>
  <c r="L1436" i="2"/>
  <c r="M1436" i="2" s="1"/>
  <c r="L1036" i="2"/>
  <c r="M1036" i="2" s="1"/>
  <c r="L1140" i="2"/>
  <c r="M1140" i="2" s="1"/>
  <c r="L1338" i="2"/>
  <c r="M1338" i="2" s="1"/>
  <c r="L1408" i="2"/>
  <c r="M1408" i="2" s="1"/>
  <c r="L1399" i="2"/>
  <c r="M1399" i="2" s="1"/>
  <c r="L1461" i="2"/>
  <c r="M1461" i="2" s="1"/>
  <c r="L1500" i="2"/>
  <c r="M1500" i="2" s="1"/>
  <c r="L1534" i="2"/>
  <c r="M1534" i="2" s="1"/>
  <c r="L1556" i="2"/>
  <c r="M1556" i="2" s="1"/>
  <c r="L364" i="2"/>
  <c r="M364" i="2" s="1"/>
  <c r="L478" i="2"/>
  <c r="M478" i="2" s="1"/>
  <c r="L535" i="2"/>
  <c r="M535" i="2" s="1"/>
  <c r="L536" i="2"/>
  <c r="M536" i="2" s="1"/>
  <c r="L327" i="2"/>
  <c r="M327" i="2" s="1"/>
  <c r="L323" i="2"/>
  <c r="M323" i="2" s="1"/>
  <c r="L400" i="2"/>
  <c r="M400" i="2" s="1"/>
  <c r="L511" i="2"/>
  <c r="M511" i="2" s="1"/>
  <c r="L513" i="2"/>
  <c r="M513" i="2" s="1"/>
  <c r="L114" i="2"/>
  <c r="M114" i="2" s="1"/>
  <c r="L128" i="2"/>
  <c r="M128" i="2" s="1"/>
  <c r="L145" i="2"/>
  <c r="M145" i="2" s="1"/>
  <c r="L200" i="2"/>
  <c r="M200" i="2" s="1"/>
  <c r="L405" i="2"/>
  <c r="M405" i="2" s="1"/>
  <c r="L433" i="2"/>
  <c r="M433" i="2" s="1"/>
  <c r="L505" i="2"/>
  <c r="M505" i="2" s="1"/>
  <c r="L575" i="2"/>
  <c r="M575" i="2" s="1"/>
  <c r="L652" i="2"/>
  <c r="M652" i="2" s="1"/>
  <c r="L177" i="2"/>
  <c r="M177" i="2" s="1"/>
  <c r="L215" i="2"/>
  <c r="M215" i="2" s="1"/>
  <c r="L265" i="2"/>
  <c r="M265" i="2" s="1"/>
  <c r="L295" i="2"/>
  <c r="M295" i="2" s="1"/>
  <c r="L324" i="2"/>
  <c r="M324" i="2" s="1"/>
  <c r="L366" i="2"/>
  <c r="M366" i="2" s="1"/>
  <c r="L388" i="2"/>
  <c r="M388" i="2" s="1"/>
  <c r="L414" i="2"/>
  <c r="M414" i="2" s="1"/>
  <c r="L459" i="2"/>
  <c r="M459" i="2" s="1"/>
  <c r="L53" i="2"/>
  <c r="M53" i="2" s="1"/>
  <c r="L46" i="2"/>
  <c r="M46" i="2" s="1"/>
  <c r="L44" i="2"/>
  <c r="M44" i="2" s="1"/>
  <c r="L48" i="2"/>
  <c r="M48" i="2" s="1"/>
  <c r="L54" i="2"/>
  <c r="M54" i="2" s="1"/>
  <c r="L62" i="2"/>
  <c r="M62" i="2" s="1"/>
  <c r="L75" i="2"/>
  <c r="M75" i="2" s="1"/>
  <c r="L85" i="2"/>
  <c r="M85" i="2" s="1"/>
  <c r="L89" i="2"/>
  <c r="M89" i="2" s="1"/>
  <c r="L418" i="2"/>
  <c r="M418" i="2" s="1"/>
  <c r="L467" i="2"/>
  <c r="M467" i="2" s="1"/>
  <c r="L534" i="2"/>
  <c r="M534" i="2" s="1"/>
  <c r="L606" i="2"/>
  <c r="M606" i="2" s="1"/>
  <c r="L685" i="2"/>
  <c r="M685" i="2" s="1"/>
  <c r="L747" i="2"/>
  <c r="M747" i="2" s="1"/>
  <c r="L793" i="2"/>
  <c r="M793" i="2" s="1"/>
  <c r="L847" i="2"/>
  <c r="M847" i="2" s="1"/>
  <c r="L874" i="2"/>
  <c r="M874" i="2" s="1"/>
  <c r="L196" i="2"/>
  <c r="M196" i="2" s="1"/>
  <c r="L201" i="2"/>
  <c r="M201" i="2" s="1"/>
  <c r="L212" i="2"/>
  <c r="M212" i="2" s="1"/>
  <c r="L235" i="2"/>
  <c r="M235" i="2" s="1"/>
  <c r="L257" i="2"/>
  <c r="M257" i="2" s="1"/>
  <c r="L263" i="2"/>
  <c r="M263" i="2" s="1"/>
  <c r="L276" i="2"/>
  <c r="M276" i="2" s="1"/>
  <c r="L278" i="2"/>
  <c r="M278" i="2" s="1"/>
  <c r="L287" i="2"/>
  <c r="M287" i="2" s="1"/>
  <c r="L355" i="2"/>
  <c r="M355" i="2" s="1"/>
  <c r="L403" i="2"/>
  <c r="M403" i="2" s="1"/>
  <c r="L472" i="2"/>
  <c r="M472" i="2" s="1"/>
  <c r="L521" i="2"/>
  <c r="M521" i="2" s="1"/>
  <c r="L555" i="2"/>
  <c r="M555" i="2" s="1"/>
  <c r="L590" i="2"/>
  <c r="M590" i="2" s="1"/>
  <c r="L629" i="2"/>
  <c r="M629" i="2" s="1"/>
  <c r="L665" i="2"/>
  <c r="M665" i="2" s="1"/>
  <c r="L712" i="2"/>
  <c r="M712" i="2" s="1"/>
  <c r="L881" i="2"/>
  <c r="M881" i="2" s="1"/>
  <c r="L958" i="2"/>
  <c r="M958" i="2" s="1"/>
  <c r="L1082" i="2"/>
  <c r="M1082" i="2" s="1"/>
  <c r="L1148" i="2"/>
  <c r="M1148" i="2" s="1"/>
  <c r="L1171" i="2"/>
  <c r="M1171" i="2" s="1"/>
  <c r="L1269" i="2"/>
  <c r="M1269" i="2" s="1"/>
  <c r="L1353" i="2"/>
  <c r="M1353" i="2" s="1"/>
  <c r="L1416" i="2"/>
  <c r="M1416" i="2" s="1"/>
  <c r="L1458" i="2"/>
  <c r="M1458" i="2" s="1"/>
  <c r="L879" i="2"/>
  <c r="M879" i="2" s="1"/>
  <c r="L992" i="2"/>
  <c r="M992" i="2" s="1"/>
  <c r="L1080" i="2"/>
  <c r="M1080" i="2" s="1"/>
  <c r="L1173" i="2"/>
  <c r="M1173" i="2" s="1"/>
  <c r="L1279" i="2"/>
  <c r="M1279" i="2" s="1"/>
  <c r="L1342" i="2"/>
  <c r="M1342" i="2" s="1"/>
  <c r="L1415" i="2"/>
  <c r="M1415" i="2" s="1"/>
  <c r="L1457" i="2"/>
  <c r="M1457" i="2" s="1"/>
  <c r="L1488" i="2"/>
  <c r="M1488" i="2" s="1"/>
  <c r="L16" i="2"/>
  <c r="M16" i="2" s="1"/>
  <c r="L23" i="2"/>
  <c r="M23" i="2" s="1"/>
  <c r="L30" i="2"/>
  <c r="M30" i="2" s="1"/>
  <c r="L43" i="2"/>
  <c r="M43" i="2" s="1"/>
  <c r="L117" i="2"/>
  <c r="M117" i="2" s="1"/>
  <c r="L148" i="2"/>
  <c r="M148" i="2" s="1"/>
  <c r="L158" i="2"/>
  <c r="M158" i="2" s="1"/>
  <c r="L187" i="2"/>
  <c r="M187" i="2" s="1"/>
  <c r="L210" i="2"/>
  <c r="M210" i="2" s="1"/>
  <c r="L810" i="2"/>
  <c r="M810" i="2" s="1"/>
  <c r="L846" i="2"/>
  <c r="M846" i="2" s="1"/>
  <c r="L870" i="2"/>
  <c r="M870" i="2" s="1"/>
  <c r="L905" i="2"/>
  <c r="M905" i="2" s="1"/>
  <c r="L955" i="2"/>
  <c r="M955" i="2" s="1"/>
  <c r="L999" i="2"/>
  <c r="M999" i="2" s="1"/>
  <c r="L1038" i="2"/>
  <c r="M1038" i="2" s="1"/>
  <c r="L1064" i="2"/>
  <c r="M1064" i="2" s="1"/>
  <c r="L1070" i="2"/>
  <c r="M1070" i="2" s="1"/>
  <c r="L848" i="2"/>
  <c r="M848" i="2" s="1"/>
  <c r="L880" i="2"/>
  <c r="M880" i="2" s="1"/>
  <c r="L924" i="2"/>
  <c r="M924" i="2" s="1"/>
  <c r="L961" i="2"/>
  <c r="M961" i="2" s="1"/>
  <c r="L998" i="2"/>
  <c r="M998" i="2" s="1"/>
  <c r="L1032" i="2"/>
  <c r="M1032" i="2" s="1"/>
  <c r="L1078" i="2"/>
  <c r="M1078" i="2" s="1"/>
  <c r="L1110" i="2"/>
  <c r="M1110" i="2" s="1"/>
  <c r="L1151" i="2"/>
  <c r="M1151" i="2" s="1"/>
  <c r="L290" i="2"/>
  <c r="M290" i="2" s="1"/>
  <c r="L375" i="2"/>
  <c r="M375" i="2" s="1"/>
  <c r="L390" i="2"/>
  <c r="M390" i="2" s="1"/>
  <c r="L341" i="2"/>
  <c r="M341" i="2" s="1"/>
  <c r="L140" i="2"/>
  <c r="M140" i="2" s="1"/>
  <c r="L116" i="2"/>
  <c r="M116" i="2" s="1"/>
  <c r="L185" i="2"/>
  <c r="M185" i="2" s="1"/>
  <c r="L289" i="2"/>
  <c r="M289" i="2" s="1"/>
  <c r="L267" i="2"/>
  <c r="M267" i="2" s="1"/>
  <c r="L334" i="2"/>
  <c r="M334" i="2" s="1"/>
  <c r="L391" i="2"/>
  <c r="M391" i="2" s="1"/>
  <c r="L493" i="2"/>
  <c r="M493" i="2" s="1"/>
  <c r="L600" i="2"/>
  <c r="M600" i="2" s="1"/>
  <c r="L672" i="2"/>
  <c r="M672" i="2" s="1"/>
  <c r="L767" i="2"/>
  <c r="M767" i="2" s="1"/>
  <c r="L859" i="2"/>
  <c r="M859" i="2" s="1"/>
  <c r="L886" i="2"/>
  <c r="M886" i="2" s="1"/>
  <c r="L930" i="2"/>
  <c r="M930" i="2" s="1"/>
  <c r="L1187" i="2"/>
  <c r="M1187" i="2" s="1"/>
  <c r="L1277" i="2"/>
  <c r="M1277" i="2" s="1"/>
  <c r="L1359" i="2"/>
  <c r="M1359" i="2" s="1"/>
  <c r="L1418" i="2"/>
  <c r="M1418" i="2" s="1"/>
  <c r="L1462" i="2"/>
  <c r="M1462" i="2" s="1"/>
  <c r="L1485" i="2"/>
  <c r="M1485" i="2" s="1"/>
  <c r="L1509" i="2"/>
  <c r="M1509" i="2" s="1"/>
  <c r="L1520" i="2"/>
  <c r="M1520" i="2" s="1"/>
  <c r="L1529" i="2"/>
  <c r="M1529" i="2" s="1"/>
  <c r="L1622" i="2"/>
  <c r="M1622" i="2" s="1"/>
  <c r="L1623" i="2"/>
  <c r="M1623" i="2" s="1"/>
  <c r="L1624" i="2"/>
  <c r="M1624" i="2" s="1"/>
  <c r="L1625" i="2"/>
  <c r="M1625" i="2" s="1"/>
  <c r="L1626" i="2"/>
  <c r="M1626" i="2" s="1"/>
  <c r="L1627" i="2"/>
  <c r="M1627" i="2" s="1"/>
  <c r="L1628" i="2"/>
  <c r="M1628" i="2" s="1"/>
  <c r="L1629" i="2"/>
  <c r="M1629" i="2" s="1"/>
  <c r="L1630" i="2"/>
  <c r="M1630" i="2" s="1"/>
  <c r="L457" i="2"/>
  <c r="M457" i="2" s="1"/>
  <c r="L530" i="2"/>
  <c r="M530" i="2" s="1"/>
  <c r="L580" i="2"/>
  <c r="M580" i="2" s="1"/>
  <c r="L617" i="2"/>
  <c r="M617" i="2" s="1"/>
  <c r="L649" i="2"/>
  <c r="M649" i="2" s="1"/>
  <c r="L678" i="2"/>
  <c r="M678" i="2" s="1"/>
  <c r="L723" i="2"/>
  <c r="M723" i="2" s="1"/>
  <c r="L764" i="2"/>
  <c r="M764" i="2" s="1"/>
  <c r="L789" i="2"/>
  <c r="M789" i="2" s="1"/>
  <c r="L161" i="2"/>
  <c r="M161" i="2" s="1"/>
  <c r="L224" i="2"/>
  <c r="M224" i="2" s="1"/>
  <c r="L305" i="2"/>
  <c r="M305" i="2" s="1"/>
  <c r="L395" i="2"/>
  <c r="M395" i="2" s="1"/>
  <c r="L470" i="2"/>
  <c r="M470" i="2" s="1"/>
  <c r="L517" i="2"/>
  <c r="M517" i="2" s="1"/>
  <c r="L532" i="2"/>
  <c r="M532" i="2" s="1"/>
  <c r="L605" i="2"/>
  <c r="M605" i="2" s="1"/>
  <c r="L693" i="2"/>
  <c r="M693" i="2" s="1"/>
  <c r="L770" i="2"/>
  <c r="M770" i="2" s="1"/>
  <c r="L866" i="2"/>
  <c r="M866" i="2" s="1"/>
  <c r="L967" i="2"/>
  <c r="M967" i="2" s="1"/>
  <c r="L986" i="2"/>
  <c r="M986" i="2" s="1"/>
  <c r="L994" i="2"/>
  <c r="M994" i="2" s="1"/>
  <c r="L1021" i="2"/>
  <c r="M1021" i="2" s="1"/>
  <c r="L1022" i="2"/>
  <c r="M1022" i="2" s="1"/>
  <c r="L1015" i="2"/>
  <c r="M1015" i="2" s="1"/>
  <c r="L1010" i="2"/>
  <c r="M1010" i="2" s="1"/>
  <c r="L12" i="2"/>
  <c r="M12" i="2" s="1"/>
  <c r="L576" i="2"/>
  <c r="M576" i="2" s="1"/>
  <c r="L270" i="2"/>
  <c r="M270" i="2" s="1"/>
  <c r="L4" i="2"/>
  <c r="M4" i="2" s="1"/>
  <c r="L2" i="2"/>
  <c r="M2" i="2" s="1"/>
  <c r="L3" i="2"/>
  <c r="M3" i="2" s="1"/>
  <c r="L20" i="2"/>
  <c r="M20" i="2" s="1"/>
  <c r="L162" i="2"/>
  <c r="M162" i="2" s="1"/>
  <c r="L38" i="2"/>
  <c r="M38" i="2" s="1"/>
  <c r="L170" i="2"/>
  <c r="M170" i="2" s="1"/>
  <c r="L219" i="2"/>
  <c r="M219" i="2" s="1"/>
  <c r="L258" i="2"/>
  <c r="M258" i="2" s="1"/>
  <c r="L286" i="2"/>
  <c r="M286" i="2" s="1"/>
  <c r="L300" i="2"/>
  <c r="M300" i="2" s="1"/>
  <c r="L322" i="2"/>
  <c r="M322" i="2" s="1"/>
  <c r="L378" i="2"/>
  <c r="M378" i="2" s="1"/>
  <c r="L430" i="2"/>
  <c r="M430" i="2" s="1"/>
  <c r="L479" i="2"/>
  <c r="M479" i="2" s="1"/>
  <c r="L175" i="2"/>
  <c r="M175" i="2" s="1"/>
  <c r="L189" i="2"/>
  <c r="M189" i="2" s="1"/>
  <c r="L232" i="2"/>
  <c r="M232" i="2" s="1"/>
  <c r="L280" i="2"/>
  <c r="M280" i="2" s="1"/>
  <c r="L301" i="2"/>
  <c r="M301" i="2" s="1"/>
  <c r="L317" i="2"/>
  <c r="M317" i="2" s="1"/>
  <c r="L342" i="2"/>
  <c r="M342" i="2" s="1"/>
  <c r="L389" i="2"/>
  <c r="M389" i="2" s="1"/>
  <c r="L416" i="2"/>
  <c r="M416" i="2" s="1"/>
  <c r="L1141" i="2"/>
  <c r="M1141" i="2" s="1"/>
  <c r="L1246" i="2"/>
  <c r="M1246" i="2" s="1"/>
  <c r="L1358" i="2"/>
  <c r="M1358" i="2" s="1"/>
  <c r="L1389" i="2"/>
  <c r="M1389" i="2" s="1"/>
  <c r="L1282" i="2"/>
  <c r="M1282" i="2" s="1"/>
  <c r="L1283" i="2"/>
  <c r="M1283" i="2" s="1"/>
  <c r="L1347" i="2"/>
  <c r="M1347" i="2" s="1"/>
  <c r="L1387" i="2"/>
  <c r="M1387" i="2" s="1"/>
  <c r="L1394" i="2"/>
  <c r="M1394" i="2" s="1"/>
  <c r="L1280" i="2"/>
  <c r="M1280" i="2" s="1"/>
  <c r="L1327" i="2"/>
  <c r="M1327" i="2" s="1"/>
  <c r="L1368" i="2"/>
  <c r="M1368" i="2" s="1"/>
  <c r="L1413" i="2"/>
  <c r="M1413" i="2" s="1"/>
  <c r="L1459" i="2"/>
  <c r="M1459" i="2" s="1"/>
  <c r="L1491" i="2"/>
  <c r="M1491" i="2" s="1"/>
  <c r="L1513" i="2"/>
  <c r="M1513" i="2" s="1"/>
  <c r="L1530" i="2"/>
  <c r="M1530" i="2" s="1"/>
  <c r="L1547" i="2"/>
  <c r="M1547" i="2" s="1"/>
  <c r="L768" i="2"/>
  <c r="M768" i="2" s="1"/>
  <c r="L909" i="2"/>
  <c r="M909" i="2" s="1"/>
  <c r="L1144" i="2"/>
  <c r="M1144" i="2" s="1"/>
  <c r="L1308" i="2"/>
  <c r="M1308" i="2" s="1"/>
  <c r="L1421" i="2"/>
  <c r="M1421" i="2" s="1"/>
  <c r="L1492" i="2"/>
  <c r="M1492" i="2" s="1"/>
  <c r="L1519" i="2"/>
  <c r="M1519" i="2" s="1"/>
  <c r="L1533" i="2"/>
  <c r="M1533" i="2" s="1"/>
  <c r="L1548" i="2"/>
  <c r="M1548" i="2" s="1"/>
  <c r="L679" i="2"/>
  <c r="M679" i="2" s="1"/>
  <c r="L741" i="2"/>
  <c r="M741" i="2" s="1"/>
  <c r="L780" i="2"/>
  <c r="M780" i="2" s="1"/>
  <c r="L849" i="2"/>
  <c r="M849" i="2" s="1"/>
  <c r="L876" i="2"/>
  <c r="M876" i="2" s="1"/>
  <c r="L927" i="2"/>
  <c r="M927" i="2" s="1"/>
  <c r="L1008" i="2"/>
  <c r="M1008" i="2" s="1"/>
  <c r="L1050" i="2"/>
  <c r="M1050" i="2" s="1"/>
  <c r="L1091" i="2"/>
  <c r="M1091" i="2" s="1"/>
  <c r="L622" i="2"/>
  <c r="M622" i="2" s="1"/>
  <c r="L714" i="2"/>
  <c r="M714" i="2" s="1"/>
  <c r="L822" i="2"/>
  <c r="M822" i="2" s="1"/>
  <c r="L913" i="2"/>
  <c r="M913" i="2" s="1"/>
  <c r="L1003" i="2"/>
  <c r="M1003" i="2" s="1"/>
  <c r="L1059" i="2"/>
  <c r="M1059" i="2" s="1"/>
  <c r="L1132" i="2"/>
  <c r="M1132" i="2" s="1"/>
  <c r="L1200" i="2"/>
  <c r="M1200" i="2" s="1"/>
  <c r="L1254" i="2"/>
  <c r="M1254" i="2" s="1"/>
  <c r="L1068" i="2"/>
  <c r="M1068" i="2" s="1"/>
  <c r="L1098" i="2"/>
  <c r="M1098" i="2" s="1"/>
  <c r="L1117" i="2"/>
  <c r="M1117" i="2" s="1"/>
  <c r="L1177" i="2"/>
  <c r="M1177" i="2" s="1"/>
  <c r="L1240" i="2"/>
  <c r="M1240" i="2" s="1"/>
  <c r="L1286" i="2"/>
  <c r="M1286" i="2" s="1"/>
  <c r="L1325" i="2"/>
  <c r="M1325" i="2" s="1"/>
  <c r="L1365" i="2"/>
  <c r="M1365" i="2" s="1"/>
  <c r="L1398" i="2"/>
  <c r="M1398" i="2" s="1"/>
  <c r="L218" i="2"/>
  <c r="M218" i="2" s="1"/>
  <c r="L255" i="2"/>
  <c r="M255" i="2" s="1"/>
  <c r="L298" i="2"/>
  <c r="M298" i="2" s="1"/>
  <c r="L368" i="2"/>
  <c r="M368" i="2" s="1"/>
  <c r="L463" i="2"/>
  <c r="M463" i="2" s="1"/>
  <c r="L518" i="2"/>
  <c r="M518" i="2" s="1"/>
  <c r="L597" i="2"/>
  <c r="M597" i="2" s="1"/>
  <c r="L690" i="2"/>
  <c r="M690" i="2" s="1"/>
  <c r="L758" i="2"/>
  <c r="M758" i="2" s="1"/>
  <c r="L65" i="2"/>
  <c r="M65" i="2" s="1"/>
  <c r="L104" i="2"/>
  <c r="M104" i="2" s="1"/>
  <c r="L126" i="2"/>
  <c r="M126" i="2" s="1"/>
  <c r="L100" i="2"/>
  <c r="M100" i="2" s="1"/>
  <c r="L83" i="2"/>
  <c r="M83" i="2" s="1"/>
  <c r="L144" i="2"/>
  <c r="M144" i="2" s="1"/>
  <c r="L180" i="2"/>
  <c r="M180" i="2" s="1"/>
  <c r="L199" i="2"/>
  <c r="M199" i="2" s="1"/>
  <c r="L222" i="2"/>
  <c r="M222" i="2" s="1"/>
  <c r="L885" i="2"/>
  <c r="M885" i="2" s="1"/>
  <c r="L943" i="2"/>
  <c r="M943" i="2" s="1"/>
  <c r="L1018" i="2"/>
  <c r="M1018" i="2" s="1"/>
  <c r="L985" i="2"/>
  <c r="M985" i="2" s="1"/>
  <c r="L948" i="2"/>
  <c r="M948" i="2" s="1"/>
  <c r="L996" i="2"/>
  <c r="M996" i="2" s="1"/>
  <c r="L1045" i="2"/>
  <c r="M1045" i="2" s="1"/>
  <c r="L1095" i="2"/>
  <c r="M1095" i="2" s="1"/>
  <c r="L1178" i="2"/>
  <c r="M1178" i="2" s="1"/>
  <c r="L662" i="2"/>
  <c r="M662" i="2" s="1"/>
  <c r="L728" i="2"/>
  <c r="M728" i="2" s="1"/>
  <c r="L775" i="2"/>
  <c r="M775" i="2" s="1"/>
  <c r="L812" i="2"/>
  <c r="M812" i="2" s="1"/>
  <c r="L857" i="2"/>
  <c r="M857" i="2" s="1"/>
  <c r="L896" i="2"/>
  <c r="M896" i="2" s="1"/>
  <c r="L937" i="2"/>
  <c r="M937" i="2" s="1"/>
  <c r="L984" i="2"/>
  <c r="M984" i="2" s="1"/>
  <c r="L1024" i="2"/>
  <c r="M1024" i="2" s="1"/>
  <c r="L528" i="2"/>
  <c r="M528" i="2" s="1"/>
  <c r="L603" i="2"/>
  <c r="M603" i="2" s="1"/>
  <c r="L632" i="2"/>
  <c r="M632" i="2" s="1"/>
  <c r="L705" i="2"/>
  <c r="M705" i="2" s="1"/>
  <c r="L759" i="2"/>
  <c r="M759" i="2" s="1"/>
  <c r="L821" i="2"/>
  <c r="M821" i="2" s="1"/>
  <c r="L884" i="2"/>
  <c r="M884" i="2" s="1"/>
  <c r="L946" i="2"/>
  <c r="M946" i="2" s="1"/>
  <c r="L976" i="2"/>
  <c r="M976" i="2" s="1"/>
  <c r="L122" i="2"/>
  <c r="M122" i="2" s="1"/>
  <c r="L153" i="2"/>
  <c r="M153" i="2" s="1"/>
  <c r="L131" i="2"/>
  <c r="M131" i="2" s="1"/>
  <c r="L134" i="2"/>
  <c r="M134" i="2" s="1"/>
  <c r="L130" i="2"/>
  <c r="M130" i="2" s="1"/>
  <c r="L165" i="2"/>
  <c r="M165" i="2" s="1"/>
  <c r="L233" i="2"/>
  <c r="M233" i="2" s="1"/>
  <c r="L243" i="2"/>
  <c r="M243" i="2" s="1"/>
  <c r="L264" i="2"/>
  <c r="M264" i="2" s="1"/>
  <c r="L386" i="2"/>
  <c r="M386" i="2" s="1"/>
  <c r="L435" i="2"/>
  <c r="M435" i="2" s="1"/>
  <c r="L531" i="2"/>
  <c r="M531" i="2" s="1"/>
  <c r="L643" i="2"/>
  <c r="M643" i="2" s="1"/>
  <c r="L732" i="2"/>
  <c r="M732" i="2" s="1"/>
  <c r="L805" i="2"/>
  <c r="M805" i="2" s="1"/>
  <c r="L892" i="2"/>
  <c r="M892" i="2" s="1"/>
  <c r="L941" i="2"/>
  <c r="M941" i="2" s="1"/>
  <c r="L1017" i="2"/>
  <c r="M1017" i="2" s="1"/>
  <c r="L1631" i="2"/>
  <c r="M1631" i="2" s="1"/>
  <c r="L1632" i="2"/>
  <c r="M1632" i="2" s="1"/>
  <c r="L1633" i="2"/>
  <c r="M1633" i="2" s="1"/>
  <c r="L1634" i="2"/>
  <c r="M1634" i="2" s="1"/>
  <c r="L1635" i="2"/>
  <c r="M1635" i="2" s="1"/>
  <c r="L1636" i="2"/>
  <c r="M1636" i="2" s="1"/>
  <c r="L1637" i="2"/>
  <c r="M1637" i="2" s="1"/>
  <c r="L1638" i="2"/>
  <c r="M1638" i="2" s="1"/>
  <c r="L1639" i="2"/>
  <c r="M1639" i="2" s="1"/>
  <c r="L96" i="2"/>
  <c r="M96" i="2" s="1"/>
  <c r="L78" i="2"/>
  <c r="M78" i="2" s="1"/>
  <c r="L119" i="2"/>
  <c r="M119" i="2" s="1"/>
  <c r="L138" i="2"/>
  <c r="M138" i="2" s="1"/>
  <c r="L173" i="2"/>
  <c r="M173" i="2" s="1"/>
  <c r="L236" i="2"/>
  <c r="M236" i="2" s="1"/>
  <c r="L291" i="2"/>
  <c r="M291" i="2" s="1"/>
  <c r="L335" i="2"/>
  <c r="M335" i="2" s="1"/>
  <c r="L367" i="2"/>
  <c r="M367" i="2" s="1"/>
  <c r="L410" i="2"/>
  <c r="M410" i="2" s="1"/>
  <c r="L443" i="2"/>
  <c r="M443" i="2" s="1"/>
  <c r="L483" i="2"/>
  <c r="M483" i="2" s="1"/>
  <c r="L508" i="2"/>
  <c r="M508" i="2" s="1"/>
  <c r="L559" i="2"/>
  <c r="M559" i="2" s="1"/>
  <c r="L584" i="2"/>
  <c r="M584" i="2" s="1"/>
  <c r="L639" i="2"/>
  <c r="M639" i="2" s="1"/>
  <c r="L686" i="2"/>
  <c r="M686" i="2" s="1"/>
  <c r="L724" i="2"/>
  <c r="M724" i="2" s="1"/>
  <c r="L819" i="2"/>
  <c r="M819" i="2" s="1"/>
  <c r="L921" i="2"/>
  <c r="M921" i="2" s="1"/>
  <c r="L1012" i="2"/>
  <c r="M1012" i="2" s="1"/>
  <c r="L1092" i="2"/>
  <c r="M1092" i="2" s="1"/>
  <c r="L1159" i="2"/>
  <c r="M1159" i="2" s="1"/>
  <c r="L1273" i="2"/>
  <c r="M1273" i="2" s="1"/>
  <c r="L1363" i="2"/>
  <c r="M1363" i="2" s="1"/>
  <c r="L1405" i="2"/>
  <c r="M1405" i="2" s="1"/>
  <c r="L1440" i="2"/>
  <c r="M1440" i="2" s="1"/>
  <c r="L1417" i="2"/>
  <c r="M1417" i="2" s="1"/>
  <c r="L1470" i="2"/>
  <c r="M1470" i="2" s="1"/>
  <c r="L1499" i="2"/>
  <c r="M1499" i="2" s="1"/>
  <c r="L1522" i="2"/>
  <c r="M1522" i="2" s="1"/>
  <c r="L1535" i="2"/>
  <c r="M1535" i="2" s="1"/>
  <c r="L1545" i="2"/>
  <c r="M1545" i="2" s="1"/>
  <c r="L1554" i="2"/>
  <c r="M1554" i="2" s="1"/>
  <c r="L1559" i="2"/>
  <c r="M1559" i="2" s="1"/>
  <c r="L1566" i="2"/>
  <c r="M1566" i="2" s="1"/>
  <c r="L310" i="2"/>
  <c r="M310" i="2" s="1"/>
  <c r="L422" i="2"/>
  <c r="M422" i="2" s="1"/>
  <c r="L533" i="2"/>
  <c r="M533" i="2" s="1"/>
  <c r="L651" i="2"/>
  <c r="M651" i="2" s="1"/>
  <c r="L735" i="2"/>
  <c r="M735" i="2" s="1"/>
  <c r="L811" i="2"/>
  <c r="M811" i="2" s="1"/>
  <c r="L878" i="2"/>
  <c r="M878" i="2" s="1"/>
  <c r="L929" i="2"/>
  <c r="M929" i="2" s="1"/>
  <c r="L966" i="2"/>
  <c r="M966" i="2" s="1"/>
  <c r="L401" i="2"/>
  <c r="M401" i="2" s="1"/>
  <c r="L722" i="2"/>
  <c r="M722" i="2" s="1"/>
  <c r="L734" i="2"/>
  <c r="M734" i="2" s="1"/>
  <c r="L868" i="2"/>
  <c r="M868" i="2" s="1"/>
  <c r="L791" i="2"/>
  <c r="M791" i="2" s="1"/>
  <c r="L1023" i="2"/>
  <c r="M1023" i="2" s="1"/>
  <c r="L1067" i="2"/>
  <c r="M1067" i="2" s="1"/>
  <c r="L1057" i="2"/>
  <c r="M1057" i="2" s="1"/>
  <c r="L1087" i="2"/>
  <c r="M1087" i="2" s="1"/>
  <c r="L951" i="2"/>
  <c r="M951" i="2" s="1"/>
  <c r="L1043" i="2"/>
  <c r="M1043" i="2" s="1"/>
  <c r="L1123" i="2"/>
  <c r="M1123" i="2" s="1"/>
  <c r="L1231" i="2"/>
  <c r="M1231" i="2" s="1"/>
  <c r="L1284" i="2"/>
  <c r="M1284" i="2" s="1"/>
  <c r="L1318" i="2"/>
  <c r="M1318" i="2" s="1"/>
  <c r="L1409" i="2"/>
  <c r="M1409" i="2" s="1"/>
  <c r="L1463" i="2"/>
  <c r="M1463" i="2" s="1"/>
  <c r="L1496" i="2"/>
  <c r="M1496" i="2" s="1"/>
  <c r="L93" i="2"/>
  <c r="M93" i="2" s="1"/>
  <c r="L98" i="2"/>
  <c r="M98" i="2" s="1"/>
  <c r="L105" i="2"/>
  <c r="M105" i="2" s="1"/>
  <c r="L120" i="2"/>
  <c r="M120" i="2" s="1"/>
  <c r="L136" i="2"/>
  <c r="M136" i="2" s="1"/>
  <c r="L154" i="2"/>
  <c r="M154" i="2" s="1"/>
  <c r="L184" i="2"/>
  <c r="M184" i="2" s="1"/>
  <c r="L213" i="2"/>
  <c r="M213" i="2" s="1"/>
  <c r="L242" i="2"/>
  <c r="M242" i="2" s="1"/>
  <c r="L159" i="2"/>
  <c r="M159" i="2" s="1"/>
  <c r="L169" i="2"/>
  <c r="M169" i="2" s="1"/>
  <c r="L205" i="2"/>
  <c r="M205" i="2" s="1"/>
  <c r="L250" i="2"/>
  <c r="M250" i="2" s="1"/>
  <c r="L281" i="2"/>
  <c r="M281" i="2" s="1"/>
  <c r="L315" i="2"/>
  <c r="M315" i="2" s="1"/>
  <c r="L359" i="2"/>
  <c r="M359" i="2" s="1"/>
  <c r="L380" i="2"/>
  <c r="M380" i="2" s="1"/>
  <c r="L408" i="2"/>
  <c r="M408" i="2" s="1"/>
  <c r="L751" i="2"/>
  <c r="M751" i="2" s="1"/>
  <c r="L852" i="2"/>
  <c r="M852" i="2" s="1"/>
  <c r="L914" i="2"/>
  <c r="M914" i="2" s="1"/>
  <c r="L1020" i="2"/>
  <c r="M1020" i="2" s="1"/>
  <c r="L1114" i="2"/>
  <c r="M1114" i="2" s="1"/>
  <c r="L1181" i="2"/>
  <c r="M1181" i="2" s="1"/>
  <c r="L1242" i="2"/>
  <c r="M1242" i="2" s="1"/>
  <c r="L1239" i="2"/>
  <c r="M1239" i="2" s="1"/>
  <c r="L1235" i="2"/>
  <c r="M1235" i="2" s="1"/>
  <c r="L1105" i="2"/>
  <c r="M1105" i="2" s="1"/>
  <c r="L1222" i="2"/>
  <c r="M1222" i="2" s="1"/>
  <c r="L1264" i="2"/>
  <c r="M1264" i="2" s="1"/>
  <c r="L1310" i="2"/>
  <c r="M1310" i="2" s="1"/>
  <c r="L1339" i="2"/>
  <c r="M1339" i="2" s="1"/>
  <c r="L1367" i="2"/>
  <c r="M1367" i="2" s="1"/>
  <c r="L1386" i="2"/>
  <c r="M1386" i="2" s="1"/>
  <c r="L1431" i="2"/>
  <c r="M1431" i="2" s="1"/>
  <c r="L1451" i="2"/>
  <c r="M1451" i="2" s="1"/>
  <c r="L1053" i="2"/>
  <c r="M1053" i="2" s="1"/>
  <c r="L1147" i="2"/>
  <c r="M1147" i="2" s="1"/>
  <c r="L1230" i="2"/>
  <c r="M1230" i="2" s="1"/>
  <c r="L1297" i="2"/>
  <c r="M1297" i="2" s="1"/>
  <c r="L1329" i="2"/>
  <c r="M1329" i="2" s="1"/>
  <c r="L1371" i="2"/>
  <c r="M1371" i="2" s="1"/>
  <c r="L1425" i="2"/>
  <c r="M1425" i="2" s="1"/>
  <c r="L1471" i="2"/>
  <c r="M1471" i="2" s="1"/>
  <c r="L1501" i="2"/>
  <c r="M1501" i="2" s="1"/>
  <c r="L146" i="2"/>
  <c r="M146" i="2" s="1"/>
  <c r="L188" i="2"/>
  <c r="M188" i="2" s="1"/>
  <c r="L207" i="2"/>
  <c r="M207" i="2" s="1"/>
  <c r="L234" i="2"/>
  <c r="M234" i="2" s="1"/>
  <c r="L223" i="2"/>
  <c r="M223" i="2" s="1"/>
  <c r="L217" i="2"/>
  <c r="M217" i="2" s="1"/>
  <c r="L266" i="2"/>
  <c r="M266" i="2" s="1"/>
  <c r="L312" i="2"/>
  <c r="M312" i="2" s="1"/>
  <c r="L333" i="2"/>
  <c r="M333" i="2" s="1"/>
  <c r="L419" i="2"/>
  <c r="M419" i="2" s="1"/>
  <c r="L516" i="2"/>
  <c r="M516" i="2" s="1"/>
  <c r="L538" i="2"/>
  <c r="M538" i="2" s="1"/>
  <c r="L563" i="2"/>
  <c r="M563" i="2" s="1"/>
  <c r="L432" i="2"/>
  <c r="M432" i="2" s="1"/>
  <c r="L394" i="2"/>
  <c r="M394" i="2" s="1"/>
  <c r="L452" i="2"/>
  <c r="M452" i="2" s="1"/>
  <c r="L541" i="2"/>
  <c r="M541" i="2" s="1"/>
  <c r="L515" i="2"/>
  <c r="M515" i="2" s="1"/>
  <c r="L1640" i="2"/>
  <c r="M1640" i="2" s="1"/>
  <c r="L1641" i="2"/>
  <c r="M1641" i="2" s="1"/>
  <c r="L1642" i="2"/>
  <c r="M1642" i="2" s="1"/>
  <c r="L1643" i="2"/>
  <c r="M1643" i="2" s="1"/>
  <c r="L1644" i="2"/>
  <c r="M1644" i="2" s="1"/>
  <c r="L1645" i="2"/>
  <c r="M1645" i="2" s="1"/>
  <c r="L1646" i="2"/>
  <c r="M1646" i="2" s="1"/>
  <c r="L1647" i="2"/>
  <c r="M1647" i="2" s="1"/>
  <c r="L1648" i="2"/>
  <c r="M1648" i="2" s="1"/>
  <c r="L1649" i="2"/>
  <c r="M1649" i="2" s="1"/>
  <c r="L1650" i="2"/>
  <c r="M1650" i="2" s="1"/>
  <c r="L1651" i="2"/>
  <c r="M1651" i="2" s="1"/>
  <c r="L1652" i="2"/>
  <c r="M1652" i="2" s="1"/>
  <c r="L1653" i="2"/>
  <c r="M1653" i="2" s="1"/>
  <c r="L1654" i="2"/>
  <c r="M1654" i="2" s="1"/>
  <c r="L1655" i="2"/>
  <c r="M1655" i="2" s="1"/>
  <c r="L1656" i="2"/>
  <c r="M1656" i="2" s="1"/>
  <c r="L1657" i="2"/>
  <c r="M1657" i="2" s="1"/>
  <c r="L877" i="2"/>
  <c r="M877" i="2" s="1"/>
  <c r="L1009" i="2"/>
  <c r="M1009" i="2" s="1"/>
  <c r="L1101" i="2"/>
  <c r="M1101" i="2" s="1"/>
  <c r="L1161" i="2"/>
  <c r="M1161" i="2" s="1"/>
  <c r="L1225" i="2"/>
  <c r="M1225" i="2" s="1"/>
  <c r="L1274" i="2"/>
  <c r="M1274" i="2" s="1"/>
  <c r="L1313" i="2"/>
  <c r="M1313" i="2" s="1"/>
  <c r="L1340" i="2"/>
  <c r="M1340" i="2" s="1"/>
  <c r="L1361" i="2"/>
  <c r="M1361" i="2" s="1"/>
  <c r="L1658" i="2"/>
  <c r="M1658" i="2" s="1"/>
  <c r="L1659" i="2"/>
  <c r="M1659" i="2" s="1"/>
  <c r="L1660" i="2"/>
  <c r="M1660" i="2" s="1"/>
  <c r="L1661" i="2"/>
  <c r="M1661" i="2" s="1"/>
  <c r="L1662" i="2"/>
  <c r="M1662" i="2" s="1"/>
  <c r="L1663" i="2"/>
  <c r="M1663" i="2" s="1"/>
  <c r="L1664" i="2"/>
  <c r="M1664" i="2" s="1"/>
  <c r="L1665" i="2"/>
  <c r="M1665" i="2" s="1"/>
  <c r="L1666" i="2"/>
  <c r="M1666" i="2" s="1"/>
  <c r="L1048" i="2"/>
  <c r="M1048" i="2" s="1"/>
  <c r="L1083" i="2"/>
  <c r="M1083" i="2" s="1"/>
  <c r="L1170" i="2"/>
  <c r="M1170" i="2" s="1"/>
  <c r="L1227" i="2"/>
  <c r="M1227" i="2" s="1"/>
  <c r="L1253" i="2"/>
  <c r="M1253" i="2" s="1"/>
  <c r="L1305" i="2"/>
  <c r="M1305" i="2" s="1"/>
  <c r="L1346" i="2"/>
  <c r="M1346" i="2" s="1"/>
  <c r="L1378" i="2"/>
  <c r="M1378" i="2" s="1"/>
  <c r="L1390" i="2"/>
  <c r="M1390" i="2" s="1"/>
  <c r="L983" i="2"/>
  <c r="M983" i="2" s="1"/>
  <c r="L1042" i="2"/>
  <c r="M1042" i="2" s="1"/>
  <c r="L1099" i="2"/>
  <c r="M1099" i="2" s="1"/>
  <c r="L1136" i="2"/>
  <c r="M1136" i="2" s="1"/>
  <c r="L1180" i="2"/>
  <c r="M1180" i="2" s="1"/>
  <c r="L1233" i="2"/>
  <c r="M1233" i="2" s="1"/>
  <c r="L1276" i="2"/>
  <c r="M1276" i="2" s="1"/>
  <c r="L1307" i="2"/>
  <c r="M1307" i="2" s="1"/>
  <c r="L1334" i="2"/>
  <c r="M1334" i="2" s="1"/>
  <c r="L965" i="2"/>
  <c r="M965" i="2" s="1"/>
  <c r="L1033" i="2"/>
  <c r="M1033" i="2" s="1"/>
  <c r="L1102" i="2"/>
  <c r="M1102" i="2" s="1"/>
  <c r="L1164" i="2"/>
  <c r="M1164" i="2" s="1"/>
  <c r="L1213" i="2"/>
  <c r="M1213" i="2" s="1"/>
  <c r="L1262" i="2"/>
  <c r="M1262" i="2" s="1"/>
  <c r="L1317" i="2"/>
  <c r="M1317" i="2" s="1"/>
  <c r="L1370" i="2"/>
  <c r="M1370" i="2" s="1"/>
  <c r="L1403" i="2"/>
  <c r="M1403" i="2" s="1"/>
  <c r="L208" i="2"/>
  <c r="M208" i="2" s="1"/>
  <c r="L241" i="2"/>
  <c r="M241" i="2" s="1"/>
  <c r="L254" i="2"/>
  <c r="M254" i="2" s="1"/>
  <c r="L282" i="2"/>
  <c r="M282" i="2" s="1"/>
  <c r="L313" i="2"/>
  <c r="M313" i="2" s="1"/>
  <c r="L331" i="2"/>
  <c r="M331" i="2" s="1"/>
  <c r="L372" i="2"/>
  <c r="M372" i="2" s="1"/>
  <c r="L415" i="2"/>
  <c r="M415" i="2" s="1"/>
  <c r="L473" i="2"/>
  <c r="M473" i="2" s="1"/>
  <c r="L50" i="2"/>
  <c r="M50" i="2" s="1"/>
  <c r="L33" i="2"/>
  <c r="M33" i="2" s="1"/>
  <c r="L37" i="2"/>
  <c r="M37" i="2" s="1"/>
  <c r="L42" i="2"/>
  <c r="M42" i="2" s="1"/>
  <c r="L56" i="2"/>
  <c r="M56" i="2" s="1"/>
  <c r="L71" i="2"/>
  <c r="M71" i="2" s="1"/>
  <c r="L107" i="2"/>
  <c r="M107" i="2" s="1"/>
  <c r="L133" i="2"/>
  <c r="M133" i="2" s="1"/>
  <c r="L160" i="2"/>
  <c r="M160" i="2" s="1"/>
  <c r="L1667" i="2"/>
  <c r="M1667" i="2" s="1"/>
  <c r="L1668" i="2"/>
  <c r="M1668" i="2" s="1"/>
  <c r="L1669" i="2"/>
  <c r="M1669" i="2" s="1"/>
  <c r="L1670" i="2"/>
  <c r="M1670" i="2" s="1"/>
  <c r="L1671" i="2"/>
  <c r="M1671" i="2" s="1"/>
  <c r="L1672" i="2"/>
  <c r="M1672" i="2" s="1"/>
  <c r="L1673" i="2"/>
  <c r="M1673" i="2" s="1"/>
  <c r="L1674" i="2"/>
  <c r="M1674" i="2" s="1"/>
  <c r="L1675" i="2"/>
  <c r="M1675" i="2" s="1"/>
  <c r="L713" i="2"/>
  <c r="M713" i="2" s="1"/>
  <c r="L797" i="2"/>
  <c r="M797" i="2" s="1"/>
  <c r="L858" i="2"/>
  <c r="M858" i="2" s="1"/>
  <c r="L875" i="2"/>
  <c r="M875" i="2" s="1"/>
  <c r="L674" i="2"/>
  <c r="M674" i="2" s="1"/>
  <c r="L609" i="2"/>
  <c r="M609" i="2" s="1"/>
  <c r="L707" i="2"/>
  <c r="M707" i="2" s="1"/>
  <c r="L820" i="2"/>
  <c r="M820" i="2" s="1"/>
  <c r="L802" i="2"/>
  <c r="M802" i="2" s="1"/>
  <c r="L316" i="2"/>
  <c r="M316" i="2" s="1"/>
  <c r="L362" i="2"/>
  <c r="M362" i="2" s="1"/>
  <c r="L404" i="2"/>
  <c r="M404" i="2" s="1"/>
  <c r="L449" i="2"/>
  <c r="M449" i="2" s="1"/>
  <c r="L499" i="2"/>
  <c r="M499" i="2" s="1"/>
  <c r="L552" i="2"/>
  <c r="M552" i="2" s="1"/>
  <c r="L667" i="2"/>
  <c r="M667" i="2" s="1"/>
  <c r="L762" i="2"/>
  <c r="M762" i="2" s="1"/>
  <c r="L827" i="2"/>
  <c r="M827" i="2" s="1"/>
  <c r="L427" i="2"/>
  <c r="M427" i="2" s="1"/>
  <c r="L524" i="2"/>
  <c r="M524" i="2" s="1"/>
  <c r="L586" i="2"/>
  <c r="M586" i="2" s="1"/>
  <c r="L669" i="2"/>
  <c r="M669" i="2" s="1"/>
  <c r="L727" i="2"/>
  <c r="M727" i="2" s="1"/>
  <c r="L755" i="2"/>
  <c r="M755" i="2" s="1"/>
  <c r="L803" i="2"/>
  <c r="M803" i="2" s="1"/>
  <c r="L901" i="2"/>
  <c r="M901" i="2" s="1"/>
  <c r="L942" i="2"/>
  <c r="M942" i="2" s="1"/>
  <c r="L1004" i="2"/>
  <c r="M1004" i="2" s="1"/>
  <c r="L1108" i="2"/>
  <c r="M1108" i="2" s="1"/>
  <c r="L1158" i="2"/>
  <c r="M1158" i="2" s="1"/>
  <c r="L1238" i="2"/>
  <c r="M1238" i="2" s="1"/>
  <c r="L1293" i="2"/>
  <c r="M1293" i="2" s="1"/>
  <c r="L1360" i="2"/>
  <c r="M1360" i="2" s="1"/>
  <c r="L1419" i="2"/>
  <c r="M1419" i="2" s="1"/>
  <c r="L1455" i="2"/>
  <c r="M1455" i="2" s="1"/>
  <c r="L1486" i="2"/>
  <c r="M1486" i="2" s="1"/>
  <c r="L1676" i="2"/>
  <c r="M1676" i="2" s="1"/>
  <c r="L1677" i="2"/>
  <c r="M1677" i="2" s="1"/>
  <c r="L1678" i="2"/>
  <c r="M1678" i="2" s="1"/>
  <c r="L1679" i="2"/>
  <c r="M1679" i="2" s="1"/>
  <c r="L1680" i="2"/>
  <c r="M1680" i="2" s="1"/>
  <c r="L1681" i="2"/>
  <c r="M1681" i="2" s="1"/>
  <c r="L1682" i="2"/>
  <c r="M1682" i="2" s="1"/>
  <c r="L1683" i="2"/>
  <c r="M1683" i="2" s="1"/>
  <c r="L1684" i="2"/>
  <c r="M1684" i="2" s="1"/>
  <c r="L1685" i="2"/>
  <c r="M1685" i="2" s="1"/>
  <c r="L1686" i="2"/>
  <c r="M1686" i="2" s="1"/>
  <c r="L1687" i="2"/>
  <c r="M1687" i="2" s="1"/>
  <c r="L1688" i="2"/>
  <c r="M1688" i="2" s="1"/>
  <c r="L1689" i="2"/>
  <c r="M1689" i="2" s="1"/>
  <c r="L1690" i="2"/>
  <c r="M1690" i="2" s="1"/>
  <c r="L1691" i="2"/>
  <c r="M1691" i="2" s="1"/>
  <c r="L1692" i="2"/>
  <c r="M1692" i="2" s="1"/>
  <c r="L1693" i="2"/>
  <c r="M1693" i="2" s="1"/>
  <c r="L702" i="2"/>
  <c r="M702" i="2" s="1"/>
  <c r="L834" i="2"/>
  <c r="M834" i="2" s="1"/>
  <c r="L952" i="2"/>
  <c r="M952" i="2" s="1"/>
  <c r="L1071" i="2"/>
  <c r="M1071" i="2" s="1"/>
  <c r="L1135" i="2"/>
  <c r="M1135" i="2" s="1"/>
  <c r="L1202" i="2"/>
  <c r="M1202" i="2" s="1"/>
  <c r="L1241" i="2"/>
  <c r="M1241" i="2" s="1"/>
  <c r="L1288" i="2"/>
  <c r="M1288" i="2" s="1"/>
  <c r="L1323" i="2"/>
  <c r="M1323" i="2" s="1"/>
  <c r="L578" i="2"/>
  <c r="M578" i="2" s="1"/>
  <c r="L681" i="2"/>
  <c r="M681" i="2" s="1"/>
  <c r="L698" i="2"/>
  <c r="M698" i="2" s="1"/>
  <c r="L706" i="2"/>
  <c r="M706" i="2" s="1"/>
  <c r="L556" i="2"/>
  <c r="M556" i="2" s="1"/>
  <c r="L544" i="2"/>
  <c r="M544" i="2" s="1"/>
  <c r="L611" i="2"/>
  <c r="M611" i="2" s="1"/>
  <c r="L749" i="2"/>
  <c r="M749" i="2" s="1"/>
  <c r="L739" i="2"/>
  <c r="M739" i="2" s="1"/>
  <c r="L988" i="2"/>
  <c r="M988" i="2" s="1"/>
  <c r="L1049" i="2"/>
  <c r="M1049" i="2" s="1"/>
  <c r="L1074" i="2"/>
  <c r="M1074" i="2" s="1"/>
  <c r="L1103" i="2"/>
  <c r="M1103" i="2" s="1"/>
  <c r="L1155" i="2"/>
  <c r="M1155" i="2" s="1"/>
  <c r="L1215" i="2"/>
  <c r="M1215" i="2" s="1"/>
  <c r="L1257" i="2"/>
  <c r="M1257" i="2" s="1"/>
  <c r="L1302" i="2"/>
  <c r="M1302" i="2" s="1"/>
  <c r="L1343" i="2"/>
  <c r="M1343" i="2" s="1"/>
  <c r="L204" i="2"/>
  <c r="M204" i="2" s="1"/>
  <c r="L245" i="2"/>
  <c r="M245" i="2" s="1"/>
  <c r="L302" i="2"/>
  <c r="M302" i="2" s="1"/>
  <c r="L309" i="2"/>
  <c r="M309" i="2" s="1"/>
  <c r="L329" i="2"/>
  <c r="M329" i="2" s="1"/>
  <c r="L365" i="2"/>
  <c r="M365" i="2" s="1"/>
  <c r="L396" i="2"/>
  <c r="M396" i="2" s="1"/>
  <c r="L444" i="2"/>
  <c r="M444" i="2" s="1"/>
  <c r="L497" i="2"/>
  <c r="M497" i="2" s="1"/>
  <c r="L407" i="2"/>
  <c r="M407" i="2" s="1"/>
  <c r="L520" i="2"/>
  <c r="M520" i="2" s="1"/>
  <c r="L612" i="2"/>
  <c r="M612" i="2" s="1"/>
  <c r="L682" i="2"/>
  <c r="M682" i="2" s="1"/>
  <c r="L753" i="2"/>
  <c r="M753" i="2" s="1"/>
  <c r="L776" i="2"/>
  <c r="M776" i="2" s="1"/>
  <c r="L835" i="2"/>
  <c r="M835" i="2" s="1"/>
  <c r="L887" i="2"/>
  <c r="M887" i="2" s="1"/>
  <c r="L932" i="2"/>
  <c r="M932" i="2" s="1"/>
  <c r="L1109" i="2"/>
  <c r="M1109" i="2" s="1"/>
  <c r="L1289" i="2"/>
  <c r="M1289" i="2" s="1"/>
  <c r="L1423" i="2"/>
  <c r="M1423" i="2" s="1"/>
  <c r="L1449" i="2"/>
  <c r="M1449" i="2" s="1"/>
  <c r="L1428" i="2"/>
  <c r="M1428" i="2" s="1"/>
  <c r="L1473" i="2"/>
  <c r="M1473" i="2" s="1"/>
  <c r="L1505" i="2"/>
  <c r="M1505" i="2" s="1"/>
  <c r="L1528" i="2"/>
  <c r="M1528" i="2" s="1"/>
  <c r="L1549" i="2"/>
  <c r="M1549" i="2" s="1"/>
  <c r="L1167" i="2"/>
  <c r="M1167" i="2" s="1"/>
  <c r="L1209" i="2"/>
  <c r="M1209" i="2" s="1"/>
  <c r="L1236" i="2"/>
  <c r="M1236" i="2" s="1"/>
  <c r="L1256" i="2"/>
  <c r="M1256" i="2" s="1"/>
  <c r="L1294" i="2"/>
  <c r="M1294" i="2" s="1"/>
  <c r="L1320" i="2"/>
  <c r="M1320" i="2" s="1"/>
  <c r="L1351" i="2"/>
  <c r="M1351" i="2" s="1"/>
  <c r="L1379" i="2"/>
  <c r="M1379" i="2" s="1"/>
  <c r="L1385" i="2"/>
  <c r="M1385" i="2" s="1"/>
  <c r="L225" i="2"/>
  <c r="M225" i="2" s="1"/>
  <c r="L244" i="2"/>
  <c r="M244" i="2" s="1"/>
  <c r="L256" i="2"/>
  <c r="M256" i="2" s="1"/>
  <c r="L275" i="2"/>
  <c r="M275" i="2" s="1"/>
  <c r="L303" i="2"/>
  <c r="M303" i="2" s="1"/>
  <c r="L314" i="2"/>
  <c r="M314" i="2" s="1"/>
  <c r="L337" i="2"/>
  <c r="M337" i="2" s="1"/>
  <c r="L376" i="2"/>
  <c r="M376" i="2" s="1"/>
  <c r="L412" i="2"/>
  <c r="M412" i="2" s="1"/>
  <c r="L87" i="2"/>
  <c r="M87" i="2" s="1"/>
  <c r="L72" i="2"/>
  <c r="M72" i="2" s="1"/>
  <c r="L77" i="2"/>
  <c r="M77" i="2" s="1"/>
  <c r="L101" i="2"/>
  <c r="M101" i="2" s="1"/>
  <c r="L123" i="2"/>
  <c r="M123" i="2" s="1"/>
  <c r="L147" i="2"/>
  <c r="M147" i="2" s="1"/>
  <c r="L191" i="2"/>
  <c r="M191" i="2" s="1"/>
  <c r="L239" i="2"/>
  <c r="M239" i="2" s="1"/>
  <c r="L277" i="2"/>
  <c r="M277" i="2" s="1"/>
  <c r="L1694" i="2"/>
  <c r="M1694" i="2" s="1"/>
  <c r="L1695" i="2"/>
  <c r="M1695" i="2" s="1"/>
  <c r="L1696" i="2"/>
  <c r="M1696" i="2" s="1"/>
  <c r="L1697" i="2"/>
  <c r="M1697" i="2" s="1"/>
  <c r="L1698" i="2"/>
  <c r="M1698" i="2" s="1"/>
  <c r="L1699" i="2"/>
  <c r="M1699" i="2" s="1"/>
  <c r="L1700" i="2"/>
  <c r="M1700" i="2" s="1"/>
  <c r="L1701" i="2"/>
  <c r="M1701" i="2" s="1"/>
  <c r="L1702" i="2"/>
  <c r="M1702" i="2" s="1"/>
  <c r="L461" i="2"/>
  <c r="M461" i="2" s="1"/>
  <c r="L514" i="2"/>
  <c r="M514" i="2" s="1"/>
  <c r="L585" i="2"/>
  <c r="M585" i="2" s="1"/>
  <c r="L658" i="2"/>
  <c r="M658" i="2" s="1"/>
  <c r="L729" i="2"/>
  <c r="M729" i="2" s="1"/>
  <c r="L784" i="2"/>
  <c r="M784" i="2" s="1"/>
  <c r="L843" i="2"/>
  <c r="M843" i="2" s="1"/>
  <c r="L872" i="2"/>
  <c r="M872" i="2" s="1"/>
  <c r="L908" i="2"/>
  <c r="M908" i="2" s="1"/>
  <c r="L81" i="2"/>
  <c r="M81" i="2" s="1"/>
  <c r="L63" i="2"/>
  <c r="M63" i="2" s="1"/>
  <c r="L60" i="2"/>
  <c r="M60" i="2" s="1"/>
  <c r="L64" i="2"/>
  <c r="M64" i="2" s="1"/>
  <c r="L88" i="2"/>
  <c r="M88" i="2" s="1"/>
  <c r="L118" i="2"/>
  <c r="M118" i="2" s="1"/>
  <c r="L143" i="2"/>
  <c r="M143" i="2" s="1"/>
  <c r="L167" i="2"/>
  <c r="M167" i="2" s="1"/>
  <c r="L190" i="2"/>
  <c r="M190" i="2" s="1"/>
  <c r="L1703" i="2"/>
  <c r="M1703" i="2" s="1"/>
  <c r="L1704" i="2"/>
  <c r="M1704" i="2" s="1"/>
  <c r="L1705" i="2"/>
  <c r="M1705" i="2" s="1"/>
  <c r="L1706" i="2"/>
  <c r="M1706" i="2" s="1"/>
  <c r="L1707" i="2"/>
  <c r="M1707" i="2" s="1"/>
  <c r="L1708" i="2"/>
  <c r="M1708" i="2" s="1"/>
  <c r="L1709" i="2"/>
  <c r="M1709" i="2" s="1"/>
  <c r="L1710" i="2"/>
  <c r="M1710" i="2" s="1"/>
  <c r="L1711" i="2"/>
  <c r="M1711" i="2" s="1"/>
  <c r="L454" i="2"/>
  <c r="M454" i="2" s="1"/>
  <c r="L438" i="2"/>
  <c r="M438" i="2" s="1"/>
  <c r="L476" i="2"/>
  <c r="M476" i="2" s="1"/>
  <c r="L466" i="2"/>
  <c r="M466" i="2" s="1"/>
  <c r="L486" i="2"/>
  <c r="M486" i="2" s="1"/>
  <c r="L525" i="2"/>
  <c r="M525" i="2" s="1"/>
  <c r="L567" i="2"/>
  <c r="M567" i="2" s="1"/>
  <c r="L608" i="2"/>
  <c r="M608" i="2" s="1"/>
  <c r="L657" i="2"/>
  <c r="M657" i="2" s="1"/>
  <c r="L743" i="2"/>
  <c r="M743" i="2" s="1"/>
  <c r="L738" i="2"/>
  <c r="M738" i="2" s="1"/>
  <c r="L761" i="2"/>
  <c r="M761" i="2" s="1"/>
  <c r="L792" i="2"/>
  <c r="M792" i="2" s="1"/>
  <c r="L855" i="2"/>
  <c r="M855" i="2" s="1"/>
  <c r="L865" i="2"/>
  <c r="M865" i="2" s="1"/>
  <c r="L920" i="2"/>
  <c r="M920" i="2" s="1"/>
  <c r="L969" i="2"/>
  <c r="M969" i="2" s="1"/>
  <c r="L1000" i="2"/>
  <c r="M1000" i="2" s="1"/>
  <c r="L456" i="2"/>
  <c r="M456" i="2" s="1"/>
  <c r="L475" i="2"/>
  <c r="M475" i="2" s="1"/>
  <c r="L504" i="2"/>
  <c r="M504" i="2" s="1"/>
  <c r="L512" i="2"/>
  <c r="M512" i="2" s="1"/>
  <c r="L539" i="2"/>
  <c r="M539" i="2" s="1"/>
  <c r="L561" i="2"/>
  <c r="M561" i="2" s="1"/>
  <c r="L582" i="2"/>
  <c r="M582" i="2" s="1"/>
  <c r="L613" i="2"/>
  <c r="M613" i="2" s="1"/>
  <c r="L659" i="2"/>
  <c r="M659" i="2" s="1"/>
  <c r="L871" i="2"/>
  <c r="M871" i="2" s="1"/>
  <c r="L936" i="2"/>
  <c r="M936" i="2" s="1"/>
  <c r="L1191" i="2"/>
  <c r="M1191" i="2" s="1"/>
  <c r="L1393" i="2"/>
  <c r="M1393" i="2" s="1"/>
  <c r="L1464" i="2"/>
  <c r="M1464" i="2" s="1"/>
  <c r="L1514" i="2"/>
  <c r="M1514" i="2" s="1"/>
  <c r="L1550" i="2"/>
  <c r="M1550" i="2" s="1"/>
  <c r="L1568" i="2"/>
  <c r="M1568" i="2" s="1"/>
  <c r="L1572" i="2"/>
  <c r="M1572" i="2" s="1"/>
  <c r="L832" i="2"/>
  <c r="M832" i="2" s="1"/>
  <c r="L934" i="2"/>
  <c r="M934" i="2" s="1"/>
  <c r="L963" i="2"/>
  <c r="M963" i="2" s="1"/>
  <c r="L978" i="2"/>
  <c r="M978" i="2" s="1"/>
  <c r="L928" i="2"/>
  <c r="M928" i="2" s="1"/>
  <c r="L1089" i="2"/>
  <c r="M1089" i="2" s="1"/>
  <c r="L1194" i="2"/>
  <c r="M1194" i="2" s="1"/>
  <c r="L1268" i="2"/>
  <c r="M1268" i="2" s="1"/>
  <c r="L1331" i="2"/>
  <c r="M1331" i="2" s="1"/>
  <c r="L67" i="2"/>
  <c r="M67" i="2" s="1"/>
  <c r="L69" i="2"/>
  <c r="M69" i="2" s="1"/>
  <c r="L79" i="2"/>
  <c r="M79" i="2" s="1"/>
  <c r="L111" i="2"/>
  <c r="M111" i="2" s="1"/>
  <c r="L156" i="2"/>
  <c r="M156" i="2" s="1"/>
  <c r="L183" i="2"/>
  <c r="M183" i="2" s="1"/>
  <c r="L211" i="2"/>
  <c r="M211" i="2" s="1"/>
  <c r="L248" i="2"/>
  <c r="M248" i="2" s="1"/>
  <c r="L274" i="2"/>
  <c r="M274" i="2" s="1"/>
  <c r="L339" i="2"/>
  <c r="M339" i="2" s="1"/>
  <c r="L344" i="2"/>
  <c r="M344" i="2" s="1"/>
  <c r="L361" i="2"/>
  <c r="M361" i="2" s="1"/>
  <c r="L370" i="2"/>
  <c r="M370" i="2" s="1"/>
  <c r="L373" i="2"/>
  <c r="M373" i="2" s="1"/>
  <c r="L382" i="2"/>
  <c r="M382" i="2" s="1"/>
  <c r="L393" i="2"/>
  <c r="M393" i="2" s="1"/>
  <c r="L411" i="2"/>
  <c r="M411" i="2" s="1"/>
  <c r="L434" i="2"/>
  <c r="M434" i="2" s="1"/>
  <c r="L1712" i="2"/>
  <c r="M1712" i="2" s="1"/>
  <c r="L1713" i="2"/>
  <c r="M1713" i="2" s="1"/>
  <c r="L1714" i="2"/>
  <c r="M1714" i="2" s="1"/>
  <c r="L1715" i="2"/>
  <c r="M1715" i="2" s="1"/>
  <c r="L1716" i="2"/>
  <c r="M1716" i="2" s="1"/>
  <c r="L1717" i="2"/>
  <c r="M1717" i="2" s="1"/>
  <c r="L1718" i="2"/>
  <c r="M1718" i="2" s="1"/>
  <c r="L1719" i="2"/>
  <c r="M1719" i="2" s="1"/>
  <c r="L1720" i="2"/>
  <c r="M1720" i="2" s="1"/>
  <c r="L980" i="2"/>
  <c r="M980" i="2" s="1"/>
  <c r="L1121" i="2"/>
  <c r="M1121" i="2" s="1"/>
  <c r="L1210" i="2"/>
  <c r="M1210" i="2" s="1"/>
  <c r="L1285" i="2"/>
  <c r="M1285" i="2" s="1"/>
  <c r="L1321" i="2"/>
  <c r="M1321" i="2" s="1"/>
  <c r="L1384" i="2"/>
  <c r="M1384" i="2" s="1"/>
  <c r="L1437" i="2"/>
  <c r="M1437" i="2" s="1"/>
  <c r="L1480" i="2"/>
  <c r="M1480" i="2" s="1"/>
  <c r="L1510" i="2"/>
  <c r="M1510" i="2" s="1"/>
  <c r="L1096" i="2"/>
  <c r="M1096" i="2" s="1"/>
  <c r="L1211" i="2"/>
  <c r="M1211" i="2" s="1"/>
  <c r="L1306" i="2"/>
  <c r="M1306" i="2" s="1"/>
  <c r="L1377" i="2"/>
  <c r="M1377" i="2" s="1"/>
  <c r="L1439" i="2"/>
  <c r="M1439" i="2" s="1"/>
  <c r="L1484" i="2"/>
  <c r="M1484" i="2" s="1"/>
  <c r="L1507" i="2"/>
  <c r="M1507" i="2" s="1"/>
  <c r="L1521" i="2"/>
  <c r="M1521" i="2" s="1"/>
  <c r="L1532" i="2"/>
  <c r="M1532" i="2" s="1"/>
  <c r="L795" i="2"/>
  <c r="M795" i="2" s="1"/>
  <c r="L867" i="2"/>
  <c r="M867" i="2" s="1"/>
  <c r="L904" i="2"/>
  <c r="M904" i="2" s="1"/>
  <c r="L926" i="2"/>
  <c r="M926" i="2" s="1"/>
  <c r="L957" i="2"/>
  <c r="M957" i="2" s="1"/>
  <c r="L1007" i="2"/>
  <c r="M1007" i="2" s="1"/>
  <c r="L1054" i="2"/>
  <c r="M1054" i="2" s="1"/>
  <c r="L1097" i="2"/>
  <c r="M1097" i="2" s="1"/>
  <c r="L1118" i="2"/>
  <c r="M1118" i="2" s="1"/>
  <c r="L1077" i="2"/>
  <c r="M1077" i="2" s="1"/>
  <c r="L1192" i="2"/>
  <c r="M1192" i="2" s="1"/>
  <c r="L1072" i="2"/>
  <c r="M1072" i="2" s="1"/>
  <c r="L796" i="2"/>
  <c r="M796" i="2" s="1"/>
  <c r="L546" i="2"/>
  <c r="M546" i="2" s="1"/>
  <c r="L383" i="2"/>
  <c r="M383" i="2" s="1"/>
  <c r="L377" i="2"/>
  <c r="M377" i="2" s="1"/>
  <c r="L458" i="2"/>
  <c r="M458" i="2" s="1"/>
  <c r="L507" i="2"/>
  <c r="M507" i="2" s="1"/>
  <c r="L840" i="2"/>
  <c r="M840" i="2" s="1"/>
  <c r="L899" i="2"/>
  <c r="M899" i="2" s="1"/>
  <c r="L964" i="2"/>
  <c r="M964" i="2" s="1"/>
  <c r="L1013" i="2"/>
  <c r="M1013" i="2" s="1"/>
  <c r="L1088" i="2"/>
  <c r="M1088" i="2" s="1"/>
  <c r="L1133" i="2"/>
  <c r="M1133" i="2" s="1"/>
  <c r="L1169" i="2"/>
  <c r="M1169" i="2" s="1"/>
  <c r="L1220" i="2"/>
  <c r="M1220" i="2" s="1"/>
  <c r="L1266" i="2"/>
  <c r="M1266" i="2" s="1"/>
  <c r="L589" i="2"/>
  <c r="M589" i="2" s="1"/>
  <c r="L594" i="2"/>
  <c r="M594" i="2" s="1"/>
  <c r="L599" i="2"/>
  <c r="M599" i="2" s="1"/>
  <c r="L637" i="2"/>
  <c r="M637" i="2" s="1"/>
  <c r="L694" i="2"/>
  <c r="M694" i="2" s="1"/>
  <c r="L777" i="2"/>
  <c r="M777" i="2" s="1"/>
  <c r="L844" i="2"/>
  <c r="M844" i="2" s="1"/>
  <c r="L863" i="2"/>
  <c r="M863" i="2" s="1"/>
  <c r="L898" i="2"/>
  <c r="M898" i="2" s="1"/>
  <c r="L509" i="2"/>
  <c r="M509" i="2" s="1"/>
  <c r="L510" i="2"/>
  <c r="M510" i="2" s="1"/>
  <c r="L549" i="2"/>
  <c r="M549" i="2" s="1"/>
  <c r="L564" i="2"/>
  <c r="M564" i="2" s="1"/>
  <c r="L481" i="2"/>
  <c r="M481" i="2" s="1"/>
  <c r="L421" i="2"/>
  <c r="M421" i="2" s="1"/>
  <c r="L446" i="2"/>
  <c r="M446" i="2" s="1"/>
  <c r="L488" i="2"/>
  <c r="M488" i="2" s="1"/>
  <c r="L490" i="2"/>
  <c r="M490" i="2" s="1"/>
  <c r="L385" i="2"/>
  <c r="M385" i="2" s="1"/>
  <c r="L450" i="2"/>
  <c r="M450" i="2" s="1"/>
  <c r="L502" i="2"/>
  <c r="M502" i="2" s="1"/>
  <c r="L560" i="2"/>
  <c r="M560" i="2" s="1"/>
  <c r="L610" i="2"/>
  <c r="M610" i="2" s="1"/>
  <c r="L668" i="2"/>
  <c r="M668" i="2" s="1"/>
  <c r="L745" i="2"/>
  <c r="M745" i="2" s="1"/>
  <c r="L809" i="2"/>
  <c r="M809" i="2" s="1"/>
  <c r="L873" i="2"/>
  <c r="M873" i="2" s="1"/>
  <c r="L381" i="2"/>
  <c r="M381" i="2" s="1"/>
  <c r="L477" i="2"/>
  <c r="M477" i="2" s="1"/>
  <c r="L596" i="2"/>
  <c r="M596" i="2" s="1"/>
  <c r="L726" i="2"/>
  <c r="M726" i="2" s="1"/>
  <c r="L831" i="2"/>
  <c r="M831" i="2" s="1"/>
  <c r="L917" i="2"/>
  <c r="M917" i="2" s="1"/>
  <c r="L1061" i="2"/>
  <c r="M1061" i="2" s="1"/>
  <c r="L1195" i="2"/>
  <c r="M1195" i="2" s="1"/>
  <c r="L1290" i="2"/>
  <c r="M1290" i="2" s="1"/>
  <c r="L1333" i="2"/>
  <c r="M1333" i="2" s="1"/>
  <c r="L1427" i="2"/>
  <c r="M1427" i="2" s="1"/>
  <c r="L1469" i="2"/>
  <c r="M1469" i="2" s="1"/>
  <c r="L1495" i="2"/>
  <c r="M1495" i="2" s="1"/>
  <c r="L1497" i="2"/>
  <c r="M1497" i="2" s="1"/>
  <c r="L1502" i="2"/>
  <c r="M1502" i="2" s="1"/>
  <c r="L1512" i="2"/>
  <c r="M1512" i="2" s="1"/>
  <c r="L1523" i="2"/>
  <c r="M1523" i="2" s="1"/>
  <c r="L1543" i="2"/>
  <c r="M1543" i="2" s="1"/>
  <c r="L6" i="2"/>
  <c r="M6" i="2" s="1"/>
  <c r="L5" i="2"/>
  <c r="M5" i="2" s="1"/>
  <c r="L7" i="2"/>
  <c r="M7" i="2" s="1"/>
  <c r="L8" i="2"/>
  <c r="M8" i="2" s="1"/>
  <c r="L22" i="2"/>
  <c r="M22" i="2" s="1"/>
  <c r="L28" i="2"/>
  <c r="M28" i="2" s="1"/>
  <c r="L52" i="2"/>
  <c r="M52" i="2" s="1"/>
  <c r="L76" i="2"/>
  <c r="M76" i="2" s="1"/>
  <c r="L121" i="2"/>
  <c r="M121" i="2" s="1"/>
  <c r="L1152" i="2"/>
  <c r="M1152" i="2" s="1"/>
  <c r="L1252" i="2"/>
  <c r="M1252" i="2" s="1"/>
  <c r="L1303" i="2"/>
  <c r="M1303" i="2" s="1"/>
  <c r="L1356" i="2"/>
  <c r="M1356" i="2" s="1"/>
  <c r="L1401" i="2"/>
  <c r="M1401" i="2" s="1"/>
  <c r="L1443" i="2"/>
  <c r="M1443" i="2" s="1"/>
  <c r="L1477" i="2"/>
  <c r="M1477" i="2" s="1"/>
  <c r="L1498" i="2"/>
  <c r="M1498" i="2" s="1"/>
  <c r="L1516" i="2"/>
  <c r="M1516" i="2" s="1"/>
  <c r="L141" i="2"/>
  <c r="M141" i="2" s="1"/>
  <c r="L195" i="2"/>
  <c r="M195" i="2" s="1"/>
  <c r="L230" i="2"/>
  <c r="M230" i="2" s="1"/>
  <c r="L285" i="2"/>
  <c r="M285" i="2" s="1"/>
  <c r="L441" i="2"/>
  <c r="M441" i="2" s="1"/>
  <c r="L588" i="2"/>
  <c r="M588" i="2" s="1"/>
  <c r="L794" i="2"/>
  <c r="M794" i="2" s="1"/>
  <c r="L939" i="2"/>
  <c r="M939" i="2" s="1"/>
  <c r="L1040" i="2"/>
  <c r="M1040" i="2" s="1"/>
  <c r="L442" i="2"/>
  <c r="M442" i="2" s="1"/>
  <c r="L491" i="2"/>
  <c r="M491" i="2" s="1"/>
  <c r="L522" i="2"/>
  <c r="M522" i="2" s="1"/>
  <c r="L547" i="2"/>
  <c r="M547" i="2" s="1"/>
  <c r="L460" i="2"/>
  <c r="M460" i="2" s="1"/>
  <c r="L455" i="2"/>
  <c r="M455" i="2" s="1"/>
  <c r="L500" i="2"/>
  <c r="M500" i="2" s="1"/>
  <c r="L571" i="2"/>
  <c r="M571" i="2" s="1"/>
  <c r="L554" i="2"/>
  <c r="M554" i="2" s="1"/>
  <c r="L149" i="2"/>
  <c r="M149" i="2" s="1"/>
  <c r="L168" i="2"/>
  <c r="M168" i="2" s="1"/>
  <c r="L198" i="2"/>
  <c r="M198" i="2" s="1"/>
  <c r="L238" i="2"/>
  <c r="M238" i="2" s="1"/>
  <c r="L252" i="2"/>
  <c r="M252" i="2" s="1"/>
  <c r="L284" i="2"/>
  <c r="M284" i="2" s="1"/>
  <c r="L308" i="2"/>
  <c r="M308" i="2" s="1"/>
  <c r="L325" i="2"/>
  <c r="M325" i="2" s="1"/>
  <c r="L347" i="2"/>
  <c r="M347" i="2" s="1"/>
  <c r="L221" i="2"/>
  <c r="M221" i="2" s="1"/>
  <c r="L251" i="2"/>
  <c r="M251" i="2" s="1"/>
  <c r="L279" i="2"/>
  <c r="M279" i="2" s="1"/>
  <c r="L306" i="2"/>
  <c r="M306" i="2" s="1"/>
  <c r="L328" i="2"/>
  <c r="M328" i="2" s="1"/>
  <c r="L343" i="2"/>
  <c r="M343" i="2" s="1"/>
  <c r="L371" i="2"/>
  <c r="M371" i="2" s="1"/>
  <c r="L409" i="2"/>
  <c r="M409" i="2" s="1"/>
  <c r="L447" i="2"/>
  <c r="M447" i="2" s="1"/>
  <c r="L484" i="2"/>
  <c r="M484" i="2" s="1"/>
  <c r="L579" i="2"/>
  <c r="M579" i="2" s="1"/>
  <c r="L710" i="2"/>
  <c r="M710" i="2" s="1"/>
  <c r="L807" i="2"/>
  <c r="M807" i="2" s="1"/>
  <c r="L882" i="2"/>
  <c r="M882" i="2" s="1"/>
  <c r="L954" i="2"/>
  <c r="M954" i="2" s="1"/>
  <c r="L1016" i="2"/>
  <c r="M1016" i="2" s="1"/>
  <c r="L1073" i="2"/>
  <c r="M1073" i="2" s="1"/>
  <c r="L1137" i="2"/>
  <c r="M1137" i="2" s="1"/>
  <c r="L624" i="2"/>
  <c r="M624" i="2" s="1"/>
  <c r="L816" i="2"/>
  <c r="M816" i="2" s="1"/>
  <c r="L990" i="2"/>
  <c r="M990" i="2" s="1"/>
  <c r="L1146" i="2"/>
  <c r="M1146" i="2" s="1"/>
  <c r="L1265" i="2"/>
  <c r="M1265" i="2" s="1"/>
  <c r="L1349" i="2"/>
  <c r="M1349" i="2" s="1"/>
  <c r="L1456" i="2"/>
  <c r="M1456" i="2" s="1"/>
  <c r="L1524" i="2"/>
  <c r="M1524" i="2" s="1"/>
  <c r="L1553" i="2"/>
  <c r="M1553" i="2" s="1"/>
  <c r="L645" i="2"/>
  <c r="M645" i="2" s="1"/>
  <c r="L664" i="2"/>
  <c r="M664" i="2" s="1"/>
  <c r="L717" i="2"/>
  <c r="M717" i="2" s="1"/>
  <c r="L754" i="2"/>
  <c r="M754" i="2" s="1"/>
  <c r="L786" i="2"/>
  <c r="M786" i="2" s="1"/>
  <c r="L828" i="2"/>
  <c r="M828" i="2" s="1"/>
  <c r="L894" i="2"/>
  <c r="M894" i="2" s="1"/>
  <c r="L944" i="2"/>
  <c r="M944" i="2" s="1"/>
  <c r="L995" i="2"/>
  <c r="M995" i="2" s="1"/>
  <c r="L192" i="2"/>
  <c r="M192" i="2" s="1"/>
  <c r="L319" i="2"/>
  <c r="M319" i="2" s="1"/>
  <c r="L558" i="2"/>
  <c r="M558" i="2" s="1"/>
  <c r="L838" i="2"/>
  <c r="M838" i="2" s="1"/>
  <c r="L1472" i="2"/>
  <c r="M1472" i="2" s="1"/>
  <c r="L1570" i="2"/>
  <c r="M1570" i="2" s="1"/>
  <c r="L1574" i="2"/>
  <c r="M1574" i="2" s="1"/>
  <c r="L1575" i="2"/>
  <c r="M1575" i="2" s="1"/>
  <c r="L1576" i="2"/>
  <c r="M1576" i="2" s="1"/>
  <c r="L798" i="2"/>
  <c r="M798" i="2" s="1"/>
  <c r="L925" i="2"/>
  <c r="M925" i="2" s="1"/>
  <c r="L1011" i="2"/>
  <c r="M1011" i="2" s="1"/>
  <c r="L1090" i="2"/>
  <c r="M1090" i="2" s="1"/>
  <c r="L1126" i="2"/>
  <c r="M1126" i="2" s="1"/>
  <c r="L1184" i="2"/>
  <c r="M1184" i="2" s="1"/>
  <c r="L1250" i="2"/>
  <c r="M1250" i="2" s="1"/>
  <c r="L1319" i="2"/>
  <c r="M1319" i="2" s="1"/>
  <c r="L1369" i="2"/>
  <c r="M1369" i="2" s="1"/>
  <c r="L431" i="2"/>
  <c r="M431" i="2" s="1"/>
  <c r="L498" i="2"/>
  <c r="M498" i="2" s="1"/>
  <c r="L620" i="2"/>
  <c r="M620" i="2" s="1"/>
  <c r="L691" i="2"/>
  <c r="M691" i="2" s="1"/>
  <c r="L601" i="2"/>
  <c r="M601" i="2" s="1"/>
  <c r="L545" i="2"/>
  <c r="M545" i="2" s="1"/>
  <c r="L680" i="2"/>
  <c r="M680" i="2" s="1"/>
  <c r="L1006" i="2"/>
  <c r="M1006" i="2" s="1"/>
  <c r="L1168" i="2"/>
  <c r="M1168" i="2" s="1"/>
  <c r="L906" i="2"/>
  <c r="M906" i="2" s="1"/>
  <c r="L1025" i="2"/>
  <c r="M1025" i="2" s="1"/>
  <c r="L1130" i="2"/>
  <c r="M1130" i="2" s="1"/>
  <c r="L1207" i="2"/>
  <c r="M1207" i="2" s="1"/>
  <c r="L1267" i="2"/>
  <c r="M1267" i="2" s="1"/>
  <c r="L1364" i="2"/>
  <c r="M1364" i="2" s="1"/>
  <c r="L1426" i="2"/>
  <c r="M1426" i="2" s="1"/>
  <c r="L1474" i="2"/>
  <c r="M1474" i="2" s="1"/>
  <c r="L1504" i="2"/>
  <c r="M1504" i="2" s="1"/>
  <c r="L655" i="2"/>
  <c r="M655" i="2" s="1"/>
  <c r="L829" i="2"/>
  <c r="M829" i="2" s="1"/>
  <c r="L915" i="2"/>
  <c r="M915" i="2" s="1"/>
  <c r="L933" i="2"/>
  <c r="M933" i="2" s="1"/>
  <c r="L950" i="2"/>
  <c r="M950" i="2" s="1"/>
  <c r="L989" i="2"/>
  <c r="M989" i="2" s="1"/>
  <c r="L1198" i="2"/>
  <c r="M1198" i="2" s="1"/>
  <c r="L1446" i="2"/>
  <c r="M1446" i="2" s="1"/>
  <c r="L1565" i="2"/>
  <c r="M1565" i="2" s="1"/>
  <c r="K119" i="9" l="1"/>
</calcChain>
</file>

<file path=xl/sharedStrings.xml><?xml version="1.0" encoding="utf-8"?>
<sst xmlns="http://schemas.openxmlformats.org/spreadsheetml/2006/main" count="17426" uniqueCount="612">
  <si>
    <t>NGDP_RPCH_A</t>
  </si>
  <si>
    <t>Average</t>
  </si>
  <si>
    <t>Median</t>
  </si>
  <si>
    <t>Weighted Average</t>
  </si>
  <si>
    <t>AE</t>
  </si>
  <si>
    <t>EM</t>
  </si>
  <si>
    <t>LIC</t>
  </si>
  <si>
    <t>country</t>
  </si>
  <si>
    <t>ifs</t>
  </si>
  <si>
    <t>iso3</t>
  </si>
  <si>
    <t>iso2</t>
  </si>
  <si>
    <t>income_group</t>
  </si>
  <si>
    <t>dept</t>
  </si>
  <si>
    <t>year</t>
  </si>
  <si>
    <t>GGE_A</t>
  </si>
  <si>
    <t>Afghanistan</t>
  </si>
  <si>
    <t>AFG</t>
  </si>
  <si>
    <t>AF</t>
  </si>
  <si>
    <t>MCD</t>
  </si>
  <si>
    <t>Albania</t>
  </si>
  <si>
    <t>ALB</t>
  </si>
  <si>
    <t>AL</t>
  </si>
  <si>
    <t>EUR</t>
  </si>
  <si>
    <t>Algeria</t>
  </si>
  <si>
    <t>DZA</t>
  </si>
  <si>
    <t>DZ</t>
  </si>
  <si>
    <t>Angola</t>
  </si>
  <si>
    <t>AGO</t>
  </si>
  <si>
    <t>AO</t>
  </si>
  <si>
    <t>AFR</t>
  </si>
  <si>
    <t>Antigua and Barbuda</t>
  </si>
  <si>
    <t>ATG</t>
  </si>
  <si>
    <t>AG</t>
  </si>
  <si>
    <t>WHD</t>
  </si>
  <si>
    <t>Argentina</t>
  </si>
  <si>
    <t>ARG</t>
  </si>
  <si>
    <t>AR</t>
  </si>
  <si>
    <t>Armenia</t>
  </si>
  <si>
    <t>ARM</t>
  </si>
  <si>
    <t>AM</t>
  </si>
  <si>
    <t>Aruba</t>
  </si>
  <si>
    <t>ABW</t>
  </si>
  <si>
    <t>AW</t>
  </si>
  <si>
    <t>Australia</t>
  </si>
  <si>
    <t>AUS</t>
  </si>
  <si>
    <t>AU</t>
  </si>
  <si>
    <t>APD</t>
  </si>
  <si>
    <t>Austria</t>
  </si>
  <si>
    <t>AUT</t>
  </si>
  <si>
    <t>AT</t>
  </si>
  <si>
    <t>Azerbaijan</t>
  </si>
  <si>
    <t>AZE</t>
  </si>
  <si>
    <t>AZ</t>
  </si>
  <si>
    <t>Bahamas, The</t>
  </si>
  <si>
    <t>BHS</t>
  </si>
  <si>
    <t>BS</t>
  </si>
  <si>
    <t>Bahrain</t>
  </si>
  <si>
    <t>BHR</t>
  </si>
  <si>
    <t>BH</t>
  </si>
  <si>
    <t>Bangladesh</t>
  </si>
  <si>
    <t>BGD</t>
  </si>
  <si>
    <t>BD</t>
  </si>
  <si>
    <t>Barbados</t>
  </si>
  <si>
    <t>BRB</t>
  </si>
  <si>
    <t>BB</t>
  </si>
  <si>
    <t>Belarus</t>
  </si>
  <si>
    <t>BLR</t>
  </si>
  <si>
    <t>BY</t>
  </si>
  <si>
    <t>Belgium</t>
  </si>
  <si>
    <t>BEL</t>
  </si>
  <si>
    <t>BE</t>
  </si>
  <si>
    <t>Belize</t>
  </si>
  <si>
    <t>BLZ</t>
  </si>
  <si>
    <t>BZ</t>
  </si>
  <si>
    <t>Benin</t>
  </si>
  <si>
    <t>BEN</t>
  </si>
  <si>
    <t>BJ</t>
  </si>
  <si>
    <t>Bhutan</t>
  </si>
  <si>
    <t>BTN</t>
  </si>
  <si>
    <t>BT</t>
  </si>
  <si>
    <t>Bolivia</t>
  </si>
  <si>
    <t>BOL</t>
  </si>
  <si>
    <t>BO</t>
  </si>
  <si>
    <t>Bosnia and Herzegovina</t>
  </si>
  <si>
    <t>BIH</t>
  </si>
  <si>
    <t>BA</t>
  </si>
  <si>
    <t>Botswana</t>
  </si>
  <si>
    <t>BWA</t>
  </si>
  <si>
    <t>BW</t>
  </si>
  <si>
    <t>Brazil</t>
  </si>
  <si>
    <t>BRA</t>
  </si>
  <si>
    <t>BR</t>
  </si>
  <si>
    <t>Brunei Darussalam</t>
  </si>
  <si>
    <t>BRN</t>
  </si>
  <si>
    <t>BN</t>
  </si>
  <si>
    <t>Bulgaria</t>
  </si>
  <si>
    <t>BGR</t>
  </si>
  <si>
    <t>BG</t>
  </si>
  <si>
    <t>Burkina Faso</t>
  </si>
  <si>
    <t>BFA</t>
  </si>
  <si>
    <t>BF</t>
  </si>
  <si>
    <t>Burundi</t>
  </si>
  <si>
    <t>BDI</t>
  </si>
  <si>
    <t>BI</t>
  </si>
  <si>
    <t>Cabo Verde</t>
  </si>
  <si>
    <t>CPV</t>
  </si>
  <si>
    <t>CV</t>
  </si>
  <si>
    <t>Cambodia</t>
  </si>
  <si>
    <t>KHM</t>
  </si>
  <si>
    <t>KH</t>
  </si>
  <si>
    <t>Cameroon</t>
  </si>
  <si>
    <t>CMR</t>
  </si>
  <si>
    <t>CM</t>
  </si>
  <si>
    <t>Canada</t>
  </si>
  <si>
    <t>CAN</t>
  </si>
  <si>
    <t>CA</t>
  </si>
  <si>
    <t>Central African Republic</t>
  </si>
  <si>
    <t>CAF</t>
  </si>
  <si>
    <t>CF</t>
  </si>
  <si>
    <t>Chad</t>
  </si>
  <si>
    <t>TCD</t>
  </si>
  <si>
    <t>TD</t>
  </si>
  <si>
    <t>Chile</t>
  </si>
  <si>
    <t>CHL</t>
  </si>
  <si>
    <t>CL</t>
  </si>
  <si>
    <t>China</t>
  </si>
  <si>
    <t>CHN</t>
  </si>
  <si>
    <t>CN</t>
  </si>
  <si>
    <t>Colombia</t>
  </si>
  <si>
    <t>COL</t>
  </si>
  <si>
    <t>CO</t>
  </si>
  <si>
    <t>Comoros</t>
  </si>
  <si>
    <t>COM</t>
  </si>
  <si>
    <t>KM</t>
  </si>
  <si>
    <t>Congo, Republic of</t>
  </si>
  <si>
    <t>COG</t>
  </si>
  <si>
    <t>CG</t>
  </si>
  <si>
    <t>Costa Rica</t>
  </si>
  <si>
    <t>CRI</t>
  </si>
  <si>
    <t>CR</t>
  </si>
  <si>
    <t>Croatia</t>
  </si>
  <si>
    <t>HRV</t>
  </si>
  <si>
    <t>HR</t>
  </si>
  <si>
    <t>Cyprus</t>
  </si>
  <si>
    <t>CYP</t>
  </si>
  <si>
    <t>CY</t>
  </si>
  <si>
    <t>Czech Republic</t>
  </si>
  <si>
    <t>CZE</t>
  </si>
  <si>
    <t>CZ</t>
  </si>
  <si>
    <t>Côte d'Ivoire</t>
  </si>
  <si>
    <t>CIV</t>
  </si>
  <si>
    <t>CI</t>
  </si>
  <si>
    <t>Democratic Republic of the Congo</t>
  </si>
  <si>
    <t>COD</t>
  </si>
  <si>
    <t>CD</t>
  </si>
  <si>
    <t>Denmark</t>
  </si>
  <si>
    <t>DNK</t>
  </si>
  <si>
    <t>DK</t>
  </si>
  <si>
    <t>Djibouti</t>
  </si>
  <si>
    <t>DJI</t>
  </si>
  <si>
    <t>DJ</t>
  </si>
  <si>
    <t>Dominica</t>
  </si>
  <si>
    <t>DMA</t>
  </si>
  <si>
    <t>DM</t>
  </si>
  <si>
    <t>Dominican Republic</t>
  </si>
  <si>
    <t>DOM</t>
  </si>
  <si>
    <t>DO</t>
  </si>
  <si>
    <t>Ecuador</t>
  </si>
  <si>
    <t>ECU</t>
  </si>
  <si>
    <t>EC</t>
  </si>
  <si>
    <t>Egypt</t>
  </si>
  <si>
    <t>EGY</t>
  </si>
  <si>
    <t>EG</t>
  </si>
  <si>
    <t>El Salvador</t>
  </si>
  <si>
    <t>SLV</t>
  </si>
  <si>
    <t>SV</t>
  </si>
  <si>
    <t>Equatorial Guinea</t>
  </si>
  <si>
    <t>GNQ</t>
  </si>
  <si>
    <t>GQ</t>
  </si>
  <si>
    <t>Eritrea</t>
  </si>
  <si>
    <t>ERI</t>
  </si>
  <si>
    <t>ER</t>
  </si>
  <si>
    <t>Estonia</t>
  </si>
  <si>
    <t>EST</t>
  </si>
  <si>
    <t>EE</t>
  </si>
  <si>
    <t>Eswatini</t>
  </si>
  <si>
    <t>SWZ</t>
  </si>
  <si>
    <t>SZ</t>
  </si>
  <si>
    <t>Ethiopia</t>
  </si>
  <si>
    <t>ETH</t>
  </si>
  <si>
    <t>ET</t>
  </si>
  <si>
    <t xml:space="preserve">FYR Macedonia </t>
  </si>
  <si>
    <t>MKD</t>
  </si>
  <si>
    <t>MK</t>
  </si>
  <si>
    <t>Fiji</t>
  </si>
  <si>
    <t>FJI</t>
  </si>
  <si>
    <t>FJ</t>
  </si>
  <si>
    <t>Finland</t>
  </si>
  <si>
    <t>FIN</t>
  </si>
  <si>
    <t>FI</t>
  </si>
  <si>
    <t>France</t>
  </si>
  <si>
    <t>FRA</t>
  </si>
  <si>
    <t>FR</t>
  </si>
  <si>
    <t>Gabon</t>
  </si>
  <si>
    <t>GAB</t>
  </si>
  <si>
    <t>GA</t>
  </si>
  <si>
    <t>Gambia, The</t>
  </si>
  <si>
    <t>GMB</t>
  </si>
  <si>
    <t>GM</t>
  </si>
  <si>
    <t>Georgia</t>
  </si>
  <si>
    <t>GEO</t>
  </si>
  <si>
    <t>GE</t>
  </si>
  <si>
    <t>Germany</t>
  </si>
  <si>
    <t>DEU</t>
  </si>
  <si>
    <t>DE</t>
  </si>
  <si>
    <t>Ghana</t>
  </si>
  <si>
    <t>GHA</t>
  </si>
  <si>
    <t>GH</t>
  </si>
  <si>
    <t>Greece</t>
  </si>
  <si>
    <t>GRC</t>
  </si>
  <si>
    <t>GR</t>
  </si>
  <si>
    <t>Grenada</t>
  </si>
  <si>
    <t>GRD</t>
  </si>
  <si>
    <t>GD</t>
  </si>
  <si>
    <t>Guatemala</t>
  </si>
  <si>
    <t>GTM</t>
  </si>
  <si>
    <t>GT</t>
  </si>
  <si>
    <t>Guinea</t>
  </si>
  <si>
    <t>GIN</t>
  </si>
  <si>
    <t>GN</t>
  </si>
  <si>
    <t>Guinea-Bissau</t>
  </si>
  <si>
    <t>GNB</t>
  </si>
  <si>
    <t>GW</t>
  </si>
  <si>
    <t>Guyana</t>
  </si>
  <si>
    <t>GUY</t>
  </si>
  <si>
    <t>GY</t>
  </si>
  <si>
    <t>Haiti</t>
  </si>
  <si>
    <t>HTI</t>
  </si>
  <si>
    <t>HT</t>
  </si>
  <si>
    <t>Honduras</t>
  </si>
  <si>
    <t>HND</t>
  </si>
  <si>
    <t>HN</t>
  </si>
  <si>
    <t>Hong Kong SAR</t>
  </si>
  <si>
    <t>HKG</t>
  </si>
  <si>
    <t>HK</t>
  </si>
  <si>
    <t>Hungary</t>
  </si>
  <si>
    <t>HUN</t>
  </si>
  <si>
    <t>HU</t>
  </si>
  <si>
    <t>Iceland</t>
  </si>
  <si>
    <t>ISL</t>
  </si>
  <si>
    <t>IS</t>
  </si>
  <si>
    <t>India</t>
  </si>
  <si>
    <t>IND</t>
  </si>
  <si>
    <t>IN</t>
  </si>
  <si>
    <t>Indonesia</t>
  </si>
  <si>
    <t>IDN</t>
  </si>
  <si>
    <t>ID</t>
  </si>
  <si>
    <t>Iran</t>
  </si>
  <si>
    <t>IRN</t>
  </si>
  <si>
    <t>IR</t>
  </si>
  <si>
    <t>Iraq</t>
  </si>
  <si>
    <t>IRQ</t>
  </si>
  <si>
    <t>IQ</t>
  </si>
  <si>
    <t>Ireland</t>
  </si>
  <si>
    <t>IRL</t>
  </si>
  <si>
    <t>IE</t>
  </si>
  <si>
    <t>Israel</t>
  </si>
  <si>
    <t>ISR</t>
  </si>
  <si>
    <t>IL</t>
  </si>
  <si>
    <t>Italy</t>
  </si>
  <si>
    <t>ITA</t>
  </si>
  <si>
    <t>IT</t>
  </si>
  <si>
    <t>Jamaica</t>
  </si>
  <si>
    <t>JAM</t>
  </si>
  <si>
    <t>JM</t>
  </si>
  <si>
    <t>Japan</t>
  </si>
  <si>
    <t>JPN</t>
  </si>
  <si>
    <t>JP</t>
  </si>
  <si>
    <t>Jordan</t>
  </si>
  <si>
    <t>JOR</t>
  </si>
  <si>
    <t>JO</t>
  </si>
  <si>
    <t>Kazakhstan</t>
  </si>
  <si>
    <t>KAZ</t>
  </si>
  <si>
    <t>KZ</t>
  </si>
  <si>
    <t>Kenya</t>
  </si>
  <si>
    <t>KEN</t>
  </si>
  <si>
    <t>KE</t>
  </si>
  <si>
    <t>Kiribati</t>
  </si>
  <si>
    <t>KIR</t>
  </si>
  <si>
    <t>KI</t>
  </si>
  <si>
    <t>Korea</t>
  </si>
  <si>
    <t>KOR</t>
  </si>
  <si>
    <t>KR</t>
  </si>
  <si>
    <t>Kosovo</t>
  </si>
  <si>
    <t>KOS</t>
  </si>
  <si>
    <t>XK</t>
  </si>
  <si>
    <t>Kuwait</t>
  </si>
  <si>
    <t>KWT</t>
  </si>
  <si>
    <t>KW</t>
  </si>
  <si>
    <t>Kyrgyz Republic</t>
  </si>
  <si>
    <t>KGZ</t>
  </si>
  <si>
    <t>KG</t>
  </si>
  <si>
    <t>Lao P.D.R.</t>
  </si>
  <si>
    <t>LAO</t>
  </si>
  <si>
    <t>LA</t>
  </si>
  <si>
    <t>Latvia</t>
  </si>
  <si>
    <t>LVA</t>
  </si>
  <si>
    <t>LV</t>
  </si>
  <si>
    <t>Lebanon</t>
  </si>
  <si>
    <t>LBN</t>
  </si>
  <si>
    <t>LB</t>
  </si>
  <si>
    <t>Lesotho</t>
  </si>
  <si>
    <t>LSO</t>
  </si>
  <si>
    <t>LS</t>
  </si>
  <si>
    <t>Liberia</t>
  </si>
  <si>
    <t>LBR</t>
  </si>
  <si>
    <t>LR</t>
  </si>
  <si>
    <t>Libya</t>
  </si>
  <si>
    <t>LBY</t>
  </si>
  <si>
    <t>LY</t>
  </si>
  <si>
    <t>Lithuania</t>
  </si>
  <si>
    <t>LTU</t>
  </si>
  <si>
    <t>LT</t>
  </si>
  <si>
    <t>Luxembourg</t>
  </si>
  <si>
    <t>LUX</t>
  </si>
  <si>
    <t>LU</t>
  </si>
  <si>
    <t>Macao SAR</t>
  </si>
  <si>
    <t>MAC</t>
  </si>
  <si>
    <t>MO</t>
  </si>
  <si>
    <t>Madagascar</t>
  </si>
  <si>
    <t>MDG</t>
  </si>
  <si>
    <t>MG</t>
  </si>
  <si>
    <t>Malawi</t>
  </si>
  <si>
    <t>MWI</t>
  </si>
  <si>
    <t>MW</t>
  </si>
  <si>
    <t>Malaysia</t>
  </si>
  <si>
    <t>MYS</t>
  </si>
  <si>
    <t>MY</t>
  </si>
  <si>
    <t>Maldives</t>
  </si>
  <si>
    <t>MDV</t>
  </si>
  <si>
    <t>MV</t>
  </si>
  <si>
    <t>Mali</t>
  </si>
  <si>
    <t>MLI</t>
  </si>
  <si>
    <t>ML</t>
  </si>
  <si>
    <t>Malta</t>
  </si>
  <si>
    <t>MLT</t>
  </si>
  <si>
    <t>MT</t>
  </si>
  <si>
    <t>Marshall Islands</t>
  </si>
  <si>
    <t>MHL</t>
  </si>
  <si>
    <t>MH</t>
  </si>
  <si>
    <t>Mauritania</t>
  </si>
  <si>
    <t>MRT</t>
  </si>
  <si>
    <t>MR</t>
  </si>
  <si>
    <t>Mauritius</t>
  </si>
  <si>
    <t>MUS</t>
  </si>
  <si>
    <t>MU</t>
  </si>
  <si>
    <t>Mexico</t>
  </si>
  <si>
    <t>MEX</t>
  </si>
  <si>
    <t>MX</t>
  </si>
  <si>
    <t>Micronesia, Fed. States of</t>
  </si>
  <si>
    <t>FSM</t>
  </si>
  <si>
    <t>FM</t>
  </si>
  <si>
    <t>Moldova</t>
  </si>
  <si>
    <t>MDA</t>
  </si>
  <si>
    <t>MD</t>
  </si>
  <si>
    <t>Mongolia</t>
  </si>
  <si>
    <t>MNG</t>
  </si>
  <si>
    <t>MN</t>
  </si>
  <si>
    <t>Montenegro, Rep. of</t>
  </si>
  <si>
    <t>MNE</t>
  </si>
  <si>
    <t>ME</t>
  </si>
  <si>
    <t>Morocco</t>
  </si>
  <si>
    <t>MAR</t>
  </si>
  <si>
    <t>MA</t>
  </si>
  <si>
    <t>Mozambique</t>
  </si>
  <si>
    <t>MOZ</t>
  </si>
  <si>
    <t>MZ</t>
  </si>
  <si>
    <t>Myanmar</t>
  </si>
  <si>
    <t>MMR</t>
  </si>
  <si>
    <t>MM</t>
  </si>
  <si>
    <t>Namibia</t>
  </si>
  <si>
    <t>NAM</t>
  </si>
  <si>
    <t>NA</t>
  </si>
  <si>
    <t>Nauru</t>
  </si>
  <si>
    <t>NRU</t>
  </si>
  <si>
    <t>NR</t>
  </si>
  <si>
    <t>Nepal</t>
  </si>
  <si>
    <t>NPL</t>
  </si>
  <si>
    <t>NP</t>
  </si>
  <si>
    <t>Netherlands</t>
  </si>
  <si>
    <t>NLD</t>
  </si>
  <si>
    <t>NL</t>
  </si>
  <si>
    <t>New Zealand</t>
  </si>
  <si>
    <t>NZL</t>
  </si>
  <si>
    <t>NZ</t>
  </si>
  <si>
    <t>Nicaragua</t>
  </si>
  <si>
    <t>NIC</t>
  </si>
  <si>
    <t>NI</t>
  </si>
  <si>
    <t>Niger</t>
  </si>
  <si>
    <t>NER</t>
  </si>
  <si>
    <t>NE</t>
  </si>
  <si>
    <t>Nigeria</t>
  </si>
  <si>
    <t>NGA</t>
  </si>
  <si>
    <t>NG</t>
  </si>
  <si>
    <t>Norway</t>
  </si>
  <si>
    <t>NOR</t>
  </si>
  <si>
    <t>NO</t>
  </si>
  <si>
    <t>Oman</t>
  </si>
  <si>
    <t>OMN</t>
  </si>
  <si>
    <t>OM</t>
  </si>
  <si>
    <t>Pakistan</t>
  </si>
  <si>
    <t>PAK</t>
  </si>
  <si>
    <t>PK</t>
  </si>
  <si>
    <t>Palau</t>
  </si>
  <si>
    <t>PLW</t>
  </si>
  <si>
    <t>PW</t>
  </si>
  <si>
    <t>Panama</t>
  </si>
  <si>
    <t>PAN</t>
  </si>
  <si>
    <t>PA</t>
  </si>
  <si>
    <t>Papua New Guinea</t>
  </si>
  <si>
    <t>PNG</t>
  </si>
  <si>
    <t>PG</t>
  </si>
  <si>
    <t>Paraguay</t>
  </si>
  <si>
    <t>PRY</t>
  </si>
  <si>
    <t>PY</t>
  </si>
  <si>
    <t>Peru</t>
  </si>
  <si>
    <t>PER</t>
  </si>
  <si>
    <t>PE</t>
  </si>
  <si>
    <t>Philippines</t>
  </si>
  <si>
    <t>PHL</t>
  </si>
  <si>
    <t>PH</t>
  </si>
  <si>
    <t>Poland</t>
  </si>
  <si>
    <t>POL</t>
  </si>
  <si>
    <t>PL</t>
  </si>
  <si>
    <t>Portugal</t>
  </si>
  <si>
    <t>PRT</t>
  </si>
  <si>
    <t>PT</t>
  </si>
  <si>
    <t>Puerto Rico</t>
  </si>
  <si>
    <t>PRI</t>
  </si>
  <si>
    <t>PR</t>
  </si>
  <si>
    <t>Qatar</t>
  </si>
  <si>
    <t>QAT</t>
  </si>
  <si>
    <t>QA</t>
  </si>
  <si>
    <t>Romania</t>
  </si>
  <si>
    <t>ROU</t>
  </si>
  <si>
    <t>RO</t>
  </si>
  <si>
    <t>Russia</t>
  </si>
  <si>
    <t>RUS</t>
  </si>
  <si>
    <t>RU</t>
  </si>
  <si>
    <t>Rwanda</t>
  </si>
  <si>
    <t>RWA</t>
  </si>
  <si>
    <t>RW</t>
  </si>
  <si>
    <t>Samoa</t>
  </si>
  <si>
    <t>WSM</t>
  </si>
  <si>
    <t>WS</t>
  </si>
  <si>
    <t>San Marino</t>
  </si>
  <si>
    <t>SMR</t>
  </si>
  <si>
    <t>SM</t>
  </si>
  <si>
    <t>Saudi Arabia</t>
  </si>
  <si>
    <t>SAU</t>
  </si>
  <si>
    <t>SA</t>
  </si>
  <si>
    <t>Senegal</t>
  </si>
  <si>
    <t>SEN</t>
  </si>
  <si>
    <t>SN</t>
  </si>
  <si>
    <t>Serbia</t>
  </si>
  <si>
    <t>SRB</t>
  </si>
  <si>
    <t>RS</t>
  </si>
  <si>
    <t>Seychelles</t>
  </si>
  <si>
    <t>SYC</t>
  </si>
  <si>
    <t>SC</t>
  </si>
  <si>
    <t>Sierra Leone</t>
  </si>
  <si>
    <t>SLE</t>
  </si>
  <si>
    <t>SL</t>
  </si>
  <si>
    <t>Singapore</t>
  </si>
  <si>
    <t>SGP</t>
  </si>
  <si>
    <t>SG</t>
  </si>
  <si>
    <t>Slovak Republic</t>
  </si>
  <si>
    <t>SVK</t>
  </si>
  <si>
    <t>SK</t>
  </si>
  <si>
    <t>Slovenia</t>
  </si>
  <si>
    <t>SVN</t>
  </si>
  <si>
    <t>SI</t>
  </si>
  <si>
    <t>Solomon Islands</t>
  </si>
  <si>
    <t>SLB</t>
  </si>
  <si>
    <t>SB</t>
  </si>
  <si>
    <t>South Africa</t>
  </si>
  <si>
    <t>ZAF</t>
  </si>
  <si>
    <t>ZA</t>
  </si>
  <si>
    <t>Spain</t>
  </si>
  <si>
    <t>ESP</t>
  </si>
  <si>
    <t>ES</t>
  </si>
  <si>
    <t>Sri Lanka</t>
  </si>
  <si>
    <t>LKA</t>
  </si>
  <si>
    <t>LK</t>
  </si>
  <si>
    <t>St. Kitts and Nevis</t>
  </si>
  <si>
    <t>KNA</t>
  </si>
  <si>
    <t>KN</t>
  </si>
  <si>
    <t>St. Lucia</t>
  </si>
  <si>
    <t>LCA</t>
  </si>
  <si>
    <t>LC</t>
  </si>
  <si>
    <t>St. Vincent and the Grenadines</t>
  </si>
  <si>
    <t>VCT</t>
  </si>
  <si>
    <t>VC</t>
  </si>
  <si>
    <t>Sudan</t>
  </si>
  <si>
    <t>SDN</t>
  </si>
  <si>
    <t>SD</t>
  </si>
  <si>
    <t>Suriname</t>
  </si>
  <si>
    <t>SUR</t>
  </si>
  <si>
    <t>SR</t>
  </si>
  <si>
    <t>Sweden</t>
  </si>
  <si>
    <t>SWE</t>
  </si>
  <si>
    <t>SE</t>
  </si>
  <si>
    <t>Switzerland</t>
  </si>
  <si>
    <t>CHE</t>
  </si>
  <si>
    <t>CH</t>
  </si>
  <si>
    <t>São Tomé and Príncipe</t>
  </si>
  <si>
    <t>STP</t>
  </si>
  <si>
    <t>ST</t>
  </si>
  <si>
    <t>Taiwan Province of China</t>
  </si>
  <si>
    <t>TWN</t>
  </si>
  <si>
    <t>TW</t>
  </si>
  <si>
    <t>Tajikistan</t>
  </si>
  <si>
    <t>TJK</t>
  </si>
  <si>
    <t>TJ</t>
  </si>
  <si>
    <t>Tanzania</t>
  </si>
  <si>
    <t>TZA</t>
  </si>
  <si>
    <t>TZ</t>
  </si>
  <si>
    <t>Thailand</t>
  </si>
  <si>
    <t>THA</t>
  </si>
  <si>
    <t>TH</t>
  </si>
  <si>
    <t>Timor-Leste, Dem. Rep. of</t>
  </si>
  <si>
    <t>TLS</t>
  </si>
  <si>
    <t>TL</t>
  </si>
  <si>
    <t>Togo</t>
  </si>
  <si>
    <t>TGO</t>
  </si>
  <si>
    <t>TG</t>
  </si>
  <si>
    <t>Tonga</t>
  </si>
  <si>
    <t>TON</t>
  </si>
  <si>
    <t>TO</t>
  </si>
  <si>
    <t>Trinidad and Tobago</t>
  </si>
  <si>
    <t>TTO</t>
  </si>
  <si>
    <t>TT</t>
  </si>
  <si>
    <t>Tunisia</t>
  </si>
  <si>
    <t>TUN</t>
  </si>
  <si>
    <t>TN</t>
  </si>
  <si>
    <t>Turkey</t>
  </si>
  <si>
    <t>TUR</t>
  </si>
  <si>
    <t>TR</t>
  </si>
  <si>
    <t>Turkmenistan</t>
  </si>
  <si>
    <t>TKM</t>
  </si>
  <si>
    <t>TM</t>
  </si>
  <si>
    <t>Tuvalu</t>
  </si>
  <si>
    <t>TUV</t>
  </si>
  <si>
    <t>TV</t>
  </si>
  <si>
    <t>Uganda</t>
  </si>
  <si>
    <t>UGA</t>
  </si>
  <si>
    <t>UG</t>
  </si>
  <si>
    <t>Ukraine</t>
  </si>
  <si>
    <t>UKR</t>
  </si>
  <si>
    <t>UA</t>
  </si>
  <si>
    <t>United Arab Emirates</t>
  </si>
  <si>
    <t>ARE</t>
  </si>
  <si>
    <t>United Kingdom</t>
  </si>
  <si>
    <t>GBR</t>
  </si>
  <si>
    <t>GB</t>
  </si>
  <si>
    <t>United States</t>
  </si>
  <si>
    <t>USA</t>
  </si>
  <si>
    <t>US</t>
  </si>
  <si>
    <t>Uruguay</t>
  </si>
  <si>
    <t>URY</t>
  </si>
  <si>
    <t>UY</t>
  </si>
  <si>
    <t>Uzbekistan</t>
  </si>
  <si>
    <t>UZB</t>
  </si>
  <si>
    <t>UZ</t>
  </si>
  <si>
    <t>Vanuatu</t>
  </si>
  <si>
    <t>VUT</t>
  </si>
  <si>
    <t>VU</t>
  </si>
  <si>
    <t>Venezuela</t>
  </si>
  <si>
    <t>VEN</t>
  </si>
  <si>
    <t>VE</t>
  </si>
  <si>
    <t>Vietnam</t>
  </si>
  <si>
    <t>VNM</t>
  </si>
  <si>
    <t>VN</t>
  </si>
  <si>
    <t>Yemen</t>
  </si>
  <si>
    <t>YEM</t>
  </si>
  <si>
    <t>YE</t>
  </si>
  <si>
    <t>Zambia</t>
  </si>
  <si>
    <t>ZMB</t>
  </si>
  <si>
    <t>ZM</t>
  </si>
  <si>
    <t>Zimbabwe</t>
  </si>
  <si>
    <t>ZWE</t>
  </si>
  <si>
    <t>ZW</t>
  </si>
  <si>
    <t>NGDP_A</t>
  </si>
  <si>
    <t>PPPGDP_A</t>
  </si>
  <si>
    <t>PPPGDP Weights</t>
  </si>
  <si>
    <t>country code</t>
  </si>
  <si>
    <t>date</t>
  </si>
  <si>
    <t>deflator(rebasing.required)</t>
  </si>
  <si>
    <t>Country_code</t>
  </si>
  <si>
    <t>2020 (forecasted)</t>
  </si>
  <si>
    <t>2020_NGDP_A</t>
  </si>
  <si>
    <t>GGE_NGDP_A</t>
  </si>
  <si>
    <t>oil_exporters</t>
  </si>
  <si>
    <t>NGDP_RPCH_A2011</t>
  </si>
  <si>
    <t>NGDP_RPCH_A2012</t>
  </si>
  <si>
    <t>NGDP_RPCH_A2013</t>
  </si>
  <si>
    <t>NGDP_RPCH_A2014</t>
  </si>
  <si>
    <t>NGDP_RPCH_A2015</t>
  </si>
  <si>
    <t>NGDP_RPCH_A2016</t>
  </si>
  <si>
    <t>NGDP_RPCH_A2017</t>
  </si>
  <si>
    <t>NGDP_RPCH_A2018</t>
  </si>
  <si>
    <t>NGDP_RPCH_A2019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</si>
</sst>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
    <numFmt numFmtId="166" formatCode="0.0%"/>
  </numFmts>
  <fonts count="3" x14ac:knownFonts="1">
    <font>
      <sz val="11"/>
      <name val="Calibri"/>
    </font>
    <font>
      <sz val="11"/>
      <name val="Calibri"/>
      <family val="2"/>
    </font>
    <font>
      <sz val="11"/>
      <name val="Calibri"/>
    </font>
  </fonts>
  <fills count="3">
    <fill>
      <patternFill patternType="none"/>
    </fill>
    <fill>
      <patternFill patternType="gray125"/>
    </fill>
    <fill>
      <patternFill patternType="solid">
        <fgColor theme="9" tint="0.59999389629810485"/>
        <bgColor indexed="64"/>
      </patternFill>
    </fill>
  </fills>
  <borders count="6">
    <border>
      <left/>
      <right/>
      <top/>
      <bottom/>
      <diagonal/>
    </border>
    <border>
      <left/>
      <right/>
      <top/>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s>
  <cellStyleXfs count="2">
    <xf numFmtId="0" fontId="0" fillId="0" borderId="0"/>
    <xf numFmtId="9" fontId="2" fillId="0" borderId="0" applyFont="0" applyFill="0" applyBorder="0" applyAlignment="0" applyProtection="0"/>
  </cellStyleXfs>
  <cellXfs count="25">
    <xf numFmtId="0" fontId="0" fillId="0" borderId="0" xfId="0"/>
    <xf numFmtId="1" fontId="0" fillId="0" borderId="1" xfId="0" applyNumberFormat="1" applyBorder="1"/>
    <xf numFmtId="164" fontId="0" fillId="0" borderId="1" xfId="0" applyNumberFormat="1" applyBorder="1"/>
    <xf numFmtId="0" fontId="1" fillId="0" borderId="3" xfId="0" applyFont="1" applyBorder="1" applyAlignment="1">
      <alignment horizontal="center"/>
    </xf>
    <xf numFmtId="0" fontId="1" fillId="0" borderId="4" xfId="0" applyFont="1" applyBorder="1" applyAlignment="1">
      <alignment horizontal="center"/>
    </xf>
    <xf numFmtId="0" fontId="1" fillId="0" borderId="0" xfId="0" applyFont="1"/>
    <xf numFmtId="0" fontId="1" fillId="0" borderId="1" xfId="0" applyFont="1" applyBorder="1" applyAlignment="1">
      <alignment horizontal="left"/>
    </xf>
    <xf numFmtId="0" fontId="1" fillId="0" borderId="4" xfId="0" applyFont="1" applyBorder="1"/>
    <xf numFmtId="0" fontId="1" fillId="0" borderId="1" xfId="0" applyFont="1" applyBorder="1"/>
    <xf numFmtId="0" fontId="1" fillId="0" borderId="5" xfId="0" applyFont="1" applyBorder="1" applyAlignment="1">
      <alignment horizontal="center"/>
    </xf>
    <xf numFmtId="164" fontId="1" fillId="0" borderId="0" xfId="0" applyNumberFormat="1" applyFont="1"/>
    <xf numFmtId="1" fontId="1" fillId="0" borderId="1" xfId="0" applyNumberFormat="1" applyFont="1" applyBorder="1"/>
    <xf numFmtId="164" fontId="1" fillId="0" borderId="1" xfId="0" applyNumberFormat="1" applyFont="1" applyBorder="1"/>
    <xf numFmtId="1" fontId="1" fillId="0" borderId="0" xfId="0" applyNumberFormat="1" applyFont="1"/>
    <xf numFmtId="165" fontId="1" fillId="0" borderId="0" xfId="0" applyNumberFormat="1" applyFont="1"/>
    <xf numFmtId="166" fontId="1" fillId="0" borderId="0" xfId="1" applyNumberFormat="1" applyFont="1"/>
    <xf numFmtId="166" fontId="1" fillId="2" borderId="0" xfId="1" applyNumberFormat="1" applyFont="1" applyFill="1"/>
    <xf numFmtId="0" fontId="1" fillId="0" borderId="1" xfId="0" applyFont="1" applyBorder="1" applyAlignment="1">
      <alignment horizontal="center"/>
    </xf>
    <xf numFmtId="0" fontId="1" fillId="0" borderId="2" xfId="0" applyFont="1" applyBorder="1" applyAlignment="1">
      <alignment horizontal="center"/>
    </xf>
    <xf numFmtId="164" fontId="1" fillId="0" borderId="0" xfId="0" applyNumberFormat="1" applyFont="1" applyAlignment="1">
      <alignment horizontal="center"/>
    </xf>
    <xf numFmtId="0" fontId="1" fillId="0" borderId="0" xfId="0" applyFont="1" applyAlignment="1">
      <alignment horizontal="center"/>
    </xf>
    <xf numFmtId="0" fontId="1" fillId="0" borderId="1" xfId="0" applyFont="1" applyBorder="1" applyAlignment="1">
      <alignment horizontal="center"/>
    </xf>
    <xf numFmtId="0" fontId="0" fillId="0" borderId="0" xfId="0" applyAlignment="1">
      <alignment horizontal="center"/>
    </xf>
    <xf numFmtId="1" fontId="0" fillId="0" borderId="1" xfId="0" applyNumberFormat="1" applyBorder="1" applyAlignment="1">
      <alignment horizontal="center"/>
    </xf>
    <xf numFmtId="2" fontId="0" fillId="0" borderId="1" xfId="0" applyNumberFormat="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spPr>
            <a:solidFill>
              <a:schemeClr val="accent1"/>
            </a:solidFill>
            <a:ln>
              <a:noFill/>
            </a:ln>
            <a:effectLst/>
          </c:spPr>
          <c:invertIfNegative val="0"/>
          <c:cat>
            <c:multiLvlStrRef>
              <c:f>GDP!$A$2:$A$11</c:f>
            </c:multiLvlStrRef>
          </c:cat>
          <c:val>
            <c:numRef>
              <c:f>GDP!$M$2:$M$11</c:f>
            </c:numRef>
          </c:val>
          <c:extLst>
            <c:ext xmlns:c16="http://schemas.microsoft.com/office/drawing/2014/chart" uri="{C3380CC4-5D6E-409C-BE32-E72D297353CC}">
              <c16:uniqueId val="{00000000-C60E-1544-A87A-43A679C6B7C5}"/>
            </c:ext>
          </c:extLst>
        </c:ser>
        <c:dLbls>
          <c:showLegendKey val="0"/>
          <c:showVal val="0"/>
          <c:showCatName val="0"/>
          <c:showSerName val="0"/>
          <c:showPercent val="0"/>
          <c:showBubbleSize val="0"/>
        </c:dLbls>
        <c:gapWidth val="150"/>
        <c:overlap val="100"/>
        <c:axId val="1349640224"/>
        <c:axId val="1448968128"/>
      </c:barChart>
      <c:catAx>
        <c:axId val="1349640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968128"/>
        <c:crosses val="autoZero"/>
        <c:auto val="1"/>
        <c:lblAlgn val="ctr"/>
        <c:lblOffset val="100"/>
        <c:noMultiLvlLbl val="0"/>
      </c:catAx>
      <c:valAx>
        <c:axId val="1448968128"/>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640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i="0" u="none" strike="noStrike" baseline="0"/>
              <a:t>Government Expenses as % of GDP in 2019 </a:t>
            </a:r>
          </a:p>
          <a:p>
            <a:pPr>
              <a:defRPr b="1"/>
            </a:pPr>
            <a:r>
              <a:rPr lang="en-US" sz="1400" b="1" i="0" u="none" strike="noStrike" baseline="0"/>
              <a:t>(In percent)</a:t>
            </a:r>
            <a:endParaRPr lang="en-US" b="1"/>
          </a:p>
        </c:rich>
      </c:tx>
      <c:layout>
        <c:manualLayout>
          <c:xMode val="edge"/>
          <c:yMode val="edge"/>
          <c:x val="0.22872775690468233"/>
          <c:y val="2.7899631624436438E-2"/>
        </c:manualLayout>
      </c:layout>
      <c:overlay val="0"/>
      <c:spPr>
        <a:noFill/>
        <a:ln>
          <a:noFill/>
        </a:ln>
        <a:effectLst>
          <a:outerShdw blurRad="50800" dist="50800" dir="5400000" sx="1000" sy="1000" algn="ctr" rotWithShape="0">
            <a:srgbClr val="000000">
              <a:alpha val="43137"/>
            </a:srgbClr>
          </a:outerShdw>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spPr>
            <a:solidFill>
              <a:schemeClr val="accent1"/>
            </a:solidFill>
            <a:ln>
              <a:noFill/>
            </a:ln>
            <a:effectLst/>
          </c:spPr>
          <c:invertIfNegative val="0"/>
          <c:cat>
            <c:strRef>
              <c:f>GDP!$A$17:$A$190</c:f>
              <c:strCache>
                <c:ptCount val="10"/>
                <c:pt idx="0">
                  <c:v>Greece</c:v>
                </c:pt>
                <c:pt idx="1">
                  <c:v>Libya</c:v>
                </c:pt>
                <c:pt idx="2">
                  <c:v>France</c:v>
                </c:pt>
                <c:pt idx="3">
                  <c:v>Italy</c:v>
                </c:pt>
                <c:pt idx="4">
                  <c:v>Tuvalu</c:v>
                </c:pt>
                <c:pt idx="5">
                  <c:v>Finland</c:v>
                </c:pt>
                <c:pt idx="6">
                  <c:v>Denmark</c:v>
                </c:pt>
                <c:pt idx="7">
                  <c:v>Portugal</c:v>
                </c:pt>
                <c:pt idx="8">
                  <c:v>Belgium</c:v>
                </c:pt>
                <c:pt idx="9">
                  <c:v>Spain</c:v>
                </c:pt>
              </c:strCache>
            </c:strRef>
          </c:cat>
          <c:val>
            <c:numRef>
              <c:f>GDP!$M$17:$M$190</c:f>
              <c:numCache>
                <c:formatCode>0.0%</c:formatCode>
                <c:ptCount val="10"/>
                <c:pt idx="0">
                  <c:v>0.56414490597295552</c:v>
                </c:pt>
                <c:pt idx="1">
                  <c:v>0.51079617132287392</c:v>
                </c:pt>
                <c:pt idx="2">
                  <c:v>0.47366037788465465</c:v>
                </c:pt>
                <c:pt idx="3">
                  <c:v>0.45437410404914086</c:v>
                </c:pt>
                <c:pt idx="4">
                  <c:v>0.43786045264657153</c:v>
                </c:pt>
                <c:pt idx="5">
                  <c:v>0.43362116821693414</c:v>
                </c:pt>
                <c:pt idx="6">
                  <c:v>0.42775834137530255</c:v>
                </c:pt>
                <c:pt idx="7">
                  <c:v>0.41318192683974686</c:v>
                </c:pt>
                <c:pt idx="8">
                  <c:v>0.40320081867582214</c:v>
                </c:pt>
                <c:pt idx="9">
                  <c:v>0.39429415242637916</c:v>
                </c:pt>
              </c:numCache>
            </c:numRef>
          </c:val>
          <c:extLst>
            <c:ext xmlns:c16="http://schemas.microsoft.com/office/drawing/2014/chart" uri="{C3380CC4-5D6E-409C-BE32-E72D297353CC}">
              <c16:uniqueId val="{00000000-119F-3F40-A547-3E224958C6AC}"/>
            </c:ext>
          </c:extLst>
        </c:ser>
        <c:dLbls>
          <c:showLegendKey val="0"/>
          <c:showVal val="0"/>
          <c:showCatName val="0"/>
          <c:showSerName val="0"/>
          <c:showPercent val="0"/>
          <c:showBubbleSize val="0"/>
        </c:dLbls>
        <c:gapWidth val="150"/>
        <c:overlap val="100"/>
        <c:axId val="1402554928"/>
        <c:axId val="1402528192"/>
      </c:barChart>
      <c:catAx>
        <c:axId val="1402554928"/>
        <c:scaling>
          <c:orientation val="maxMin"/>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200"/>
                  <a:t>Country</a:t>
                </a:r>
              </a:p>
            </c:rich>
          </c:tx>
          <c:layout>
            <c:manualLayout>
              <c:xMode val="edge"/>
              <c:yMode val="edge"/>
              <c:x val="1.4619200091220575E-2"/>
              <c:y val="0.39652741324001156"/>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528192"/>
        <c:crosses val="autoZero"/>
        <c:auto val="1"/>
        <c:lblAlgn val="ctr"/>
        <c:lblOffset val="100"/>
        <c:noMultiLvlLbl val="0"/>
      </c:catAx>
      <c:valAx>
        <c:axId val="140252819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sz="1200"/>
                  <a:t>%</a:t>
                </a:r>
                <a:r>
                  <a:rPr lang="zh-CN" altLang="en-US" sz="1200"/>
                  <a:t> </a:t>
                </a:r>
                <a:r>
                  <a:rPr lang="en-US" altLang="zh-CN" sz="1200"/>
                  <a:t>of</a:t>
                </a:r>
                <a:r>
                  <a:rPr lang="en-US" altLang="zh-CN" sz="1200" baseline="0"/>
                  <a:t> GDP</a:t>
                </a:r>
                <a:endParaRPr lang="en-US" sz="1200"/>
              </a:p>
            </c:rich>
          </c:tx>
          <c:layout>
            <c:manualLayout>
              <c:xMode val="edge"/>
              <c:yMode val="edge"/>
              <c:x val="0.4645936412858449"/>
              <c:y val="0.9070309838304035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554928"/>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19049</xdr:colOff>
      <xdr:row>33</xdr:row>
      <xdr:rowOff>19050</xdr:rowOff>
    </xdr:to>
    <xdr:sp macro="" textlink="">
      <xdr:nvSpPr>
        <xdr:cNvPr id="3" name="TextBox 2">
          <a:extLst>
            <a:ext uri="{FF2B5EF4-FFF2-40B4-BE49-F238E27FC236}">
              <a16:creationId xmlns:a16="http://schemas.microsoft.com/office/drawing/2014/main" id="{32DD2EA0-137D-4711-BA3E-9F8BC69968AE}"/>
            </a:ext>
          </a:extLst>
        </xdr:cNvPr>
        <xdr:cNvSpPr txBox="1"/>
      </xdr:nvSpPr>
      <xdr:spPr>
        <a:xfrm>
          <a:off x="0" y="0"/>
          <a:ext cx="9772649" cy="609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r>
            <a:rPr lang="en-US" sz="1400" b="1"/>
            <a:t>Instructions:</a:t>
          </a:r>
        </a:p>
        <a:p>
          <a:endParaRPr lang="en-US" sz="1100"/>
        </a:p>
        <a:p>
          <a:r>
            <a:rPr lang="en-US" sz="1100"/>
            <a:t>--&gt;</a:t>
          </a:r>
          <a:r>
            <a:rPr lang="en-US" sz="1100" baseline="0"/>
            <a:t> </a:t>
          </a:r>
          <a:r>
            <a:rPr lang="en-US" sz="1100"/>
            <a:t>You have </a:t>
          </a:r>
          <a:r>
            <a:rPr lang="en-US" sz="1100">
              <a:solidFill>
                <a:srgbClr val="FF0000"/>
              </a:solidFill>
            </a:rPr>
            <a:t>90 minutes </a:t>
          </a:r>
          <a:r>
            <a:rPr lang="en-US" sz="1100"/>
            <a:t>to complete both</a:t>
          </a:r>
          <a:r>
            <a:rPr lang="en-US" sz="1100" baseline="0"/>
            <a:t> the </a:t>
          </a:r>
          <a:r>
            <a:rPr lang="en-US" sz="1100" baseline="0">
              <a:solidFill>
                <a:srgbClr val="FF0000"/>
              </a:solidFill>
            </a:rPr>
            <a:t>Excel</a:t>
          </a:r>
          <a:r>
            <a:rPr lang="en-US" sz="1100" baseline="0"/>
            <a:t> portion (question 1 and 2, found in this file) and the </a:t>
          </a:r>
          <a:r>
            <a:rPr lang="en-US" sz="1100" baseline="0">
              <a:solidFill>
                <a:srgbClr val="FF0000"/>
              </a:solidFill>
            </a:rPr>
            <a:t>Stata</a:t>
          </a:r>
          <a:r>
            <a:rPr lang="en-US" sz="1100" baseline="0"/>
            <a:t> portion (question 3, 4, and 5, found in the do-file     "test_stata") of the test.</a:t>
          </a:r>
        </a:p>
        <a:p>
          <a:endParaRPr lang="en-US" sz="1100" baseline="0"/>
        </a:p>
        <a:p>
          <a:r>
            <a:rPr lang="en-US" sz="1100" baseline="0"/>
            <a:t>--&gt; You can use the internet, but it is not allowed to contact anyone for assistance.</a:t>
          </a:r>
        </a:p>
        <a:p>
          <a:endParaRPr lang="en-US" sz="1100" baseline="0"/>
        </a:p>
        <a:p>
          <a:r>
            <a:rPr lang="en-US" sz="1100" baseline="0"/>
            <a:t>--&gt; </a:t>
          </a:r>
          <a:r>
            <a:rPr lang="en-US" sz="1100" baseline="0">
              <a:solidFill>
                <a:srgbClr val="FF0000"/>
              </a:solidFill>
            </a:rPr>
            <a:t>Make sure to save the Excel file, Stata do-file, and datasets with your name in the title</a:t>
          </a:r>
          <a:r>
            <a:rPr lang="en-US" sz="1100" baseline="0"/>
            <a:t>.</a:t>
          </a:r>
        </a:p>
        <a:p>
          <a:endParaRPr lang="en-US" sz="1100"/>
        </a:p>
        <a:p>
          <a:r>
            <a:rPr lang="en-US" sz="1100"/>
            <a:t>--&gt; Please</a:t>
          </a:r>
          <a:r>
            <a:rPr lang="en-US" sz="1100" baseline="0"/>
            <a:t> peruse the variable description below before starting the test.</a:t>
          </a:r>
          <a:endParaRPr lang="en-US" sz="1100"/>
        </a:p>
        <a:p>
          <a:endParaRPr lang="en-US" sz="1100"/>
        </a:p>
        <a:p>
          <a:r>
            <a:rPr lang="en-US" sz="1100"/>
            <a:t>Good luck!</a:t>
          </a:r>
        </a:p>
        <a:p>
          <a:r>
            <a:rPr lang="en-US" sz="1100"/>
            <a:t>__________________________________________________________________________________________________________________________________</a:t>
          </a:r>
        </a:p>
        <a:p>
          <a:endParaRPr lang="en-US" sz="1100"/>
        </a:p>
        <a:p>
          <a:r>
            <a:rPr lang="en-US" sz="1100"/>
            <a:t>Variables:</a:t>
          </a:r>
        </a:p>
        <a:p>
          <a:endParaRPr lang="en-US" sz="1100"/>
        </a:p>
        <a:p>
          <a:r>
            <a:rPr lang="en-US" sz="1100" i="0" u="sng"/>
            <a:t>Identifier variables</a:t>
          </a:r>
        </a:p>
        <a:p>
          <a:endParaRPr lang="en-US" sz="1100"/>
        </a:p>
        <a:p>
          <a:r>
            <a:rPr lang="en-US" sz="1100" b="1"/>
            <a:t>country</a:t>
          </a:r>
          <a:r>
            <a:rPr lang="en-US" sz="1100"/>
            <a:t>:</a:t>
          </a:r>
          <a:r>
            <a:rPr lang="en-US" sz="1100" baseline="0"/>
            <a:t> name of the country</a:t>
          </a:r>
        </a:p>
        <a:p>
          <a:r>
            <a:rPr lang="en-US" sz="1100" b="1"/>
            <a:t>ifs</a:t>
          </a:r>
          <a:r>
            <a:rPr lang="en-US" sz="1100"/>
            <a:t>: unique 3-character</a:t>
          </a:r>
          <a:r>
            <a:rPr lang="en-US" sz="1100" baseline="0"/>
            <a:t> </a:t>
          </a:r>
          <a:r>
            <a:rPr lang="en-US" sz="1100"/>
            <a:t>numerical identifier</a:t>
          </a:r>
          <a:r>
            <a:rPr lang="en-US" sz="1100" baseline="0"/>
            <a:t> for each country</a:t>
          </a:r>
        </a:p>
        <a:p>
          <a:r>
            <a:rPr lang="en-US" sz="1100" b="1" baseline="0"/>
            <a:t>iso3</a:t>
          </a:r>
          <a:r>
            <a:rPr lang="en-US" sz="1100" baseline="0"/>
            <a:t>: unique </a:t>
          </a:r>
          <a:r>
            <a:rPr lang="en-US" sz="1100">
              <a:solidFill>
                <a:schemeClr val="dk1"/>
              </a:solidFill>
              <a:effectLst/>
              <a:latin typeface="+mn-lt"/>
              <a:ea typeface="+mn-ea"/>
              <a:cs typeface="+mn-cs"/>
            </a:rPr>
            <a:t>3-character </a:t>
          </a:r>
          <a:r>
            <a:rPr lang="en-US" sz="1100" baseline="0"/>
            <a:t>string identifier for each country</a:t>
          </a: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t>iso2</a:t>
          </a:r>
          <a:r>
            <a:rPr lang="en-US" sz="1100" baseline="0"/>
            <a:t>: </a:t>
          </a:r>
          <a:r>
            <a:rPr lang="en-US" sz="1100" baseline="0">
              <a:solidFill>
                <a:schemeClr val="dk1"/>
              </a:solidFill>
              <a:effectLst/>
              <a:latin typeface="+mn-lt"/>
              <a:ea typeface="+mn-ea"/>
              <a:cs typeface="+mn-cs"/>
            </a:rPr>
            <a:t>unique 2</a:t>
          </a:r>
          <a:r>
            <a:rPr lang="en-US" sz="1100">
              <a:solidFill>
                <a:schemeClr val="dk1"/>
              </a:solidFill>
              <a:effectLst/>
              <a:latin typeface="+mn-lt"/>
              <a:ea typeface="+mn-ea"/>
              <a:cs typeface="+mn-cs"/>
            </a:rPr>
            <a:t>-character </a:t>
          </a:r>
          <a:r>
            <a:rPr lang="en-US" sz="1100" baseline="0">
              <a:solidFill>
                <a:schemeClr val="dk1"/>
              </a:solidFill>
              <a:effectLst/>
              <a:latin typeface="+mn-lt"/>
              <a:ea typeface="+mn-ea"/>
              <a:cs typeface="+mn-cs"/>
            </a:rPr>
            <a:t>string identifier for each country</a:t>
          </a: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income_group</a:t>
          </a:r>
          <a:r>
            <a:rPr lang="en-US" sz="1100" baseline="0">
              <a:solidFill>
                <a:schemeClr val="dk1"/>
              </a:solidFill>
              <a:effectLst/>
              <a:latin typeface="+mn-lt"/>
              <a:ea typeface="+mn-ea"/>
              <a:cs typeface="+mn-cs"/>
            </a:rPr>
            <a:t>: level of income in which country falls (AE: Advanced Economies; EM: Emerging Markets; LIC: Low-Income Countries)</a:t>
          </a: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dept</a:t>
          </a:r>
          <a:r>
            <a:rPr lang="en-US" sz="1100" baseline="0">
              <a:solidFill>
                <a:schemeClr val="dk1"/>
              </a:solidFill>
              <a:effectLst/>
              <a:latin typeface="+mn-lt"/>
              <a:ea typeface="+mn-ea"/>
              <a:cs typeface="+mn-cs"/>
            </a:rPr>
            <a:t>: IMF department in which country falls  (AFR: African; APD: Asia/Pacific; EUR: European; MCD: Middle East &amp; Central Asia; WHD: Western Hemisphere)</a:t>
          </a: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year</a:t>
          </a:r>
          <a:r>
            <a:rPr lang="en-US" sz="1100" baseline="0">
              <a:solidFill>
                <a:schemeClr val="dk1"/>
              </a:solidFill>
              <a:effectLst/>
              <a:latin typeface="+mn-lt"/>
              <a:ea typeface="+mn-ea"/>
              <a:cs typeface="+mn-cs"/>
            </a:rPr>
            <a:t>: year to which data applies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u="sng" baseline="0">
              <a:solidFill>
                <a:schemeClr val="dk1"/>
              </a:solidFill>
              <a:effectLst/>
              <a:latin typeface="+mn-lt"/>
              <a:ea typeface="+mn-ea"/>
              <a:cs typeface="+mn-cs"/>
            </a:rPr>
            <a:t>Economic variables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b="1">
              <a:effectLst/>
            </a:rPr>
            <a:t>GGE_A</a:t>
          </a:r>
          <a:r>
            <a:rPr lang="en-US">
              <a:effectLst/>
            </a:rPr>
            <a:t>: general</a:t>
          </a:r>
          <a:r>
            <a:rPr lang="en-US" baseline="0">
              <a:effectLst/>
            </a:rPr>
            <a:t> government expenses, in billions of Local Currency Units (LCU)</a:t>
          </a:r>
        </a:p>
        <a:p>
          <a:pPr marL="0" marR="0" lvl="0" indent="0" defTabSz="914400" eaLnBrk="1" fontAlgn="auto" latinLnBrk="0" hangingPunct="1">
            <a:lnSpc>
              <a:spcPct val="100000"/>
            </a:lnSpc>
            <a:spcBef>
              <a:spcPts val="0"/>
            </a:spcBef>
            <a:spcAft>
              <a:spcPts val="0"/>
            </a:spcAft>
            <a:buClrTx/>
            <a:buSzTx/>
            <a:buFontTx/>
            <a:buNone/>
            <a:tabLst/>
            <a:defRPr/>
          </a:pPr>
          <a:r>
            <a:rPr lang="en-US" b="1">
              <a:effectLst/>
            </a:rPr>
            <a:t>NGDP_RPCH_A</a:t>
          </a:r>
          <a:r>
            <a:rPr lang="en-US">
              <a:effectLst/>
            </a:rPr>
            <a:t>: real GDP growth, in percent</a:t>
          </a:r>
        </a:p>
        <a:p>
          <a:pPr marL="0" marR="0" lvl="0" indent="0" defTabSz="914400" eaLnBrk="1" fontAlgn="auto" latinLnBrk="0" hangingPunct="1">
            <a:lnSpc>
              <a:spcPct val="100000"/>
            </a:lnSpc>
            <a:spcBef>
              <a:spcPts val="0"/>
            </a:spcBef>
            <a:spcAft>
              <a:spcPts val="0"/>
            </a:spcAft>
            <a:buClrTx/>
            <a:buSzTx/>
            <a:buFontTx/>
            <a:buNone/>
            <a:tabLst/>
            <a:defRPr/>
          </a:pPr>
          <a:r>
            <a:rPr lang="en-US" b="1">
              <a:effectLst/>
            </a:rPr>
            <a:t>NGDP_A</a:t>
          </a:r>
          <a:r>
            <a:rPr lang="en-US">
              <a:effectLst/>
            </a:rPr>
            <a:t>: nominal GDP, in billions of Local Currency Units (LCU)</a:t>
          </a:r>
        </a:p>
        <a:p>
          <a:pPr marL="0" marR="0" lvl="0" indent="0" defTabSz="914400" eaLnBrk="1" fontAlgn="auto" latinLnBrk="0" hangingPunct="1">
            <a:lnSpc>
              <a:spcPct val="100000"/>
            </a:lnSpc>
            <a:spcBef>
              <a:spcPts val="0"/>
            </a:spcBef>
            <a:spcAft>
              <a:spcPts val="0"/>
            </a:spcAft>
            <a:buClrTx/>
            <a:buSzTx/>
            <a:buFontTx/>
            <a:buNone/>
            <a:tabLst/>
            <a:defRPr/>
          </a:pPr>
          <a:r>
            <a:rPr lang="en-US" b="1">
              <a:effectLst/>
            </a:rPr>
            <a:t>PPPGDP_A</a:t>
          </a:r>
          <a:r>
            <a:rPr lang="en-US">
              <a:effectLst/>
            </a:rPr>
            <a:t>: nominal GDP in Purchasing Power</a:t>
          </a:r>
          <a:r>
            <a:rPr lang="en-US" baseline="0">
              <a:effectLst/>
            </a:rPr>
            <a:t> Parity </a:t>
          </a:r>
          <a:r>
            <a:rPr lang="en-US" sz="1100" baseline="0">
              <a:solidFill>
                <a:schemeClr val="dk1"/>
              </a:solidFill>
              <a:effectLst/>
              <a:latin typeface="+mn-lt"/>
              <a:ea typeface="+mn-ea"/>
              <a:cs typeface="+mn-cs"/>
            </a:rPr>
            <a:t>(PPP) </a:t>
          </a:r>
          <a:r>
            <a:rPr lang="en-US" baseline="0">
              <a:effectLst/>
            </a:rPr>
            <a:t>dollars </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xdr:clientData/>
  </xdr:twoCellAnchor>
  <xdr:twoCellAnchor>
    <xdr:from>
      <xdr:col>0</xdr:col>
      <xdr:colOff>0</xdr:colOff>
      <xdr:row>0</xdr:row>
      <xdr:rowOff>0</xdr:rowOff>
    </xdr:from>
    <xdr:to>
      <xdr:col>16</xdr:col>
      <xdr:colOff>19049</xdr:colOff>
      <xdr:row>33</xdr:row>
      <xdr:rowOff>19050</xdr:rowOff>
    </xdr:to>
    <xdr:sp macro="" textlink="">
      <xdr:nvSpPr>
        <xdr:cNvPr id="2" name="TextBox 1">
          <a:extLst>
            <a:ext uri="{FF2B5EF4-FFF2-40B4-BE49-F238E27FC236}">
              <a16:creationId xmlns:a16="http://schemas.microsoft.com/office/drawing/2014/main" id="{3E920D7E-0CBE-4883-81EA-134051F44D1F}"/>
            </a:ext>
          </a:extLst>
        </xdr:cNvPr>
        <xdr:cNvSpPr txBox="1"/>
      </xdr:nvSpPr>
      <xdr:spPr>
        <a:xfrm>
          <a:off x="0" y="0"/>
          <a:ext cx="9772649" cy="6305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r>
            <a:rPr lang="en-US" sz="1400" b="1"/>
            <a:t>Instructions:</a:t>
          </a:r>
        </a:p>
        <a:p>
          <a:endParaRPr lang="en-US" sz="1100"/>
        </a:p>
        <a:p>
          <a:r>
            <a:rPr lang="en-US" sz="1100"/>
            <a:t>--&gt;</a:t>
          </a:r>
          <a:r>
            <a:rPr lang="en-US" sz="1100" baseline="0"/>
            <a:t> There are two questions in this portion of the assignement in sheet questions_1 and questions_2. Please read instructions carefully in each of those sheet to complete the task</a:t>
          </a:r>
        </a:p>
        <a:p>
          <a:endParaRPr lang="en-US" sz="1100" baseline="0"/>
        </a:p>
        <a:p>
          <a:r>
            <a:rPr lang="en-US" sz="1100" baseline="0"/>
            <a:t>--&gt; You can use the internet, but it is not allowed to contact anyone for assistance.</a:t>
          </a:r>
        </a:p>
        <a:p>
          <a:endParaRPr lang="en-US" sz="1100" baseline="0"/>
        </a:p>
        <a:p>
          <a:r>
            <a:rPr lang="en-US" sz="1100" baseline="0"/>
            <a:t>--&gt; </a:t>
          </a:r>
          <a:r>
            <a:rPr lang="en-US" sz="1100" baseline="0">
              <a:solidFill>
                <a:srgbClr val="FF0000"/>
              </a:solidFill>
            </a:rPr>
            <a:t>Make sure to save the Excel file as [Your Name]_test_excel.xlsx</a:t>
          </a:r>
          <a:r>
            <a:rPr lang="en-US" sz="1100" baseline="0"/>
            <a:t>.</a:t>
          </a:r>
        </a:p>
        <a:p>
          <a:endParaRPr lang="en-US" sz="1100"/>
        </a:p>
        <a:p>
          <a:r>
            <a:rPr lang="en-US" sz="1100"/>
            <a:t>--&gt; Please</a:t>
          </a:r>
          <a:r>
            <a:rPr lang="en-US" sz="1100" baseline="0"/>
            <a:t> peruse the variable description below before starting the test.</a:t>
          </a:r>
          <a:endParaRPr lang="en-US" sz="1100"/>
        </a:p>
        <a:p>
          <a:r>
            <a:rPr lang="en-US" sz="1100"/>
            <a:t>__________________________________________________________________________________________________________________________________</a:t>
          </a:r>
        </a:p>
        <a:p>
          <a:endParaRPr lang="en-US" sz="1100"/>
        </a:p>
        <a:p>
          <a:r>
            <a:rPr lang="en-US" sz="1100"/>
            <a:t>Variables:</a:t>
          </a:r>
        </a:p>
        <a:p>
          <a:endParaRPr lang="en-US" sz="1100"/>
        </a:p>
        <a:p>
          <a:r>
            <a:rPr lang="en-US" sz="1100" i="0" u="sng"/>
            <a:t>Identifier variables</a:t>
          </a:r>
        </a:p>
        <a:p>
          <a:endParaRPr lang="en-US" sz="1100"/>
        </a:p>
        <a:p>
          <a:r>
            <a:rPr lang="en-US" sz="1100" b="1"/>
            <a:t>country</a:t>
          </a:r>
          <a:r>
            <a:rPr lang="en-US" sz="1100"/>
            <a:t>:</a:t>
          </a:r>
          <a:r>
            <a:rPr lang="en-US" sz="1100" baseline="0"/>
            <a:t> name of the country</a:t>
          </a:r>
        </a:p>
        <a:p>
          <a:r>
            <a:rPr lang="en-US" sz="1100" b="1"/>
            <a:t>ifs</a:t>
          </a:r>
          <a:r>
            <a:rPr lang="en-US" sz="1100"/>
            <a:t>: unique 3-character</a:t>
          </a:r>
          <a:r>
            <a:rPr lang="en-US" sz="1100" baseline="0"/>
            <a:t> </a:t>
          </a:r>
          <a:r>
            <a:rPr lang="en-US" sz="1100"/>
            <a:t>numerical identifier</a:t>
          </a:r>
          <a:r>
            <a:rPr lang="en-US" sz="1100" baseline="0"/>
            <a:t> for each country</a:t>
          </a:r>
        </a:p>
        <a:p>
          <a:r>
            <a:rPr lang="en-US" sz="1100" b="1" baseline="0"/>
            <a:t>iso3</a:t>
          </a:r>
          <a:r>
            <a:rPr lang="en-US" sz="1100" baseline="0"/>
            <a:t>: unique </a:t>
          </a:r>
          <a:r>
            <a:rPr lang="en-US" sz="1100">
              <a:solidFill>
                <a:schemeClr val="dk1"/>
              </a:solidFill>
              <a:effectLst/>
              <a:latin typeface="+mn-lt"/>
              <a:ea typeface="+mn-ea"/>
              <a:cs typeface="+mn-cs"/>
            </a:rPr>
            <a:t>3-character </a:t>
          </a:r>
          <a:r>
            <a:rPr lang="en-US" sz="1100" baseline="0"/>
            <a:t>string identifier for each country</a:t>
          </a: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t>iso2</a:t>
          </a:r>
          <a:r>
            <a:rPr lang="en-US" sz="1100" baseline="0"/>
            <a:t>: </a:t>
          </a:r>
          <a:r>
            <a:rPr lang="en-US" sz="1100" baseline="0">
              <a:solidFill>
                <a:schemeClr val="dk1"/>
              </a:solidFill>
              <a:effectLst/>
              <a:latin typeface="+mn-lt"/>
              <a:ea typeface="+mn-ea"/>
              <a:cs typeface="+mn-cs"/>
            </a:rPr>
            <a:t>unique 2</a:t>
          </a:r>
          <a:r>
            <a:rPr lang="en-US" sz="1100">
              <a:solidFill>
                <a:schemeClr val="dk1"/>
              </a:solidFill>
              <a:effectLst/>
              <a:latin typeface="+mn-lt"/>
              <a:ea typeface="+mn-ea"/>
              <a:cs typeface="+mn-cs"/>
            </a:rPr>
            <a:t>-character </a:t>
          </a:r>
          <a:r>
            <a:rPr lang="en-US" sz="1100" baseline="0">
              <a:solidFill>
                <a:schemeClr val="dk1"/>
              </a:solidFill>
              <a:effectLst/>
              <a:latin typeface="+mn-lt"/>
              <a:ea typeface="+mn-ea"/>
              <a:cs typeface="+mn-cs"/>
            </a:rPr>
            <a:t>string identifier for each country</a:t>
          </a: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income_group</a:t>
          </a:r>
          <a:r>
            <a:rPr lang="en-US" sz="1100" baseline="0">
              <a:solidFill>
                <a:schemeClr val="dk1"/>
              </a:solidFill>
              <a:effectLst/>
              <a:latin typeface="+mn-lt"/>
              <a:ea typeface="+mn-ea"/>
              <a:cs typeface="+mn-cs"/>
            </a:rPr>
            <a:t>: level of income in which country falls (AE: Advanced Economies; EM: Emerging Markets; LIC: Low-Income Countries)</a:t>
          </a: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dept</a:t>
          </a:r>
          <a:r>
            <a:rPr lang="en-US" sz="1100" baseline="0">
              <a:solidFill>
                <a:schemeClr val="dk1"/>
              </a:solidFill>
              <a:effectLst/>
              <a:latin typeface="+mn-lt"/>
              <a:ea typeface="+mn-ea"/>
              <a:cs typeface="+mn-cs"/>
            </a:rPr>
            <a:t>: IMF department in which country falls  (AFR: African; APD: Asia/Pacific; EUR: European; MCD: Middle East &amp; Central Asia; WHD: Western Hemisphere)</a:t>
          </a: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year</a:t>
          </a:r>
          <a:r>
            <a:rPr lang="en-US" sz="1100" baseline="0">
              <a:solidFill>
                <a:schemeClr val="dk1"/>
              </a:solidFill>
              <a:effectLst/>
              <a:latin typeface="+mn-lt"/>
              <a:ea typeface="+mn-ea"/>
              <a:cs typeface="+mn-cs"/>
            </a:rPr>
            <a:t>: year to which data applies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u="sng" baseline="0">
              <a:solidFill>
                <a:schemeClr val="dk1"/>
              </a:solidFill>
              <a:effectLst/>
              <a:latin typeface="+mn-lt"/>
              <a:ea typeface="+mn-ea"/>
              <a:cs typeface="+mn-cs"/>
            </a:rPr>
            <a:t>Economic variables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b="1">
              <a:effectLst/>
            </a:rPr>
            <a:t>GGE_A</a:t>
          </a:r>
          <a:r>
            <a:rPr lang="en-US">
              <a:effectLst/>
            </a:rPr>
            <a:t>: general</a:t>
          </a:r>
          <a:r>
            <a:rPr lang="en-US" baseline="0">
              <a:effectLst/>
            </a:rPr>
            <a:t> government expenses, in billions of Local Currency Units (LCU)</a:t>
          </a:r>
        </a:p>
        <a:p>
          <a:pPr marL="0" marR="0" lvl="0" indent="0" defTabSz="914400" eaLnBrk="1" fontAlgn="auto" latinLnBrk="0" hangingPunct="1">
            <a:lnSpc>
              <a:spcPct val="100000"/>
            </a:lnSpc>
            <a:spcBef>
              <a:spcPts val="0"/>
            </a:spcBef>
            <a:spcAft>
              <a:spcPts val="0"/>
            </a:spcAft>
            <a:buClrTx/>
            <a:buSzTx/>
            <a:buFontTx/>
            <a:buNone/>
            <a:tabLst/>
            <a:defRPr/>
          </a:pPr>
          <a:r>
            <a:rPr lang="en-US" b="1">
              <a:effectLst/>
            </a:rPr>
            <a:t>NGDP_RPCH_A</a:t>
          </a:r>
          <a:r>
            <a:rPr lang="en-US">
              <a:effectLst/>
            </a:rPr>
            <a:t>: real GDP growth, in percent</a:t>
          </a:r>
        </a:p>
        <a:p>
          <a:pPr marL="0" marR="0" lvl="0" indent="0" defTabSz="914400" eaLnBrk="1" fontAlgn="auto" latinLnBrk="0" hangingPunct="1">
            <a:lnSpc>
              <a:spcPct val="100000"/>
            </a:lnSpc>
            <a:spcBef>
              <a:spcPts val="0"/>
            </a:spcBef>
            <a:spcAft>
              <a:spcPts val="0"/>
            </a:spcAft>
            <a:buClrTx/>
            <a:buSzTx/>
            <a:buFontTx/>
            <a:buNone/>
            <a:tabLst/>
            <a:defRPr/>
          </a:pPr>
          <a:r>
            <a:rPr lang="en-US" b="1">
              <a:effectLst/>
            </a:rPr>
            <a:t>NGDP_A</a:t>
          </a:r>
          <a:r>
            <a:rPr lang="en-US">
              <a:effectLst/>
            </a:rPr>
            <a:t>: nominal GDP, in billions of Local Currency Units (LCU)</a:t>
          </a:r>
        </a:p>
        <a:p>
          <a:pPr marL="0" marR="0" lvl="0" indent="0" defTabSz="914400" eaLnBrk="1" fontAlgn="auto" latinLnBrk="0" hangingPunct="1">
            <a:lnSpc>
              <a:spcPct val="100000"/>
            </a:lnSpc>
            <a:spcBef>
              <a:spcPts val="0"/>
            </a:spcBef>
            <a:spcAft>
              <a:spcPts val="0"/>
            </a:spcAft>
            <a:buClrTx/>
            <a:buSzTx/>
            <a:buFontTx/>
            <a:buNone/>
            <a:tabLst/>
            <a:defRPr/>
          </a:pPr>
          <a:r>
            <a:rPr lang="en-US" b="1">
              <a:effectLst/>
            </a:rPr>
            <a:t>PPPGDP_A</a:t>
          </a:r>
          <a:r>
            <a:rPr lang="en-US">
              <a:effectLst/>
            </a:rPr>
            <a:t>: nominal GDP in Purchasing Power</a:t>
          </a:r>
          <a:r>
            <a:rPr lang="en-US" baseline="0">
              <a:effectLst/>
            </a:rPr>
            <a:t> Parity </a:t>
          </a:r>
          <a:r>
            <a:rPr lang="en-US" sz="1100" baseline="0">
              <a:solidFill>
                <a:schemeClr val="dk1"/>
              </a:solidFill>
              <a:effectLst/>
              <a:latin typeface="+mn-lt"/>
              <a:ea typeface="+mn-ea"/>
              <a:cs typeface="+mn-cs"/>
            </a:rPr>
            <a:t>(PPP) </a:t>
          </a:r>
          <a:r>
            <a:rPr lang="en-US" baseline="0">
              <a:effectLst/>
            </a:rPr>
            <a:t>dollars </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0</xdr:rowOff>
    </xdr:from>
    <xdr:to>
      <xdr:col>21</xdr:col>
      <xdr:colOff>1</xdr:colOff>
      <xdr:row>6</xdr:row>
      <xdr:rowOff>133350</xdr:rowOff>
    </xdr:to>
    <xdr:sp macro="" textlink="">
      <xdr:nvSpPr>
        <xdr:cNvPr id="3" name="TextBox 2">
          <a:extLst>
            <a:ext uri="{FF2B5EF4-FFF2-40B4-BE49-F238E27FC236}">
              <a16:creationId xmlns:a16="http://schemas.microsoft.com/office/drawing/2014/main" id="{18437708-86BF-40A9-8761-165BAA7CBCB8}"/>
            </a:ext>
          </a:extLst>
        </xdr:cNvPr>
        <xdr:cNvSpPr txBox="1"/>
      </xdr:nvSpPr>
      <xdr:spPr>
        <a:xfrm>
          <a:off x="1" y="0"/>
          <a:ext cx="12801600" cy="2190750"/>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Question 1:</a:t>
          </a:r>
        </a:p>
        <a:p>
          <a:endParaRPr lang="en-US" sz="1100" b="1"/>
        </a:p>
        <a:p>
          <a:r>
            <a:rPr lang="en-US" sz="1100" b="0"/>
            <a:t>A. Calculate the averages and medians of </a:t>
          </a:r>
          <a:r>
            <a:rPr lang="en-US" sz="1100" b="0" baseline="0"/>
            <a:t>Real GDP Growth for the year </a:t>
          </a:r>
          <a:r>
            <a:rPr lang="en-US" sz="1100" b="1" u="sng" baseline="0"/>
            <a:t>2019</a:t>
          </a:r>
          <a:r>
            <a:rPr lang="en-US" sz="1100" b="0" u="none" baseline="0"/>
            <a:t> </a:t>
          </a:r>
          <a:r>
            <a:rPr lang="en-US" sz="1100" b="0" baseline="0"/>
            <a:t>for each of the three groups, Advanced Economies (AEs), Emerging Markets (EMs), and Low-Income Countries (LICs) in the table below. The growth data can be found in the tab "GDP", column H while the income group classifications can be found in column E.</a:t>
          </a:r>
        </a:p>
        <a:p>
          <a:endParaRPr lang="en-US" sz="1100" b="0" baseline="0">
            <a:solidFill>
              <a:schemeClr val="dk1"/>
            </a:solidFill>
            <a:effectLst/>
            <a:latin typeface="+mn-lt"/>
            <a:ea typeface="+mn-ea"/>
            <a:cs typeface="+mn-cs"/>
          </a:endParaRPr>
        </a:p>
        <a:p>
          <a:r>
            <a:rPr lang="en-US" sz="1100" b="0">
              <a:solidFill>
                <a:schemeClr val="dk1"/>
              </a:solidFill>
              <a:effectLst/>
              <a:latin typeface="+mn-lt"/>
              <a:ea typeface="+mn-ea"/>
              <a:cs typeface="+mn-cs"/>
            </a:rPr>
            <a:t>B. Calculate PPPGDP-weighted* averages of </a:t>
          </a:r>
          <a:r>
            <a:rPr lang="en-US" sz="1100" b="0" baseline="0">
              <a:solidFill>
                <a:schemeClr val="dk1"/>
              </a:solidFill>
              <a:effectLst/>
              <a:latin typeface="+mn-lt"/>
              <a:ea typeface="+mn-ea"/>
              <a:cs typeface="+mn-cs"/>
            </a:rPr>
            <a:t>Real GDP Growth for the year </a:t>
          </a:r>
          <a:r>
            <a:rPr lang="en-US" sz="1100" b="0" u="sng" baseline="0">
              <a:solidFill>
                <a:schemeClr val="dk1"/>
              </a:solidFill>
              <a:effectLst/>
              <a:latin typeface="+mn-lt"/>
              <a:ea typeface="+mn-ea"/>
              <a:cs typeface="+mn-cs"/>
            </a:rPr>
            <a:t>2019</a:t>
          </a:r>
          <a:r>
            <a:rPr lang="en-US" sz="1100" b="0" baseline="0">
              <a:solidFill>
                <a:schemeClr val="dk1"/>
              </a:solidFill>
              <a:effectLst/>
              <a:latin typeface="+mn-lt"/>
              <a:ea typeface="+mn-ea"/>
              <a:cs typeface="+mn-cs"/>
            </a:rPr>
            <a:t>, for  Advanced Economies (AEs), Emerging Markets (EMs), and Low-Income Countries (LICs) in the table below. The growth data can be found in the tab "GDP", column H, the PPPGDP weights in column K, while the income group classifications can be found in column E.</a:t>
          </a:r>
          <a:endParaRPr lang="en-US" sz="1100" b="0" baseline="0"/>
        </a:p>
        <a:p>
          <a:endParaRPr lang="en-US" sz="1100" b="0" baseline="0"/>
        </a:p>
        <a:p>
          <a:r>
            <a:rPr lang="en-US" sz="1100" b="0" baseline="0"/>
            <a:t>*the PPPGDP-weighted average is a weighted average where the Nominal GDP in Purchasing Power Partiy numbers comprise the weights.</a:t>
          </a:r>
        </a:p>
        <a:p>
          <a:endParaRPr lang="en-US" sz="1100" b="0" baseline="0"/>
        </a:p>
        <a:p>
          <a:r>
            <a:rPr lang="en-US" sz="1100" b="1" baseline="0"/>
            <a:t>Bonus</a:t>
          </a:r>
          <a:r>
            <a:rPr lang="en-US" sz="1100" b="0" baseline="0"/>
            <a:t>: Display the aggregations with one decimal.</a:t>
          </a:r>
          <a:endParaRPr lang="en-US" sz="11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0</xdr:colOff>
      <xdr:row>10</xdr:row>
      <xdr:rowOff>38100</xdr:rowOff>
    </xdr:to>
    <xdr:sp macro="" textlink="">
      <xdr:nvSpPr>
        <xdr:cNvPr id="2" name="TextBox 1">
          <a:extLst>
            <a:ext uri="{FF2B5EF4-FFF2-40B4-BE49-F238E27FC236}">
              <a16:creationId xmlns:a16="http://schemas.microsoft.com/office/drawing/2014/main" id="{05D2CA4F-A263-4258-A462-A0A9CEE68D30}"/>
            </a:ext>
          </a:extLst>
        </xdr:cNvPr>
        <xdr:cNvSpPr txBox="1"/>
      </xdr:nvSpPr>
      <xdr:spPr>
        <a:xfrm>
          <a:off x="0" y="0"/>
          <a:ext cx="12801600" cy="1943100"/>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Question 2:</a:t>
          </a:r>
        </a:p>
        <a:p>
          <a:endParaRPr lang="en-US" sz="1100" b="1"/>
        </a:p>
        <a:p>
          <a:r>
            <a:rPr lang="en-US" sz="1100" b="1"/>
            <a:t>A. </a:t>
          </a:r>
          <a:r>
            <a:rPr lang="en-US" sz="1100" b="0"/>
            <a:t>In the tab "GDP", add an additional column called "GGE_A". Populate this column with</a:t>
          </a:r>
          <a:r>
            <a:rPr lang="en-US" sz="1100" b="0" baseline="0"/>
            <a:t> the values from tab "GGE", column H, using some kind of match function.</a:t>
          </a:r>
        </a:p>
        <a:p>
          <a:endParaRPr lang="en-US" sz="1100" b="0" baseline="0"/>
        </a:p>
        <a:p>
          <a:r>
            <a:rPr lang="en-US" sz="1100" b="1" baseline="0"/>
            <a:t>B. </a:t>
          </a:r>
          <a:r>
            <a:rPr lang="en-US" sz="1100" b="0" baseline="0"/>
            <a:t>In the tab "GDP", add another column called "GGE_NGDP_A". Populate this column with the Government Expenses (GGE) as % of GDP for each country/year.</a:t>
          </a:r>
        </a:p>
        <a:p>
          <a:endParaRPr lang="en-US" sz="1100" b="0" baseline="0"/>
        </a:p>
        <a:p>
          <a:r>
            <a:rPr lang="en-US" sz="1100" b="1" baseline="0"/>
            <a:t>C</a:t>
          </a:r>
          <a:r>
            <a:rPr lang="en-US" sz="1100" b="1" u="sng" baseline="0">
              <a:uFill>
                <a:solidFill>
                  <a:srgbClr val="FF0000"/>
                </a:solidFill>
              </a:uFill>
            </a:rPr>
            <a:t>. </a:t>
          </a:r>
          <a:r>
            <a:rPr lang="en-US" sz="1100" b="0" u="sng" baseline="0">
              <a:uFill>
                <a:solidFill>
                  <a:srgbClr val="FF0000"/>
                </a:solidFill>
              </a:uFill>
            </a:rPr>
            <a:t>In this tab, create a horizontal bar chart that displays the top 10 countries with the highest level of government expenses as % of GDP (</a:t>
          </a:r>
          <a:r>
            <a:rPr lang="en-US" sz="1100" b="0" u="sng" baseline="0">
              <a:solidFill>
                <a:sysClr val="windowText" lastClr="000000"/>
              </a:solidFill>
              <a:uFill>
                <a:solidFill>
                  <a:srgbClr val="FF0000"/>
                </a:solidFill>
              </a:uFill>
            </a:rPr>
            <a:t>GGE_NGDP_A</a:t>
          </a:r>
          <a:r>
            <a:rPr lang="en-US" sz="1100" b="0" u="sng" baseline="0">
              <a:uFill>
                <a:solidFill>
                  <a:srgbClr val="FF0000"/>
                </a:solidFill>
              </a:uFill>
            </a:rPr>
            <a:t>) in 2019. </a:t>
          </a:r>
          <a:r>
            <a:rPr lang="en-US" sz="1100" b="0" baseline="0"/>
            <a:t>Order the bars based on the size of government expenses as % of GDP. Ensure to provide the chart with the proper title and axis labels. Y</a:t>
          </a:r>
          <a:r>
            <a:rPr lang="en-US" altLang="zh-CN" sz="1100" b="0" baseline="0"/>
            <a:t>our chart should look like the reference chart given below.</a:t>
          </a:r>
          <a:endParaRPr lang="en-US" sz="1100" b="0" baseline="0"/>
        </a:p>
        <a:p>
          <a:endParaRPr lang="en-US" sz="1100" b="0" baseline="0"/>
        </a:p>
        <a:p>
          <a:r>
            <a:rPr lang="en-US" sz="1100" b="1" u="sng" baseline="0">
              <a:solidFill>
                <a:srgbClr val="FF0000"/>
              </a:solidFill>
            </a:rPr>
            <a:t>IMPORTANT</a:t>
          </a:r>
          <a:r>
            <a:rPr lang="en-US" sz="1100" b="1" u="sng" baseline="0"/>
            <a:t>: </a:t>
          </a:r>
          <a:r>
            <a:rPr lang="en-US" sz="1100" b="0" u="sng" baseline="0"/>
            <a:t>When you are done with these exercises, please save the Excel file as "test_</a:t>
          </a:r>
          <a:r>
            <a:rPr lang="en-US" sz="1100" b="0" i="0" u="sng" baseline="0"/>
            <a:t>[your name]". Then, turn to the Stata do-file "test_stata.do" for the remainder of the test.</a:t>
          </a:r>
          <a:endParaRPr lang="en-US" sz="1100" b="1" u="sng"/>
        </a:p>
      </xdr:txBody>
    </xdr:sp>
    <xdr:clientData/>
  </xdr:twoCellAnchor>
  <xdr:twoCellAnchor editAs="oneCell">
    <xdr:from>
      <xdr:col>4</xdr:col>
      <xdr:colOff>431800</xdr:colOff>
      <xdr:row>11</xdr:row>
      <xdr:rowOff>146050</xdr:rowOff>
    </xdr:from>
    <xdr:to>
      <xdr:col>13</xdr:col>
      <xdr:colOff>590785</xdr:colOff>
      <xdr:row>31</xdr:row>
      <xdr:rowOff>11230</xdr:rowOff>
    </xdr:to>
    <xdr:pic>
      <xdr:nvPicPr>
        <xdr:cNvPr id="4" name="Picture 3">
          <a:extLst>
            <a:ext uri="{FF2B5EF4-FFF2-40B4-BE49-F238E27FC236}">
              <a16:creationId xmlns:a16="http://schemas.microsoft.com/office/drawing/2014/main" id="{00D49E0B-5611-B00E-6623-D21AECF1122A}"/>
            </a:ext>
          </a:extLst>
        </xdr:cNvPr>
        <xdr:cNvPicPr>
          <a:picLocks noChangeAspect="1"/>
        </xdr:cNvPicPr>
      </xdr:nvPicPr>
      <xdr:blipFill>
        <a:blip xmlns:r="http://schemas.openxmlformats.org/officeDocument/2006/relationships" r:embed="rId1"/>
        <a:stretch>
          <a:fillRect/>
        </a:stretch>
      </xdr:blipFill>
      <xdr:spPr>
        <a:xfrm>
          <a:off x="2870200" y="2171700"/>
          <a:ext cx="5645385" cy="35481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13</xdr:col>
      <xdr:colOff>449385</xdr:colOff>
      <xdr:row>6</xdr:row>
      <xdr:rowOff>90027</xdr:rowOff>
    </xdr:from>
    <xdr:to>
      <xdr:col>20</xdr:col>
      <xdr:colOff>279550</xdr:colOff>
      <xdr:row>21</xdr:row>
      <xdr:rowOff>15180</xdr:rowOff>
    </xdr:to>
    <xdr:graphicFrame macro="">
      <xdr:nvGraphicFramePr>
        <xdr:cNvPr id="2" name="Chart 1">
          <a:extLst>
            <a:ext uri="{FF2B5EF4-FFF2-40B4-BE49-F238E27FC236}">
              <a16:creationId xmlns:a16="http://schemas.microsoft.com/office/drawing/2014/main" id="{1B069C5F-4FD6-DB40-AADF-C2B621E75C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338165</xdr:colOff>
      <xdr:row>37</xdr:row>
      <xdr:rowOff>150295</xdr:rowOff>
    </xdr:from>
    <xdr:to>
      <xdr:col>21</xdr:col>
      <xdr:colOff>142779</xdr:colOff>
      <xdr:row>273</xdr:row>
      <xdr:rowOff>135266</xdr:rowOff>
    </xdr:to>
    <xdr:graphicFrame macro="">
      <xdr:nvGraphicFramePr>
        <xdr:cNvPr id="3" name="Chart 2">
          <a:extLst>
            <a:ext uri="{FF2B5EF4-FFF2-40B4-BE49-F238E27FC236}">
              <a16:creationId xmlns:a16="http://schemas.microsoft.com/office/drawing/2014/main" id="{198DAC87-8F80-8545-9CFB-5CCFE96ADC19}"/>
            </a:ext>
            <a:ext uri="{C183D7F6-B498-43B3-948B-1728B52AA6E4}">
              <adec:decorative xmlns:adec="http://schemas.microsoft.com/office/drawing/2017/decorative" val="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9093E-D10B-4963-81CC-DE32EC3136E1}">
  <dimension ref="A1"/>
  <sheetViews>
    <sheetView zoomScale="115" workbookViewId="0">
      <selection activeCell="R20" sqref="R20"/>
    </sheetView>
  </sheetViews>
  <sheetFormatPr baseColWidth="10" defaultColWidth="8.83203125" defaultRowHeight="1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A2C08-07A1-48EB-860A-9535005D211D}">
  <dimension ref="A1:E21"/>
  <sheetViews>
    <sheetView zoomScale="156" zoomScaleNormal="125" workbookViewId="0">
      <selection activeCell="H16" sqref="H16"/>
    </sheetView>
  </sheetViews>
  <sheetFormatPr baseColWidth="10" defaultColWidth="8.6640625" defaultRowHeight="15" x14ac:dyDescent="0.2"/>
  <cols>
    <col min="1" max="4" width="16" style="5" customWidth="1"/>
    <col min="5" max="7" width="8.6640625" style="5"/>
    <col min="8" max="8" width="21.6640625" style="5" customWidth="1"/>
    <col min="9" max="9" width="22.1640625" style="5" customWidth="1"/>
    <col min="10" max="10" width="41.83203125" style="5" customWidth="1"/>
    <col min="11" max="16384" width="8.6640625" style="5"/>
  </cols>
  <sheetData>
    <row r="1" spans="1:5" ht="27" customHeight="1" x14ac:dyDescent="0.2"/>
    <row r="2" spans="1:5" ht="27" customHeight="1" x14ac:dyDescent="0.2"/>
    <row r="3" spans="1:5" ht="27" customHeight="1" x14ac:dyDescent="0.2"/>
    <row r="4" spans="1:5" ht="27" customHeight="1" x14ac:dyDescent="0.2"/>
    <row r="5" spans="1:5" ht="27" customHeight="1" x14ac:dyDescent="0.2"/>
    <row r="6" spans="1:5" ht="27" customHeight="1" x14ac:dyDescent="0.2"/>
    <row r="7" spans="1:5" ht="27" customHeight="1" x14ac:dyDescent="0.2"/>
    <row r="8" spans="1:5" ht="27" customHeight="1" x14ac:dyDescent="0.2"/>
    <row r="9" spans="1:5" x14ac:dyDescent="0.2">
      <c r="E9" s="6"/>
    </row>
    <row r="10" spans="1:5" x14ac:dyDescent="0.2">
      <c r="A10" s="7"/>
      <c r="B10" s="20" t="s">
        <v>0</v>
      </c>
      <c r="C10" s="20"/>
      <c r="D10" s="20"/>
      <c r="E10" s="8"/>
    </row>
    <row r="11" spans="1:5" ht="16" thickBot="1" x14ac:dyDescent="0.25">
      <c r="A11" s="9">
        <v>2019</v>
      </c>
      <c r="B11" s="18" t="s">
        <v>1</v>
      </c>
      <c r="C11" s="18" t="s">
        <v>2</v>
      </c>
      <c r="D11" s="18" t="s">
        <v>3</v>
      </c>
    </row>
    <row r="12" spans="1:5" x14ac:dyDescent="0.2">
      <c r="A12" s="3" t="s">
        <v>4</v>
      </c>
      <c r="B12" s="19">
        <f>AVERAGE(GDP!H82:H1648)</f>
        <v>3.4413535175077219</v>
      </c>
      <c r="C12" s="19">
        <f>MEDIAN(GDP!H82:H1648)</f>
        <v>3.3603394660481949</v>
      </c>
      <c r="D12" s="19">
        <f>SUMPRODUCT(GDP!H82:H1648,GDP!J82:J1648)/SUM(GDP!J82:J1648)</f>
        <v>3.7254145843635342</v>
      </c>
    </row>
    <row r="13" spans="1:5" x14ac:dyDescent="0.2">
      <c r="A13" s="4" t="s">
        <v>5</v>
      </c>
      <c r="B13" s="19">
        <f>AVERAGE(GDP!H19:H1684)</f>
        <v>3.3343658585835687</v>
      </c>
      <c r="C13" s="19">
        <f>MEDIAN(GDP!H19:H1684)</f>
        <v>3.2000000000000157</v>
      </c>
      <c r="D13" s="19">
        <f>SUMPRODUCT(GDP!H19:H1684,GDP!J19:J1684)/SUM(GDP!J19:J1684)</f>
        <v>3.5544624488901029</v>
      </c>
    </row>
    <row r="14" spans="1:5" x14ac:dyDescent="0.2">
      <c r="A14" s="4" t="s">
        <v>6</v>
      </c>
      <c r="B14" s="19">
        <f>AVERAGE(GDP!H10:H1720)</f>
        <v>3.2623251973305543</v>
      </c>
      <c r="C14" s="19">
        <f>MEDIAN(GDP!H10:H1720)</f>
        <v>3.15514346988392</v>
      </c>
      <c r="D14" s="19">
        <f>SUMPRODUCT(GDP!H10:H1720,GDP!J10:J1720)/SUM(GDP!J10:J1720)</f>
        <v>3.5341944628924402</v>
      </c>
    </row>
    <row r="17" spans="1:4" x14ac:dyDescent="0.2">
      <c r="A17" s="8"/>
      <c r="B17" s="21"/>
      <c r="C17" s="21"/>
      <c r="D17" s="21"/>
    </row>
    <row r="18" spans="1:4" x14ac:dyDescent="0.2">
      <c r="A18" s="17"/>
      <c r="B18" s="6"/>
      <c r="C18" s="6"/>
      <c r="D18" s="6"/>
    </row>
    <row r="19" spans="1:4" x14ac:dyDescent="0.2">
      <c r="A19" s="17"/>
      <c r="B19" s="12"/>
      <c r="C19" s="12"/>
      <c r="D19" s="12"/>
    </row>
    <row r="20" spans="1:4" x14ac:dyDescent="0.2">
      <c r="A20" s="17"/>
      <c r="B20" s="12"/>
      <c r="C20" s="12"/>
      <c r="D20" s="12"/>
    </row>
    <row r="21" spans="1:4" x14ac:dyDescent="0.2">
      <c r="A21" s="17"/>
      <c r="B21" s="12"/>
      <c r="C21" s="12"/>
      <c r="D21" s="12"/>
    </row>
  </sheetData>
  <mergeCells count="2">
    <mergeCell ref="B10:D10"/>
    <mergeCell ref="B17:D17"/>
  </mergeCells>
  <pageMargins left="0.7" right="0.7" top="0.75" bottom="0.75" header="0.3" footer="0.3"/>
  <pageSetup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3F6C0-C087-471D-868F-E98BE32D865F}">
  <dimension ref="A1"/>
  <sheetViews>
    <sheetView zoomScale="142" zoomScaleNormal="100" workbookViewId="0">
      <selection activeCell="Q14" sqref="Q14"/>
    </sheetView>
  </sheetViews>
  <sheetFormatPr baseColWidth="10" defaultColWidth="8.6640625" defaultRowHeight="15" x14ac:dyDescent="0.2"/>
  <cols>
    <col min="1" max="16384" width="8.6640625" style="5"/>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720"/>
  <sheetViews>
    <sheetView topLeftCell="A3" zoomScale="185" workbookViewId="0">
      <selection activeCell="J7" sqref="J7"/>
    </sheetView>
  </sheetViews>
  <sheetFormatPr baseColWidth="10" defaultColWidth="8.83203125" defaultRowHeight="15" x14ac:dyDescent="0.2"/>
  <cols>
    <col min="1" max="1" width="29.5" bestFit="1" customWidth="1"/>
    <col min="5" max="5" width="13.83203125" bestFit="1" customWidth="1"/>
    <col min="8" max="8" width="9.5" bestFit="1" customWidth="1"/>
  </cols>
  <sheetData>
    <row r="1" spans="1:8" x14ac:dyDescent="0.2">
      <c r="A1" t="s">
        <v>7</v>
      </c>
      <c r="B1" t="s">
        <v>8</v>
      </c>
      <c r="C1" t="s">
        <v>9</v>
      </c>
      <c r="D1" t="s">
        <v>10</v>
      </c>
      <c r="E1" t="s">
        <v>11</v>
      </c>
      <c r="F1" t="s">
        <v>12</v>
      </c>
      <c r="G1" t="s">
        <v>13</v>
      </c>
      <c r="H1" t="s">
        <v>14</v>
      </c>
    </row>
    <row r="2" spans="1:8" x14ac:dyDescent="0.2">
      <c r="A2" t="s">
        <v>15</v>
      </c>
      <c r="B2" s="1">
        <v>512</v>
      </c>
      <c r="C2" t="s">
        <v>16</v>
      </c>
      <c r="D2" t="s">
        <v>17</v>
      </c>
      <c r="E2" t="s">
        <v>6</v>
      </c>
      <c r="F2" t="s">
        <v>18</v>
      </c>
      <c r="G2" s="1">
        <v>2011</v>
      </c>
      <c r="H2" s="2"/>
    </row>
    <row r="3" spans="1:8" x14ac:dyDescent="0.2">
      <c r="A3" t="s">
        <v>15</v>
      </c>
      <c r="B3" s="1">
        <v>512</v>
      </c>
      <c r="C3" t="s">
        <v>16</v>
      </c>
      <c r="D3" t="s">
        <v>17</v>
      </c>
      <c r="E3" t="s">
        <v>6</v>
      </c>
      <c r="F3" t="s">
        <v>18</v>
      </c>
      <c r="G3" s="1">
        <v>2012</v>
      </c>
      <c r="H3" s="2"/>
    </row>
    <row r="4" spans="1:8" x14ac:dyDescent="0.2">
      <c r="A4" t="s">
        <v>15</v>
      </c>
      <c r="B4" s="1">
        <v>512</v>
      </c>
      <c r="C4" t="s">
        <v>16</v>
      </c>
      <c r="D4" t="s">
        <v>17</v>
      </c>
      <c r="E4" t="s">
        <v>6</v>
      </c>
      <c r="F4" t="s">
        <v>18</v>
      </c>
      <c r="G4" s="1">
        <v>2013</v>
      </c>
      <c r="H4" s="2"/>
    </row>
    <row r="5" spans="1:8" x14ac:dyDescent="0.2">
      <c r="A5" t="s">
        <v>15</v>
      </c>
      <c r="B5" s="1">
        <v>512</v>
      </c>
      <c r="C5" t="s">
        <v>16</v>
      </c>
      <c r="D5" t="s">
        <v>17</v>
      </c>
      <c r="E5" t="s">
        <v>6</v>
      </c>
      <c r="F5" t="s">
        <v>18</v>
      </c>
      <c r="G5" s="1">
        <v>2014</v>
      </c>
      <c r="H5" s="2"/>
    </row>
    <row r="6" spans="1:8" x14ac:dyDescent="0.2">
      <c r="A6" t="s">
        <v>15</v>
      </c>
      <c r="B6" s="1">
        <v>512</v>
      </c>
      <c r="C6" t="s">
        <v>16</v>
      </c>
      <c r="D6" t="s">
        <v>17</v>
      </c>
      <c r="E6" t="s">
        <v>6</v>
      </c>
      <c r="F6" t="s">
        <v>18</v>
      </c>
      <c r="G6" s="1">
        <v>2015</v>
      </c>
      <c r="H6" s="2"/>
    </row>
    <row r="7" spans="1:8" x14ac:dyDescent="0.2">
      <c r="A7" t="s">
        <v>15</v>
      </c>
      <c r="B7" s="1">
        <v>512</v>
      </c>
      <c r="C7" t="s">
        <v>16</v>
      </c>
      <c r="D7" t="s">
        <v>17</v>
      </c>
      <c r="E7" t="s">
        <v>6</v>
      </c>
      <c r="F7" t="s">
        <v>18</v>
      </c>
      <c r="G7" s="1">
        <v>2016</v>
      </c>
      <c r="H7" s="2"/>
    </row>
    <row r="8" spans="1:8" x14ac:dyDescent="0.2">
      <c r="A8" t="s">
        <v>15</v>
      </c>
      <c r="B8" s="1">
        <v>512</v>
      </c>
      <c r="C8" t="s">
        <v>16</v>
      </c>
      <c r="D8" t="s">
        <v>17</v>
      </c>
      <c r="E8" t="s">
        <v>6</v>
      </c>
      <c r="F8" t="s">
        <v>18</v>
      </c>
      <c r="G8" s="1">
        <v>2017</v>
      </c>
      <c r="H8" s="2"/>
    </row>
    <row r="9" spans="1:8" x14ac:dyDescent="0.2">
      <c r="A9" t="s">
        <v>15</v>
      </c>
      <c r="B9" s="1">
        <v>512</v>
      </c>
      <c r="C9" t="s">
        <v>16</v>
      </c>
      <c r="D9" t="s">
        <v>17</v>
      </c>
      <c r="E9" t="s">
        <v>6</v>
      </c>
      <c r="F9" t="s">
        <v>18</v>
      </c>
      <c r="G9" s="1">
        <v>2018</v>
      </c>
      <c r="H9" s="2"/>
    </row>
    <row r="10" spans="1:8" x14ac:dyDescent="0.2">
      <c r="A10" t="s">
        <v>15</v>
      </c>
      <c r="B10" s="1">
        <v>512</v>
      </c>
      <c r="C10" t="s">
        <v>16</v>
      </c>
      <c r="D10" t="s">
        <v>17</v>
      </c>
      <c r="E10" t="s">
        <v>6</v>
      </c>
      <c r="F10" t="s">
        <v>18</v>
      </c>
      <c r="G10" s="1">
        <v>2019</v>
      </c>
      <c r="H10" s="2"/>
    </row>
    <row r="11" spans="1:8" x14ac:dyDescent="0.2">
      <c r="A11" t="s">
        <v>19</v>
      </c>
      <c r="B11" s="1">
        <v>914</v>
      </c>
      <c r="C11" t="s">
        <v>20</v>
      </c>
      <c r="D11" t="s">
        <v>21</v>
      </c>
      <c r="E11" t="s">
        <v>5</v>
      </c>
      <c r="F11" t="s">
        <v>22</v>
      </c>
      <c r="G11" s="1">
        <v>2011</v>
      </c>
      <c r="H11" s="2">
        <v>296.67099999999999</v>
      </c>
    </row>
    <row r="12" spans="1:8" x14ac:dyDescent="0.2">
      <c r="A12" t="s">
        <v>19</v>
      </c>
      <c r="B12" s="1">
        <v>914</v>
      </c>
      <c r="C12" t="s">
        <v>20</v>
      </c>
      <c r="D12" t="s">
        <v>21</v>
      </c>
      <c r="E12" t="s">
        <v>5</v>
      </c>
      <c r="F12" t="s">
        <v>22</v>
      </c>
      <c r="G12" s="1">
        <v>2012</v>
      </c>
      <c r="H12" s="2">
        <v>307.52142085784402</v>
      </c>
    </row>
    <row r="13" spans="1:8" x14ac:dyDescent="0.2">
      <c r="A13" t="s">
        <v>19</v>
      </c>
      <c r="B13" s="1">
        <v>914</v>
      </c>
      <c r="C13" t="s">
        <v>20</v>
      </c>
      <c r="D13" t="s">
        <v>21</v>
      </c>
      <c r="E13" t="s">
        <v>5</v>
      </c>
      <c r="F13" t="s">
        <v>22</v>
      </c>
      <c r="G13" s="1">
        <v>2013</v>
      </c>
      <c r="H13" s="2">
        <v>317.97613734537799</v>
      </c>
    </row>
    <row r="14" spans="1:8" x14ac:dyDescent="0.2">
      <c r="A14" t="s">
        <v>19</v>
      </c>
      <c r="B14" s="1">
        <v>914</v>
      </c>
      <c r="C14" t="s">
        <v>20</v>
      </c>
      <c r="D14" t="s">
        <v>21</v>
      </c>
      <c r="E14" t="s">
        <v>5</v>
      </c>
      <c r="F14" t="s">
        <v>22</v>
      </c>
      <c r="G14" s="1">
        <v>2014</v>
      </c>
      <c r="H14" s="2">
        <v>347.55563460629202</v>
      </c>
    </row>
    <row r="15" spans="1:8" x14ac:dyDescent="0.2">
      <c r="A15" t="s">
        <v>19</v>
      </c>
      <c r="B15" s="1">
        <v>914</v>
      </c>
      <c r="C15" t="s">
        <v>20</v>
      </c>
      <c r="D15" t="s">
        <v>21</v>
      </c>
      <c r="E15" t="s">
        <v>5</v>
      </c>
      <c r="F15" t="s">
        <v>22</v>
      </c>
      <c r="G15" s="1">
        <v>2015</v>
      </c>
      <c r="H15" s="2">
        <v>351.91345999999999</v>
      </c>
    </row>
    <row r="16" spans="1:8" x14ac:dyDescent="0.2">
      <c r="A16" t="s">
        <v>19</v>
      </c>
      <c r="B16" s="1">
        <v>914</v>
      </c>
      <c r="C16" t="s">
        <v>20</v>
      </c>
      <c r="D16" t="s">
        <v>21</v>
      </c>
      <c r="E16" t="s">
        <v>5</v>
      </c>
      <c r="F16" t="s">
        <v>22</v>
      </c>
      <c r="G16" s="1">
        <v>2016</v>
      </c>
      <c r="H16" s="2">
        <v>353.85623600839</v>
      </c>
    </row>
    <row r="17" spans="1:8" x14ac:dyDescent="0.2">
      <c r="A17" t="s">
        <v>19</v>
      </c>
      <c r="B17" s="1">
        <v>914</v>
      </c>
      <c r="C17" t="s">
        <v>20</v>
      </c>
      <c r="D17" t="s">
        <v>21</v>
      </c>
      <c r="E17" t="s">
        <v>5</v>
      </c>
      <c r="F17" t="s">
        <v>22</v>
      </c>
      <c r="G17" s="1">
        <v>2017</v>
      </c>
      <c r="H17" s="2">
        <v>366.26317599999999</v>
      </c>
    </row>
    <row r="18" spans="1:8" x14ac:dyDescent="0.2">
      <c r="A18" t="s">
        <v>19</v>
      </c>
      <c r="B18" s="1">
        <v>914</v>
      </c>
      <c r="C18" t="s">
        <v>20</v>
      </c>
      <c r="D18" t="s">
        <v>21</v>
      </c>
      <c r="E18" t="s">
        <v>5</v>
      </c>
      <c r="F18" t="s">
        <v>22</v>
      </c>
      <c r="G18" s="1">
        <v>2018</v>
      </c>
      <c r="H18" s="2">
        <v>384.89043110522698</v>
      </c>
    </row>
    <row r="19" spans="1:8" x14ac:dyDescent="0.2">
      <c r="A19" t="s">
        <v>19</v>
      </c>
      <c r="B19" s="1">
        <v>914</v>
      </c>
      <c r="C19" t="s">
        <v>20</v>
      </c>
      <c r="D19" t="s">
        <v>21</v>
      </c>
      <c r="E19" t="s">
        <v>5</v>
      </c>
      <c r="F19" t="s">
        <v>22</v>
      </c>
      <c r="G19" s="1">
        <v>2019</v>
      </c>
      <c r="H19" s="2">
        <v>413.64525799583902</v>
      </c>
    </row>
    <row r="20" spans="1:8" x14ac:dyDescent="0.2">
      <c r="A20" t="s">
        <v>23</v>
      </c>
      <c r="B20" s="1">
        <v>612</v>
      </c>
      <c r="C20" t="s">
        <v>24</v>
      </c>
      <c r="D20" t="s">
        <v>25</v>
      </c>
      <c r="E20" t="s">
        <v>5</v>
      </c>
      <c r="F20" t="s">
        <v>18</v>
      </c>
      <c r="G20" s="1">
        <v>2011</v>
      </c>
      <c r="H20" s="2">
        <v>3879.2060000000001</v>
      </c>
    </row>
    <row r="21" spans="1:8" x14ac:dyDescent="0.2">
      <c r="A21" t="s">
        <v>23</v>
      </c>
      <c r="B21" s="1">
        <v>612</v>
      </c>
      <c r="C21" t="s">
        <v>24</v>
      </c>
      <c r="D21" t="s">
        <v>25</v>
      </c>
      <c r="E21" t="s">
        <v>5</v>
      </c>
      <c r="F21" t="s">
        <v>18</v>
      </c>
      <c r="G21" s="1">
        <v>2012</v>
      </c>
      <c r="H21" s="2">
        <v>4782.634</v>
      </c>
    </row>
    <row r="22" spans="1:8" x14ac:dyDescent="0.2">
      <c r="A22" t="s">
        <v>23</v>
      </c>
      <c r="B22" s="1">
        <v>612</v>
      </c>
      <c r="C22" t="s">
        <v>24</v>
      </c>
      <c r="D22" t="s">
        <v>25</v>
      </c>
      <c r="E22" t="s">
        <v>5</v>
      </c>
      <c r="F22" t="s">
        <v>18</v>
      </c>
      <c r="G22" s="1">
        <v>2013</v>
      </c>
      <c r="H22" s="2">
        <v>4131.5360000000001</v>
      </c>
    </row>
    <row r="23" spans="1:8" x14ac:dyDescent="0.2">
      <c r="A23" t="s">
        <v>23</v>
      </c>
      <c r="B23" s="1">
        <v>612</v>
      </c>
      <c r="C23" t="s">
        <v>24</v>
      </c>
      <c r="D23" t="s">
        <v>25</v>
      </c>
      <c r="E23" t="s">
        <v>5</v>
      </c>
      <c r="F23" t="s">
        <v>18</v>
      </c>
      <c r="G23" s="1">
        <v>2014</v>
      </c>
      <c r="H23" s="2">
        <v>4494.3270000000002</v>
      </c>
    </row>
    <row r="24" spans="1:8" x14ac:dyDescent="0.2">
      <c r="A24" t="s">
        <v>23</v>
      </c>
      <c r="B24" s="1">
        <v>612</v>
      </c>
      <c r="C24" t="s">
        <v>24</v>
      </c>
      <c r="D24" t="s">
        <v>25</v>
      </c>
      <c r="E24" t="s">
        <v>5</v>
      </c>
      <c r="F24" t="s">
        <v>18</v>
      </c>
      <c r="G24" s="1">
        <v>2015</v>
      </c>
      <c r="H24" s="2">
        <v>4617.009</v>
      </c>
    </row>
    <row r="25" spans="1:8" x14ac:dyDescent="0.2">
      <c r="A25" t="s">
        <v>23</v>
      </c>
      <c r="B25" s="1">
        <v>612</v>
      </c>
      <c r="C25" t="s">
        <v>24</v>
      </c>
      <c r="D25" t="s">
        <v>25</v>
      </c>
      <c r="E25" t="s">
        <v>5</v>
      </c>
      <c r="F25" t="s">
        <v>18</v>
      </c>
      <c r="G25" s="1">
        <v>2016</v>
      </c>
      <c r="H25" s="2">
        <v>4585.5640000000003</v>
      </c>
    </row>
    <row r="26" spans="1:8" x14ac:dyDescent="0.2">
      <c r="A26" t="s">
        <v>23</v>
      </c>
      <c r="B26" s="1">
        <v>612</v>
      </c>
      <c r="C26" t="s">
        <v>24</v>
      </c>
      <c r="D26" t="s">
        <v>25</v>
      </c>
      <c r="E26" t="s">
        <v>5</v>
      </c>
      <c r="F26" t="s">
        <v>18</v>
      </c>
      <c r="G26" s="1">
        <v>2017</v>
      </c>
      <c r="H26" s="2">
        <v>4677.1819999999998</v>
      </c>
    </row>
    <row r="27" spans="1:8" x14ac:dyDescent="0.2">
      <c r="A27" t="s">
        <v>23</v>
      </c>
      <c r="B27" s="1">
        <v>612</v>
      </c>
      <c r="C27" t="s">
        <v>24</v>
      </c>
      <c r="D27" t="s">
        <v>25</v>
      </c>
      <c r="E27" t="s">
        <v>5</v>
      </c>
      <c r="F27" t="s">
        <v>18</v>
      </c>
      <c r="G27" s="1">
        <v>2018</v>
      </c>
      <c r="H27" s="2">
        <v>5148.2860000000001</v>
      </c>
    </row>
    <row r="28" spans="1:8" x14ac:dyDescent="0.2">
      <c r="A28" t="s">
        <v>23</v>
      </c>
      <c r="B28" s="1">
        <v>612</v>
      </c>
      <c r="C28" t="s">
        <v>24</v>
      </c>
      <c r="D28" t="s">
        <v>25</v>
      </c>
      <c r="E28" t="s">
        <v>5</v>
      </c>
      <c r="F28" t="s">
        <v>18</v>
      </c>
      <c r="G28" s="1">
        <v>2019</v>
      </c>
      <c r="H28" s="2">
        <v>4855.41</v>
      </c>
    </row>
    <row r="29" spans="1:8" x14ac:dyDescent="0.2">
      <c r="A29" t="s">
        <v>26</v>
      </c>
      <c r="B29" s="1">
        <v>614</v>
      </c>
      <c r="C29" t="s">
        <v>27</v>
      </c>
      <c r="D29" t="s">
        <v>28</v>
      </c>
      <c r="E29" t="s">
        <v>5</v>
      </c>
      <c r="F29" t="s">
        <v>29</v>
      </c>
      <c r="G29" s="1">
        <v>2011</v>
      </c>
      <c r="H29" s="2">
        <v>2934.5921380035697</v>
      </c>
    </row>
    <row r="30" spans="1:8" x14ac:dyDescent="0.2">
      <c r="A30" t="s">
        <v>26</v>
      </c>
      <c r="B30" s="1">
        <v>614</v>
      </c>
      <c r="C30" t="s">
        <v>27</v>
      </c>
      <c r="D30" t="s">
        <v>28</v>
      </c>
      <c r="E30" t="s">
        <v>5</v>
      </c>
      <c r="F30" t="s">
        <v>29</v>
      </c>
      <c r="G30" s="1">
        <v>2012</v>
      </c>
      <c r="H30" s="2">
        <v>3193.2186172340098</v>
      </c>
    </row>
    <row r="31" spans="1:8" x14ac:dyDescent="0.2">
      <c r="A31" t="s">
        <v>26</v>
      </c>
      <c r="B31" s="1">
        <v>614</v>
      </c>
      <c r="C31" t="s">
        <v>27</v>
      </c>
      <c r="D31" t="s">
        <v>28</v>
      </c>
      <c r="E31" t="s">
        <v>5</v>
      </c>
      <c r="F31" t="s">
        <v>29</v>
      </c>
      <c r="G31" s="1">
        <v>2013</v>
      </c>
      <c r="H31" s="2">
        <v>3440.1005147157498</v>
      </c>
    </row>
    <row r="32" spans="1:8" x14ac:dyDescent="0.2">
      <c r="A32" t="s">
        <v>26</v>
      </c>
      <c r="B32" s="1">
        <v>614</v>
      </c>
      <c r="C32" t="s">
        <v>27</v>
      </c>
      <c r="D32" t="s">
        <v>28</v>
      </c>
      <c r="E32" t="s">
        <v>5</v>
      </c>
      <c r="F32" t="s">
        <v>29</v>
      </c>
      <c r="G32" s="1">
        <v>2014</v>
      </c>
      <c r="H32" s="2">
        <v>3666.6068525833903</v>
      </c>
    </row>
    <row r="33" spans="1:8" x14ac:dyDescent="0.2">
      <c r="A33" t="s">
        <v>26</v>
      </c>
      <c r="B33" s="1">
        <v>614</v>
      </c>
      <c r="C33" t="s">
        <v>27</v>
      </c>
      <c r="D33" t="s">
        <v>28</v>
      </c>
      <c r="E33" t="s">
        <v>5</v>
      </c>
      <c r="F33" t="s">
        <v>29</v>
      </c>
      <c r="G33" s="1">
        <v>2015</v>
      </c>
      <c r="H33" s="2">
        <v>3037.5478163537996</v>
      </c>
    </row>
    <row r="34" spans="1:8" x14ac:dyDescent="0.2">
      <c r="A34" t="s">
        <v>26</v>
      </c>
      <c r="B34" s="1">
        <v>614</v>
      </c>
      <c r="C34" t="s">
        <v>27</v>
      </c>
      <c r="D34" t="s">
        <v>28</v>
      </c>
      <c r="E34" t="s">
        <v>5</v>
      </c>
      <c r="F34" t="s">
        <v>29</v>
      </c>
      <c r="G34" s="1">
        <v>2016</v>
      </c>
      <c r="H34" s="2">
        <v>3003.0807784440999</v>
      </c>
    </row>
    <row r="35" spans="1:8" x14ac:dyDescent="0.2">
      <c r="A35" t="s">
        <v>26</v>
      </c>
      <c r="B35" s="1">
        <v>614</v>
      </c>
      <c r="C35" t="s">
        <v>27</v>
      </c>
      <c r="D35" t="s">
        <v>28</v>
      </c>
      <c r="E35" t="s">
        <v>5</v>
      </c>
      <c r="F35" t="s">
        <v>29</v>
      </c>
      <c r="G35" s="1">
        <v>2017</v>
      </c>
      <c r="H35" s="2">
        <v>3501.2725605737301</v>
      </c>
    </row>
    <row r="36" spans="1:8" x14ac:dyDescent="0.2">
      <c r="A36" t="s">
        <v>26</v>
      </c>
      <c r="B36" s="1">
        <v>614</v>
      </c>
      <c r="C36" t="s">
        <v>27</v>
      </c>
      <c r="D36" t="s">
        <v>28</v>
      </c>
      <c r="E36" t="s">
        <v>5</v>
      </c>
      <c r="F36" t="s">
        <v>29</v>
      </c>
      <c r="G36" s="1">
        <v>2018</v>
      </c>
      <c r="H36" s="2">
        <v>4084.6356978889798</v>
      </c>
    </row>
    <row r="37" spans="1:8" x14ac:dyDescent="0.2">
      <c r="A37" t="s">
        <v>26</v>
      </c>
      <c r="B37" s="1">
        <v>614</v>
      </c>
      <c r="C37" t="s">
        <v>27</v>
      </c>
      <c r="D37" t="s">
        <v>28</v>
      </c>
      <c r="E37" t="s">
        <v>5</v>
      </c>
      <c r="F37" t="s">
        <v>29</v>
      </c>
      <c r="G37" s="1">
        <v>2019</v>
      </c>
      <c r="H37" s="2">
        <v>5007.5071498469106</v>
      </c>
    </row>
    <row r="38" spans="1:8" x14ac:dyDescent="0.2">
      <c r="A38" t="s">
        <v>30</v>
      </c>
      <c r="B38" s="1">
        <v>311</v>
      </c>
      <c r="C38" t="s">
        <v>31</v>
      </c>
      <c r="D38" t="s">
        <v>32</v>
      </c>
      <c r="E38" t="s">
        <v>5</v>
      </c>
      <c r="F38" t="s">
        <v>33</v>
      </c>
      <c r="G38" s="1">
        <v>2011</v>
      </c>
      <c r="H38" s="2">
        <v>0.694212026248479</v>
      </c>
    </row>
    <row r="39" spans="1:8" x14ac:dyDescent="0.2">
      <c r="A39" t="s">
        <v>30</v>
      </c>
      <c r="B39" s="1">
        <v>311</v>
      </c>
      <c r="C39" t="s">
        <v>31</v>
      </c>
      <c r="D39" t="s">
        <v>32</v>
      </c>
      <c r="E39" t="s">
        <v>5</v>
      </c>
      <c r="F39" t="s">
        <v>33</v>
      </c>
      <c r="G39" s="1">
        <v>2012</v>
      </c>
      <c r="H39" s="2">
        <v>0.66470167358952903</v>
      </c>
    </row>
    <row r="40" spans="1:8" x14ac:dyDescent="0.2">
      <c r="A40" t="s">
        <v>30</v>
      </c>
      <c r="B40" s="1">
        <v>311</v>
      </c>
      <c r="C40" t="s">
        <v>31</v>
      </c>
      <c r="D40" t="s">
        <v>32</v>
      </c>
      <c r="E40" t="s">
        <v>5</v>
      </c>
      <c r="F40" t="s">
        <v>33</v>
      </c>
      <c r="G40" s="1">
        <v>2013</v>
      </c>
      <c r="H40" s="2">
        <v>0.69849936773999999</v>
      </c>
    </row>
    <row r="41" spans="1:8" x14ac:dyDescent="0.2">
      <c r="A41" t="s">
        <v>30</v>
      </c>
      <c r="B41" s="1">
        <v>311</v>
      </c>
      <c r="C41" t="s">
        <v>31</v>
      </c>
      <c r="D41" t="s">
        <v>32</v>
      </c>
      <c r="E41" t="s">
        <v>5</v>
      </c>
      <c r="F41" t="s">
        <v>33</v>
      </c>
      <c r="G41" s="1">
        <v>2014</v>
      </c>
      <c r="H41" s="2">
        <v>0.72032480292200507</v>
      </c>
    </row>
    <row r="42" spans="1:8" x14ac:dyDescent="0.2">
      <c r="A42" t="s">
        <v>30</v>
      </c>
      <c r="B42" s="1">
        <v>311</v>
      </c>
      <c r="C42" t="s">
        <v>31</v>
      </c>
      <c r="D42" t="s">
        <v>32</v>
      </c>
      <c r="E42" t="s">
        <v>5</v>
      </c>
      <c r="F42" t="s">
        <v>33</v>
      </c>
      <c r="G42" s="1">
        <v>2015</v>
      </c>
      <c r="H42" s="2">
        <v>0.91298325600914998</v>
      </c>
    </row>
    <row r="43" spans="1:8" x14ac:dyDescent="0.2">
      <c r="A43" t="s">
        <v>30</v>
      </c>
      <c r="B43" s="1">
        <v>311</v>
      </c>
      <c r="C43" t="s">
        <v>31</v>
      </c>
      <c r="D43" t="s">
        <v>32</v>
      </c>
      <c r="E43" t="s">
        <v>5</v>
      </c>
      <c r="F43" t="s">
        <v>33</v>
      </c>
      <c r="G43" s="1">
        <v>2016</v>
      </c>
      <c r="H43" s="2">
        <v>0.80257211942452</v>
      </c>
    </row>
    <row r="44" spans="1:8" x14ac:dyDescent="0.2">
      <c r="A44" t="s">
        <v>30</v>
      </c>
      <c r="B44" s="1">
        <v>311</v>
      </c>
      <c r="C44" t="s">
        <v>31</v>
      </c>
      <c r="D44" t="s">
        <v>32</v>
      </c>
      <c r="E44" t="s">
        <v>5</v>
      </c>
      <c r="F44" t="s">
        <v>33</v>
      </c>
      <c r="G44" s="1">
        <v>2017</v>
      </c>
      <c r="H44" s="2">
        <v>0.84489800000000004</v>
      </c>
    </row>
    <row r="45" spans="1:8" x14ac:dyDescent="0.2">
      <c r="A45" t="s">
        <v>30</v>
      </c>
      <c r="B45" s="1">
        <v>311</v>
      </c>
      <c r="C45" t="s">
        <v>31</v>
      </c>
      <c r="D45" t="s">
        <v>32</v>
      </c>
      <c r="E45" t="s">
        <v>5</v>
      </c>
      <c r="F45" t="s">
        <v>33</v>
      </c>
      <c r="G45" s="1">
        <v>2018</v>
      </c>
      <c r="H45" s="2">
        <v>0.99954334497739994</v>
      </c>
    </row>
    <row r="46" spans="1:8" x14ac:dyDescent="0.2">
      <c r="A46" t="s">
        <v>30</v>
      </c>
      <c r="B46" s="1">
        <v>311</v>
      </c>
      <c r="C46" t="s">
        <v>31</v>
      </c>
      <c r="D46" t="s">
        <v>32</v>
      </c>
      <c r="E46" t="s">
        <v>5</v>
      </c>
      <c r="F46" t="s">
        <v>33</v>
      </c>
      <c r="G46" s="1">
        <v>2019</v>
      </c>
      <c r="H46" s="2">
        <v>1.01422786632411</v>
      </c>
    </row>
    <row r="47" spans="1:8" x14ac:dyDescent="0.2">
      <c r="A47" t="s">
        <v>34</v>
      </c>
      <c r="B47" s="1">
        <v>213</v>
      </c>
      <c r="C47" t="s">
        <v>35</v>
      </c>
      <c r="D47" t="s">
        <v>36</v>
      </c>
      <c r="E47" t="s">
        <v>5</v>
      </c>
      <c r="F47" t="s">
        <v>33</v>
      </c>
      <c r="G47" s="1">
        <v>2011</v>
      </c>
      <c r="H47" s="2">
        <v>682.84531574939604</v>
      </c>
    </row>
    <row r="48" spans="1:8" x14ac:dyDescent="0.2">
      <c r="A48" t="s">
        <v>34</v>
      </c>
      <c r="B48" s="1">
        <v>213</v>
      </c>
      <c r="C48" t="s">
        <v>35</v>
      </c>
      <c r="D48" t="s">
        <v>36</v>
      </c>
      <c r="E48" t="s">
        <v>5</v>
      </c>
      <c r="F48" t="s">
        <v>33</v>
      </c>
      <c r="G48" s="1">
        <v>2012</v>
      </c>
      <c r="H48" s="2">
        <v>888.14176867990102</v>
      </c>
    </row>
    <row r="49" spans="1:8" x14ac:dyDescent="0.2">
      <c r="A49" t="s">
        <v>34</v>
      </c>
      <c r="B49" s="1">
        <v>213</v>
      </c>
      <c r="C49" t="s">
        <v>35</v>
      </c>
      <c r="D49" t="s">
        <v>36</v>
      </c>
      <c r="E49" t="s">
        <v>5</v>
      </c>
      <c r="F49" t="s">
        <v>33</v>
      </c>
      <c r="G49" s="1">
        <v>2013</v>
      </c>
      <c r="H49" s="2">
        <v>1138.0707628481298</v>
      </c>
    </row>
    <row r="50" spans="1:8" x14ac:dyDescent="0.2">
      <c r="A50" t="s">
        <v>34</v>
      </c>
      <c r="B50" s="1">
        <v>213</v>
      </c>
      <c r="C50" t="s">
        <v>35</v>
      </c>
      <c r="D50" t="s">
        <v>36</v>
      </c>
      <c r="E50" t="s">
        <v>5</v>
      </c>
      <c r="F50" t="s">
        <v>33</v>
      </c>
      <c r="G50" s="1">
        <v>2014</v>
      </c>
      <c r="H50" s="2">
        <v>1607.5124833849</v>
      </c>
    </row>
    <row r="51" spans="1:8" x14ac:dyDescent="0.2">
      <c r="A51" t="s">
        <v>34</v>
      </c>
      <c r="B51" s="1">
        <v>213</v>
      </c>
      <c r="C51" t="s">
        <v>35</v>
      </c>
      <c r="D51" t="s">
        <v>36</v>
      </c>
      <c r="E51" t="s">
        <v>5</v>
      </c>
      <c r="F51" t="s">
        <v>33</v>
      </c>
      <c r="G51" s="1">
        <v>2015</v>
      </c>
      <c r="H51" s="2">
        <v>2246.5351497797201</v>
      </c>
    </row>
    <row r="52" spans="1:8" x14ac:dyDescent="0.2">
      <c r="A52" t="s">
        <v>34</v>
      </c>
      <c r="B52" s="1">
        <v>213</v>
      </c>
      <c r="C52" t="s">
        <v>35</v>
      </c>
      <c r="D52" t="s">
        <v>36</v>
      </c>
      <c r="E52" t="s">
        <v>5</v>
      </c>
      <c r="F52" t="s">
        <v>33</v>
      </c>
      <c r="G52" s="1">
        <v>2016</v>
      </c>
      <c r="H52" s="2">
        <v>3136.4113220210002</v>
      </c>
    </row>
    <row r="53" spans="1:8" x14ac:dyDescent="0.2">
      <c r="A53" t="s">
        <v>34</v>
      </c>
      <c r="B53" s="1">
        <v>213</v>
      </c>
      <c r="C53" t="s">
        <v>35</v>
      </c>
      <c r="D53" t="s">
        <v>36</v>
      </c>
      <c r="E53" t="s">
        <v>5</v>
      </c>
      <c r="F53" t="s">
        <v>33</v>
      </c>
      <c r="G53" s="1">
        <v>2017</v>
      </c>
      <c r="H53" s="2">
        <v>4008.12198094324</v>
      </c>
    </row>
    <row r="54" spans="1:8" x14ac:dyDescent="0.2">
      <c r="A54" t="s">
        <v>34</v>
      </c>
      <c r="B54" s="1">
        <v>213</v>
      </c>
      <c r="C54" t="s">
        <v>35</v>
      </c>
      <c r="D54" t="s">
        <v>36</v>
      </c>
      <c r="E54" t="s">
        <v>5</v>
      </c>
      <c r="F54" t="s">
        <v>33</v>
      </c>
      <c r="G54" s="1">
        <v>2018</v>
      </c>
      <c r="H54" s="2">
        <v>5162.3431369335094</v>
      </c>
    </row>
    <row r="55" spans="1:8" x14ac:dyDescent="0.2">
      <c r="A55" t="s">
        <v>34</v>
      </c>
      <c r="B55" s="1">
        <v>213</v>
      </c>
      <c r="C55" t="s">
        <v>35</v>
      </c>
      <c r="D55" t="s">
        <v>36</v>
      </c>
      <c r="E55" t="s">
        <v>5</v>
      </c>
      <c r="F55" t="s">
        <v>33</v>
      </c>
      <c r="G55" s="1">
        <v>2019</v>
      </c>
      <c r="H55" s="2">
        <v>7384.2552327346793</v>
      </c>
    </row>
    <row r="56" spans="1:8" x14ac:dyDescent="0.2">
      <c r="A56" t="s">
        <v>37</v>
      </c>
      <c r="B56" s="1">
        <v>911</v>
      </c>
      <c r="C56" t="s">
        <v>38</v>
      </c>
      <c r="D56" t="s">
        <v>39</v>
      </c>
      <c r="E56" t="s">
        <v>5</v>
      </c>
      <c r="F56" t="s">
        <v>18</v>
      </c>
      <c r="G56" s="1">
        <v>2011</v>
      </c>
      <c r="H56" s="2">
        <v>788.72664886030009</v>
      </c>
    </row>
    <row r="57" spans="1:8" x14ac:dyDescent="0.2">
      <c r="A57" t="s">
        <v>37</v>
      </c>
      <c r="B57" s="1">
        <v>911</v>
      </c>
      <c r="C57" t="s">
        <v>38</v>
      </c>
      <c r="D57" t="s">
        <v>39</v>
      </c>
      <c r="E57" t="s">
        <v>5</v>
      </c>
      <c r="F57" t="s">
        <v>18</v>
      </c>
      <c r="G57" s="1">
        <v>2012</v>
      </c>
      <c r="H57" s="2">
        <v>852.3919424556999</v>
      </c>
    </row>
    <row r="58" spans="1:8" x14ac:dyDescent="0.2">
      <c r="A58" t="s">
        <v>37</v>
      </c>
      <c r="B58" s="1">
        <v>911</v>
      </c>
      <c r="C58" t="s">
        <v>38</v>
      </c>
      <c r="D58" t="s">
        <v>39</v>
      </c>
      <c r="E58" t="s">
        <v>5</v>
      </c>
      <c r="F58" t="s">
        <v>18</v>
      </c>
      <c r="G58" s="1">
        <v>2013</v>
      </c>
      <c r="H58" s="2">
        <v>980.6392875089</v>
      </c>
    </row>
    <row r="59" spans="1:8" x14ac:dyDescent="0.2">
      <c r="A59" t="s">
        <v>37</v>
      </c>
      <c r="B59" s="1">
        <v>911</v>
      </c>
      <c r="C59" t="s">
        <v>38</v>
      </c>
      <c r="D59" t="s">
        <v>39</v>
      </c>
      <c r="E59" t="s">
        <v>5</v>
      </c>
      <c r="F59" t="s">
        <v>18</v>
      </c>
      <c r="G59" s="1">
        <v>2014</v>
      </c>
      <c r="H59" s="2">
        <v>1048.7330691115999</v>
      </c>
    </row>
    <row r="60" spans="1:8" x14ac:dyDescent="0.2">
      <c r="A60" t="s">
        <v>37</v>
      </c>
      <c r="B60" s="1">
        <v>911</v>
      </c>
      <c r="C60" t="s">
        <v>38</v>
      </c>
      <c r="D60" t="s">
        <v>39</v>
      </c>
      <c r="E60" t="s">
        <v>5</v>
      </c>
      <c r="F60" t="s">
        <v>18</v>
      </c>
      <c r="G60" s="1">
        <v>2015</v>
      </c>
      <c r="H60" s="2">
        <v>1179.634461333</v>
      </c>
    </row>
    <row r="61" spans="1:8" x14ac:dyDescent="0.2">
      <c r="A61" t="s">
        <v>37</v>
      </c>
      <c r="B61" s="1">
        <v>911</v>
      </c>
      <c r="C61" t="s">
        <v>38</v>
      </c>
      <c r="D61" t="s">
        <v>39</v>
      </c>
      <c r="E61" t="s">
        <v>5</v>
      </c>
      <c r="F61" t="s">
        <v>18</v>
      </c>
      <c r="G61" s="1">
        <v>2016</v>
      </c>
      <c r="H61" s="2">
        <v>1209.4294701121</v>
      </c>
    </row>
    <row r="62" spans="1:8" x14ac:dyDescent="0.2">
      <c r="A62" t="s">
        <v>37</v>
      </c>
      <c r="B62" s="1">
        <v>911</v>
      </c>
      <c r="C62" t="s">
        <v>38</v>
      </c>
      <c r="D62" t="s">
        <v>39</v>
      </c>
      <c r="E62" t="s">
        <v>5</v>
      </c>
      <c r="F62" t="s">
        <v>18</v>
      </c>
      <c r="G62" s="1">
        <v>2017</v>
      </c>
      <c r="H62" s="2">
        <v>1225.6808382058</v>
      </c>
    </row>
    <row r="63" spans="1:8" x14ac:dyDescent="0.2">
      <c r="A63" t="s">
        <v>37</v>
      </c>
      <c r="B63" s="1">
        <v>911</v>
      </c>
      <c r="C63" t="s">
        <v>38</v>
      </c>
      <c r="D63" t="s">
        <v>39</v>
      </c>
      <c r="E63" t="s">
        <v>5</v>
      </c>
      <c r="F63" t="s">
        <v>18</v>
      </c>
      <c r="G63" s="1">
        <v>2018</v>
      </c>
      <c r="H63" s="2">
        <v>1273.2933035086</v>
      </c>
    </row>
    <row r="64" spans="1:8" x14ac:dyDescent="0.2">
      <c r="A64" t="s">
        <v>37</v>
      </c>
      <c r="B64" s="1">
        <v>911</v>
      </c>
      <c r="C64" t="s">
        <v>38</v>
      </c>
      <c r="D64" t="s">
        <v>39</v>
      </c>
      <c r="E64" t="s">
        <v>5</v>
      </c>
      <c r="F64" t="s">
        <v>18</v>
      </c>
      <c r="G64" s="1">
        <v>2019</v>
      </c>
      <c r="H64" s="2">
        <v>1445.0068000000001</v>
      </c>
    </row>
    <row r="65" spans="1:8" x14ac:dyDescent="0.2">
      <c r="A65" t="s">
        <v>40</v>
      </c>
      <c r="B65" s="1">
        <v>314</v>
      </c>
      <c r="C65" t="s">
        <v>41</v>
      </c>
      <c r="D65" t="s">
        <v>42</v>
      </c>
      <c r="E65" t="s">
        <v>5</v>
      </c>
      <c r="F65" t="s">
        <v>33</v>
      </c>
      <c r="G65" s="1">
        <v>2011</v>
      </c>
      <c r="H65" s="2">
        <v>1.2226072559200001</v>
      </c>
    </row>
    <row r="66" spans="1:8" x14ac:dyDescent="0.2">
      <c r="A66" t="s">
        <v>40</v>
      </c>
      <c r="B66" s="1">
        <v>314</v>
      </c>
      <c r="C66" t="s">
        <v>41</v>
      </c>
      <c r="D66" t="s">
        <v>42</v>
      </c>
      <c r="E66" t="s">
        <v>5</v>
      </c>
      <c r="F66" t="s">
        <v>33</v>
      </c>
      <c r="G66" s="1">
        <v>2012</v>
      </c>
      <c r="H66" s="2">
        <v>1.3338000000000001</v>
      </c>
    </row>
    <row r="67" spans="1:8" x14ac:dyDescent="0.2">
      <c r="A67" t="s">
        <v>40</v>
      </c>
      <c r="B67" s="1">
        <v>314</v>
      </c>
      <c r="C67" t="s">
        <v>41</v>
      </c>
      <c r="D67" t="s">
        <v>42</v>
      </c>
      <c r="E67" t="s">
        <v>5</v>
      </c>
      <c r="F67" t="s">
        <v>33</v>
      </c>
      <c r="G67" s="1">
        <v>2013</v>
      </c>
      <c r="H67" s="2">
        <v>1.3449</v>
      </c>
    </row>
    <row r="68" spans="1:8" x14ac:dyDescent="0.2">
      <c r="A68" t="s">
        <v>40</v>
      </c>
      <c r="B68" s="1">
        <v>314</v>
      </c>
      <c r="C68" t="s">
        <v>41</v>
      </c>
      <c r="D68" t="s">
        <v>42</v>
      </c>
      <c r="E68" t="s">
        <v>5</v>
      </c>
      <c r="F68" t="s">
        <v>33</v>
      </c>
      <c r="G68" s="1">
        <v>2014</v>
      </c>
      <c r="H68" s="2">
        <v>1.4366000000000001</v>
      </c>
    </row>
    <row r="69" spans="1:8" x14ac:dyDescent="0.2">
      <c r="A69" t="s">
        <v>40</v>
      </c>
      <c r="B69" s="1">
        <v>314</v>
      </c>
      <c r="C69" t="s">
        <v>41</v>
      </c>
      <c r="D69" t="s">
        <v>42</v>
      </c>
      <c r="E69" t="s">
        <v>5</v>
      </c>
      <c r="F69" t="s">
        <v>33</v>
      </c>
      <c r="G69" s="1">
        <v>2015</v>
      </c>
      <c r="H69" s="2">
        <v>1.3326806879999999</v>
      </c>
    </row>
    <row r="70" spans="1:8" x14ac:dyDescent="0.2">
      <c r="A70" t="s">
        <v>40</v>
      </c>
      <c r="B70" s="1">
        <v>314</v>
      </c>
      <c r="C70" t="s">
        <v>41</v>
      </c>
      <c r="D70" t="s">
        <v>42</v>
      </c>
      <c r="E70" t="s">
        <v>5</v>
      </c>
      <c r="F70" t="s">
        <v>33</v>
      </c>
      <c r="G70" s="1">
        <v>2016</v>
      </c>
      <c r="H70" s="2">
        <v>1.311113639</v>
      </c>
    </row>
    <row r="71" spans="1:8" x14ac:dyDescent="0.2">
      <c r="A71" t="s">
        <v>40</v>
      </c>
      <c r="B71" s="1">
        <v>314</v>
      </c>
      <c r="C71" t="s">
        <v>41</v>
      </c>
      <c r="D71" t="s">
        <v>42</v>
      </c>
      <c r="E71" t="s">
        <v>5</v>
      </c>
      <c r="F71" t="s">
        <v>33</v>
      </c>
      <c r="G71" s="1">
        <v>2017</v>
      </c>
      <c r="H71" s="2">
        <v>1.355970253</v>
      </c>
    </row>
    <row r="72" spans="1:8" x14ac:dyDescent="0.2">
      <c r="A72" t="s">
        <v>40</v>
      </c>
      <c r="B72" s="1">
        <v>314</v>
      </c>
      <c r="C72" t="s">
        <v>41</v>
      </c>
      <c r="D72" t="s">
        <v>42</v>
      </c>
      <c r="E72" t="s">
        <v>5</v>
      </c>
      <c r="F72" t="s">
        <v>33</v>
      </c>
      <c r="G72" s="1">
        <v>2018</v>
      </c>
      <c r="H72" s="2">
        <v>1.3589086239999999</v>
      </c>
    </row>
    <row r="73" spans="1:8" x14ac:dyDescent="0.2">
      <c r="A73" t="s">
        <v>40</v>
      </c>
      <c r="B73" s="1">
        <v>314</v>
      </c>
      <c r="C73" t="s">
        <v>41</v>
      </c>
      <c r="D73" t="s">
        <v>42</v>
      </c>
      <c r="E73" t="s">
        <v>5</v>
      </c>
      <c r="F73" t="s">
        <v>33</v>
      </c>
      <c r="G73" s="1">
        <v>2019</v>
      </c>
      <c r="H73" s="2">
        <v>1.4009376</v>
      </c>
    </row>
    <row r="74" spans="1:8" x14ac:dyDescent="0.2">
      <c r="A74" t="s">
        <v>43</v>
      </c>
      <c r="B74" s="1">
        <v>193</v>
      </c>
      <c r="C74" t="s">
        <v>44</v>
      </c>
      <c r="D74" t="s">
        <v>45</v>
      </c>
      <c r="E74" t="s">
        <v>4</v>
      </c>
      <c r="F74" t="s">
        <v>46</v>
      </c>
      <c r="G74" s="1">
        <v>2011</v>
      </c>
      <c r="H74" s="2">
        <v>504.9735</v>
      </c>
    </row>
    <row r="75" spans="1:8" x14ac:dyDescent="0.2">
      <c r="A75" t="s">
        <v>43</v>
      </c>
      <c r="B75" s="1">
        <v>193</v>
      </c>
      <c r="C75" t="s">
        <v>44</v>
      </c>
      <c r="D75" t="s">
        <v>45</v>
      </c>
      <c r="E75" t="s">
        <v>4</v>
      </c>
      <c r="F75" t="s">
        <v>46</v>
      </c>
      <c r="G75" s="1">
        <v>2012</v>
      </c>
      <c r="H75" s="2">
        <v>531.85850000000005</v>
      </c>
    </row>
    <row r="76" spans="1:8" x14ac:dyDescent="0.2">
      <c r="A76" t="s">
        <v>43</v>
      </c>
      <c r="B76" s="1">
        <v>193</v>
      </c>
      <c r="C76" t="s">
        <v>44</v>
      </c>
      <c r="D76" t="s">
        <v>45</v>
      </c>
      <c r="E76" t="s">
        <v>4</v>
      </c>
      <c r="F76" t="s">
        <v>46</v>
      </c>
      <c r="G76" s="1">
        <v>2013</v>
      </c>
      <c r="H76" s="2">
        <v>552.53</v>
      </c>
    </row>
    <row r="77" spans="1:8" x14ac:dyDescent="0.2">
      <c r="A77" t="s">
        <v>43</v>
      </c>
      <c r="B77" s="1">
        <v>193</v>
      </c>
      <c r="C77" t="s">
        <v>44</v>
      </c>
      <c r="D77" t="s">
        <v>45</v>
      </c>
      <c r="E77" t="s">
        <v>4</v>
      </c>
      <c r="F77" t="s">
        <v>46</v>
      </c>
      <c r="G77" s="1">
        <v>2014</v>
      </c>
      <c r="H77" s="2">
        <v>573.87049999999999</v>
      </c>
    </row>
    <row r="78" spans="1:8" x14ac:dyDescent="0.2">
      <c r="A78" t="s">
        <v>43</v>
      </c>
      <c r="B78" s="1">
        <v>193</v>
      </c>
      <c r="C78" t="s">
        <v>44</v>
      </c>
      <c r="D78" t="s">
        <v>45</v>
      </c>
      <c r="E78" t="s">
        <v>4</v>
      </c>
      <c r="F78" t="s">
        <v>46</v>
      </c>
      <c r="G78" s="1">
        <v>2015</v>
      </c>
      <c r="H78" s="2">
        <v>591.80349999999999</v>
      </c>
    </row>
    <row r="79" spans="1:8" x14ac:dyDescent="0.2">
      <c r="A79" t="s">
        <v>43</v>
      </c>
      <c r="B79" s="1">
        <v>193</v>
      </c>
      <c r="C79" t="s">
        <v>44</v>
      </c>
      <c r="D79" t="s">
        <v>45</v>
      </c>
      <c r="E79" t="s">
        <v>4</v>
      </c>
      <c r="F79" t="s">
        <v>46</v>
      </c>
      <c r="G79" s="1">
        <v>2016</v>
      </c>
      <c r="H79" s="2">
        <v>611.71400000000006</v>
      </c>
    </row>
    <row r="80" spans="1:8" x14ac:dyDescent="0.2">
      <c r="A80" t="s">
        <v>43</v>
      </c>
      <c r="B80" s="1">
        <v>193</v>
      </c>
      <c r="C80" t="s">
        <v>44</v>
      </c>
      <c r="D80" t="s">
        <v>45</v>
      </c>
      <c r="E80" t="s">
        <v>4</v>
      </c>
      <c r="F80" t="s">
        <v>46</v>
      </c>
      <c r="G80" s="1">
        <v>2017</v>
      </c>
      <c r="H80" s="2">
        <v>635.16899999999998</v>
      </c>
    </row>
    <row r="81" spans="1:8" x14ac:dyDescent="0.2">
      <c r="A81" t="s">
        <v>43</v>
      </c>
      <c r="B81" s="1">
        <v>193</v>
      </c>
      <c r="C81" t="s">
        <v>44</v>
      </c>
      <c r="D81" t="s">
        <v>45</v>
      </c>
      <c r="E81" t="s">
        <v>4</v>
      </c>
      <c r="F81" t="s">
        <v>46</v>
      </c>
      <c r="G81" s="1">
        <v>2018</v>
      </c>
      <c r="H81" s="2">
        <v>662.88493091187001</v>
      </c>
    </row>
    <row r="82" spans="1:8" x14ac:dyDescent="0.2">
      <c r="A82" t="s">
        <v>43</v>
      </c>
      <c r="B82" s="1">
        <v>193</v>
      </c>
      <c r="C82" t="s">
        <v>44</v>
      </c>
      <c r="D82" t="s">
        <v>45</v>
      </c>
      <c r="E82" t="s">
        <v>4</v>
      </c>
      <c r="F82" t="s">
        <v>46</v>
      </c>
      <c r="G82" s="1">
        <v>2019</v>
      </c>
      <c r="H82" s="2">
        <v>689.772889980895</v>
      </c>
    </row>
    <row r="83" spans="1:8" x14ac:dyDescent="0.2">
      <c r="A83" t="s">
        <v>47</v>
      </c>
      <c r="B83" s="1">
        <v>122</v>
      </c>
      <c r="C83" t="s">
        <v>48</v>
      </c>
      <c r="D83" t="s">
        <v>49</v>
      </c>
      <c r="E83" t="s">
        <v>4</v>
      </c>
      <c r="F83" t="s">
        <v>22</v>
      </c>
      <c r="G83" s="1">
        <v>2011</v>
      </c>
      <c r="H83" s="2">
        <v>148.44246999999999</v>
      </c>
    </row>
    <row r="84" spans="1:8" x14ac:dyDescent="0.2">
      <c r="A84" t="s">
        <v>47</v>
      </c>
      <c r="B84" s="1">
        <v>122</v>
      </c>
      <c r="C84" t="s">
        <v>48</v>
      </c>
      <c r="D84" t="s">
        <v>49</v>
      </c>
      <c r="E84" t="s">
        <v>4</v>
      </c>
      <c r="F84" t="s">
        <v>22</v>
      </c>
      <c r="G84" s="1">
        <v>2012</v>
      </c>
      <c r="H84" s="2">
        <v>153.88939999999999</v>
      </c>
    </row>
    <row r="85" spans="1:8" x14ac:dyDescent="0.2">
      <c r="A85" t="s">
        <v>47</v>
      </c>
      <c r="B85" s="1">
        <v>122</v>
      </c>
      <c r="C85" t="s">
        <v>48</v>
      </c>
      <c r="D85" t="s">
        <v>49</v>
      </c>
      <c r="E85" t="s">
        <v>4</v>
      </c>
      <c r="F85" t="s">
        <v>22</v>
      </c>
      <c r="G85" s="1">
        <v>2013</v>
      </c>
      <c r="H85" s="2">
        <v>157.48102</v>
      </c>
    </row>
    <row r="86" spans="1:8" x14ac:dyDescent="0.2">
      <c r="A86" t="s">
        <v>47</v>
      </c>
      <c r="B86" s="1">
        <v>122</v>
      </c>
      <c r="C86" t="s">
        <v>48</v>
      </c>
      <c r="D86" t="s">
        <v>49</v>
      </c>
      <c r="E86" t="s">
        <v>4</v>
      </c>
      <c r="F86" t="s">
        <v>22</v>
      </c>
      <c r="G86" s="1">
        <v>2014</v>
      </c>
      <c r="H86" s="2">
        <v>164.58853999999999</v>
      </c>
    </row>
    <row r="87" spans="1:8" x14ac:dyDescent="0.2">
      <c r="A87" t="s">
        <v>47</v>
      </c>
      <c r="B87" s="1">
        <v>122</v>
      </c>
      <c r="C87" t="s">
        <v>48</v>
      </c>
      <c r="D87" t="s">
        <v>49</v>
      </c>
      <c r="E87" t="s">
        <v>4</v>
      </c>
      <c r="F87" t="s">
        <v>22</v>
      </c>
      <c r="G87" s="1">
        <v>2015</v>
      </c>
      <c r="H87" s="2">
        <v>165.46682000000001</v>
      </c>
    </row>
    <row r="88" spans="1:8" x14ac:dyDescent="0.2">
      <c r="A88" t="s">
        <v>47</v>
      </c>
      <c r="B88" s="1">
        <v>122</v>
      </c>
      <c r="C88" t="s">
        <v>48</v>
      </c>
      <c r="D88" t="s">
        <v>49</v>
      </c>
      <c r="E88" t="s">
        <v>4</v>
      </c>
      <c r="F88" t="s">
        <v>22</v>
      </c>
      <c r="G88" s="1">
        <v>2016</v>
      </c>
      <c r="H88" s="2">
        <v>168.25538</v>
      </c>
    </row>
    <row r="89" spans="1:8" x14ac:dyDescent="0.2">
      <c r="A89" t="s">
        <v>47</v>
      </c>
      <c r="B89" s="1">
        <v>122</v>
      </c>
      <c r="C89" t="s">
        <v>48</v>
      </c>
      <c r="D89" t="s">
        <v>49</v>
      </c>
      <c r="E89" t="s">
        <v>4</v>
      </c>
      <c r="F89" t="s">
        <v>22</v>
      </c>
      <c r="G89" s="1">
        <v>2017</v>
      </c>
      <c r="H89" s="2">
        <v>170.00636</v>
      </c>
    </row>
    <row r="90" spans="1:8" x14ac:dyDescent="0.2">
      <c r="A90" t="s">
        <v>47</v>
      </c>
      <c r="B90" s="1">
        <v>122</v>
      </c>
      <c r="C90" t="s">
        <v>48</v>
      </c>
      <c r="D90" t="s">
        <v>49</v>
      </c>
      <c r="E90" t="s">
        <v>4</v>
      </c>
      <c r="F90" t="s">
        <v>22</v>
      </c>
      <c r="G90" s="1">
        <v>2018</v>
      </c>
      <c r="H90" s="2">
        <v>176.20875306608599</v>
      </c>
    </row>
    <row r="91" spans="1:8" x14ac:dyDescent="0.2">
      <c r="A91" t="s">
        <v>47</v>
      </c>
      <c r="B91" s="1">
        <v>122</v>
      </c>
      <c r="C91" t="s">
        <v>48</v>
      </c>
      <c r="D91" t="s">
        <v>49</v>
      </c>
      <c r="E91" t="s">
        <v>4</v>
      </c>
      <c r="F91" t="s">
        <v>22</v>
      </c>
      <c r="G91" s="1">
        <v>2019</v>
      </c>
      <c r="H91" s="2">
        <v>181.06797775613501</v>
      </c>
    </row>
    <row r="92" spans="1:8" x14ac:dyDescent="0.2">
      <c r="A92" t="s">
        <v>50</v>
      </c>
      <c r="B92" s="1">
        <v>912</v>
      </c>
      <c r="C92" t="s">
        <v>51</v>
      </c>
      <c r="D92" t="s">
        <v>52</v>
      </c>
      <c r="E92" t="s">
        <v>5</v>
      </c>
      <c r="F92" t="s">
        <v>18</v>
      </c>
      <c r="G92" s="1">
        <v>2011</v>
      </c>
      <c r="H92" s="2">
        <v>9.5574075950371498</v>
      </c>
    </row>
    <row r="93" spans="1:8" x14ac:dyDescent="0.2">
      <c r="A93" t="s">
        <v>50</v>
      </c>
      <c r="B93" s="1">
        <v>912</v>
      </c>
      <c r="C93" t="s">
        <v>51</v>
      </c>
      <c r="D93" t="s">
        <v>52</v>
      </c>
      <c r="E93" t="s">
        <v>5</v>
      </c>
      <c r="F93" t="s">
        <v>18</v>
      </c>
      <c r="G93" s="1">
        <v>2012</v>
      </c>
      <c r="H93" s="2">
        <v>9.9054564518002</v>
      </c>
    </row>
    <row r="94" spans="1:8" x14ac:dyDescent="0.2">
      <c r="A94" t="s">
        <v>50</v>
      </c>
      <c r="B94" s="1">
        <v>912</v>
      </c>
      <c r="C94" t="s">
        <v>51</v>
      </c>
      <c r="D94" t="s">
        <v>52</v>
      </c>
      <c r="E94" t="s">
        <v>5</v>
      </c>
      <c r="F94" t="s">
        <v>18</v>
      </c>
      <c r="G94" s="1">
        <v>2013</v>
      </c>
      <c r="H94" s="2">
        <v>10.463583244697599</v>
      </c>
    </row>
    <row r="95" spans="1:8" x14ac:dyDescent="0.2">
      <c r="A95" t="s">
        <v>50</v>
      </c>
      <c r="B95" s="1">
        <v>912</v>
      </c>
      <c r="C95" t="s">
        <v>51</v>
      </c>
      <c r="D95" t="s">
        <v>52</v>
      </c>
      <c r="E95" t="s">
        <v>5</v>
      </c>
      <c r="F95" t="s">
        <v>18</v>
      </c>
      <c r="G95" s="1">
        <v>2014</v>
      </c>
      <c r="H95" s="2">
        <v>12.125806347018401</v>
      </c>
    </row>
    <row r="96" spans="1:8" x14ac:dyDescent="0.2">
      <c r="A96" t="s">
        <v>50</v>
      </c>
      <c r="B96" s="1">
        <v>912</v>
      </c>
      <c r="C96" t="s">
        <v>51</v>
      </c>
      <c r="D96" t="s">
        <v>52</v>
      </c>
      <c r="E96" t="s">
        <v>5</v>
      </c>
      <c r="F96" t="s">
        <v>18</v>
      </c>
      <c r="G96" s="1">
        <v>2015</v>
      </c>
      <c r="H96" s="2">
        <v>14.2774281790453</v>
      </c>
    </row>
    <row r="97" spans="1:8" x14ac:dyDescent="0.2">
      <c r="A97" t="s">
        <v>50</v>
      </c>
      <c r="B97" s="1">
        <v>912</v>
      </c>
      <c r="C97" t="s">
        <v>51</v>
      </c>
      <c r="D97" t="s">
        <v>52</v>
      </c>
      <c r="E97" t="s">
        <v>5</v>
      </c>
      <c r="F97" t="s">
        <v>18</v>
      </c>
      <c r="G97" s="1">
        <v>2016</v>
      </c>
      <c r="H97" s="2">
        <v>14.8568644570831</v>
      </c>
    </row>
    <row r="98" spans="1:8" x14ac:dyDescent="0.2">
      <c r="A98" t="s">
        <v>50</v>
      </c>
      <c r="B98" s="1">
        <v>912</v>
      </c>
      <c r="C98" t="s">
        <v>51</v>
      </c>
      <c r="D98" t="s">
        <v>52</v>
      </c>
      <c r="E98" t="s">
        <v>5</v>
      </c>
      <c r="F98" t="s">
        <v>18</v>
      </c>
      <c r="G98" s="1">
        <v>2017</v>
      </c>
      <c r="H98" s="2">
        <v>17.823441176276198</v>
      </c>
    </row>
    <row r="99" spans="1:8" x14ac:dyDescent="0.2">
      <c r="A99" t="s">
        <v>50</v>
      </c>
      <c r="B99" s="1">
        <v>912</v>
      </c>
      <c r="C99" t="s">
        <v>51</v>
      </c>
      <c r="D99" t="s">
        <v>52</v>
      </c>
      <c r="E99" t="s">
        <v>5</v>
      </c>
      <c r="F99" t="s">
        <v>18</v>
      </c>
      <c r="G99" s="1">
        <v>2018</v>
      </c>
      <c r="H99" s="2">
        <v>15.235052944782201</v>
      </c>
    </row>
    <row r="100" spans="1:8" x14ac:dyDescent="0.2">
      <c r="A100" t="s">
        <v>50</v>
      </c>
      <c r="B100" s="1">
        <v>912</v>
      </c>
      <c r="C100" t="s">
        <v>51</v>
      </c>
      <c r="D100" t="s">
        <v>52</v>
      </c>
      <c r="E100" t="s">
        <v>5</v>
      </c>
      <c r="F100" t="s">
        <v>18</v>
      </c>
      <c r="G100" s="1">
        <v>2019</v>
      </c>
      <c r="H100" s="2">
        <v>18.327365589515203</v>
      </c>
    </row>
    <row r="101" spans="1:8" x14ac:dyDescent="0.2">
      <c r="A101" t="s">
        <v>53</v>
      </c>
      <c r="B101" s="1">
        <v>313</v>
      </c>
      <c r="C101" t="s">
        <v>54</v>
      </c>
      <c r="D101" t="s">
        <v>55</v>
      </c>
      <c r="E101" t="s">
        <v>5</v>
      </c>
      <c r="F101" t="s">
        <v>33</v>
      </c>
      <c r="G101" s="1">
        <v>2011</v>
      </c>
      <c r="H101" s="2">
        <v>1.5979852000000001</v>
      </c>
    </row>
    <row r="102" spans="1:8" x14ac:dyDescent="0.2">
      <c r="A102" t="s">
        <v>53</v>
      </c>
      <c r="B102" s="1">
        <v>313</v>
      </c>
      <c r="C102" t="s">
        <v>54</v>
      </c>
      <c r="D102" t="s">
        <v>55</v>
      </c>
      <c r="E102" t="s">
        <v>5</v>
      </c>
      <c r="F102" t="s">
        <v>33</v>
      </c>
      <c r="G102" s="1">
        <v>2012</v>
      </c>
      <c r="H102" s="2">
        <v>1.6531341020000001</v>
      </c>
    </row>
    <row r="103" spans="1:8" x14ac:dyDescent="0.2">
      <c r="A103" t="s">
        <v>53</v>
      </c>
      <c r="B103" s="1">
        <v>313</v>
      </c>
      <c r="C103" t="s">
        <v>54</v>
      </c>
      <c r="D103" t="s">
        <v>55</v>
      </c>
      <c r="E103" t="s">
        <v>5</v>
      </c>
      <c r="F103" t="s">
        <v>33</v>
      </c>
      <c r="G103" s="1">
        <v>2013</v>
      </c>
      <c r="H103" s="2">
        <v>1.6588754050000001</v>
      </c>
    </row>
    <row r="104" spans="1:8" x14ac:dyDescent="0.2">
      <c r="A104" t="s">
        <v>53</v>
      </c>
      <c r="B104" s="1">
        <v>313</v>
      </c>
      <c r="C104" t="s">
        <v>54</v>
      </c>
      <c r="D104" t="s">
        <v>55</v>
      </c>
      <c r="E104" t="s">
        <v>5</v>
      </c>
      <c r="F104" t="s">
        <v>33</v>
      </c>
      <c r="G104" s="1">
        <v>2014</v>
      </c>
      <c r="H104" s="2">
        <v>1.677578</v>
      </c>
    </row>
    <row r="105" spans="1:8" x14ac:dyDescent="0.2">
      <c r="A105" t="s">
        <v>53</v>
      </c>
      <c r="B105" s="1">
        <v>313</v>
      </c>
      <c r="C105" t="s">
        <v>54</v>
      </c>
      <c r="D105" t="s">
        <v>55</v>
      </c>
      <c r="E105" t="s">
        <v>5</v>
      </c>
      <c r="F105" t="s">
        <v>33</v>
      </c>
      <c r="G105" s="1">
        <v>2015</v>
      </c>
      <c r="H105" s="2">
        <v>1.8526959999999999</v>
      </c>
    </row>
    <row r="106" spans="1:8" x14ac:dyDescent="0.2">
      <c r="A106" t="s">
        <v>53</v>
      </c>
      <c r="B106" s="1">
        <v>313</v>
      </c>
      <c r="C106" t="s">
        <v>54</v>
      </c>
      <c r="D106" t="s">
        <v>55</v>
      </c>
      <c r="E106" t="s">
        <v>5</v>
      </c>
      <c r="F106" t="s">
        <v>33</v>
      </c>
      <c r="G106" s="1">
        <v>2016</v>
      </c>
      <c r="H106" s="2">
        <v>2.0550109999999999</v>
      </c>
    </row>
    <row r="107" spans="1:8" x14ac:dyDescent="0.2">
      <c r="A107" t="s">
        <v>53</v>
      </c>
      <c r="B107" s="1">
        <v>313</v>
      </c>
      <c r="C107" t="s">
        <v>54</v>
      </c>
      <c r="D107" t="s">
        <v>55</v>
      </c>
      <c r="E107" t="s">
        <v>5</v>
      </c>
      <c r="F107" t="s">
        <v>33</v>
      </c>
      <c r="G107" s="1">
        <v>2017</v>
      </c>
      <c r="H107" s="2">
        <v>2.3386999999999998</v>
      </c>
    </row>
    <row r="108" spans="1:8" x14ac:dyDescent="0.2">
      <c r="A108" t="s">
        <v>53</v>
      </c>
      <c r="B108" s="1">
        <v>313</v>
      </c>
      <c r="C108" t="s">
        <v>54</v>
      </c>
      <c r="D108" t="s">
        <v>55</v>
      </c>
      <c r="E108" t="s">
        <v>5</v>
      </c>
      <c r="F108" t="s">
        <v>33</v>
      </c>
      <c r="G108" s="1">
        <v>2018</v>
      </c>
      <c r="H108" s="2">
        <v>2.1804999999999999</v>
      </c>
    </row>
    <row r="109" spans="1:8" x14ac:dyDescent="0.2">
      <c r="A109" t="s">
        <v>53</v>
      </c>
      <c r="B109" s="1">
        <v>313</v>
      </c>
      <c r="C109" t="s">
        <v>54</v>
      </c>
      <c r="D109" t="s">
        <v>55</v>
      </c>
      <c r="E109" t="s">
        <v>5</v>
      </c>
      <c r="F109" t="s">
        <v>33</v>
      </c>
      <c r="G109" s="1">
        <v>2019</v>
      </c>
      <c r="H109" s="2">
        <v>2.5104255000000002</v>
      </c>
    </row>
    <row r="110" spans="1:8" x14ac:dyDescent="0.2">
      <c r="A110" t="s">
        <v>56</v>
      </c>
      <c r="B110" s="1">
        <v>419</v>
      </c>
      <c r="C110" t="s">
        <v>57</v>
      </c>
      <c r="D110" t="s">
        <v>58</v>
      </c>
      <c r="E110" t="s">
        <v>5</v>
      </c>
      <c r="F110" t="s">
        <v>18</v>
      </c>
      <c r="G110" s="1">
        <v>2011</v>
      </c>
      <c r="H110" s="2">
        <v>2.5621882820000002</v>
      </c>
    </row>
    <row r="111" spans="1:8" x14ac:dyDescent="0.2">
      <c r="A111" t="s">
        <v>56</v>
      </c>
      <c r="B111" s="1">
        <v>419</v>
      </c>
      <c r="C111" t="s">
        <v>57</v>
      </c>
      <c r="D111" t="s">
        <v>58</v>
      </c>
      <c r="E111" t="s">
        <v>5</v>
      </c>
      <c r="F111" t="s">
        <v>18</v>
      </c>
      <c r="G111" s="1">
        <v>2012</v>
      </c>
      <c r="H111" s="2">
        <v>2.9529999999999998</v>
      </c>
    </row>
    <row r="112" spans="1:8" x14ac:dyDescent="0.2">
      <c r="A112" t="s">
        <v>56</v>
      </c>
      <c r="B112" s="1">
        <v>419</v>
      </c>
      <c r="C112" t="s">
        <v>57</v>
      </c>
      <c r="D112" t="s">
        <v>58</v>
      </c>
      <c r="E112" t="s">
        <v>5</v>
      </c>
      <c r="F112" t="s">
        <v>18</v>
      </c>
      <c r="G112" s="1">
        <v>2013</v>
      </c>
      <c r="H112" s="2">
        <v>3.7040000000000002</v>
      </c>
    </row>
    <row r="113" spans="1:8" x14ac:dyDescent="0.2">
      <c r="A113" t="s">
        <v>56</v>
      </c>
      <c r="B113" s="1">
        <v>419</v>
      </c>
      <c r="C113" t="s">
        <v>57</v>
      </c>
      <c r="D113" t="s">
        <v>58</v>
      </c>
      <c r="E113" t="s">
        <v>5</v>
      </c>
      <c r="F113" t="s">
        <v>18</v>
      </c>
      <c r="G113" s="1">
        <v>2014</v>
      </c>
      <c r="H113" s="2">
        <v>3.0950000000000002</v>
      </c>
    </row>
    <row r="114" spans="1:8" x14ac:dyDescent="0.2">
      <c r="A114" t="s">
        <v>56</v>
      </c>
      <c r="B114" s="1">
        <v>419</v>
      </c>
      <c r="C114" t="s">
        <v>57</v>
      </c>
      <c r="D114" t="s">
        <v>58</v>
      </c>
      <c r="E114" t="s">
        <v>5</v>
      </c>
      <c r="F114" t="s">
        <v>18</v>
      </c>
      <c r="G114" s="1">
        <v>2015</v>
      </c>
      <c r="H114" s="2">
        <v>3.7679999999999998</v>
      </c>
    </row>
    <row r="115" spans="1:8" x14ac:dyDescent="0.2">
      <c r="A115" t="s">
        <v>56</v>
      </c>
      <c r="B115" s="1">
        <v>419</v>
      </c>
      <c r="C115" t="s">
        <v>57</v>
      </c>
      <c r="D115" t="s">
        <v>58</v>
      </c>
      <c r="E115" t="s">
        <v>5</v>
      </c>
      <c r="F115" t="s">
        <v>18</v>
      </c>
      <c r="G115" s="1">
        <v>2016</v>
      </c>
      <c r="H115" s="2">
        <v>3.629216</v>
      </c>
    </row>
    <row r="116" spans="1:8" x14ac:dyDescent="0.2">
      <c r="A116" t="s">
        <v>56</v>
      </c>
      <c r="B116" s="1">
        <v>419</v>
      </c>
      <c r="C116" t="s">
        <v>57</v>
      </c>
      <c r="D116" t="s">
        <v>58</v>
      </c>
      <c r="E116" t="s">
        <v>5</v>
      </c>
      <c r="F116" t="s">
        <v>18</v>
      </c>
      <c r="G116" s="1">
        <v>2017</v>
      </c>
      <c r="H116" s="2">
        <v>3.7669999999999999</v>
      </c>
    </row>
    <row r="117" spans="1:8" x14ac:dyDescent="0.2">
      <c r="A117" t="s">
        <v>56</v>
      </c>
      <c r="B117" s="1">
        <v>419</v>
      </c>
      <c r="C117" t="s">
        <v>57</v>
      </c>
      <c r="D117" t="s">
        <v>58</v>
      </c>
      <c r="E117" t="s">
        <v>5</v>
      </c>
      <c r="F117" t="s">
        <v>18</v>
      </c>
      <c r="G117" s="1">
        <v>2018</v>
      </c>
      <c r="H117" s="2">
        <v>4.1581000000000001</v>
      </c>
    </row>
    <row r="118" spans="1:8" x14ac:dyDescent="0.2">
      <c r="A118" t="s">
        <v>56</v>
      </c>
      <c r="B118" s="1">
        <v>419</v>
      </c>
      <c r="C118" t="s">
        <v>57</v>
      </c>
      <c r="D118" t="s">
        <v>58</v>
      </c>
      <c r="E118" t="s">
        <v>5</v>
      </c>
      <c r="F118" t="s">
        <v>18</v>
      </c>
      <c r="G118" s="1">
        <v>2019</v>
      </c>
      <c r="H118" s="2">
        <v>3.90533431518464</v>
      </c>
    </row>
    <row r="119" spans="1:8" x14ac:dyDescent="0.2">
      <c r="A119" t="s">
        <v>59</v>
      </c>
      <c r="B119" s="1">
        <v>513</v>
      </c>
      <c r="C119" t="s">
        <v>60</v>
      </c>
      <c r="D119" t="s">
        <v>61</v>
      </c>
      <c r="E119" t="s">
        <v>6</v>
      </c>
      <c r="F119" t="s">
        <v>46</v>
      </c>
      <c r="G119" s="1">
        <v>2011</v>
      </c>
      <c r="H119" s="2">
        <v>865.28</v>
      </c>
    </row>
    <row r="120" spans="1:8" x14ac:dyDescent="0.2">
      <c r="A120" t="s">
        <v>59</v>
      </c>
      <c r="B120" s="1">
        <v>513</v>
      </c>
      <c r="C120" t="s">
        <v>60</v>
      </c>
      <c r="D120" t="s">
        <v>61</v>
      </c>
      <c r="E120" t="s">
        <v>6</v>
      </c>
      <c r="F120" t="s">
        <v>46</v>
      </c>
      <c r="G120" s="1">
        <v>2012</v>
      </c>
      <c r="H120" s="2">
        <v>1036.9140487996801</v>
      </c>
    </row>
    <row r="121" spans="1:8" x14ac:dyDescent="0.2">
      <c r="A121" t="s">
        <v>59</v>
      </c>
      <c r="B121" s="1">
        <v>513</v>
      </c>
      <c r="C121" t="s">
        <v>60</v>
      </c>
      <c r="D121" t="s">
        <v>61</v>
      </c>
      <c r="E121" t="s">
        <v>6</v>
      </c>
      <c r="F121" t="s">
        <v>46</v>
      </c>
      <c r="G121" s="1">
        <v>2013</v>
      </c>
      <c r="H121" s="2">
        <v>1162.17</v>
      </c>
    </row>
    <row r="122" spans="1:8" x14ac:dyDescent="0.2">
      <c r="A122" t="s">
        <v>59</v>
      </c>
      <c r="B122" s="1">
        <v>513</v>
      </c>
      <c r="C122" t="s">
        <v>60</v>
      </c>
      <c r="D122" t="s">
        <v>61</v>
      </c>
      <c r="E122" t="s">
        <v>6</v>
      </c>
      <c r="F122" t="s">
        <v>46</v>
      </c>
      <c r="G122" s="1">
        <v>2014</v>
      </c>
      <c r="H122" s="2">
        <v>1186.1300000000001</v>
      </c>
    </row>
    <row r="123" spans="1:8" x14ac:dyDescent="0.2">
      <c r="A123" t="s">
        <v>59</v>
      </c>
      <c r="B123" s="1">
        <v>513</v>
      </c>
      <c r="C123" t="s">
        <v>60</v>
      </c>
      <c r="D123" t="s">
        <v>61</v>
      </c>
      <c r="E123" t="s">
        <v>6</v>
      </c>
      <c r="F123" t="s">
        <v>46</v>
      </c>
      <c r="G123" s="1">
        <v>2015</v>
      </c>
      <c r="H123" s="2">
        <v>1301.92</v>
      </c>
    </row>
    <row r="124" spans="1:8" x14ac:dyDescent="0.2">
      <c r="A124" t="s">
        <v>59</v>
      </c>
      <c r="B124" s="1">
        <v>513</v>
      </c>
      <c r="C124" t="s">
        <v>60</v>
      </c>
      <c r="D124" t="s">
        <v>61</v>
      </c>
      <c r="E124" t="s">
        <v>6</v>
      </c>
      <c r="F124" t="s">
        <v>46</v>
      </c>
      <c r="G124" s="1">
        <v>2016</v>
      </c>
      <c r="H124" s="2">
        <v>1453.9</v>
      </c>
    </row>
    <row r="125" spans="1:8" x14ac:dyDescent="0.2">
      <c r="A125" t="s">
        <v>59</v>
      </c>
      <c r="B125" s="1">
        <v>513</v>
      </c>
      <c r="C125" t="s">
        <v>60</v>
      </c>
      <c r="D125" t="s">
        <v>61</v>
      </c>
      <c r="E125" t="s">
        <v>6</v>
      </c>
      <c r="F125" t="s">
        <v>46</v>
      </c>
      <c r="G125" s="1">
        <v>2017</v>
      </c>
      <c r="H125" s="2">
        <v>1670.93</v>
      </c>
    </row>
    <row r="126" spans="1:8" x14ac:dyDescent="0.2">
      <c r="A126" t="s">
        <v>59</v>
      </c>
      <c r="B126" s="1">
        <v>513</v>
      </c>
      <c r="C126" t="s">
        <v>60</v>
      </c>
      <c r="D126" t="s">
        <v>61</v>
      </c>
      <c r="E126" t="s">
        <v>6</v>
      </c>
      <c r="F126" t="s">
        <v>46</v>
      </c>
      <c r="G126" s="1">
        <v>2018</v>
      </c>
      <c r="H126" s="2">
        <v>1871.14</v>
      </c>
    </row>
    <row r="127" spans="1:8" x14ac:dyDescent="0.2">
      <c r="A127" t="s">
        <v>59</v>
      </c>
      <c r="B127" s="1">
        <v>513</v>
      </c>
      <c r="C127" t="s">
        <v>60</v>
      </c>
      <c r="D127" t="s">
        <v>61</v>
      </c>
      <c r="E127" t="s">
        <v>6</v>
      </c>
      <c r="F127" t="s">
        <v>46</v>
      </c>
      <c r="G127" s="1">
        <v>2019</v>
      </c>
      <c r="H127" s="2">
        <v>2246.0832730055199</v>
      </c>
    </row>
    <row r="128" spans="1:8" x14ac:dyDescent="0.2">
      <c r="A128" t="s">
        <v>62</v>
      </c>
      <c r="B128" s="1">
        <v>316</v>
      </c>
      <c r="C128" t="s">
        <v>63</v>
      </c>
      <c r="D128" t="s">
        <v>64</v>
      </c>
      <c r="E128" t="s">
        <v>5</v>
      </c>
      <c r="F128" t="s">
        <v>33</v>
      </c>
      <c r="G128" s="1">
        <v>2011</v>
      </c>
      <c r="H128" s="2">
        <v>2.9240890852288</v>
      </c>
    </row>
    <row r="129" spans="1:8" x14ac:dyDescent="0.2">
      <c r="A129" t="s">
        <v>62</v>
      </c>
      <c r="B129" s="1">
        <v>316</v>
      </c>
      <c r="C129" t="s">
        <v>63</v>
      </c>
      <c r="D129" t="s">
        <v>64</v>
      </c>
      <c r="E129" t="s">
        <v>5</v>
      </c>
      <c r="F129" t="s">
        <v>33</v>
      </c>
      <c r="G129" s="1">
        <v>2012</v>
      </c>
      <c r="H129" s="2">
        <v>3.0766</v>
      </c>
    </row>
    <row r="130" spans="1:8" x14ac:dyDescent="0.2">
      <c r="A130" t="s">
        <v>62</v>
      </c>
      <c r="B130" s="1">
        <v>316</v>
      </c>
      <c r="C130" t="s">
        <v>63</v>
      </c>
      <c r="D130" t="s">
        <v>64</v>
      </c>
      <c r="E130" t="s">
        <v>5</v>
      </c>
      <c r="F130" t="s">
        <v>33</v>
      </c>
      <c r="G130" s="1">
        <v>2013</v>
      </c>
      <c r="H130" s="2">
        <v>3.1239979999999998</v>
      </c>
    </row>
    <row r="131" spans="1:8" x14ac:dyDescent="0.2">
      <c r="A131" t="s">
        <v>62</v>
      </c>
      <c r="B131" s="1">
        <v>316</v>
      </c>
      <c r="C131" t="s">
        <v>63</v>
      </c>
      <c r="D131" t="s">
        <v>64</v>
      </c>
      <c r="E131" t="s">
        <v>5</v>
      </c>
      <c r="F131" t="s">
        <v>33</v>
      </c>
      <c r="G131" s="1">
        <v>2014</v>
      </c>
      <c r="H131" s="2">
        <v>2.9186999999999999</v>
      </c>
    </row>
    <row r="132" spans="1:8" x14ac:dyDescent="0.2">
      <c r="A132" t="s">
        <v>62</v>
      </c>
      <c r="B132" s="1">
        <v>316</v>
      </c>
      <c r="C132" t="s">
        <v>63</v>
      </c>
      <c r="D132" t="s">
        <v>64</v>
      </c>
      <c r="E132" t="s">
        <v>5</v>
      </c>
      <c r="F132" t="s">
        <v>33</v>
      </c>
      <c r="G132" s="1">
        <v>2015</v>
      </c>
      <c r="H132" s="2">
        <v>3.0855380000000001</v>
      </c>
    </row>
    <row r="133" spans="1:8" x14ac:dyDescent="0.2">
      <c r="A133" t="s">
        <v>62</v>
      </c>
      <c r="B133" s="1">
        <v>316</v>
      </c>
      <c r="C133" t="s">
        <v>63</v>
      </c>
      <c r="D133" t="s">
        <v>64</v>
      </c>
      <c r="E133" t="s">
        <v>5</v>
      </c>
      <c r="F133" t="s">
        <v>33</v>
      </c>
      <c r="G133" s="1">
        <v>2016</v>
      </c>
      <c r="H133" s="2">
        <v>3.0493999999999999</v>
      </c>
    </row>
    <row r="134" spans="1:8" x14ac:dyDescent="0.2">
      <c r="A134" t="s">
        <v>62</v>
      </c>
      <c r="B134" s="1">
        <v>316</v>
      </c>
      <c r="C134" t="s">
        <v>63</v>
      </c>
      <c r="D134" t="s">
        <v>64</v>
      </c>
      <c r="E134" t="s">
        <v>5</v>
      </c>
      <c r="F134" t="s">
        <v>33</v>
      </c>
      <c r="G134" s="1">
        <v>2017</v>
      </c>
      <c r="H134" s="2">
        <v>3.1214940435331</v>
      </c>
    </row>
    <row r="135" spans="1:8" x14ac:dyDescent="0.2">
      <c r="A135" t="s">
        <v>62</v>
      </c>
      <c r="B135" s="1">
        <v>316</v>
      </c>
      <c r="C135" t="s">
        <v>63</v>
      </c>
      <c r="D135" t="s">
        <v>64</v>
      </c>
      <c r="E135" t="s">
        <v>5</v>
      </c>
      <c r="F135" t="s">
        <v>33</v>
      </c>
      <c r="G135" s="1">
        <v>2018</v>
      </c>
      <c r="H135" s="2">
        <v>2.8263391137799099</v>
      </c>
    </row>
    <row r="136" spans="1:8" x14ac:dyDescent="0.2">
      <c r="A136" t="s">
        <v>62</v>
      </c>
      <c r="B136" s="1">
        <v>316</v>
      </c>
      <c r="C136" t="s">
        <v>63</v>
      </c>
      <c r="D136" t="s">
        <v>64</v>
      </c>
      <c r="E136" t="s">
        <v>5</v>
      </c>
      <c r="F136" t="s">
        <v>33</v>
      </c>
      <c r="G136" s="1">
        <v>2019</v>
      </c>
      <c r="H136" s="2">
        <v>2.6999390769543301</v>
      </c>
    </row>
    <row r="137" spans="1:8" x14ac:dyDescent="0.2">
      <c r="A137" t="s">
        <v>65</v>
      </c>
      <c r="B137" s="1">
        <v>913</v>
      </c>
      <c r="C137" t="s">
        <v>66</v>
      </c>
      <c r="D137" t="s">
        <v>67</v>
      </c>
      <c r="E137" t="s">
        <v>5</v>
      </c>
      <c r="F137" t="s">
        <v>22</v>
      </c>
      <c r="G137" s="1">
        <v>2011</v>
      </c>
      <c r="H137" s="2">
        <v>10.883935726219999</v>
      </c>
    </row>
    <row r="138" spans="1:8" x14ac:dyDescent="0.2">
      <c r="A138" t="s">
        <v>65</v>
      </c>
      <c r="B138" s="1">
        <v>913</v>
      </c>
      <c r="C138" t="s">
        <v>66</v>
      </c>
      <c r="D138" t="s">
        <v>67</v>
      </c>
      <c r="E138" t="s">
        <v>5</v>
      </c>
      <c r="F138" t="s">
        <v>22</v>
      </c>
      <c r="G138" s="1">
        <v>2012</v>
      </c>
      <c r="H138" s="2">
        <v>17.915316841869998</v>
      </c>
    </row>
    <row r="139" spans="1:8" x14ac:dyDescent="0.2">
      <c r="A139" t="s">
        <v>65</v>
      </c>
      <c r="B139" s="1">
        <v>913</v>
      </c>
      <c r="C139" t="s">
        <v>66</v>
      </c>
      <c r="D139" t="s">
        <v>67</v>
      </c>
      <c r="E139" t="s">
        <v>5</v>
      </c>
      <c r="F139" t="s">
        <v>22</v>
      </c>
      <c r="G139" s="1">
        <v>2013</v>
      </c>
      <c r="H139" s="2">
        <v>23.172884228419999</v>
      </c>
    </row>
    <row r="140" spans="1:8" x14ac:dyDescent="0.2">
      <c r="A140" t="s">
        <v>65</v>
      </c>
      <c r="B140" s="1">
        <v>913</v>
      </c>
      <c r="C140" t="s">
        <v>66</v>
      </c>
      <c r="D140" t="s">
        <v>67</v>
      </c>
      <c r="E140" t="s">
        <v>5</v>
      </c>
      <c r="F140" t="s">
        <v>22</v>
      </c>
      <c r="G140" s="1">
        <v>2014</v>
      </c>
      <c r="H140" s="2">
        <v>27.027112425089999</v>
      </c>
    </row>
    <row r="141" spans="1:8" x14ac:dyDescent="0.2">
      <c r="A141" t="s">
        <v>65</v>
      </c>
      <c r="B141" s="1">
        <v>913</v>
      </c>
      <c r="C141" t="s">
        <v>66</v>
      </c>
      <c r="D141" t="s">
        <v>67</v>
      </c>
      <c r="E141" t="s">
        <v>5</v>
      </c>
      <c r="F141" t="s">
        <v>22</v>
      </c>
      <c r="G141" s="1">
        <v>2015</v>
      </c>
      <c r="H141" s="2">
        <v>32.867233770073895</v>
      </c>
    </row>
    <row r="142" spans="1:8" x14ac:dyDescent="0.2">
      <c r="A142" t="s">
        <v>65</v>
      </c>
      <c r="B142" s="1">
        <v>913</v>
      </c>
      <c r="C142" t="s">
        <v>66</v>
      </c>
      <c r="D142" t="s">
        <v>67</v>
      </c>
      <c r="E142" t="s">
        <v>5</v>
      </c>
      <c r="F142" t="s">
        <v>22</v>
      </c>
      <c r="G142" s="1">
        <v>2016</v>
      </c>
      <c r="H142" s="2">
        <v>34.154265137187402</v>
      </c>
    </row>
    <row r="143" spans="1:8" x14ac:dyDescent="0.2">
      <c r="A143" t="s">
        <v>65</v>
      </c>
      <c r="B143" s="1">
        <v>913</v>
      </c>
      <c r="C143" t="s">
        <v>66</v>
      </c>
      <c r="D143" t="s">
        <v>67</v>
      </c>
      <c r="E143" t="s">
        <v>5</v>
      </c>
      <c r="F143" t="s">
        <v>22</v>
      </c>
      <c r="G143" s="1">
        <v>2017</v>
      </c>
      <c r="H143" s="2">
        <v>35.829863106480005</v>
      </c>
    </row>
    <row r="144" spans="1:8" x14ac:dyDescent="0.2">
      <c r="A144" t="s">
        <v>65</v>
      </c>
      <c r="B144" s="1">
        <v>913</v>
      </c>
      <c r="C144" t="s">
        <v>66</v>
      </c>
      <c r="D144" t="s">
        <v>67</v>
      </c>
      <c r="E144" t="s">
        <v>5</v>
      </c>
      <c r="F144" t="s">
        <v>22</v>
      </c>
      <c r="G144" s="1">
        <v>2018</v>
      </c>
      <c r="H144" s="2">
        <v>37.95963138714</v>
      </c>
    </row>
    <row r="145" spans="1:8" x14ac:dyDescent="0.2">
      <c r="A145" t="s">
        <v>65</v>
      </c>
      <c r="B145" s="1">
        <v>913</v>
      </c>
      <c r="C145" t="s">
        <v>66</v>
      </c>
      <c r="D145" t="s">
        <v>67</v>
      </c>
      <c r="E145" t="s">
        <v>5</v>
      </c>
      <c r="F145" t="s">
        <v>22</v>
      </c>
      <c r="G145" s="1">
        <v>2019</v>
      </c>
      <c r="H145" s="2">
        <v>43.978183969003403</v>
      </c>
    </row>
    <row r="146" spans="1:8" x14ac:dyDescent="0.2">
      <c r="A146" t="s">
        <v>68</v>
      </c>
      <c r="B146" s="1">
        <v>124</v>
      </c>
      <c r="C146" t="s">
        <v>69</v>
      </c>
      <c r="D146" t="s">
        <v>70</v>
      </c>
      <c r="E146" t="s">
        <v>4</v>
      </c>
      <c r="F146" t="s">
        <v>22</v>
      </c>
      <c r="G146" s="1">
        <v>2011</v>
      </c>
      <c r="H146" s="2">
        <v>190.3913</v>
      </c>
    </row>
    <row r="147" spans="1:8" x14ac:dyDescent="0.2">
      <c r="A147" t="s">
        <v>68</v>
      </c>
      <c r="B147" s="1">
        <v>124</v>
      </c>
      <c r="C147" t="s">
        <v>69</v>
      </c>
      <c r="D147" t="s">
        <v>70</v>
      </c>
      <c r="E147" t="s">
        <v>4</v>
      </c>
      <c r="F147" t="s">
        <v>22</v>
      </c>
      <c r="G147" s="1">
        <v>2012</v>
      </c>
      <c r="H147" s="2">
        <v>198.26079999999999</v>
      </c>
    </row>
    <row r="148" spans="1:8" x14ac:dyDescent="0.2">
      <c r="A148" t="s">
        <v>68</v>
      </c>
      <c r="B148" s="1">
        <v>124</v>
      </c>
      <c r="C148" t="s">
        <v>69</v>
      </c>
      <c r="D148" t="s">
        <v>70</v>
      </c>
      <c r="E148" t="s">
        <v>4</v>
      </c>
      <c r="F148" t="s">
        <v>22</v>
      </c>
      <c r="G148" s="1">
        <v>2013</v>
      </c>
      <c r="H148" s="2">
        <v>203.07490000000001</v>
      </c>
    </row>
    <row r="149" spans="1:8" x14ac:dyDescent="0.2">
      <c r="A149" t="s">
        <v>68</v>
      </c>
      <c r="B149" s="1">
        <v>124</v>
      </c>
      <c r="C149" t="s">
        <v>69</v>
      </c>
      <c r="D149" t="s">
        <v>70</v>
      </c>
      <c r="E149" t="s">
        <v>4</v>
      </c>
      <c r="F149" t="s">
        <v>22</v>
      </c>
      <c r="G149" s="1">
        <v>2014</v>
      </c>
      <c r="H149" s="2">
        <v>207.41290000000001</v>
      </c>
    </row>
    <row r="150" spans="1:8" x14ac:dyDescent="0.2">
      <c r="A150" t="s">
        <v>68</v>
      </c>
      <c r="B150" s="1">
        <v>124</v>
      </c>
      <c r="C150" t="s">
        <v>69</v>
      </c>
      <c r="D150" t="s">
        <v>70</v>
      </c>
      <c r="E150" t="s">
        <v>4</v>
      </c>
      <c r="F150" t="s">
        <v>22</v>
      </c>
      <c r="G150" s="1">
        <v>2015</v>
      </c>
      <c r="H150" s="2">
        <v>208.9682</v>
      </c>
    </row>
    <row r="151" spans="1:8" x14ac:dyDescent="0.2">
      <c r="A151" t="s">
        <v>68</v>
      </c>
      <c r="B151" s="1">
        <v>124</v>
      </c>
      <c r="C151" t="s">
        <v>69</v>
      </c>
      <c r="D151" t="s">
        <v>70</v>
      </c>
      <c r="E151" t="s">
        <v>4</v>
      </c>
      <c r="F151" t="s">
        <v>22</v>
      </c>
      <c r="G151" s="1">
        <v>2016</v>
      </c>
      <c r="H151" s="2">
        <v>214.13579999999999</v>
      </c>
    </row>
    <row r="152" spans="1:8" x14ac:dyDescent="0.2">
      <c r="A152" t="s">
        <v>68</v>
      </c>
      <c r="B152" s="1">
        <v>124</v>
      </c>
      <c r="C152" t="s">
        <v>69</v>
      </c>
      <c r="D152" t="s">
        <v>70</v>
      </c>
      <c r="E152" t="s">
        <v>4</v>
      </c>
      <c r="F152" t="s">
        <v>22</v>
      </c>
      <c r="G152" s="1">
        <v>2017</v>
      </c>
      <c r="H152" s="2">
        <v>217.28270000000001</v>
      </c>
    </row>
    <row r="153" spans="1:8" x14ac:dyDescent="0.2">
      <c r="A153" t="s">
        <v>68</v>
      </c>
      <c r="B153" s="1">
        <v>124</v>
      </c>
      <c r="C153" t="s">
        <v>69</v>
      </c>
      <c r="D153" t="s">
        <v>70</v>
      </c>
      <c r="E153" t="s">
        <v>4</v>
      </c>
      <c r="F153" t="s">
        <v>22</v>
      </c>
      <c r="G153" s="1">
        <v>2018</v>
      </c>
      <c r="H153" s="2">
        <v>223.90870000000001</v>
      </c>
    </row>
    <row r="154" spans="1:8" x14ac:dyDescent="0.2">
      <c r="A154" t="s">
        <v>68</v>
      </c>
      <c r="B154" s="1">
        <v>124</v>
      </c>
      <c r="C154" t="s">
        <v>69</v>
      </c>
      <c r="D154" t="s">
        <v>70</v>
      </c>
      <c r="E154" t="s">
        <v>4</v>
      </c>
      <c r="F154" t="s">
        <v>22</v>
      </c>
      <c r="G154" s="1">
        <v>2019</v>
      </c>
      <c r="H154" s="2">
        <v>230.59475722843499</v>
      </c>
    </row>
    <row r="155" spans="1:8" x14ac:dyDescent="0.2">
      <c r="A155" t="s">
        <v>71</v>
      </c>
      <c r="B155" s="1">
        <v>339</v>
      </c>
      <c r="C155" t="s">
        <v>72</v>
      </c>
      <c r="D155" t="s">
        <v>73</v>
      </c>
      <c r="E155" t="s">
        <v>5</v>
      </c>
      <c r="F155" t="s">
        <v>33</v>
      </c>
      <c r="G155" s="1">
        <v>2011</v>
      </c>
      <c r="H155" s="2">
        <v>0.71872303199999998</v>
      </c>
    </row>
    <row r="156" spans="1:8" x14ac:dyDescent="0.2">
      <c r="A156" t="s">
        <v>71</v>
      </c>
      <c r="B156" s="1">
        <v>339</v>
      </c>
      <c r="C156" t="s">
        <v>72</v>
      </c>
      <c r="D156" t="s">
        <v>73</v>
      </c>
      <c r="E156" t="s">
        <v>5</v>
      </c>
      <c r="F156" t="s">
        <v>33</v>
      </c>
      <c r="G156" s="1">
        <v>2012</v>
      </c>
      <c r="H156" s="2">
        <v>0.73378744801750007</v>
      </c>
    </row>
    <row r="157" spans="1:8" x14ac:dyDescent="0.2">
      <c r="A157" t="s">
        <v>71</v>
      </c>
      <c r="B157" s="1">
        <v>339</v>
      </c>
      <c r="C157" t="s">
        <v>72</v>
      </c>
      <c r="D157" t="s">
        <v>73</v>
      </c>
      <c r="E157" t="s">
        <v>5</v>
      </c>
      <c r="F157" t="s">
        <v>33</v>
      </c>
      <c r="G157" s="1">
        <v>2013</v>
      </c>
      <c r="H157" s="2">
        <v>0.73249927073749999</v>
      </c>
    </row>
    <row r="158" spans="1:8" x14ac:dyDescent="0.2">
      <c r="A158" t="s">
        <v>71</v>
      </c>
      <c r="B158" s="1">
        <v>339</v>
      </c>
      <c r="C158" t="s">
        <v>72</v>
      </c>
      <c r="D158" t="s">
        <v>73</v>
      </c>
      <c r="E158" t="s">
        <v>5</v>
      </c>
      <c r="F158" t="s">
        <v>33</v>
      </c>
      <c r="G158" s="1">
        <v>2014</v>
      </c>
      <c r="H158" s="2">
        <v>0.81390925822500004</v>
      </c>
    </row>
    <row r="159" spans="1:8" x14ac:dyDescent="0.2">
      <c r="A159" t="s">
        <v>71</v>
      </c>
      <c r="B159" s="1">
        <v>339</v>
      </c>
      <c r="C159" t="s">
        <v>72</v>
      </c>
      <c r="D159" t="s">
        <v>73</v>
      </c>
      <c r="E159" t="s">
        <v>5</v>
      </c>
      <c r="F159" t="s">
        <v>33</v>
      </c>
      <c r="G159" s="1">
        <v>2015</v>
      </c>
      <c r="H159" s="2">
        <v>0.88873672878999999</v>
      </c>
    </row>
    <row r="160" spans="1:8" x14ac:dyDescent="0.2">
      <c r="A160" t="s">
        <v>71</v>
      </c>
      <c r="B160" s="1">
        <v>339</v>
      </c>
      <c r="C160" t="s">
        <v>72</v>
      </c>
      <c r="D160" t="s">
        <v>73</v>
      </c>
      <c r="E160" t="s">
        <v>5</v>
      </c>
      <c r="F160" t="s">
        <v>33</v>
      </c>
      <c r="G160" s="1">
        <v>2016</v>
      </c>
      <c r="H160" s="2">
        <v>0.9723091505475</v>
      </c>
    </row>
    <row r="161" spans="1:8" x14ac:dyDescent="0.2">
      <c r="A161" t="s">
        <v>71</v>
      </c>
      <c r="B161" s="1">
        <v>339</v>
      </c>
      <c r="C161" t="s">
        <v>72</v>
      </c>
      <c r="D161" t="s">
        <v>73</v>
      </c>
      <c r="E161" t="s">
        <v>5</v>
      </c>
      <c r="F161" t="s">
        <v>33</v>
      </c>
      <c r="G161" s="1">
        <v>2017</v>
      </c>
      <c r="H161" s="2">
        <v>1.0077863024725</v>
      </c>
    </row>
    <row r="162" spans="1:8" x14ac:dyDescent="0.2">
      <c r="A162" t="s">
        <v>71</v>
      </c>
      <c r="B162" s="1">
        <v>339</v>
      </c>
      <c r="C162" t="s">
        <v>72</v>
      </c>
      <c r="D162" t="s">
        <v>73</v>
      </c>
      <c r="E162" t="s">
        <v>5</v>
      </c>
      <c r="F162" t="s">
        <v>33</v>
      </c>
      <c r="G162" s="1">
        <v>2018</v>
      </c>
      <c r="H162" s="2">
        <v>1.0493312315326599</v>
      </c>
    </row>
    <row r="163" spans="1:8" x14ac:dyDescent="0.2">
      <c r="A163" t="s">
        <v>71</v>
      </c>
      <c r="B163" s="1">
        <v>339</v>
      </c>
      <c r="C163" t="s">
        <v>72</v>
      </c>
      <c r="D163" t="s">
        <v>73</v>
      </c>
      <c r="E163" t="s">
        <v>5</v>
      </c>
      <c r="F163" t="s">
        <v>33</v>
      </c>
      <c r="G163" s="1">
        <v>2019</v>
      </c>
      <c r="H163" s="2">
        <v>1.07963809188737</v>
      </c>
    </row>
    <row r="164" spans="1:8" x14ac:dyDescent="0.2">
      <c r="A164" t="s">
        <v>74</v>
      </c>
      <c r="B164" s="1">
        <v>638</v>
      </c>
      <c r="C164" t="s">
        <v>75</v>
      </c>
      <c r="D164" t="s">
        <v>76</v>
      </c>
      <c r="E164" t="s">
        <v>6</v>
      </c>
      <c r="F164" t="s">
        <v>29</v>
      </c>
      <c r="G164" s="1">
        <v>2011</v>
      </c>
      <c r="H164" s="2">
        <v>515.59361278899996</v>
      </c>
    </row>
    <row r="165" spans="1:8" x14ac:dyDescent="0.2">
      <c r="A165" t="s">
        <v>74</v>
      </c>
      <c r="B165" s="1">
        <v>638</v>
      </c>
      <c r="C165" t="s">
        <v>75</v>
      </c>
      <c r="D165" t="s">
        <v>76</v>
      </c>
      <c r="E165" t="s">
        <v>6</v>
      </c>
      <c r="F165" t="s">
        <v>29</v>
      </c>
      <c r="G165" s="1">
        <v>2012</v>
      </c>
      <c r="H165" s="2">
        <v>592.49271745700003</v>
      </c>
    </row>
    <row r="166" spans="1:8" x14ac:dyDescent="0.2">
      <c r="A166" t="s">
        <v>74</v>
      </c>
      <c r="B166" s="1">
        <v>638</v>
      </c>
      <c r="C166" t="s">
        <v>75</v>
      </c>
      <c r="D166" t="s">
        <v>76</v>
      </c>
      <c r="E166" t="s">
        <v>6</v>
      </c>
      <c r="F166" t="s">
        <v>29</v>
      </c>
      <c r="G166" s="1">
        <v>2013</v>
      </c>
      <c r="H166" s="2">
        <v>632.765763128</v>
      </c>
    </row>
    <row r="167" spans="1:8" x14ac:dyDescent="0.2">
      <c r="A167" t="s">
        <v>74</v>
      </c>
      <c r="B167" s="1">
        <v>638</v>
      </c>
      <c r="C167" t="s">
        <v>75</v>
      </c>
      <c r="D167" t="s">
        <v>76</v>
      </c>
      <c r="E167" t="s">
        <v>6</v>
      </c>
      <c r="F167" t="s">
        <v>29</v>
      </c>
      <c r="G167" s="1">
        <v>2014</v>
      </c>
      <c r="H167" s="2">
        <v>683.40564306900001</v>
      </c>
    </row>
    <row r="168" spans="1:8" x14ac:dyDescent="0.2">
      <c r="A168" t="s">
        <v>74</v>
      </c>
      <c r="B168" s="1">
        <v>638</v>
      </c>
      <c r="C168" t="s">
        <v>75</v>
      </c>
      <c r="D168" t="s">
        <v>76</v>
      </c>
      <c r="E168" t="s">
        <v>6</v>
      </c>
      <c r="F168" t="s">
        <v>29</v>
      </c>
      <c r="G168" s="1">
        <v>2015</v>
      </c>
      <c r="H168" s="2">
        <v>845.31516503800003</v>
      </c>
    </row>
    <row r="169" spans="1:8" x14ac:dyDescent="0.2">
      <c r="A169" t="s">
        <v>74</v>
      </c>
      <c r="B169" s="1">
        <v>638</v>
      </c>
      <c r="C169" t="s">
        <v>75</v>
      </c>
      <c r="D169" t="s">
        <v>76</v>
      </c>
      <c r="E169" t="s">
        <v>6</v>
      </c>
      <c r="F169" t="s">
        <v>29</v>
      </c>
      <c r="G169" s="1">
        <v>2016</v>
      </c>
      <c r="H169" s="2">
        <v>781.13985670099999</v>
      </c>
    </row>
    <row r="170" spans="1:8" x14ac:dyDescent="0.2">
      <c r="A170" t="s">
        <v>74</v>
      </c>
      <c r="B170" s="1">
        <v>638</v>
      </c>
      <c r="C170" t="s">
        <v>75</v>
      </c>
      <c r="D170" t="s">
        <v>76</v>
      </c>
      <c r="E170" t="s">
        <v>6</v>
      </c>
      <c r="F170" t="s">
        <v>29</v>
      </c>
      <c r="G170" s="1">
        <v>2017</v>
      </c>
      <c r="H170" s="2">
        <v>820.19693896756803</v>
      </c>
    </row>
    <row r="171" spans="1:8" x14ac:dyDescent="0.2">
      <c r="A171" t="s">
        <v>74</v>
      </c>
      <c r="B171" s="1">
        <v>638</v>
      </c>
      <c r="C171" t="s">
        <v>75</v>
      </c>
      <c r="D171" t="s">
        <v>76</v>
      </c>
      <c r="E171" t="s">
        <v>6</v>
      </c>
      <c r="F171" t="s">
        <v>29</v>
      </c>
      <c r="G171" s="1">
        <v>2018</v>
      </c>
      <c r="H171" s="2">
        <v>857.78437001700001</v>
      </c>
    </row>
    <row r="172" spans="1:8" x14ac:dyDescent="0.2">
      <c r="A172" t="s">
        <v>74</v>
      </c>
      <c r="B172" s="1">
        <v>638</v>
      </c>
      <c r="C172" t="s">
        <v>75</v>
      </c>
      <c r="D172" t="s">
        <v>76</v>
      </c>
      <c r="E172" t="s">
        <v>6</v>
      </c>
      <c r="F172" t="s">
        <v>29</v>
      </c>
      <c r="G172" s="1">
        <v>2019</v>
      </c>
      <c r="H172" s="2">
        <v>944.19355789302506</v>
      </c>
    </row>
    <row r="173" spans="1:8" x14ac:dyDescent="0.2">
      <c r="A173" t="s">
        <v>77</v>
      </c>
      <c r="B173" s="1">
        <v>514</v>
      </c>
      <c r="C173" t="s">
        <v>78</v>
      </c>
      <c r="D173" t="s">
        <v>79</v>
      </c>
      <c r="E173" t="s">
        <v>6</v>
      </c>
      <c r="F173" t="s">
        <v>46</v>
      </c>
      <c r="G173" s="1">
        <v>2011</v>
      </c>
      <c r="H173" s="2"/>
    </row>
    <row r="174" spans="1:8" x14ac:dyDescent="0.2">
      <c r="A174" t="s">
        <v>77</v>
      </c>
      <c r="B174" s="1">
        <v>514</v>
      </c>
      <c r="C174" t="s">
        <v>78</v>
      </c>
      <c r="D174" t="s">
        <v>79</v>
      </c>
      <c r="E174" t="s">
        <v>6</v>
      </c>
      <c r="F174" t="s">
        <v>46</v>
      </c>
      <c r="G174" s="1">
        <v>2012</v>
      </c>
      <c r="H174" s="2"/>
    </row>
    <row r="175" spans="1:8" x14ac:dyDescent="0.2">
      <c r="A175" t="s">
        <v>77</v>
      </c>
      <c r="B175" s="1">
        <v>514</v>
      </c>
      <c r="C175" t="s">
        <v>78</v>
      </c>
      <c r="D175" t="s">
        <v>79</v>
      </c>
      <c r="E175" t="s">
        <v>6</v>
      </c>
      <c r="F175" t="s">
        <v>46</v>
      </c>
      <c r="G175" s="1">
        <v>2013</v>
      </c>
      <c r="H175" s="2"/>
    </row>
    <row r="176" spans="1:8" x14ac:dyDescent="0.2">
      <c r="A176" t="s">
        <v>77</v>
      </c>
      <c r="B176" s="1">
        <v>514</v>
      </c>
      <c r="C176" t="s">
        <v>78</v>
      </c>
      <c r="D176" t="s">
        <v>79</v>
      </c>
      <c r="E176" t="s">
        <v>6</v>
      </c>
      <c r="F176" t="s">
        <v>46</v>
      </c>
      <c r="G176" s="1">
        <v>2014</v>
      </c>
      <c r="H176" s="2"/>
    </row>
    <row r="177" spans="1:8" x14ac:dyDescent="0.2">
      <c r="A177" t="s">
        <v>77</v>
      </c>
      <c r="B177" s="1">
        <v>514</v>
      </c>
      <c r="C177" t="s">
        <v>78</v>
      </c>
      <c r="D177" t="s">
        <v>79</v>
      </c>
      <c r="E177" t="s">
        <v>6</v>
      </c>
      <c r="F177" t="s">
        <v>46</v>
      </c>
      <c r="G177" s="1">
        <v>2015</v>
      </c>
      <c r="H177" s="2"/>
    </row>
    <row r="178" spans="1:8" x14ac:dyDescent="0.2">
      <c r="A178" t="s">
        <v>77</v>
      </c>
      <c r="B178" s="1">
        <v>514</v>
      </c>
      <c r="C178" t="s">
        <v>78</v>
      </c>
      <c r="D178" t="s">
        <v>79</v>
      </c>
      <c r="E178" t="s">
        <v>6</v>
      </c>
      <c r="F178" t="s">
        <v>46</v>
      </c>
      <c r="G178" s="1">
        <v>2016</v>
      </c>
      <c r="H178" s="2"/>
    </row>
    <row r="179" spans="1:8" x14ac:dyDescent="0.2">
      <c r="A179" t="s">
        <v>77</v>
      </c>
      <c r="B179" s="1">
        <v>514</v>
      </c>
      <c r="C179" t="s">
        <v>78</v>
      </c>
      <c r="D179" t="s">
        <v>79</v>
      </c>
      <c r="E179" t="s">
        <v>6</v>
      </c>
      <c r="F179" t="s">
        <v>46</v>
      </c>
      <c r="G179" s="1">
        <v>2017</v>
      </c>
      <c r="H179" s="2"/>
    </row>
    <row r="180" spans="1:8" x14ac:dyDescent="0.2">
      <c r="A180" t="s">
        <v>77</v>
      </c>
      <c r="B180" s="1">
        <v>514</v>
      </c>
      <c r="C180" t="s">
        <v>78</v>
      </c>
      <c r="D180" t="s">
        <v>79</v>
      </c>
      <c r="E180" t="s">
        <v>6</v>
      </c>
      <c r="F180" t="s">
        <v>46</v>
      </c>
      <c r="G180" s="1">
        <v>2018</v>
      </c>
      <c r="H180" s="2"/>
    </row>
    <row r="181" spans="1:8" x14ac:dyDescent="0.2">
      <c r="A181" t="s">
        <v>77</v>
      </c>
      <c r="B181" s="1">
        <v>514</v>
      </c>
      <c r="C181" t="s">
        <v>78</v>
      </c>
      <c r="D181" t="s">
        <v>79</v>
      </c>
      <c r="E181" t="s">
        <v>6</v>
      </c>
      <c r="F181" t="s">
        <v>46</v>
      </c>
      <c r="G181" s="1">
        <v>2019</v>
      </c>
      <c r="H181" s="2"/>
    </row>
    <row r="182" spans="1:8" x14ac:dyDescent="0.2">
      <c r="A182" t="s">
        <v>80</v>
      </c>
      <c r="B182" s="1">
        <v>218</v>
      </c>
      <c r="C182" t="s">
        <v>81</v>
      </c>
      <c r="D182" t="s">
        <v>82</v>
      </c>
      <c r="E182" t="s">
        <v>5</v>
      </c>
      <c r="F182" t="s">
        <v>33</v>
      </c>
      <c r="G182" s="1">
        <v>2011</v>
      </c>
      <c r="H182" s="2">
        <v>40.162761330879995</v>
      </c>
    </row>
    <row r="183" spans="1:8" x14ac:dyDescent="0.2">
      <c r="A183" t="s">
        <v>80</v>
      </c>
      <c r="B183" s="1">
        <v>218</v>
      </c>
      <c r="C183" t="s">
        <v>81</v>
      </c>
      <c r="D183" t="s">
        <v>82</v>
      </c>
      <c r="E183" t="s">
        <v>5</v>
      </c>
      <c r="F183" t="s">
        <v>33</v>
      </c>
      <c r="G183" s="1">
        <v>2012</v>
      </c>
      <c r="H183" s="2">
        <v>46.915576806959201</v>
      </c>
    </row>
    <row r="184" spans="1:8" x14ac:dyDescent="0.2">
      <c r="A184" t="s">
        <v>80</v>
      </c>
      <c r="B184" s="1">
        <v>218</v>
      </c>
      <c r="C184" t="s">
        <v>81</v>
      </c>
      <c r="D184" t="s">
        <v>82</v>
      </c>
      <c r="E184" t="s">
        <v>5</v>
      </c>
      <c r="F184" t="s">
        <v>33</v>
      </c>
      <c r="G184" s="1">
        <v>2013</v>
      </c>
      <c r="H184" s="2">
        <v>52.825489932030194</v>
      </c>
    </row>
    <row r="185" spans="1:8" x14ac:dyDescent="0.2">
      <c r="A185" t="s">
        <v>80</v>
      </c>
      <c r="B185" s="1">
        <v>218</v>
      </c>
      <c r="C185" t="s">
        <v>81</v>
      </c>
      <c r="D185" t="s">
        <v>82</v>
      </c>
      <c r="E185" t="s">
        <v>5</v>
      </c>
      <c r="F185" t="s">
        <v>33</v>
      </c>
      <c r="G185" s="1">
        <v>2014</v>
      </c>
      <c r="H185" s="2">
        <v>64.358009909112198</v>
      </c>
    </row>
    <row r="186" spans="1:8" x14ac:dyDescent="0.2">
      <c r="A186" t="s">
        <v>80</v>
      </c>
      <c r="B186" s="1">
        <v>218</v>
      </c>
      <c r="C186" t="s">
        <v>81</v>
      </c>
      <c r="D186" t="s">
        <v>82</v>
      </c>
      <c r="E186" t="s">
        <v>5</v>
      </c>
      <c r="F186" t="s">
        <v>33</v>
      </c>
      <c r="G186" s="1">
        <v>2015</v>
      </c>
      <c r="H186" s="2">
        <v>66.375048872281596</v>
      </c>
    </row>
    <row r="187" spans="1:8" x14ac:dyDescent="0.2">
      <c r="A187" t="s">
        <v>80</v>
      </c>
      <c r="B187" s="1">
        <v>218</v>
      </c>
      <c r="C187" t="s">
        <v>81</v>
      </c>
      <c r="D187" t="s">
        <v>82</v>
      </c>
      <c r="E187" t="s">
        <v>5</v>
      </c>
      <c r="F187" t="s">
        <v>33</v>
      </c>
      <c r="G187" s="1">
        <v>2016</v>
      </c>
      <c r="H187" s="2">
        <v>59.232088121463597</v>
      </c>
    </row>
    <row r="188" spans="1:8" x14ac:dyDescent="0.2">
      <c r="A188" t="s">
        <v>80</v>
      </c>
      <c r="B188" s="1">
        <v>218</v>
      </c>
      <c r="C188" t="s">
        <v>81</v>
      </c>
      <c r="D188" t="s">
        <v>82</v>
      </c>
      <c r="E188" t="s">
        <v>5</v>
      </c>
      <c r="F188" t="s">
        <v>33</v>
      </c>
      <c r="G188" s="1">
        <v>2017</v>
      </c>
      <c r="H188" s="2">
        <v>64.720839631021605</v>
      </c>
    </row>
    <row r="189" spans="1:8" x14ac:dyDescent="0.2">
      <c r="A189" t="s">
        <v>80</v>
      </c>
      <c r="B189" s="1">
        <v>218</v>
      </c>
      <c r="C189" t="s">
        <v>81</v>
      </c>
      <c r="D189" t="s">
        <v>82</v>
      </c>
      <c r="E189" t="s">
        <v>5</v>
      </c>
      <c r="F189" t="s">
        <v>33</v>
      </c>
      <c r="G189" s="1">
        <v>2018</v>
      </c>
      <c r="H189" s="2">
        <v>71.529195555808599</v>
      </c>
    </row>
    <row r="190" spans="1:8" x14ac:dyDescent="0.2">
      <c r="A190" t="s">
        <v>80</v>
      </c>
      <c r="B190" s="1">
        <v>218</v>
      </c>
      <c r="C190" t="s">
        <v>81</v>
      </c>
      <c r="D190" t="s">
        <v>82</v>
      </c>
      <c r="E190" t="s">
        <v>5</v>
      </c>
      <c r="F190" t="s">
        <v>33</v>
      </c>
      <c r="G190" s="1">
        <v>2019</v>
      </c>
      <c r="H190" s="2">
        <v>74.114599598044606</v>
      </c>
    </row>
    <row r="191" spans="1:8" x14ac:dyDescent="0.2">
      <c r="A191" t="s">
        <v>83</v>
      </c>
      <c r="B191" s="1">
        <v>963</v>
      </c>
      <c r="C191" t="s">
        <v>84</v>
      </c>
      <c r="D191" t="s">
        <v>85</v>
      </c>
      <c r="E191" t="s">
        <v>5</v>
      </c>
      <c r="F191" t="s">
        <v>22</v>
      </c>
      <c r="G191" s="1">
        <v>2011</v>
      </c>
      <c r="H191" s="2">
        <v>10.906384254959999</v>
      </c>
    </row>
    <row r="192" spans="1:8" x14ac:dyDescent="0.2">
      <c r="A192" t="s">
        <v>83</v>
      </c>
      <c r="B192" s="1">
        <v>963</v>
      </c>
      <c r="C192" t="s">
        <v>84</v>
      </c>
      <c r="D192" t="s">
        <v>85</v>
      </c>
      <c r="E192" t="s">
        <v>5</v>
      </c>
      <c r="F192" t="s">
        <v>22</v>
      </c>
      <c r="G192" s="1">
        <v>2012</v>
      </c>
      <c r="H192" s="2">
        <v>10.959444469739999</v>
      </c>
    </row>
    <row r="193" spans="1:8" x14ac:dyDescent="0.2">
      <c r="A193" t="s">
        <v>83</v>
      </c>
      <c r="B193" s="1">
        <v>963</v>
      </c>
      <c r="C193" t="s">
        <v>84</v>
      </c>
      <c r="D193" t="s">
        <v>85</v>
      </c>
      <c r="E193" t="s">
        <v>5</v>
      </c>
      <c r="F193" t="s">
        <v>22</v>
      </c>
      <c r="G193" s="1">
        <v>2013</v>
      </c>
      <c r="H193" s="2">
        <v>10.721085806120001</v>
      </c>
    </row>
    <row r="194" spans="1:8" x14ac:dyDescent="0.2">
      <c r="A194" t="s">
        <v>83</v>
      </c>
      <c r="B194" s="1">
        <v>963</v>
      </c>
      <c r="C194" t="s">
        <v>84</v>
      </c>
      <c r="D194" t="s">
        <v>85</v>
      </c>
      <c r="E194" t="s">
        <v>5</v>
      </c>
      <c r="F194" t="s">
        <v>22</v>
      </c>
      <c r="G194" s="1">
        <v>2014</v>
      </c>
      <c r="H194" s="2">
        <v>11.17807772411</v>
      </c>
    </row>
    <row r="195" spans="1:8" x14ac:dyDescent="0.2">
      <c r="A195" t="s">
        <v>83</v>
      </c>
      <c r="B195" s="1">
        <v>963</v>
      </c>
      <c r="C195" t="s">
        <v>84</v>
      </c>
      <c r="D195" t="s">
        <v>85</v>
      </c>
      <c r="E195" t="s">
        <v>5</v>
      </c>
      <c r="F195" t="s">
        <v>22</v>
      </c>
      <c r="G195" s="1">
        <v>2015</v>
      </c>
      <c r="H195" s="2">
        <v>11.390011818629999</v>
      </c>
    </row>
    <row r="196" spans="1:8" x14ac:dyDescent="0.2">
      <c r="A196" t="s">
        <v>83</v>
      </c>
      <c r="B196" s="1">
        <v>963</v>
      </c>
      <c r="C196" t="s">
        <v>84</v>
      </c>
      <c r="D196" t="s">
        <v>85</v>
      </c>
      <c r="E196" t="s">
        <v>5</v>
      </c>
      <c r="F196" t="s">
        <v>22</v>
      </c>
      <c r="G196" s="1">
        <v>2016</v>
      </c>
      <c r="H196" s="2">
        <v>11.51497529027</v>
      </c>
    </row>
    <row r="197" spans="1:8" x14ac:dyDescent="0.2">
      <c r="A197" t="s">
        <v>83</v>
      </c>
      <c r="B197" s="1">
        <v>963</v>
      </c>
      <c r="C197" t="s">
        <v>84</v>
      </c>
      <c r="D197" t="s">
        <v>85</v>
      </c>
      <c r="E197" t="s">
        <v>5</v>
      </c>
      <c r="F197" t="s">
        <v>22</v>
      </c>
      <c r="G197" s="1">
        <v>2017</v>
      </c>
      <c r="H197" s="2">
        <v>11.611594318610001</v>
      </c>
    </row>
    <row r="198" spans="1:8" x14ac:dyDescent="0.2">
      <c r="A198" t="s">
        <v>83</v>
      </c>
      <c r="B198" s="1">
        <v>963</v>
      </c>
      <c r="C198" t="s">
        <v>84</v>
      </c>
      <c r="D198" t="s">
        <v>85</v>
      </c>
      <c r="E198" t="s">
        <v>5</v>
      </c>
      <c r="F198" t="s">
        <v>22</v>
      </c>
      <c r="G198" s="1">
        <v>2018</v>
      </c>
      <c r="H198" s="2">
        <v>12.49379431715</v>
      </c>
    </row>
    <row r="199" spans="1:8" x14ac:dyDescent="0.2">
      <c r="A199" t="s">
        <v>83</v>
      </c>
      <c r="B199" s="1">
        <v>963</v>
      </c>
      <c r="C199" t="s">
        <v>84</v>
      </c>
      <c r="D199" t="s">
        <v>85</v>
      </c>
      <c r="E199" t="s">
        <v>5</v>
      </c>
      <c r="F199" t="s">
        <v>22</v>
      </c>
      <c r="G199" s="1">
        <v>2019</v>
      </c>
      <c r="H199" s="2">
        <v>12.733492986228901</v>
      </c>
    </row>
    <row r="200" spans="1:8" x14ac:dyDescent="0.2">
      <c r="A200" t="s">
        <v>86</v>
      </c>
      <c r="B200" s="1">
        <v>616</v>
      </c>
      <c r="C200" t="s">
        <v>87</v>
      </c>
      <c r="D200" t="s">
        <v>88</v>
      </c>
      <c r="E200" t="s">
        <v>5</v>
      </c>
      <c r="F200" t="s">
        <v>29</v>
      </c>
      <c r="G200" s="1">
        <v>2011</v>
      </c>
      <c r="H200" s="2">
        <v>28.835570000000001</v>
      </c>
    </row>
    <row r="201" spans="1:8" x14ac:dyDescent="0.2">
      <c r="A201" t="s">
        <v>86</v>
      </c>
      <c r="B201" s="1">
        <v>616</v>
      </c>
      <c r="C201" t="s">
        <v>87</v>
      </c>
      <c r="D201" t="s">
        <v>88</v>
      </c>
      <c r="E201" t="s">
        <v>5</v>
      </c>
      <c r="F201" t="s">
        <v>29</v>
      </c>
      <c r="G201" s="1">
        <v>2012</v>
      </c>
      <c r="H201" s="2">
        <v>32.106009999999998</v>
      </c>
    </row>
    <row r="202" spans="1:8" x14ac:dyDescent="0.2">
      <c r="A202" t="s">
        <v>86</v>
      </c>
      <c r="B202" s="1">
        <v>616</v>
      </c>
      <c r="C202" t="s">
        <v>87</v>
      </c>
      <c r="D202" t="s">
        <v>88</v>
      </c>
      <c r="E202" t="s">
        <v>5</v>
      </c>
      <c r="F202" t="s">
        <v>29</v>
      </c>
      <c r="G202" s="1">
        <v>2013</v>
      </c>
      <c r="H202" s="2">
        <v>33.219769999999997</v>
      </c>
    </row>
    <row r="203" spans="1:8" x14ac:dyDescent="0.2">
      <c r="A203" t="s">
        <v>86</v>
      </c>
      <c r="B203" s="1">
        <v>616</v>
      </c>
      <c r="C203" t="s">
        <v>87</v>
      </c>
      <c r="D203" t="s">
        <v>88</v>
      </c>
      <c r="E203" t="s">
        <v>5</v>
      </c>
      <c r="F203" t="s">
        <v>29</v>
      </c>
      <c r="G203" s="1">
        <v>2014</v>
      </c>
      <c r="H203" s="2">
        <v>37.583100000000002</v>
      </c>
    </row>
    <row r="204" spans="1:8" x14ac:dyDescent="0.2">
      <c r="A204" t="s">
        <v>86</v>
      </c>
      <c r="B204" s="1">
        <v>616</v>
      </c>
      <c r="C204" t="s">
        <v>87</v>
      </c>
      <c r="D204" t="s">
        <v>88</v>
      </c>
      <c r="E204" t="s">
        <v>5</v>
      </c>
      <c r="F204" t="s">
        <v>29</v>
      </c>
      <c r="G204" s="1">
        <v>2015</v>
      </c>
      <c r="H204" s="2">
        <v>40.413359999999997</v>
      </c>
    </row>
    <row r="205" spans="1:8" x14ac:dyDescent="0.2">
      <c r="A205" t="s">
        <v>86</v>
      </c>
      <c r="B205" s="1">
        <v>616</v>
      </c>
      <c r="C205" t="s">
        <v>87</v>
      </c>
      <c r="D205" t="s">
        <v>88</v>
      </c>
      <c r="E205" t="s">
        <v>5</v>
      </c>
      <c r="F205" t="s">
        <v>29</v>
      </c>
      <c r="G205" s="1">
        <v>2016</v>
      </c>
      <c r="H205" s="2">
        <v>41.166159999999998</v>
      </c>
    </row>
    <row r="206" spans="1:8" x14ac:dyDescent="0.2">
      <c r="A206" t="s">
        <v>86</v>
      </c>
      <c r="B206" s="1">
        <v>616</v>
      </c>
      <c r="C206" t="s">
        <v>87</v>
      </c>
      <c r="D206" t="s">
        <v>88</v>
      </c>
      <c r="E206" t="s">
        <v>5</v>
      </c>
      <c r="F206" t="s">
        <v>29</v>
      </c>
      <c r="G206" s="1">
        <v>2017</v>
      </c>
      <c r="H206" s="2">
        <v>43.56212</v>
      </c>
    </row>
    <row r="207" spans="1:8" x14ac:dyDescent="0.2">
      <c r="A207" t="s">
        <v>86</v>
      </c>
      <c r="B207" s="1">
        <v>616</v>
      </c>
      <c r="C207" t="s">
        <v>87</v>
      </c>
      <c r="D207" t="s">
        <v>88</v>
      </c>
      <c r="E207" t="s">
        <v>5</v>
      </c>
      <c r="F207" t="s">
        <v>29</v>
      </c>
      <c r="G207" s="1">
        <v>2018</v>
      </c>
      <c r="H207" s="2">
        <v>45.979972727272695</v>
      </c>
    </row>
    <row r="208" spans="1:8" x14ac:dyDescent="0.2">
      <c r="A208" t="s">
        <v>86</v>
      </c>
      <c r="B208" s="1">
        <v>616</v>
      </c>
      <c r="C208" t="s">
        <v>87</v>
      </c>
      <c r="D208" t="s">
        <v>88</v>
      </c>
      <c r="E208" t="s">
        <v>5</v>
      </c>
      <c r="F208" t="s">
        <v>29</v>
      </c>
      <c r="G208" s="1">
        <v>2019</v>
      </c>
      <c r="H208" s="2">
        <v>49.335961744607204</v>
      </c>
    </row>
    <row r="209" spans="1:8" x14ac:dyDescent="0.2">
      <c r="A209" t="s">
        <v>89</v>
      </c>
      <c r="B209" s="1">
        <v>223</v>
      </c>
      <c r="C209" t="s">
        <v>90</v>
      </c>
      <c r="D209" t="s">
        <v>91</v>
      </c>
      <c r="E209" t="s">
        <v>5</v>
      </c>
      <c r="F209" t="s">
        <v>33</v>
      </c>
      <c r="G209" s="1">
        <v>2011</v>
      </c>
      <c r="H209" s="2">
        <v>1546.656249265</v>
      </c>
    </row>
    <row r="210" spans="1:8" x14ac:dyDescent="0.2">
      <c r="A210" t="s">
        <v>89</v>
      </c>
      <c r="B210" s="1">
        <v>223</v>
      </c>
      <c r="C210" t="s">
        <v>90</v>
      </c>
      <c r="D210" t="s">
        <v>91</v>
      </c>
      <c r="E210" t="s">
        <v>5</v>
      </c>
      <c r="F210" t="s">
        <v>33</v>
      </c>
      <c r="G210" s="1">
        <v>2012</v>
      </c>
      <c r="H210" s="2">
        <v>1678.01932275378</v>
      </c>
    </row>
    <row r="211" spans="1:8" x14ac:dyDescent="0.2">
      <c r="A211" t="s">
        <v>89</v>
      </c>
      <c r="B211" s="1">
        <v>223</v>
      </c>
      <c r="C211" t="s">
        <v>90</v>
      </c>
      <c r="D211" t="s">
        <v>91</v>
      </c>
      <c r="E211" t="s">
        <v>5</v>
      </c>
      <c r="F211" t="s">
        <v>33</v>
      </c>
      <c r="G211" s="1">
        <v>2013</v>
      </c>
      <c r="H211" s="2">
        <v>1868.3613469223799</v>
      </c>
    </row>
    <row r="212" spans="1:8" x14ac:dyDescent="0.2">
      <c r="A212" t="s">
        <v>89</v>
      </c>
      <c r="B212" s="1">
        <v>223</v>
      </c>
      <c r="C212" t="s">
        <v>90</v>
      </c>
      <c r="D212" t="s">
        <v>91</v>
      </c>
      <c r="E212" t="s">
        <v>5</v>
      </c>
      <c r="F212" t="s">
        <v>33</v>
      </c>
      <c r="G212" s="1">
        <v>2014</v>
      </c>
      <c r="H212" s="2">
        <v>2065.3546834267199</v>
      </c>
    </row>
    <row r="213" spans="1:8" x14ac:dyDescent="0.2">
      <c r="A213" t="s">
        <v>89</v>
      </c>
      <c r="B213" s="1">
        <v>223</v>
      </c>
      <c r="C213" t="s">
        <v>90</v>
      </c>
      <c r="D213" t="s">
        <v>91</v>
      </c>
      <c r="E213" t="s">
        <v>5</v>
      </c>
      <c r="F213" t="s">
        <v>33</v>
      </c>
      <c r="G213" s="1">
        <v>2015</v>
      </c>
      <c r="H213" s="2">
        <v>2204.3224921472302</v>
      </c>
    </row>
    <row r="214" spans="1:8" x14ac:dyDescent="0.2">
      <c r="A214" t="s">
        <v>89</v>
      </c>
      <c r="B214" s="1">
        <v>223</v>
      </c>
      <c r="C214" t="s">
        <v>90</v>
      </c>
      <c r="D214" t="s">
        <v>91</v>
      </c>
      <c r="E214" t="s">
        <v>5</v>
      </c>
      <c r="F214" t="s">
        <v>33</v>
      </c>
      <c r="G214" s="1">
        <v>2016</v>
      </c>
      <c r="H214" s="2">
        <v>2390.3347954597698</v>
      </c>
    </row>
    <row r="215" spans="1:8" x14ac:dyDescent="0.2">
      <c r="A215" t="s">
        <v>89</v>
      </c>
      <c r="B215" s="1">
        <v>223</v>
      </c>
      <c r="C215" t="s">
        <v>90</v>
      </c>
      <c r="D215" t="s">
        <v>91</v>
      </c>
      <c r="E215" t="s">
        <v>5</v>
      </c>
      <c r="F215" t="s">
        <v>33</v>
      </c>
      <c r="G215" s="1">
        <v>2017</v>
      </c>
      <c r="H215" s="2">
        <v>2433.3465340078396</v>
      </c>
    </row>
    <row r="216" spans="1:8" x14ac:dyDescent="0.2">
      <c r="A216" t="s">
        <v>89</v>
      </c>
      <c r="B216" s="1">
        <v>223</v>
      </c>
      <c r="C216" t="s">
        <v>90</v>
      </c>
      <c r="D216" t="s">
        <v>91</v>
      </c>
      <c r="E216" t="s">
        <v>5</v>
      </c>
      <c r="F216" t="s">
        <v>33</v>
      </c>
      <c r="G216" s="1">
        <v>2018</v>
      </c>
      <c r="H216" s="2">
        <v>2545.7843776037203</v>
      </c>
    </row>
    <row r="217" spans="1:8" x14ac:dyDescent="0.2">
      <c r="A217" t="s">
        <v>89</v>
      </c>
      <c r="B217" s="1">
        <v>223</v>
      </c>
      <c r="C217" t="s">
        <v>90</v>
      </c>
      <c r="D217" t="s">
        <v>91</v>
      </c>
      <c r="E217" t="s">
        <v>5</v>
      </c>
      <c r="F217" t="s">
        <v>33</v>
      </c>
      <c r="G217" s="1">
        <v>2019</v>
      </c>
      <c r="H217" s="2">
        <v>2667.9141384561003</v>
      </c>
    </row>
    <row r="218" spans="1:8" x14ac:dyDescent="0.2">
      <c r="A218" t="s">
        <v>92</v>
      </c>
      <c r="B218" s="1">
        <v>516</v>
      </c>
      <c r="C218" t="s">
        <v>93</v>
      </c>
      <c r="D218" t="s">
        <v>94</v>
      </c>
      <c r="E218" t="s">
        <v>5</v>
      </c>
      <c r="F218" t="s">
        <v>46</v>
      </c>
      <c r="G218" s="1">
        <v>2011</v>
      </c>
      <c r="H218" s="2">
        <v>5.3329899999999997</v>
      </c>
    </row>
    <row r="219" spans="1:8" x14ac:dyDescent="0.2">
      <c r="A219" t="s">
        <v>92</v>
      </c>
      <c r="B219" s="1">
        <v>516</v>
      </c>
      <c r="C219" t="s">
        <v>93</v>
      </c>
      <c r="D219" t="s">
        <v>94</v>
      </c>
      <c r="E219" t="s">
        <v>5</v>
      </c>
      <c r="F219" t="s">
        <v>46</v>
      </c>
      <c r="G219" s="1">
        <v>2012</v>
      </c>
      <c r="H219" s="2">
        <v>5.2339399999999996</v>
      </c>
    </row>
    <row r="220" spans="1:8" x14ac:dyDescent="0.2">
      <c r="A220" t="s">
        <v>92</v>
      </c>
      <c r="B220" s="1">
        <v>516</v>
      </c>
      <c r="C220" t="s">
        <v>93</v>
      </c>
      <c r="D220" t="s">
        <v>94</v>
      </c>
      <c r="E220" t="s">
        <v>5</v>
      </c>
      <c r="F220" t="s">
        <v>46</v>
      </c>
      <c r="G220" s="1">
        <v>2013</v>
      </c>
      <c r="H220" s="2">
        <v>5.4193199999999999</v>
      </c>
    </row>
    <row r="221" spans="1:8" x14ac:dyDescent="0.2">
      <c r="A221" t="s">
        <v>92</v>
      </c>
      <c r="B221" s="1">
        <v>516</v>
      </c>
      <c r="C221" t="s">
        <v>93</v>
      </c>
      <c r="D221" t="s">
        <v>94</v>
      </c>
      <c r="E221" t="s">
        <v>5</v>
      </c>
      <c r="F221" t="s">
        <v>46</v>
      </c>
      <c r="G221" s="1">
        <v>2014</v>
      </c>
      <c r="H221" s="2">
        <v>5.4837800000000003</v>
      </c>
    </row>
    <row r="222" spans="1:8" x14ac:dyDescent="0.2">
      <c r="A222" t="s">
        <v>92</v>
      </c>
      <c r="B222" s="1">
        <v>516</v>
      </c>
      <c r="C222" t="s">
        <v>93</v>
      </c>
      <c r="D222" t="s">
        <v>94</v>
      </c>
      <c r="E222" t="s">
        <v>5</v>
      </c>
      <c r="F222" t="s">
        <v>46</v>
      </c>
      <c r="G222" s="1">
        <v>2015</v>
      </c>
      <c r="H222" s="2">
        <v>5.2629999999999999</v>
      </c>
    </row>
    <row r="223" spans="1:8" x14ac:dyDescent="0.2">
      <c r="A223" t="s">
        <v>92</v>
      </c>
      <c r="B223" s="1">
        <v>516</v>
      </c>
      <c r="C223" t="s">
        <v>93</v>
      </c>
      <c r="D223" t="s">
        <v>94</v>
      </c>
      <c r="E223" t="s">
        <v>5</v>
      </c>
      <c r="F223" t="s">
        <v>46</v>
      </c>
      <c r="G223" s="1">
        <v>2016</v>
      </c>
      <c r="H223" s="2">
        <v>4.8250000000000002</v>
      </c>
    </row>
    <row r="224" spans="1:8" x14ac:dyDescent="0.2">
      <c r="A224" t="s">
        <v>92</v>
      </c>
      <c r="B224" s="1">
        <v>516</v>
      </c>
      <c r="C224" t="s">
        <v>93</v>
      </c>
      <c r="D224" t="s">
        <v>94</v>
      </c>
      <c r="E224" t="s">
        <v>5</v>
      </c>
      <c r="F224" t="s">
        <v>46</v>
      </c>
      <c r="G224" s="1">
        <v>2017</v>
      </c>
      <c r="H224" s="2">
        <v>5.1429999999999998</v>
      </c>
    </row>
    <row r="225" spans="1:8" x14ac:dyDescent="0.2">
      <c r="A225" t="s">
        <v>92</v>
      </c>
      <c r="B225" s="1">
        <v>516</v>
      </c>
      <c r="C225" t="s">
        <v>93</v>
      </c>
      <c r="D225" t="s">
        <v>94</v>
      </c>
      <c r="E225" t="s">
        <v>5</v>
      </c>
      <c r="F225" t="s">
        <v>46</v>
      </c>
      <c r="G225" s="1">
        <v>2018</v>
      </c>
      <c r="H225" s="2">
        <v>5.2821681918199994</v>
      </c>
    </row>
    <row r="226" spans="1:8" x14ac:dyDescent="0.2">
      <c r="A226" t="s">
        <v>92</v>
      </c>
      <c r="B226" s="1">
        <v>516</v>
      </c>
      <c r="C226" t="s">
        <v>93</v>
      </c>
      <c r="D226" t="s">
        <v>94</v>
      </c>
      <c r="E226" t="s">
        <v>5</v>
      </c>
      <c r="F226" t="s">
        <v>46</v>
      </c>
      <c r="G226" s="1">
        <v>2019</v>
      </c>
      <c r="H226" s="2">
        <v>5.33373184644398</v>
      </c>
    </row>
    <row r="227" spans="1:8" x14ac:dyDescent="0.2">
      <c r="A227" t="s">
        <v>95</v>
      </c>
      <c r="B227" s="1">
        <v>918</v>
      </c>
      <c r="C227" t="s">
        <v>96</v>
      </c>
      <c r="D227" t="s">
        <v>97</v>
      </c>
      <c r="E227" t="s">
        <v>5</v>
      </c>
      <c r="F227" t="s">
        <v>22</v>
      </c>
      <c r="G227" s="1">
        <v>2011</v>
      </c>
      <c r="H227" s="2">
        <v>22.97302767743</v>
      </c>
    </row>
    <row r="228" spans="1:8" x14ac:dyDescent="0.2">
      <c r="A228" t="s">
        <v>95</v>
      </c>
      <c r="B228" s="1">
        <v>918</v>
      </c>
      <c r="C228" t="s">
        <v>96</v>
      </c>
      <c r="D228" t="s">
        <v>97</v>
      </c>
      <c r="E228" t="s">
        <v>5</v>
      </c>
      <c r="F228" t="s">
        <v>22</v>
      </c>
      <c r="G228" s="1">
        <v>2012</v>
      </c>
      <c r="H228" s="2">
        <v>23.274414843869998</v>
      </c>
    </row>
    <row r="229" spans="1:8" x14ac:dyDescent="0.2">
      <c r="A229" t="s">
        <v>95</v>
      </c>
      <c r="B229" s="1">
        <v>918</v>
      </c>
      <c r="C229" t="s">
        <v>96</v>
      </c>
      <c r="D229" t="s">
        <v>97</v>
      </c>
      <c r="E229" t="s">
        <v>5</v>
      </c>
      <c r="F229" t="s">
        <v>22</v>
      </c>
      <c r="G229" s="1">
        <v>2013</v>
      </c>
      <c r="H229" s="2">
        <v>25.1944515106136</v>
      </c>
    </row>
    <row r="230" spans="1:8" x14ac:dyDescent="0.2">
      <c r="A230" t="s">
        <v>95</v>
      </c>
      <c r="B230" s="1">
        <v>918</v>
      </c>
      <c r="C230" t="s">
        <v>96</v>
      </c>
      <c r="D230" t="s">
        <v>97</v>
      </c>
      <c r="E230" t="s">
        <v>5</v>
      </c>
      <c r="F230" t="s">
        <v>22</v>
      </c>
      <c r="G230" s="1">
        <v>2014</v>
      </c>
      <c r="H230" s="2">
        <v>26.6932799573</v>
      </c>
    </row>
    <row r="231" spans="1:8" x14ac:dyDescent="0.2">
      <c r="A231" t="s">
        <v>95</v>
      </c>
      <c r="B231" s="1">
        <v>918</v>
      </c>
      <c r="C231" t="s">
        <v>96</v>
      </c>
      <c r="D231" t="s">
        <v>97</v>
      </c>
      <c r="E231" t="s">
        <v>5</v>
      </c>
      <c r="F231" t="s">
        <v>22</v>
      </c>
      <c r="G231" s="1">
        <v>2015</v>
      </c>
      <c r="H231" s="2">
        <v>26.673808317271302</v>
      </c>
    </row>
    <row r="232" spans="1:8" x14ac:dyDescent="0.2">
      <c r="A232" t="s">
        <v>95</v>
      </c>
      <c r="B232" s="1">
        <v>918</v>
      </c>
      <c r="C232" t="s">
        <v>96</v>
      </c>
      <c r="D232" t="s">
        <v>97</v>
      </c>
      <c r="E232" t="s">
        <v>5</v>
      </c>
      <c r="F232" t="s">
        <v>22</v>
      </c>
      <c r="G232" s="1">
        <v>2016</v>
      </c>
      <c r="H232" s="2">
        <v>27.397143633300001</v>
      </c>
    </row>
    <row r="233" spans="1:8" x14ac:dyDescent="0.2">
      <c r="A233" t="s">
        <v>95</v>
      </c>
      <c r="B233" s="1">
        <v>918</v>
      </c>
      <c r="C233" t="s">
        <v>96</v>
      </c>
      <c r="D233" t="s">
        <v>97</v>
      </c>
      <c r="E233" t="s">
        <v>5</v>
      </c>
      <c r="F233" t="s">
        <v>22</v>
      </c>
      <c r="G233" s="1">
        <v>2017</v>
      </c>
      <c r="H233" s="2">
        <v>29.172899966119999</v>
      </c>
    </row>
    <row r="234" spans="1:8" x14ac:dyDescent="0.2">
      <c r="A234" t="s">
        <v>95</v>
      </c>
      <c r="B234" s="1">
        <v>918</v>
      </c>
      <c r="C234" t="s">
        <v>96</v>
      </c>
      <c r="D234" t="s">
        <v>97</v>
      </c>
      <c r="E234" t="s">
        <v>5</v>
      </c>
      <c r="F234" t="s">
        <v>22</v>
      </c>
      <c r="G234" s="1">
        <v>2018</v>
      </c>
      <c r="H234" s="2">
        <v>32.4465</v>
      </c>
    </row>
    <row r="235" spans="1:8" x14ac:dyDescent="0.2">
      <c r="A235" t="s">
        <v>95</v>
      </c>
      <c r="B235" s="1">
        <v>918</v>
      </c>
      <c r="C235" t="s">
        <v>96</v>
      </c>
      <c r="D235" t="s">
        <v>97</v>
      </c>
      <c r="E235" t="s">
        <v>5</v>
      </c>
      <c r="F235" t="s">
        <v>22</v>
      </c>
      <c r="G235" s="1">
        <v>2019</v>
      </c>
      <c r="H235" s="2">
        <v>35.802732599999999</v>
      </c>
    </row>
    <row r="236" spans="1:8" x14ac:dyDescent="0.2">
      <c r="A236" t="s">
        <v>98</v>
      </c>
      <c r="B236" s="1">
        <v>748</v>
      </c>
      <c r="C236" t="s">
        <v>99</v>
      </c>
      <c r="D236" t="s">
        <v>100</v>
      </c>
      <c r="E236" t="s">
        <v>6</v>
      </c>
      <c r="F236" t="s">
        <v>29</v>
      </c>
      <c r="G236" s="1">
        <v>2011</v>
      </c>
      <c r="H236" s="2">
        <v>628.25394395709998</v>
      </c>
    </row>
    <row r="237" spans="1:8" x14ac:dyDescent="0.2">
      <c r="A237" t="s">
        <v>98</v>
      </c>
      <c r="B237" s="1">
        <v>748</v>
      </c>
      <c r="C237" t="s">
        <v>99</v>
      </c>
      <c r="D237" t="s">
        <v>100</v>
      </c>
      <c r="E237" t="s">
        <v>6</v>
      </c>
      <c r="F237" t="s">
        <v>29</v>
      </c>
      <c r="G237" s="1">
        <v>2012</v>
      </c>
      <c r="H237" s="2">
        <v>828.66570509836799</v>
      </c>
    </row>
    <row r="238" spans="1:8" x14ac:dyDescent="0.2">
      <c r="A238" t="s">
        <v>98</v>
      </c>
      <c r="B238" s="1">
        <v>748</v>
      </c>
      <c r="C238" t="s">
        <v>99</v>
      </c>
      <c r="D238" t="s">
        <v>100</v>
      </c>
      <c r="E238" t="s">
        <v>6</v>
      </c>
      <c r="F238" t="s">
        <v>29</v>
      </c>
      <c r="G238" s="1">
        <v>2013</v>
      </c>
      <c r="H238" s="2">
        <v>818.89680685099995</v>
      </c>
    </row>
    <row r="239" spans="1:8" x14ac:dyDescent="0.2">
      <c r="A239" t="s">
        <v>98</v>
      </c>
      <c r="B239" s="1">
        <v>748</v>
      </c>
      <c r="C239" t="s">
        <v>99</v>
      </c>
      <c r="D239" t="s">
        <v>100</v>
      </c>
      <c r="E239" t="s">
        <v>6</v>
      </c>
      <c r="F239" t="s">
        <v>29</v>
      </c>
      <c r="G239" s="1">
        <v>2014</v>
      </c>
      <c r="H239" s="2">
        <v>886.63303075550004</v>
      </c>
    </row>
    <row r="240" spans="1:8" x14ac:dyDescent="0.2">
      <c r="A240" t="s">
        <v>98</v>
      </c>
      <c r="B240" s="1">
        <v>748</v>
      </c>
      <c r="C240" t="s">
        <v>99</v>
      </c>
      <c r="D240" t="s">
        <v>100</v>
      </c>
      <c r="E240" t="s">
        <v>6</v>
      </c>
      <c r="F240" t="s">
        <v>29</v>
      </c>
      <c r="G240" s="1">
        <v>2015</v>
      </c>
      <c r="H240" s="2">
        <v>923.20571045600002</v>
      </c>
    </row>
    <row r="241" spans="1:8" x14ac:dyDescent="0.2">
      <c r="A241" t="s">
        <v>98</v>
      </c>
      <c r="B241" s="1">
        <v>748</v>
      </c>
      <c r="C241" t="s">
        <v>99</v>
      </c>
      <c r="D241" t="s">
        <v>100</v>
      </c>
      <c r="E241" t="s">
        <v>6</v>
      </c>
      <c r="F241" t="s">
        <v>29</v>
      </c>
      <c r="G241" s="1">
        <v>2016</v>
      </c>
      <c r="H241" s="2">
        <v>1118.7491590312</v>
      </c>
    </row>
    <row r="242" spans="1:8" x14ac:dyDescent="0.2">
      <c r="A242" t="s">
        <v>98</v>
      </c>
      <c r="B242" s="1">
        <v>748</v>
      </c>
      <c r="C242" t="s">
        <v>99</v>
      </c>
      <c r="D242" t="s">
        <v>100</v>
      </c>
      <c r="E242" t="s">
        <v>6</v>
      </c>
      <c r="F242" t="s">
        <v>29</v>
      </c>
      <c r="G242" s="1">
        <v>2017</v>
      </c>
      <c r="H242" s="2">
        <v>1318.6609435739999</v>
      </c>
    </row>
    <row r="243" spans="1:8" x14ac:dyDescent="0.2">
      <c r="A243" t="s">
        <v>98</v>
      </c>
      <c r="B243" s="1">
        <v>748</v>
      </c>
      <c r="C243" t="s">
        <v>99</v>
      </c>
      <c r="D243" t="s">
        <v>100</v>
      </c>
      <c r="E243" t="s">
        <v>6</v>
      </c>
      <c r="F243" t="s">
        <v>29</v>
      </c>
      <c r="G243" s="1">
        <v>2018</v>
      </c>
      <c r="H243" s="2">
        <v>1383.36409602608</v>
      </c>
    </row>
    <row r="244" spans="1:8" x14ac:dyDescent="0.2">
      <c r="A244" t="s">
        <v>98</v>
      </c>
      <c r="B244" s="1">
        <v>748</v>
      </c>
      <c r="C244" t="s">
        <v>99</v>
      </c>
      <c r="D244" t="s">
        <v>100</v>
      </c>
      <c r="E244" t="s">
        <v>6</v>
      </c>
      <c r="F244" t="s">
        <v>29</v>
      </c>
      <c r="G244" s="1">
        <v>2019</v>
      </c>
      <c r="H244" s="2">
        <v>1607.3647767066102</v>
      </c>
    </row>
    <row r="245" spans="1:8" x14ac:dyDescent="0.2">
      <c r="A245" t="s">
        <v>101</v>
      </c>
      <c r="B245" s="1">
        <v>618</v>
      </c>
      <c r="C245" t="s">
        <v>102</v>
      </c>
      <c r="D245" t="s">
        <v>103</v>
      </c>
      <c r="E245" t="s">
        <v>6</v>
      </c>
      <c r="F245" t="s">
        <v>29</v>
      </c>
      <c r="G245" s="1">
        <v>2011</v>
      </c>
      <c r="H245" s="2">
        <v>726.31150656707894</v>
      </c>
    </row>
    <row r="246" spans="1:8" x14ac:dyDescent="0.2">
      <c r="A246" t="s">
        <v>101</v>
      </c>
      <c r="B246" s="1">
        <v>618</v>
      </c>
      <c r="C246" t="s">
        <v>102</v>
      </c>
      <c r="D246" t="s">
        <v>103</v>
      </c>
      <c r="E246" t="s">
        <v>6</v>
      </c>
      <c r="F246" t="s">
        <v>29</v>
      </c>
      <c r="G246" s="1">
        <v>2012</v>
      </c>
      <c r="H246" s="2">
        <v>786.38558276734807</v>
      </c>
    </row>
    <row r="247" spans="1:8" x14ac:dyDescent="0.2">
      <c r="A247" t="s">
        <v>101</v>
      </c>
      <c r="B247" s="1">
        <v>618</v>
      </c>
      <c r="C247" t="s">
        <v>102</v>
      </c>
      <c r="D247" t="s">
        <v>103</v>
      </c>
      <c r="E247" t="s">
        <v>6</v>
      </c>
      <c r="F247" t="s">
        <v>29</v>
      </c>
      <c r="G247" s="1">
        <v>2013</v>
      </c>
      <c r="H247" s="2">
        <v>786.03458779300001</v>
      </c>
    </row>
    <row r="248" spans="1:8" x14ac:dyDescent="0.2">
      <c r="A248" t="s">
        <v>101</v>
      </c>
      <c r="B248" s="1">
        <v>618</v>
      </c>
      <c r="C248" t="s">
        <v>102</v>
      </c>
      <c r="D248" t="s">
        <v>103</v>
      </c>
      <c r="E248" t="s">
        <v>6</v>
      </c>
      <c r="F248" t="s">
        <v>29</v>
      </c>
      <c r="G248" s="1">
        <v>2014</v>
      </c>
      <c r="H248" s="2">
        <v>897.24</v>
      </c>
    </row>
    <row r="249" spans="1:8" x14ac:dyDescent="0.2">
      <c r="A249" t="s">
        <v>101</v>
      </c>
      <c r="B249" s="1">
        <v>618</v>
      </c>
      <c r="C249" t="s">
        <v>102</v>
      </c>
      <c r="D249" t="s">
        <v>103</v>
      </c>
      <c r="E249" t="s">
        <v>6</v>
      </c>
      <c r="F249" t="s">
        <v>29</v>
      </c>
      <c r="G249" s="1">
        <v>2015</v>
      </c>
      <c r="H249" s="2">
        <v>905.99249982200001</v>
      </c>
    </row>
    <row r="250" spans="1:8" x14ac:dyDescent="0.2">
      <c r="A250" t="s">
        <v>101</v>
      </c>
      <c r="B250" s="1">
        <v>618</v>
      </c>
      <c r="C250" t="s">
        <v>102</v>
      </c>
      <c r="D250" t="s">
        <v>103</v>
      </c>
      <c r="E250" t="s">
        <v>6</v>
      </c>
      <c r="F250" t="s">
        <v>29</v>
      </c>
      <c r="G250" s="1">
        <v>2016</v>
      </c>
      <c r="H250" s="2">
        <v>825.29763900972705</v>
      </c>
    </row>
    <row r="251" spans="1:8" x14ac:dyDescent="0.2">
      <c r="A251" t="s">
        <v>101</v>
      </c>
      <c r="B251" s="1">
        <v>618</v>
      </c>
      <c r="C251" t="s">
        <v>102</v>
      </c>
      <c r="D251" t="s">
        <v>103</v>
      </c>
      <c r="E251" t="s">
        <v>6</v>
      </c>
      <c r="F251" t="s">
        <v>29</v>
      </c>
      <c r="G251" s="1">
        <v>2017</v>
      </c>
      <c r="H251" s="2">
        <v>1011.19353895731</v>
      </c>
    </row>
    <row r="252" spans="1:8" x14ac:dyDescent="0.2">
      <c r="A252" t="s">
        <v>101</v>
      </c>
      <c r="B252" s="1">
        <v>618</v>
      </c>
      <c r="C252" t="s">
        <v>102</v>
      </c>
      <c r="D252" t="s">
        <v>103</v>
      </c>
      <c r="E252" t="s">
        <v>6</v>
      </c>
      <c r="F252" t="s">
        <v>29</v>
      </c>
      <c r="G252" s="1">
        <v>2018</v>
      </c>
      <c r="H252" s="2">
        <v>1097.3542925643601</v>
      </c>
    </row>
    <row r="253" spans="1:8" x14ac:dyDescent="0.2">
      <c r="A253" t="s">
        <v>101</v>
      </c>
      <c r="B253" s="1">
        <v>618</v>
      </c>
      <c r="C253" t="s">
        <v>102</v>
      </c>
      <c r="D253" t="s">
        <v>103</v>
      </c>
      <c r="E253" t="s">
        <v>6</v>
      </c>
      <c r="F253" t="s">
        <v>29</v>
      </c>
      <c r="G253" s="1">
        <v>2019</v>
      </c>
      <c r="H253" s="2">
        <v>1225.39603266676</v>
      </c>
    </row>
    <row r="254" spans="1:8" x14ac:dyDescent="0.2">
      <c r="A254" t="s">
        <v>104</v>
      </c>
      <c r="B254" s="1">
        <v>624</v>
      </c>
      <c r="C254" t="s">
        <v>105</v>
      </c>
      <c r="D254" t="s">
        <v>106</v>
      </c>
      <c r="E254" t="s">
        <v>5</v>
      </c>
      <c r="F254" t="s">
        <v>29</v>
      </c>
      <c r="G254" s="1">
        <v>2011</v>
      </c>
      <c r="H254" s="2">
        <v>34.590362976000002</v>
      </c>
    </row>
    <row r="255" spans="1:8" x14ac:dyDescent="0.2">
      <c r="A255" t="s">
        <v>104</v>
      </c>
      <c r="B255" s="1">
        <v>624</v>
      </c>
      <c r="C255" t="s">
        <v>105</v>
      </c>
      <c r="D255" t="s">
        <v>106</v>
      </c>
      <c r="E255" t="s">
        <v>5</v>
      </c>
      <c r="F255" t="s">
        <v>29</v>
      </c>
      <c r="G255" s="1">
        <v>2012</v>
      </c>
      <c r="H255" s="2">
        <v>34.409290845984103</v>
      </c>
    </row>
    <row r="256" spans="1:8" x14ac:dyDescent="0.2">
      <c r="A256" t="s">
        <v>104</v>
      </c>
      <c r="B256" s="1">
        <v>624</v>
      </c>
      <c r="C256" t="s">
        <v>105</v>
      </c>
      <c r="D256" t="s">
        <v>106</v>
      </c>
      <c r="E256" t="s">
        <v>5</v>
      </c>
      <c r="F256" t="s">
        <v>29</v>
      </c>
      <c r="G256" s="1">
        <v>2013</v>
      </c>
      <c r="H256" s="2">
        <v>35.424057532900001</v>
      </c>
    </row>
    <row r="257" spans="1:8" x14ac:dyDescent="0.2">
      <c r="A257" t="s">
        <v>104</v>
      </c>
      <c r="B257" s="1">
        <v>624</v>
      </c>
      <c r="C257" t="s">
        <v>105</v>
      </c>
      <c r="D257" t="s">
        <v>106</v>
      </c>
      <c r="E257" t="s">
        <v>5</v>
      </c>
      <c r="F257" t="s">
        <v>29</v>
      </c>
      <c r="G257" s="1">
        <v>2014</v>
      </c>
      <c r="H257" s="2">
        <v>37.542424217699399</v>
      </c>
    </row>
    <row r="258" spans="1:8" x14ac:dyDescent="0.2">
      <c r="A258" t="s">
        <v>104</v>
      </c>
      <c r="B258" s="1">
        <v>624</v>
      </c>
      <c r="C258" t="s">
        <v>105</v>
      </c>
      <c r="D258" t="s">
        <v>106</v>
      </c>
      <c r="E258" t="s">
        <v>5</v>
      </c>
      <c r="F258" t="s">
        <v>29</v>
      </c>
      <c r="G258" s="1">
        <v>2015</v>
      </c>
      <c r="H258" s="2">
        <v>41.068427861669996</v>
      </c>
    </row>
    <row r="259" spans="1:8" x14ac:dyDescent="0.2">
      <c r="A259" t="s">
        <v>104</v>
      </c>
      <c r="B259" s="1">
        <v>624</v>
      </c>
      <c r="C259" t="s">
        <v>105</v>
      </c>
      <c r="D259" t="s">
        <v>106</v>
      </c>
      <c r="E259" t="s">
        <v>5</v>
      </c>
      <c r="F259" t="s">
        <v>29</v>
      </c>
      <c r="G259" s="1">
        <v>2016</v>
      </c>
      <c r="H259" s="2">
        <v>43.566940354860002</v>
      </c>
    </row>
    <row r="260" spans="1:8" x14ac:dyDescent="0.2">
      <c r="A260" t="s">
        <v>104</v>
      </c>
      <c r="B260" s="1">
        <v>624</v>
      </c>
      <c r="C260" t="s">
        <v>105</v>
      </c>
      <c r="D260" t="s">
        <v>106</v>
      </c>
      <c r="E260" t="s">
        <v>5</v>
      </c>
      <c r="F260" t="s">
        <v>29</v>
      </c>
      <c r="G260" s="1">
        <v>2017</v>
      </c>
      <c r="H260" s="2">
        <v>44.759689171470001</v>
      </c>
    </row>
    <row r="261" spans="1:8" x14ac:dyDescent="0.2">
      <c r="A261" t="s">
        <v>104</v>
      </c>
      <c r="B261" s="1">
        <v>624</v>
      </c>
      <c r="C261" t="s">
        <v>105</v>
      </c>
      <c r="D261" t="s">
        <v>106</v>
      </c>
      <c r="E261" t="s">
        <v>5</v>
      </c>
      <c r="F261" t="s">
        <v>29</v>
      </c>
      <c r="G261" s="1">
        <v>2018</v>
      </c>
      <c r="H261" s="2">
        <v>49.161550505999998</v>
      </c>
    </row>
    <row r="262" spans="1:8" x14ac:dyDescent="0.2">
      <c r="A262" t="s">
        <v>104</v>
      </c>
      <c r="B262" s="1">
        <v>624</v>
      </c>
      <c r="C262" t="s">
        <v>105</v>
      </c>
      <c r="D262" t="s">
        <v>106</v>
      </c>
      <c r="E262" t="s">
        <v>5</v>
      </c>
      <c r="F262" t="s">
        <v>29</v>
      </c>
      <c r="G262" s="1">
        <v>2019</v>
      </c>
      <c r="H262" s="2">
        <v>56.856165636377703</v>
      </c>
    </row>
    <row r="263" spans="1:8" x14ac:dyDescent="0.2">
      <c r="A263" t="s">
        <v>107</v>
      </c>
      <c r="B263" s="1">
        <v>522</v>
      </c>
      <c r="C263" t="s">
        <v>108</v>
      </c>
      <c r="D263" t="s">
        <v>109</v>
      </c>
      <c r="E263" t="s">
        <v>6</v>
      </c>
      <c r="F263" t="s">
        <v>46</v>
      </c>
      <c r="G263" s="1">
        <v>2011</v>
      </c>
      <c r="H263" s="2">
        <v>6118.3861496720001</v>
      </c>
    </row>
    <row r="264" spans="1:8" x14ac:dyDescent="0.2">
      <c r="A264" t="s">
        <v>107</v>
      </c>
      <c r="B264" s="1">
        <v>522</v>
      </c>
      <c r="C264" t="s">
        <v>108</v>
      </c>
      <c r="D264" t="s">
        <v>109</v>
      </c>
      <c r="E264" t="s">
        <v>6</v>
      </c>
      <c r="F264" t="s">
        <v>46</v>
      </c>
      <c r="G264" s="1">
        <v>2012</v>
      </c>
      <c r="H264" s="2">
        <v>7087.52547495</v>
      </c>
    </row>
    <row r="265" spans="1:8" x14ac:dyDescent="0.2">
      <c r="A265" t="s">
        <v>107</v>
      </c>
      <c r="B265" s="1">
        <v>522</v>
      </c>
      <c r="C265" t="s">
        <v>108</v>
      </c>
      <c r="D265" t="s">
        <v>109</v>
      </c>
      <c r="E265" t="s">
        <v>6</v>
      </c>
      <c r="F265" t="s">
        <v>46</v>
      </c>
      <c r="G265" s="1">
        <v>2013</v>
      </c>
      <c r="H265" s="2">
        <v>7642.9946005649999</v>
      </c>
    </row>
    <row r="266" spans="1:8" x14ac:dyDescent="0.2">
      <c r="A266" t="s">
        <v>107</v>
      </c>
      <c r="B266" s="1">
        <v>522</v>
      </c>
      <c r="C266" t="s">
        <v>108</v>
      </c>
      <c r="D266" t="s">
        <v>109</v>
      </c>
      <c r="E266" t="s">
        <v>6</v>
      </c>
      <c r="F266" t="s">
        <v>46</v>
      </c>
      <c r="G266" s="1">
        <v>2014</v>
      </c>
      <c r="H266" s="2">
        <v>9123.4919613929997</v>
      </c>
    </row>
    <row r="267" spans="1:8" x14ac:dyDescent="0.2">
      <c r="A267" t="s">
        <v>107</v>
      </c>
      <c r="B267" s="1">
        <v>522</v>
      </c>
      <c r="C267" t="s">
        <v>108</v>
      </c>
      <c r="D267" t="s">
        <v>109</v>
      </c>
      <c r="E267" t="s">
        <v>6</v>
      </c>
      <c r="F267" t="s">
        <v>46</v>
      </c>
      <c r="G267" s="1">
        <v>2015</v>
      </c>
      <c r="H267" s="2">
        <v>9183.3705197029994</v>
      </c>
    </row>
    <row r="268" spans="1:8" x14ac:dyDescent="0.2">
      <c r="A268" t="s">
        <v>107</v>
      </c>
      <c r="B268" s="1">
        <v>522</v>
      </c>
      <c r="C268" t="s">
        <v>108</v>
      </c>
      <c r="D268" t="s">
        <v>109</v>
      </c>
      <c r="E268" t="s">
        <v>6</v>
      </c>
      <c r="F268" t="s">
        <v>46</v>
      </c>
      <c r="G268" s="1">
        <v>2016</v>
      </c>
      <c r="H268" s="2">
        <v>10983.010443835001</v>
      </c>
    </row>
    <row r="269" spans="1:8" x14ac:dyDescent="0.2">
      <c r="A269" t="s">
        <v>107</v>
      </c>
      <c r="B269" s="1">
        <v>522</v>
      </c>
      <c r="C269" t="s">
        <v>108</v>
      </c>
      <c r="D269" t="s">
        <v>109</v>
      </c>
      <c r="E269" t="s">
        <v>6</v>
      </c>
      <c r="F269" t="s">
        <v>46</v>
      </c>
      <c r="G269" s="1">
        <v>2017</v>
      </c>
      <c r="H269" s="2">
        <v>13335.2388091715</v>
      </c>
    </row>
    <row r="270" spans="1:8" x14ac:dyDescent="0.2">
      <c r="A270" t="s">
        <v>107</v>
      </c>
      <c r="B270" s="1">
        <v>522</v>
      </c>
      <c r="C270" t="s">
        <v>108</v>
      </c>
      <c r="D270" t="s">
        <v>109</v>
      </c>
      <c r="E270" t="s">
        <v>6</v>
      </c>
      <c r="F270" t="s">
        <v>46</v>
      </c>
      <c r="G270" s="1">
        <v>2018</v>
      </c>
      <c r="H270" s="2">
        <v>15265.770602463001</v>
      </c>
    </row>
    <row r="271" spans="1:8" x14ac:dyDescent="0.2">
      <c r="A271" t="s">
        <v>107</v>
      </c>
      <c r="B271" s="1">
        <v>522</v>
      </c>
      <c r="C271" t="s">
        <v>108</v>
      </c>
      <c r="D271" t="s">
        <v>109</v>
      </c>
      <c r="E271" t="s">
        <v>6</v>
      </c>
      <c r="F271" t="s">
        <v>46</v>
      </c>
      <c r="G271" s="1">
        <v>2019</v>
      </c>
      <c r="H271" s="2">
        <v>17048.473276487501</v>
      </c>
    </row>
    <row r="272" spans="1:8" x14ac:dyDescent="0.2">
      <c r="A272" t="s">
        <v>110</v>
      </c>
      <c r="B272" s="1">
        <v>622</v>
      </c>
      <c r="C272" t="s">
        <v>111</v>
      </c>
      <c r="D272" t="s">
        <v>112</v>
      </c>
      <c r="E272" t="s">
        <v>6</v>
      </c>
      <c r="F272" t="s">
        <v>29</v>
      </c>
      <c r="G272" s="1">
        <v>2011</v>
      </c>
      <c r="H272" s="2">
        <v>1850.0985000000001</v>
      </c>
    </row>
    <row r="273" spans="1:8" x14ac:dyDescent="0.2">
      <c r="A273" t="s">
        <v>110</v>
      </c>
      <c r="B273" s="1">
        <v>622</v>
      </c>
      <c r="C273" t="s">
        <v>111</v>
      </c>
      <c r="D273" t="s">
        <v>112</v>
      </c>
      <c r="E273" t="s">
        <v>6</v>
      </c>
      <c r="F273" t="s">
        <v>29</v>
      </c>
      <c r="G273" s="1">
        <v>2012</v>
      </c>
      <c r="H273" s="2">
        <v>1868.167053782</v>
      </c>
    </row>
    <row r="274" spans="1:8" x14ac:dyDescent="0.2">
      <c r="A274" t="s">
        <v>110</v>
      </c>
      <c r="B274" s="1">
        <v>622</v>
      </c>
      <c r="C274" t="s">
        <v>111</v>
      </c>
      <c r="D274" t="s">
        <v>112</v>
      </c>
      <c r="E274" t="s">
        <v>6</v>
      </c>
      <c r="F274" t="s">
        <v>29</v>
      </c>
      <c r="G274" s="1">
        <v>2013</v>
      </c>
      <c r="H274" s="2">
        <v>2192.7469999999998</v>
      </c>
    </row>
    <row r="275" spans="1:8" x14ac:dyDescent="0.2">
      <c r="A275" t="s">
        <v>110</v>
      </c>
      <c r="B275" s="1">
        <v>622</v>
      </c>
      <c r="C275" t="s">
        <v>111</v>
      </c>
      <c r="D275" t="s">
        <v>112</v>
      </c>
      <c r="E275" t="s">
        <v>6</v>
      </c>
      <c r="F275" t="s">
        <v>29</v>
      </c>
      <c r="G275" s="1">
        <v>2014</v>
      </c>
      <c r="H275" s="2">
        <v>2320.7339999999999</v>
      </c>
    </row>
    <row r="276" spans="1:8" x14ac:dyDescent="0.2">
      <c r="A276" t="s">
        <v>110</v>
      </c>
      <c r="B276" s="1">
        <v>622</v>
      </c>
      <c r="C276" t="s">
        <v>111</v>
      </c>
      <c r="D276" t="s">
        <v>112</v>
      </c>
      <c r="E276" t="s">
        <v>6</v>
      </c>
      <c r="F276" t="s">
        <v>29</v>
      </c>
      <c r="G276" s="1">
        <v>2015</v>
      </c>
      <c r="H276" s="2">
        <v>2489.4830000000002</v>
      </c>
    </row>
    <row r="277" spans="1:8" x14ac:dyDescent="0.2">
      <c r="A277" t="s">
        <v>110</v>
      </c>
      <c r="B277" s="1">
        <v>622</v>
      </c>
      <c r="C277" t="s">
        <v>111</v>
      </c>
      <c r="D277" t="s">
        <v>112</v>
      </c>
      <c r="E277" t="s">
        <v>6</v>
      </c>
      <c r="F277" t="s">
        <v>29</v>
      </c>
      <c r="G277" s="1">
        <v>2016</v>
      </c>
      <c r="H277" s="2">
        <v>2485.643</v>
      </c>
    </row>
    <row r="278" spans="1:8" x14ac:dyDescent="0.2">
      <c r="A278" t="s">
        <v>110</v>
      </c>
      <c r="B278" s="1">
        <v>622</v>
      </c>
      <c r="C278" t="s">
        <v>111</v>
      </c>
      <c r="D278" t="s">
        <v>112</v>
      </c>
      <c r="E278" t="s">
        <v>6</v>
      </c>
      <c r="F278" t="s">
        <v>29</v>
      </c>
      <c r="G278" s="1">
        <v>2017</v>
      </c>
      <c r="H278" s="2">
        <v>2295.2640000000001</v>
      </c>
    </row>
    <row r="279" spans="1:8" x14ac:dyDescent="0.2">
      <c r="A279" t="s">
        <v>110</v>
      </c>
      <c r="B279" s="1">
        <v>622</v>
      </c>
      <c r="C279" t="s">
        <v>111</v>
      </c>
      <c r="D279" t="s">
        <v>112</v>
      </c>
      <c r="E279" t="s">
        <v>6</v>
      </c>
      <c r="F279" t="s">
        <v>29</v>
      </c>
      <c r="G279" s="1">
        <v>2018</v>
      </c>
      <c r="H279" s="2">
        <v>2562.4879214040802</v>
      </c>
    </row>
    <row r="280" spans="1:8" x14ac:dyDescent="0.2">
      <c r="A280" t="s">
        <v>110</v>
      </c>
      <c r="B280" s="1">
        <v>622</v>
      </c>
      <c r="C280" t="s">
        <v>111</v>
      </c>
      <c r="D280" t="s">
        <v>112</v>
      </c>
      <c r="E280" t="s">
        <v>6</v>
      </c>
      <c r="F280" t="s">
        <v>29</v>
      </c>
      <c r="G280" s="1">
        <v>2019</v>
      </c>
      <c r="H280" s="2">
        <v>2677.9782067494398</v>
      </c>
    </row>
    <row r="281" spans="1:8" x14ac:dyDescent="0.2">
      <c r="A281" t="s">
        <v>113</v>
      </c>
      <c r="B281" s="1">
        <v>156</v>
      </c>
      <c r="C281" t="s">
        <v>114</v>
      </c>
      <c r="D281" t="s">
        <v>115</v>
      </c>
      <c r="E281" t="s">
        <v>4</v>
      </c>
      <c r="F281" t="s">
        <v>33</v>
      </c>
      <c r="G281" s="1">
        <v>2011</v>
      </c>
      <c r="H281" s="2">
        <v>716.548</v>
      </c>
    </row>
    <row r="282" spans="1:8" x14ac:dyDescent="0.2">
      <c r="A282" t="s">
        <v>113</v>
      </c>
      <c r="B282" s="1">
        <v>156</v>
      </c>
      <c r="C282" t="s">
        <v>114</v>
      </c>
      <c r="D282" t="s">
        <v>115</v>
      </c>
      <c r="E282" t="s">
        <v>4</v>
      </c>
      <c r="F282" t="s">
        <v>33</v>
      </c>
      <c r="G282" s="1">
        <v>2012</v>
      </c>
      <c r="H282" s="2">
        <v>729.57799999999997</v>
      </c>
    </row>
    <row r="283" spans="1:8" x14ac:dyDescent="0.2">
      <c r="A283" t="s">
        <v>113</v>
      </c>
      <c r="B283" s="1">
        <v>156</v>
      </c>
      <c r="C283" t="s">
        <v>114</v>
      </c>
      <c r="D283" t="s">
        <v>115</v>
      </c>
      <c r="E283" t="s">
        <v>4</v>
      </c>
      <c r="F283" t="s">
        <v>33</v>
      </c>
      <c r="G283" s="1">
        <v>2013</v>
      </c>
      <c r="H283" s="2">
        <v>747.77099999999996</v>
      </c>
    </row>
    <row r="284" spans="1:8" x14ac:dyDescent="0.2">
      <c r="A284" t="s">
        <v>113</v>
      </c>
      <c r="B284" s="1">
        <v>156</v>
      </c>
      <c r="C284" t="s">
        <v>114</v>
      </c>
      <c r="D284" t="s">
        <v>115</v>
      </c>
      <c r="E284" t="s">
        <v>4</v>
      </c>
      <c r="F284" t="s">
        <v>33</v>
      </c>
      <c r="G284" s="1">
        <v>2014</v>
      </c>
      <c r="H284" s="2">
        <v>762.20299999999997</v>
      </c>
    </row>
    <row r="285" spans="1:8" x14ac:dyDescent="0.2">
      <c r="A285" t="s">
        <v>113</v>
      </c>
      <c r="B285" s="1">
        <v>156</v>
      </c>
      <c r="C285" t="s">
        <v>114</v>
      </c>
      <c r="D285" t="s">
        <v>115</v>
      </c>
      <c r="E285" t="s">
        <v>4</v>
      </c>
      <c r="F285" t="s">
        <v>33</v>
      </c>
      <c r="G285" s="1">
        <v>2015</v>
      </c>
      <c r="H285" s="2">
        <v>789.125</v>
      </c>
    </row>
    <row r="286" spans="1:8" x14ac:dyDescent="0.2">
      <c r="A286" t="s">
        <v>113</v>
      </c>
      <c r="B286" s="1">
        <v>156</v>
      </c>
      <c r="C286" t="s">
        <v>114</v>
      </c>
      <c r="D286" t="s">
        <v>115</v>
      </c>
      <c r="E286" t="s">
        <v>4</v>
      </c>
      <c r="F286" t="s">
        <v>33</v>
      </c>
      <c r="G286" s="1">
        <v>2016</v>
      </c>
      <c r="H286" s="2">
        <v>814.35900000000004</v>
      </c>
    </row>
    <row r="287" spans="1:8" x14ac:dyDescent="0.2">
      <c r="A287" t="s">
        <v>113</v>
      </c>
      <c r="B287" s="1">
        <v>156</v>
      </c>
      <c r="C287" t="s">
        <v>114</v>
      </c>
      <c r="D287" t="s">
        <v>115</v>
      </c>
      <c r="E287" t="s">
        <v>4</v>
      </c>
      <c r="F287" t="s">
        <v>33</v>
      </c>
      <c r="G287" s="1">
        <v>2017</v>
      </c>
      <c r="H287" s="2">
        <v>849.42</v>
      </c>
    </row>
    <row r="288" spans="1:8" x14ac:dyDescent="0.2">
      <c r="A288" t="s">
        <v>113</v>
      </c>
      <c r="B288" s="1">
        <v>156</v>
      </c>
      <c r="C288" t="s">
        <v>114</v>
      </c>
      <c r="D288" t="s">
        <v>115</v>
      </c>
      <c r="E288" t="s">
        <v>4</v>
      </c>
      <c r="F288" t="s">
        <v>33</v>
      </c>
      <c r="G288" s="1">
        <v>2018</v>
      </c>
      <c r="H288" s="2">
        <v>887.76400000000001</v>
      </c>
    </row>
    <row r="289" spans="1:8" x14ac:dyDescent="0.2">
      <c r="A289" t="s">
        <v>113</v>
      </c>
      <c r="B289" s="1">
        <v>156</v>
      </c>
      <c r="C289" t="s">
        <v>114</v>
      </c>
      <c r="D289" t="s">
        <v>115</v>
      </c>
      <c r="E289" t="s">
        <v>4</v>
      </c>
      <c r="F289" t="s">
        <v>33</v>
      </c>
      <c r="G289" s="1">
        <v>2019</v>
      </c>
      <c r="H289" s="2">
        <v>918.67428465953697</v>
      </c>
    </row>
    <row r="290" spans="1:8" x14ac:dyDescent="0.2">
      <c r="A290" t="s">
        <v>116</v>
      </c>
      <c r="B290" s="1">
        <v>626</v>
      </c>
      <c r="C290" t="s">
        <v>117</v>
      </c>
      <c r="D290" t="s">
        <v>118</v>
      </c>
      <c r="E290" t="s">
        <v>6</v>
      </c>
      <c r="F290" t="s">
        <v>29</v>
      </c>
      <c r="G290" s="1">
        <v>2011</v>
      </c>
      <c r="H290" s="2">
        <v>121.596809952</v>
      </c>
    </row>
    <row r="291" spans="1:8" x14ac:dyDescent="0.2">
      <c r="A291" t="s">
        <v>116</v>
      </c>
      <c r="B291" s="1">
        <v>626</v>
      </c>
      <c r="C291" t="s">
        <v>117</v>
      </c>
      <c r="D291" t="s">
        <v>118</v>
      </c>
      <c r="E291" t="s">
        <v>6</v>
      </c>
      <c r="F291" t="s">
        <v>29</v>
      </c>
      <c r="G291" s="1">
        <v>2012</v>
      </c>
      <c r="H291" s="2">
        <v>113.12143784896699</v>
      </c>
    </row>
    <row r="292" spans="1:8" x14ac:dyDescent="0.2">
      <c r="A292" t="s">
        <v>116</v>
      </c>
      <c r="B292" s="1">
        <v>626</v>
      </c>
      <c r="C292" t="s">
        <v>117</v>
      </c>
      <c r="D292" t="s">
        <v>118</v>
      </c>
      <c r="E292" t="s">
        <v>6</v>
      </c>
      <c r="F292" t="s">
        <v>29</v>
      </c>
      <c r="G292" s="1">
        <v>2013</v>
      </c>
      <c r="H292" s="2">
        <v>99.252577272965695</v>
      </c>
    </row>
    <row r="293" spans="1:8" x14ac:dyDescent="0.2">
      <c r="A293" t="s">
        <v>116</v>
      </c>
      <c r="B293" s="1">
        <v>626</v>
      </c>
      <c r="C293" t="s">
        <v>117</v>
      </c>
      <c r="D293" t="s">
        <v>118</v>
      </c>
      <c r="E293" t="s">
        <v>6</v>
      </c>
      <c r="F293" t="s">
        <v>29</v>
      </c>
      <c r="G293" s="1">
        <v>2014</v>
      </c>
      <c r="H293" s="2">
        <v>89.156168991912992</v>
      </c>
    </row>
    <row r="294" spans="1:8" x14ac:dyDescent="0.2">
      <c r="A294" t="s">
        <v>116</v>
      </c>
      <c r="B294" s="1">
        <v>626</v>
      </c>
      <c r="C294" t="s">
        <v>117</v>
      </c>
      <c r="D294" t="s">
        <v>118</v>
      </c>
      <c r="E294" t="s">
        <v>6</v>
      </c>
      <c r="F294" t="s">
        <v>29</v>
      </c>
      <c r="G294" s="1">
        <v>2015</v>
      </c>
      <c r="H294" s="2">
        <v>96.3</v>
      </c>
    </row>
    <row r="295" spans="1:8" x14ac:dyDescent="0.2">
      <c r="A295" t="s">
        <v>116</v>
      </c>
      <c r="B295" s="1">
        <v>626</v>
      </c>
      <c r="C295" t="s">
        <v>117</v>
      </c>
      <c r="D295" t="s">
        <v>118</v>
      </c>
      <c r="E295" t="s">
        <v>6</v>
      </c>
      <c r="F295" t="s">
        <v>29</v>
      </c>
      <c r="G295" s="1">
        <v>2016</v>
      </c>
      <c r="H295" s="2">
        <v>99.087999999999994</v>
      </c>
    </row>
    <row r="296" spans="1:8" x14ac:dyDescent="0.2">
      <c r="A296" t="s">
        <v>116</v>
      </c>
      <c r="B296" s="1">
        <v>626</v>
      </c>
      <c r="C296" t="s">
        <v>117</v>
      </c>
      <c r="D296" t="s">
        <v>118</v>
      </c>
      <c r="E296" t="s">
        <v>6</v>
      </c>
      <c r="F296" t="s">
        <v>29</v>
      </c>
      <c r="G296" s="1">
        <v>2017</v>
      </c>
      <c r="H296" s="2">
        <v>112.964975118971</v>
      </c>
    </row>
    <row r="297" spans="1:8" x14ac:dyDescent="0.2">
      <c r="A297" t="s">
        <v>116</v>
      </c>
      <c r="B297" s="1">
        <v>626</v>
      </c>
      <c r="C297" t="s">
        <v>117</v>
      </c>
      <c r="D297" t="s">
        <v>118</v>
      </c>
      <c r="E297" t="s">
        <v>6</v>
      </c>
      <c r="F297" t="s">
        <v>29</v>
      </c>
      <c r="G297" s="1">
        <v>2018</v>
      </c>
      <c r="H297" s="2">
        <v>129.69968385999999</v>
      </c>
    </row>
    <row r="298" spans="1:8" x14ac:dyDescent="0.2">
      <c r="A298" t="s">
        <v>116</v>
      </c>
      <c r="B298" s="1">
        <v>626</v>
      </c>
      <c r="C298" t="s">
        <v>117</v>
      </c>
      <c r="D298" t="s">
        <v>118</v>
      </c>
      <c r="E298" t="s">
        <v>6</v>
      </c>
      <c r="F298" t="s">
        <v>29</v>
      </c>
      <c r="G298" s="1">
        <v>2019</v>
      </c>
      <c r="H298" s="2">
        <v>137.696556954323</v>
      </c>
    </row>
    <row r="299" spans="1:8" x14ac:dyDescent="0.2">
      <c r="A299" t="s">
        <v>119</v>
      </c>
      <c r="B299" s="1">
        <v>628</v>
      </c>
      <c r="C299" t="s">
        <v>120</v>
      </c>
      <c r="D299" t="s">
        <v>121</v>
      </c>
      <c r="E299" t="s">
        <v>6</v>
      </c>
      <c r="F299" t="s">
        <v>29</v>
      </c>
      <c r="G299" s="1">
        <v>2011</v>
      </c>
      <c r="H299" s="2">
        <v>736.35900000000004</v>
      </c>
    </row>
    <row r="300" spans="1:8" x14ac:dyDescent="0.2">
      <c r="A300" t="s">
        <v>119</v>
      </c>
      <c r="B300" s="1">
        <v>628</v>
      </c>
      <c r="C300" t="s">
        <v>120</v>
      </c>
      <c r="D300" t="s">
        <v>121</v>
      </c>
      <c r="E300" t="s">
        <v>6</v>
      </c>
      <c r="F300" t="s">
        <v>29</v>
      </c>
      <c r="G300" s="1">
        <v>2012</v>
      </c>
      <c r="H300" s="2">
        <v>725.52599999999995</v>
      </c>
    </row>
    <row r="301" spans="1:8" x14ac:dyDescent="0.2">
      <c r="A301" t="s">
        <v>119</v>
      </c>
      <c r="B301" s="1">
        <v>628</v>
      </c>
      <c r="C301" t="s">
        <v>120</v>
      </c>
      <c r="D301" t="s">
        <v>121</v>
      </c>
      <c r="E301" t="s">
        <v>6</v>
      </c>
      <c r="F301" t="s">
        <v>29</v>
      </c>
      <c r="G301" s="1">
        <v>2013</v>
      </c>
      <c r="H301" s="2">
        <v>822.94359999999995</v>
      </c>
    </row>
    <row r="302" spans="1:8" x14ac:dyDescent="0.2">
      <c r="A302" t="s">
        <v>119</v>
      </c>
      <c r="B302" s="1">
        <v>628</v>
      </c>
      <c r="C302" t="s">
        <v>120</v>
      </c>
      <c r="D302" t="s">
        <v>121</v>
      </c>
      <c r="E302" t="s">
        <v>6</v>
      </c>
      <c r="F302" t="s">
        <v>29</v>
      </c>
      <c r="G302" s="1">
        <v>2014</v>
      </c>
      <c r="H302" s="2">
        <v>855.01700000000005</v>
      </c>
    </row>
    <row r="303" spans="1:8" x14ac:dyDescent="0.2">
      <c r="A303" t="s">
        <v>119</v>
      </c>
      <c r="B303" s="1">
        <v>628</v>
      </c>
      <c r="C303" t="s">
        <v>120</v>
      </c>
      <c r="D303" t="s">
        <v>121</v>
      </c>
      <c r="E303" t="s">
        <v>6</v>
      </c>
      <c r="F303" t="s">
        <v>29</v>
      </c>
      <c r="G303" s="1">
        <v>2015</v>
      </c>
      <c r="H303" s="2">
        <v>810.57026862062196</v>
      </c>
    </row>
    <row r="304" spans="1:8" x14ac:dyDescent="0.2">
      <c r="A304" t="s">
        <v>119</v>
      </c>
      <c r="B304" s="1">
        <v>628</v>
      </c>
      <c r="C304" t="s">
        <v>120</v>
      </c>
      <c r="D304" t="s">
        <v>121</v>
      </c>
      <c r="E304" t="s">
        <v>6</v>
      </c>
      <c r="F304" t="s">
        <v>29</v>
      </c>
      <c r="G304" s="1">
        <v>2016</v>
      </c>
      <c r="H304" s="2">
        <v>688.79282702822206</v>
      </c>
    </row>
    <row r="305" spans="1:8" x14ac:dyDescent="0.2">
      <c r="A305" t="s">
        <v>119</v>
      </c>
      <c r="B305" s="1">
        <v>628</v>
      </c>
      <c r="C305" t="s">
        <v>120</v>
      </c>
      <c r="D305" t="s">
        <v>121</v>
      </c>
      <c r="E305" t="s">
        <v>6</v>
      </c>
      <c r="F305" t="s">
        <v>29</v>
      </c>
      <c r="G305" s="1">
        <v>2017</v>
      </c>
      <c r="H305" s="2">
        <v>659.49002312796597</v>
      </c>
    </row>
    <row r="306" spans="1:8" x14ac:dyDescent="0.2">
      <c r="A306" t="s">
        <v>119</v>
      </c>
      <c r="B306" s="1">
        <v>628</v>
      </c>
      <c r="C306" t="s">
        <v>120</v>
      </c>
      <c r="D306" t="s">
        <v>121</v>
      </c>
      <c r="E306" t="s">
        <v>6</v>
      </c>
      <c r="F306" t="s">
        <v>29</v>
      </c>
      <c r="G306" s="1">
        <v>2018</v>
      </c>
      <c r="H306" s="2">
        <v>595.45889952384096</v>
      </c>
    </row>
    <row r="307" spans="1:8" x14ac:dyDescent="0.2">
      <c r="A307" t="s">
        <v>119</v>
      </c>
      <c r="B307" s="1">
        <v>628</v>
      </c>
      <c r="C307" t="s">
        <v>120</v>
      </c>
      <c r="D307" t="s">
        <v>121</v>
      </c>
      <c r="E307" t="s">
        <v>6</v>
      </c>
      <c r="F307" t="s">
        <v>29</v>
      </c>
      <c r="G307" s="1">
        <v>2019</v>
      </c>
      <c r="H307" s="2">
        <v>661.09550625775</v>
      </c>
    </row>
    <row r="308" spans="1:8" x14ac:dyDescent="0.2">
      <c r="A308" t="s">
        <v>122</v>
      </c>
      <c r="B308" s="1">
        <v>228</v>
      </c>
      <c r="C308" t="s">
        <v>123</v>
      </c>
      <c r="D308" t="s">
        <v>124</v>
      </c>
      <c r="E308" t="s">
        <v>5</v>
      </c>
      <c r="F308" t="s">
        <v>33</v>
      </c>
      <c r="G308" s="1">
        <v>2011</v>
      </c>
      <c r="H308" s="2">
        <v>22120.439433</v>
      </c>
    </row>
    <row r="309" spans="1:8" x14ac:dyDescent="0.2">
      <c r="A309" t="s">
        <v>122</v>
      </c>
      <c r="B309" s="1">
        <v>228</v>
      </c>
      <c r="C309" t="s">
        <v>123</v>
      </c>
      <c r="D309" t="s">
        <v>124</v>
      </c>
      <c r="E309" t="s">
        <v>5</v>
      </c>
      <c r="F309" t="s">
        <v>33</v>
      </c>
      <c r="G309" s="1">
        <v>2012</v>
      </c>
      <c r="H309" s="2">
        <v>24269.624309999999</v>
      </c>
    </row>
    <row r="310" spans="1:8" x14ac:dyDescent="0.2">
      <c r="A310" t="s">
        <v>122</v>
      </c>
      <c r="B310" s="1">
        <v>228</v>
      </c>
      <c r="C310" t="s">
        <v>123</v>
      </c>
      <c r="D310" t="s">
        <v>124</v>
      </c>
      <c r="E310" t="s">
        <v>5</v>
      </c>
      <c r="F310" t="s">
        <v>33</v>
      </c>
      <c r="G310" s="1">
        <v>2013</v>
      </c>
      <c r="H310" s="2">
        <v>26286.349099999999</v>
      </c>
    </row>
    <row r="311" spans="1:8" x14ac:dyDescent="0.2">
      <c r="A311" t="s">
        <v>122</v>
      </c>
      <c r="B311" s="1">
        <v>228</v>
      </c>
      <c r="C311" t="s">
        <v>123</v>
      </c>
      <c r="D311" t="s">
        <v>124</v>
      </c>
      <c r="E311" t="s">
        <v>5</v>
      </c>
      <c r="F311" t="s">
        <v>33</v>
      </c>
      <c r="G311" s="1">
        <v>2014</v>
      </c>
      <c r="H311" s="2">
        <v>29068.419210139</v>
      </c>
    </row>
    <row r="312" spans="1:8" x14ac:dyDescent="0.2">
      <c r="A312" t="s">
        <v>122</v>
      </c>
      <c r="B312" s="1">
        <v>228</v>
      </c>
      <c r="C312" t="s">
        <v>123</v>
      </c>
      <c r="D312" t="s">
        <v>124</v>
      </c>
      <c r="E312" t="s">
        <v>5</v>
      </c>
      <c r="F312" t="s">
        <v>33</v>
      </c>
      <c r="G312" s="1">
        <v>2015</v>
      </c>
      <c r="H312" s="2">
        <v>32555.91506653</v>
      </c>
    </row>
    <row r="313" spans="1:8" x14ac:dyDescent="0.2">
      <c r="A313" t="s">
        <v>122</v>
      </c>
      <c r="B313" s="1">
        <v>228</v>
      </c>
      <c r="C313" t="s">
        <v>123</v>
      </c>
      <c r="D313" t="s">
        <v>124</v>
      </c>
      <c r="E313" t="s">
        <v>5</v>
      </c>
      <c r="F313" t="s">
        <v>33</v>
      </c>
      <c r="G313" s="1">
        <v>2016</v>
      </c>
      <c r="H313" s="2">
        <v>35695.213463549997</v>
      </c>
    </row>
    <row r="314" spans="1:8" x14ac:dyDescent="0.2">
      <c r="A314" t="s">
        <v>122</v>
      </c>
      <c r="B314" s="1">
        <v>228</v>
      </c>
      <c r="C314" t="s">
        <v>123</v>
      </c>
      <c r="D314" t="s">
        <v>124</v>
      </c>
      <c r="E314" t="s">
        <v>5</v>
      </c>
      <c r="F314" t="s">
        <v>33</v>
      </c>
      <c r="G314" s="1">
        <v>2017</v>
      </c>
      <c r="H314" s="2">
        <v>38690.070790309001</v>
      </c>
    </row>
    <row r="315" spans="1:8" x14ac:dyDescent="0.2">
      <c r="A315" t="s">
        <v>122</v>
      </c>
      <c r="B315" s="1">
        <v>228</v>
      </c>
      <c r="C315" t="s">
        <v>123</v>
      </c>
      <c r="D315" t="s">
        <v>124</v>
      </c>
      <c r="E315" t="s">
        <v>5</v>
      </c>
      <c r="F315" t="s">
        <v>33</v>
      </c>
      <c r="G315" s="1">
        <v>2018</v>
      </c>
      <c r="H315" s="2">
        <v>41266.402467997003</v>
      </c>
    </row>
    <row r="316" spans="1:8" x14ac:dyDescent="0.2">
      <c r="A316" t="s">
        <v>122</v>
      </c>
      <c r="B316" s="1">
        <v>228</v>
      </c>
      <c r="C316" t="s">
        <v>123</v>
      </c>
      <c r="D316" t="s">
        <v>124</v>
      </c>
      <c r="E316" t="s">
        <v>5</v>
      </c>
      <c r="F316" t="s">
        <v>33</v>
      </c>
      <c r="G316" s="1">
        <v>2019</v>
      </c>
      <c r="H316" s="2">
        <v>43107.250895643701</v>
      </c>
    </row>
    <row r="317" spans="1:8" x14ac:dyDescent="0.2">
      <c r="A317" t="s">
        <v>125</v>
      </c>
      <c r="B317" s="1">
        <v>924</v>
      </c>
      <c r="C317" t="s">
        <v>126</v>
      </c>
      <c r="D317" t="s">
        <v>127</v>
      </c>
      <c r="E317" t="s">
        <v>5</v>
      </c>
      <c r="F317" t="s">
        <v>46</v>
      </c>
      <c r="G317" s="1">
        <v>2011</v>
      </c>
      <c r="H317" s="2"/>
    </row>
    <row r="318" spans="1:8" x14ac:dyDescent="0.2">
      <c r="A318" t="s">
        <v>125</v>
      </c>
      <c r="B318" s="1">
        <v>924</v>
      </c>
      <c r="C318" t="s">
        <v>126</v>
      </c>
      <c r="D318" t="s">
        <v>127</v>
      </c>
      <c r="E318" t="s">
        <v>5</v>
      </c>
      <c r="F318" t="s">
        <v>46</v>
      </c>
      <c r="G318" s="1">
        <v>2012</v>
      </c>
      <c r="H318" s="2"/>
    </row>
    <row r="319" spans="1:8" x14ac:dyDescent="0.2">
      <c r="A319" t="s">
        <v>125</v>
      </c>
      <c r="B319" s="1">
        <v>924</v>
      </c>
      <c r="C319" t="s">
        <v>126</v>
      </c>
      <c r="D319" t="s">
        <v>127</v>
      </c>
      <c r="E319" t="s">
        <v>5</v>
      </c>
      <c r="F319" t="s">
        <v>46</v>
      </c>
      <c r="G319" s="1">
        <v>2013</v>
      </c>
      <c r="H319" s="2"/>
    </row>
    <row r="320" spans="1:8" x14ac:dyDescent="0.2">
      <c r="A320" t="s">
        <v>125</v>
      </c>
      <c r="B320" s="1">
        <v>924</v>
      </c>
      <c r="C320" t="s">
        <v>126</v>
      </c>
      <c r="D320" t="s">
        <v>127</v>
      </c>
      <c r="E320" t="s">
        <v>5</v>
      </c>
      <c r="F320" t="s">
        <v>46</v>
      </c>
      <c r="G320" s="1">
        <v>2014</v>
      </c>
      <c r="H320" s="2"/>
    </row>
    <row r="321" spans="1:8" x14ac:dyDescent="0.2">
      <c r="A321" t="s">
        <v>125</v>
      </c>
      <c r="B321" s="1">
        <v>924</v>
      </c>
      <c r="C321" t="s">
        <v>126</v>
      </c>
      <c r="D321" t="s">
        <v>127</v>
      </c>
      <c r="E321" t="s">
        <v>5</v>
      </c>
      <c r="F321" t="s">
        <v>46</v>
      </c>
      <c r="G321" s="1">
        <v>2015</v>
      </c>
      <c r="H321" s="2"/>
    </row>
    <row r="322" spans="1:8" x14ac:dyDescent="0.2">
      <c r="A322" t="s">
        <v>125</v>
      </c>
      <c r="B322" s="1">
        <v>924</v>
      </c>
      <c r="C322" t="s">
        <v>126</v>
      </c>
      <c r="D322" t="s">
        <v>127</v>
      </c>
      <c r="E322" t="s">
        <v>5</v>
      </c>
      <c r="F322" t="s">
        <v>46</v>
      </c>
      <c r="G322" s="1">
        <v>2016</v>
      </c>
      <c r="H322" s="2"/>
    </row>
    <row r="323" spans="1:8" x14ac:dyDescent="0.2">
      <c r="A323" t="s">
        <v>125</v>
      </c>
      <c r="B323" s="1">
        <v>924</v>
      </c>
      <c r="C323" t="s">
        <v>126</v>
      </c>
      <c r="D323" t="s">
        <v>127</v>
      </c>
      <c r="E323" t="s">
        <v>5</v>
      </c>
      <c r="F323" t="s">
        <v>46</v>
      </c>
      <c r="G323" s="1">
        <v>2017</v>
      </c>
      <c r="H323" s="2"/>
    </row>
    <row r="324" spans="1:8" x14ac:dyDescent="0.2">
      <c r="A324" t="s">
        <v>125</v>
      </c>
      <c r="B324" s="1">
        <v>924</v>
      </c>
      <c r="C324" t="s">
        <v>126</v>
      </c>
      <c r="D324" t="s">
        <v>127</v>
      </c>
      <c r="E324" t="s">
        <v>5</v>
      </c>
      <c r="F324" t="s">
        <v>46</v>
      </c>
      <c r="G324" s="1">
        <v>2018</v>
      </c>
      <c r="H324" s="2"/>
    </row>
    <row r="325" spans="1:8" x14ac:dyDescent="0.2">
      <c r="A325" t="s">
        <v>125</v>
      </c>
      <c r="B325" s="1">
        <v>924</v>
      </c>
      <c r="C325" t="s">
        <v>126</v>
      </c>
      <c r="D325" t="s">
        <v>127</v>
      </c>
      <c r="E325" t="s">
        <v>5</v>
      </c>
      <c r="F325" t="s">
        <v>46</v>
      </c>
      <c r="G325" s="1">
        <v>2019</v>
      </c>
      <c r="H325" s="2"/>
    </row>
    <row r="326" spans="1:8" x14ac:dyDescent="0.2">
      <c r="A326" t="s">
        <v>128</v>
      </c>
      <c r="B326" s="1">
        <v>233</v>
      </c>
      <c r="C326" t="s">
        <v>129</v>
      </c>
      <c r="D326" t="s">
        <v>130</v>
      </c>
      <c r="E326" t="s">
        <v>5</v>
      </c>
      <c r="F326" t="s">
        <v>33</v>
      </c>
      <c r="G326" s="1">
        <v>2011</v>
      </c>
      <c r="H326" s="2">
        <v>136570.32006311501</v>
      </c>
    </row>
    <row r="327" spans="1:8" x14ac:dyDescent="0.2">
      <c r="A327" t="s">
        <v>128</v>
      </c>
      <c r="B327" s="1">
        <v>233</v>
      </c>
      <c r="C327" t="s">
        <v>129</v>
      </c>
      <c r="D327" t="s">
        <v>130</v>
      </c>
      <c r="E327" t="s">
        <v>5</v>
      </c>
      <c r="F327" t="s">
        <v>33</v>
      </c>
      <c r="G327" s="1">
        <v>2012</v>
      </c>
      <c r="H327" s="2">
        <v>145588.03252302099</v>
      </c>
    </row>
    <row r="328" spans="1:8" x14ac:dyDescent="0.2">
      <c r="A328" t="s">
        <v>128</v>
      </c>
      <c r="B328" s="1">
        <v>233</v>
      </c>
      <c r="C328" t="s">
        <v>129</v>
      </c>
      <c r="D328" t="s">
        <v>130</v>
      </c>
      <c r="E328" t="s">
        <v>5</v>
      </c>
      <c r="F328" t="s">
        <v>33</v>
      </c>
      <c r="G328" s="1">
        <v>2013</v>
      </c>
      <c r="H328" s="2">
        <v>160098.49617569699</v>
      </c>
    </row>
    <row r="329" spans="1:8" x14ac:dyDescent="0.2">
      <c r="A329" t="s">
        <v>128</v>
      </c>
      <c r="B329" s="1">
        <v>233</v>
      </c>
      <c r="C329" t="s">
        <v>129</v>
      </c>
      <c r="D329" t="s">
        <v>130</v>
      </c>
      <c r="E329" t="s">
        <v>5</v>
      </c>
      <c r="F329" t="s">
        <v>33</v>
      </c>
      <c r="G329" s="1">
        <v>2014</v>
      </c>
      <c r="H329" s="2">
        <v>176919.822527101</v>
      </c>
    </row>
    <row r="330" spans="1:8" x14ac:dyDescent="0.2">
      <c r="A330" t="s">
        <v>128</v>
      </c>
      <c r="B330" s="1">
        <v>233</v>
      </c>
      <c r="C330" t="s">
        <v>129</v>
      </c>
      <c r="D330" t="s">
        <v>130</v>
      </c>
      <c r="E330" t="s">
        <v>5</v>
      </c>
      <c r="F330" t="s">
        <v>33</v>
      </c>
      <c r="G330" s="1">
        <v>2015</v>
      </c>
      <c r="H330" s="2">
        <v>195292.20504191701</v>
      </c>
    </row>
    <row r="331" spans="1:8" x14ac:dyDescent="0.2">
      <c r="A331" t="s">
        <v>128</v>
      </c>
      <c r="B331" s="1">
        <v>233</v>
      </c>
      <c r="C331" t="s">
        <v>129</v>
      </c>
      <c r="D331" t="s">
        <v>130</v>
      </c>
      <c r="E331" t="s">
        <v>5</v>
      </c>
      <c r="F331" t="s">
        <v>33</v>
      </c>
      <c r="G331" s="1">
        <v>2016</v>
      </c>
      <c r="H331" s="2">
        <v>210900.05201183501</v>
      </c>
    </row>
    <row r="332" spans="1:8" x14ac:dyDescent="0.2">
      <c r="A332" t="s">
        <v>128</v>
      </c>
      <c r="B332" s="1">
        <v>233</v>
      </c>
      <c r="C332" t="s">
        <v>129</v>
      </c>
      <c r="D332" t="s">
        <v>130</v>
      </c>
      <c r="E332" t="s">
        <v>5</v>
      </c>
      <c r="F332" t="s">
        <v>33</v>
      </c>
      <c r="G332" s="1">
        <v>2017</v>
      </c>
      <c r="H332" s="2">
        <v>228837.68897801201</v>
      </c>
    </row>
    <row r="333" spans="1:8" x14ac:dyDescent="0.2">
      <c r="A333" t="s">
        <v>128</v>
      </c>
      <c r="B333" s="1">
        <v>233</v>
      </c>
      <c r="C333" t="s">
        <v>129</v>
      </c>
      <c r="D333" t="s">
        <v>130</v>
      </c>
      <c r="E333" t="s">
        <v>5</v>
      </c>
      <c r="F333" t="s">
        <v>33</v>
      </c>
      <c r="G333" s="1">
        <v>2018</v>
      </c>
      <c r="H333" s="2">
        <v>291678.85679568502</v>
      </c>
    </row>
    <row r="334" spans="1:8" x14ac:dyDescent="0.2">
      <c r="A334" t="s">
        <v>128</v>
      </c>
      <c r="B334" s="1">
        <v>233</v>
      </c>
      <c r="C334" t="s">
        <v>129</v>
      </c>
      <c r="D334" t="s">
        <v>130</v>
      </c>
      <c r="E334" t="s">
        <v>5</v>
      </c>
      <c r="F334" t="s">
        <v>33</v>
      </c>
      <c r="G334" s="1">
        <v>2019</v>
      </c>
      <c r="H334" s="2">
        <v>307029.29090549302</v>
      </c>
    </row>
    <row r="335" spans="1:8" x14ac:dyDescent="0.2">
      <c r="A335" t="s">
        <v>131</v>
      </c>
      <c r="B335" s="1">
        <v>632</v>
      </c>
      <c r="C335" t="s">
        <v>132</v>
      </c>
      <c r="D335" t="s">
        <v>133</v>
      </c>
      <c r="E335" t="s">
        <v>6</v>
      </c>
      <c r="F335" t="s">
        <v>29</v>
      </c>
      <c r="G335" s="1">
        <v>2011</v>
      </c>
      <c r="H335" s="2">
        <v>36.085007529547603</v>
      </c>
    </row>
    <row r="336" spans="1:8" x14ac:dyDescent="0.2">
      <c r="A336" t="s">
        <v>131</v>
      </c>
      <c r="B336" s="1">
        <v>632</v>
      </c>
      <c r="C336" t="s">
        <v>132</v>
      </c>
      <c r="D336" t="s">
        <v>133</v>
      </c>
      <c r="E336" t="s">
        <v>6</v>
      </c>
      <c r="F336" t="s">
        <v>29</v>
      </c>
      <c r="G336" s="1">
        <v>2012</v>
      </c>
      <c r="H336" s="2">
        <v>42.3590944130884</v>
      </c>
    </row>
    <row r="337" spans="1:8" x14ac:dyDescent="0.2">
      <c r="A337" t="s">
        <v>131</v>
      </c>
      <c r="B337" s="1">
        <v>632</v>
      </c>
      <c r="C337" t="s">
        <v>132</v>
      </c>
      <c r="D337" t="s">
        <v>133</v>
      </c>
      <c r="E337" t="s">
        <v>6</v>
      </c>
      <c r="F337" t="s">
        <v>29</v>
      </c>
      <c r="G337" s="1">
        <v>2013</v>
      </c>
      <c r="H337" s="2">
        <v>37.400678681053705</v>
      </c>
    </row>
    <row r="338" spans="1:8" x14ac:dyDescent="0.2">
      <c r="A338" t="s">
        <v>131</v>
      </c>
      <c r="B338" s="1">
        <v>632</v>
      </c>
      <c r="C338" t="s">
        <v>132</v>
      </c>
      <c r="D338" t="s">
        <v>133</v>
      </c>
      <c r="E338" t="s">
        <v>6</v>
      </c>
      <c r="F338" t="s">
        <v>29</v>
      </c>
      <c r="G338" s="1">
        <v>2014</v>
      </c>
      <c r="H338" s="2">
        <v>41.581191781682605</v>
      </c>
    </row>
    <row r="339" spans="1:8" x14ac:dyDescent="0.2">
      <c r="A339" t="s">
        <v>131</v>
      </c>
      <c r="B339" s="1">
        <v>632</v>
      </c>
      <c r="C339" t="s">
        <v>132</v>
      </c>
      <c r="D339" t="s">
        <v>133</v>
      </c>
      <c r="E339" t="s">
        <v>6</v>
      </c>
      <c r="F339" t="s">
        <v>29</v>
      </c>
      <c r="G339" s="1">
        <v>2015</v>
      </c>
      <c r="H339" s="2">
        <v>51.033141722770104</v>
      </c>
    </row>
    <row r="340" spans="1:8" x14ac:dyDescent="0.2">
      <c r="A340" t="s">
        <v>131</v>
      </c>
      <c r="B340" s="1">
        <v>632</v>
      </c>
      <c r="C340" t="s">
        <v>132</v>
      </c>
      <c r="D340" t="s">
        <v>133</v>
      </c>
      <c r="E340" t="s">
        <v>6</v>
      </c>
      <c r="F340" t="s">
        <v>29</v>
      </c>
      <c r="G340" s="1">
        <v>2016</v>
      </c>
      <c r="H340" s="2">
        <v>55.859049288550501</v>
      </c>
    </row>
    <row r="341" spans="1:8" x14ac:dyDescent="0.2">
      <c r="A341" t="s">
        <v>131</v>
      </c>
      <c r="B341" s="1">
        <v>632</v>
      </c>
      <c r="C341" t="s">
        <v>132</v>
      </c>
      <c r="D341" t="s">
        <v>133</v>
      </c>
      <c r="E341" t="s">
        <v>6</v>
      </c>
      <c r="F341" t="s">
        <v>29</v>
      </c>
      <c r="G341" s="1">
        <v>2017</v>
      </c>
      <c r="H341" s="2">
        <v>49.771676963395301</v>
      </c>
    </row>
    <row r="342" spans="1:8" x14ac:dyDescent="0.2">
      <c r="A342" t="s">
        <v>131</v>
      </c>
      <c r="B342" s="1">
        <v>632</v>
      </c>
      <c r="C342" t="s">
        <v>132</v>
      </c>
      <c r="D342" t="s">
        <v>133</v>
      </c>
      <c r="E342" t="s">
        <v>6</v>
      </c>
      <c r="F342" t="s">
        <v>29</v>
      </c>
      <c r="G342" s="1">
        <v>2018</v>
      </c>
      <c r="H342" s="2">
        <v>56.079770814721002</v>
      </c>
    </row>
    <row r="343" spans="1:8" x14ac:dyDescent="0.2">
      <c r="A343" t="s">
        <v>131</v>
      </c>
      <c r="B343" s="1">
        <v>632</v>
      </c>
      <c r="C343" t="s">
        <v>132</v>
      </c>
      <c r="D343" t="s">
        <v>133</v>
      </c>
      <c r="E343" t="s">
        <v>6</v>
      </c>
      <c r="F343" t="s">
        <v>29</v>
      </c>
      <c r="G343" s="1">
        <v>2019</v>
      </c>
      <c r="H343" s="2">
        <v>66.8895998185872</v>
      </c>
    </row>
    <row r="344" spans="1:8" x14ac:dyDescent="0.2">
      <c r="A344" t="s">
        <v>134</v>
      </c>
      <c r="B344" s="1">
        <v>634</v>
      </c>
      <c r="C344" t="s">
        <v>135</v>
      </c>
      <c r="D344" t="s">
        <v>136</v>
      </c>
      <c r="E344" t="s">
        <v>6</v>
      </c>
      <c r="F344" t="s">
        <v>29</v>
      </c>
      <c r="G344" s="1">
        <v>2011</v>
      </c>
      <c r="H344" s="2">
        <v>927.63514594959395</v>
      </c>
    </row>
    <row r="345" spans="1:8" x14ac:dyDescent="0.2">
      <c r="A345" t="s">
        <v>134</v>
      </c>
      <c r="B345" s="1">
        <v>634</v>
      </c>
      <c r="C345" t="s">
        <v>135</v>
      </c>
      <c r="D345" t="s">
        <v>136</v>
      </c>
      <c r="E345" t="s">
        <v>6</v>
      </c>
      <c r="F345" t="s">
        <v>29</v>
      </c>
      <c r="G345" s="1">
        <v>2012</v>
      </c>
      <c r="H345" s="2">
        <v>1337.8983863260601</v>
      </c>
    </row>
    <row r="346" spans="1:8" x14ac:dyDescent="0.2">
      <c r="A346" t="s">
        <v>134</v>
      </c>
      <c r="B346" s="1">
        <v>634</v>
      </c>
      <c r="C346" t="s">
        <v>135</v>
      </c>
      <c r="D346" t="s">
        <v>136</v>
      </c>
      <c r="E346" t="s">
        <v>6</v>
      </c>
      <c r="F346" t="s">
        <v>29</v>
      </c>
      <c r="G346" s="1">
        <v>2013</v>
      </c>
      <c r="H346" s="2">
        <v>1235.5967441350101</v>
      </c>
    </row>
    <row r="347" spans="1:8" x14ac:dyDescent="0.2">
      <c r="A347" t="s">
        <v>134</v>
      </c>
      <c r="B347" s="1">
        <v>634</v>
      </c>
      <c r="C347" t="s">
        <v>135</v>
      </c>
      <c r="D347" t="s">
        <v>136</v>
      </c>
      <c r="E347" t="s">
        <v>6</v>
      </c>
      <c r="F347" t="s">
        <v>29</v>
      </c>
      <c r="G347" s="1">
        <v>2014</v>
      </c>
      <c r="H347" s="2">
        <v>1479.47760477259</v>
      </c>
    </row>
    <row r="348" spans="1:8" x14ac:dyDescent="0.2">
      <c r="A348" t="s">
        <v>134</v>
      </c>
      <c r="B348" s="1">
        <v>634</v>
      </c>
      <c r="C348" t="s">
        <v>135</v>
      </c>
      <c r="D348" t="s">
        <v>136</v>
      </c>
      <c r="E348" t="s">
        <v>6</v>
      </c>
      <c r="F348" t="s">
        <v>29</v>
      </c>
      <c r="G348" s="1">
        <v>2015</v>
      </c>
      <c r="H348" s="2">
        <v>1324.8189772476899</v>
      </c>
    </row>
    <row r="349" spans="1:8" x14ac:dyDescent="0.2">
      <c r="A349" t="s">
        <v>134</v>
      </c>
      <c r="B349" s="1">
        <v>634</v>
      </c>
      <c r="C349" t="s">
        <v>135</v>
      </c>
      <c r="D349" t="s">
        <v>136</v>
      </c>
      <c r="E349" t="s">
        <v>6</v>
      </c>
      <c r="F349" t="s">
        <v>29</v>
      </c>
      <c r="G349" s="1">
        <v>2016</v>
      </c>
      <c r="H349" s="2">
        <v>1360.3619506620801</v>
      </c>
    </row>
    <row r="350" spans="1:8" x14ac:dyDescent="0.2">
      <c r="A350" t="s">
        <v>134</v>
      </c>
      <c r="B350" s="1">
        <v>634</v>
      </c>
      <c r="C350" t="s">
        <v>135</v>
      </c>
      <c r="D350" t="s">
        <v>136</v>
      </c>
      <c r="E350" t="s">
        <v>6</v>
      </c>
      <c r="F350" t="s">
        <v>29</v>
      </c>
      <c r="G350" s="1">
        <v>2017</v>
      </c>
      <c r="H350" s="2">
        <v>1303.0906074071102</v>
      </c>
    </row>
    <row r="351" spans="1:8" x14ac:dyDescent="0.2">
      <c r="A351" t="s">
        <v>134</v>
      </c>
      <c r="B351" s="1">
        <v>634</v>
      </c>
      <c r="C351" t="s">
        <v>135</v>
      </c>
      <c r="D351" t="s">
        <v>136</v>
      </c>
      <c r="E351" t="s">
        <v>6</v>
      </c>
      <c r="F351" t="s">
        <v>29</v>
      </c>
      <c r="G351" s="1">
        <v>2018</v>
      </c>
      <c r="H351" s="2">
        <v>1320.0141634554</v>
      </c>
    </row>
    <row r="352" spans="1:8" x14ac:dyDescent="0.2">
      <c r="A352" t="s">
        <v>134</v>
      </c>
      <c r="B352" s="1">
        <v>634</v>
      </c>
      <c r="C352" t="s">
        <v>135</v>
      </c>
      <c r="D352" t="s">
        <v>136</v>
      </c>
      <c r="E352" t="s">
        <v>6</v>
      </c>
      <c r="F352" t="s">
        <v>29</v>
      </c>
      <c r="G352" s="1">
        <v>2019</v>
      </c>
      <c r="H352" s="2">
        <v>1264.69028105555</v>
      </c>
    </row>
    <row r="353" spans="1:8" x14ac:dyDescent="0.2">
      <c r="A353" t="s">
        <v>137</v>
      </c>
      <c r="B353" s="1">
        <v>238</v>
      </c>
      <c r="C353" t="s">
        <v>138</v>
      </c>
      <c r="D353" t="s">
        <v>139</v>
      </c>
      <c r="E353" t="s">
        <v>5</v>
      </c>
      <c r="F353" t="s">
        <v>33</v>
      </c>
      <c r="G353" s="1">
        <v>2011</v>
      </c>
      <c r="H353" s="2">
        <v>3458.8064879261201</v>
      </c>
    </row>
    <row r="354" spans="1:8" x14ac:dyDescent="0.2">
      <c r="A354" t="s">
        <v>137</v>
      </c>
      <c r="B354" s="1">
        <v>238</v>
      </c>
      <c r="C354" t="s">
        <v>138</v>
      </c>
      <c r="D354" t="s">
        <v>139</v>
      </c>
      <c r="E354" t="s">
        <v>5</v>
      </c>
      <c r="F354" t="s">
        <v>33</v>
      </c>
      <c r="G354" s="1">
        <v>2012</v>
      </c>
      <c r="H354" s="2">
        <v>3846.0481268993904</v>
      </c>
    </row>
    <row r="355" spans="1:8" x14ac:dyDescent="0.2">
      <c r="A355" t="s">
        <v>137</v>
      </c>
      <c r="B355" s="1">
        <v>238</v>
      </c>
      <c r="C355" t="s">
        <v>138</v>
      </c>
      <c r="D355" t="s">
        <v>139</v>
      </c>
      <c r="E355" t="s">
        <v>5</v>
      </c>
      <c r="F355" t="s">
        <v>33</v>
      </c>
      <c r="G355" s="1">
        <v>2013</v>
      </c>
      <c r="H355" s="2">
        <v>4364.8239570785199</v>
      </c>
    </row>
    <row r="356" spans="1:8" x14ac:dyDescent="0.2">
      <c r="A356" t="s">
        <v>137</v>
      </c>
      <c r="B356" s="1">
        <v>238</v>
      </c>
      <c r="C356" t="s">
        <v>138</v>
      </c>
      <c r="D356" t="s">
        <v>139</v>
      </c>
      <c r="E356" t="s">
        <v>5</v>
      </c>
      <c r="F356" t="s">
        <v>33</v>
      </c>
      <c r="G356" s="1">
        <v>2014</v>
      </c>
      <c r="H356" s="2">
        <v>4764.9444769311394</v>
      </c>
    </row>
    <row r="357" spans="1:8" x14ac:dyDescent="0.2">
      <c r="A357" t="s">
        <v>137</v>
      </c>
      <c r="B357" s="1">
        <v>238</v>
      </c>
      <c r="C357" t="s">
        <v>138</v>
      </c>
      <c r="D357" t="s">
        <v>139</v>
      </c>
      <c r="E357" t="s">
        <v>5</v>
      </c>
      <c r="F357" t="s">
        <v>33</v>
      </c>
      <c r="G357" s="1">
        <v>2015</v>
      </c>
      <c r="H357" s="2">
        <v>5117.3887716712807</v>
      </c>
    </row>
    <row r="358" spans="1:8" x14ac:dyDescent="0.2">
      <c r="A358" t="s">
        <v>137</v>
      </c>
      <c r="B358" s="1">
        <v>238</v>
      </c>
      <c r="C358" t="s">
        <v>138</v>
      </c>
      <c r="D358" t="s">
        <v>139</v>
      </c>
      <c r="E358" t="s">
        <v>5</v>
      </c>
      <c r="F358" t="s">
        <v>33</v>
      </c>
      <c r="G358" s="1">
        <v>2016</v>
      </c>
      <c r="H358" s="2">
        <v>5448.4471778495399</v>
      </c>
    </row>
    <row r="359" spans="1:8" x14ac:dyDescent="0.2">
      <c r="A359" t="s">
        <v>137</v>
      </c>
      <c r="B359" s="1">
        <v>238</v>
      </c>
      <c r="C359" t="s">
        <v>138</v>
      </c>
      <c r="D359" t="s">
        <v>139</v>
      </c>
      <c r="E359" t="s">
        <v>5</v>
      </c>
      <c r="F359" t="s">
        <v>33</v>
      </c>
      <c r="G359" s="1">
        <v>2017</v>
      </c>
      <c r="H359" s="2">
        <v>5960.95677443775</v>
      </c>
    </row>
    <row r="360" spans="1:8" x14ac:dyDescent="0.2">
      <c r="A360" t="s">
        <v>137</v>
      </c>
      <c r="B360" s="1">
        <v>238</v>
      </c>
      <c r="C360" t="s">
        <v>138</v>
      </c>
      <c r="D360" t="s">
        <v>139</v>
      </c>
      <c r="E360" t="s">
        <v>5</v>
      </c>
      <c r="F360" t="s">
        <v>33</v>
      </c>
      <c r="G360" s="1">
        <v>2018</v>
      </c>
      <c r="H360" s="2">
        <v>6349.9074789543702</v>
      </c>
    </row>
    <row r="361" spans="1:8" x14ac:dyDescent="0.2">
      <c r="A361" t="s">
        <v>137</v>
      </c>
      <c r="B361" s="1">
        <v>238</v>
      </c>
      <c r="C361" t="s">
        <v>138</v>
      </c>
      <c r="D361" t="s">
        <v>139</v>
      </c>
      <c r="E361" t="s">
        <v>5</v>
      </c>
      <c r="F361" t="s">
        <v>33</v>
      </c>
      <c r="G361" s="1">
        <v>2019</v>
      </c>
      <c r="H361" s="2">
        <v>6865.9223602004204</v>
      </c>
    </row>
    <row r="362" spans="1:8" x14ac:dyDescent="0.2">
      <c r="A362" t="s">
        <v>140</v>
      </c>
      <c r="B362" s="1">
        <v>960</v>
      </c>
      <c r="C362" t="s">
        <v>141</v>
      </c>
      <c r="D362" t="s">
        <v>142</v>
      </c>
      <c r="E362" t="s">
        <v>5</v>
      </c>
      <c r="F362" t="s">
        <v>22</v>
      </c>
      <c r="G362" s="1">
        <v>2011</v>
      </c>
      <c r="H362" s="2">
        <v>150.0702</v>
      </c>
    </row>
    <row r="363" spans="1:8" x14ac:dyDescent="0.2">
      <c r="A363" t="s">
        <v>140</v>
      </c>
      <c r="B363" s="1">
        <v>960</v>
      </c>
      <c r="C363" t="s">
        <v>141</v>
      </c>
      <c r="D363" t="s">
        <v>142</v>
      </c>
      <c r="E363" t="s">
        <v>5</v>
      </c>
      <c r="F363" t="s">
        <v>22</v>
      </c>
      <c r="G363" s="1">
        <v>2012</v>
      </c>
      <c r="H363" s="2">
        <v>146.41069999999999</v>
      </c>
    </row>
    <row r="364" spans="1:8" x14ac:dyDescent="0.2">
      <c r="A364" t="s">
        <v>140</v>
      </c>
      <c r="B364" s="1">
        <v>960</v>
      </c>
      <c r="C364" t="s">
        <v>141</v>
      </c>
      <c r="D364" t="s">
        <v>142</v>
      </c>
      <c r="E364" t="s">
        <v>5</v>
      </c>
      <c r="F364" t="s">
        <v>22</v>
      </c>
      <c r="G364" s="1">
        <v>2013</v>
      </c>
      <c r="H364" s="2">
        <v>145.76759999999999</v>
      </c>
    </row>
    <row r="365" spans="1:8" x14ac:dyDescent="0.2">
      <c r="A365" t="s">
        <v>140</v>
      </c>
      <c r="B365" s="1">
        <v>960</v>
      </c>
      <c r="C365" t="s">
        <v>141</v>
      </c>
      <c r="D365" t="s">
        <v>142</v>
      </c>
      <c r="E365" t="s">
        <v>5</v>
      </c>
      <c r="F365" t="s">
        <v>22</v>
      </c>
      <c r="G365" s="1">
        <v>2014</v>
      </c>
      <c r="H365" s="2">
        <v>147.5958</v>
      </c>
    </row>
    <row r="366" spans="1:8" x14ac:dyDescent="0.2">
      <c r="A366" t="s">
        <v>140</v>
      </c>
      <c r="B366" s="1">
        <v>960</v>
      </c>
      <c r="C366" t="s">
        <v>141</v>
      </c>
      <c r="D366" t="s">
        <v>142</v>
      </c>
      <c r="E366" t="s">
        <v>5</v>
      </c>
      <c r="F366" t="s">
        <v>22</v>
      </c>
      <c r="G366" s="1">
        <v>2015</v>
      </c>
      <c r="H366" s="2">
        <v>152.93350000000001</v>
      </c>
    </row>
    <row r="367" spans="1:8" x14ac:dyDescent="0.2">
      <c r="A367" t="s">
        <v>140</v>
      </c>
      <c r="B367" s="1">
        <v>960</v>
      </c>
      <c r="C367" t="s">
        <v>141</v>
      </c>
      <c r="D367" t="s">
        <v>142</v>
      </c>
      <c r="E367" t="s">
        <v>5</v>
      </c>
      <c r="F367" t="s">
        <v>22</v>
      </c>
      <c r="G367" s="1">
        <v>2016</v>
      </c>
      <c r="H367" s="2">
        <v>154.47210000000001</v>
      </c>
    </row>
    <row r="368" spans="1:8" x14ac:dyDescent="0.2">
      <c r="A368" t="s">
        <v>140</v>
      </c>
      <c r="B368" s="1">
        <v>960</v>
      </c>
      <c r="C368" t="s">
        <v>141</v>
      </c>
      <c r="D368" t="s">
        <v>142</v>
      </c>
      <c r="E368" t="s">
        <v>5</v>
      </c>
      <c r="F368" t="s">
        <v>22</v>
      </c>
      <c r="G368" s="1">
        <v>2017</v>
      </c>
      <c r="H368" s="2">
        <v>155.79910000000001</v>
      </c>
    </row>
    <row r="369" spans="1:8" x14ac:dyDescent="0.2">
      <c r="A369" t="s">
        <v>140</v>
      </c>
      <c r="B369" s="1">
        <v>960</v>
      </c>
      <c r="C369" t="s">
        <v>141</v>
      </c>
      <c r="D369" t="s">
        <v>142</v>
      </c>
      <c r="E369" t="s">
        <v>5</v>
      </c>
      <c r="F369" t="s">
        <v>22</v>
      </c>
      <c r="G369" s="1">
        <v>2018</v>
      </c>
      <c r="H369" s="2">
        <v>164.0205</v>
      </c>
    </row>
    <row r="370" spans="1:8" x14ac:dyDescent="0.2">
      <c r="A370" t="s">
        <v>140</v>
      </c>
      <c r="B370" s="1">
        <v>960</v>
      </c>
      <c r="C370" t="s">
        <v>141</v>
      </c>
      <c r="D370" t="s">
        <v>142</v>
      </c>
      <c r="E370" t="s">
        <v>5</v>
      </c>
      <c r="F370" t="s">
        <v>22</v>
      </c>
      <c r="G370" s="1">
        <v>2019</v>
      </c>
      <c r="H370" s="2">
        <v>173.04607129578699</v>
      </c>
    </row>
    <row r="371" spans="1:8" x14ac:dyDescent="0.2">
      <c r="A371" t="s">
        <v>143</v>
      </c>
      <c r="B371" s="1">
        <v>423</v>
      </c>
      <c r="C371" t="s">
        <v>144</v>
      </c>
      <c r="D371" t="s">
        <v>145</v>
      </c>
      <c r="E371" t="s">
        <v>4</v>
      </c>
      <c r="F371" t="s">
        <v>22</v>
      </c>
      <c r="G371" s="1">
        <v>2011</v>
      </c>
      <c r="H371" s="2">
        <v>7.9968000000000004</v>
      </c>
    </row>
    <row r="372" spans="1:8" x14ac:dyDescent="0.2">
      <c r="A372" t="s">
        <v>143</v>
      </c>
      <c r="B372" s="1">
        <v>423</v>
      </c>
      <c r="C372" t="s">
        <v>144</v>
      </c>
      <c r="D372" t="s">
        <v>145</v>
      </c>
      <c r="E372" t="s">
        <v>4</v>
      </c>
      <c r="F372" t="s">
        <v>22</v>
      </c>
      <c r="G372" s="1">
        <v>2012</v>
      </c>
      <c r="H372" s="2">
        <v>8.0357000000000003</v>
      </c>
    </row>
    <row r="373" spans="1:8" x14ac:dyDescent="0.2">
      <c r="A373" t="s">
        <v>143</v>
      </c>
      <c r="B373" s="1">
        <v>423</v>
      </c>
      <c r="C373" t="s">
        <v>144</v>
      </c>
      <c r="D373" t="s">
        <v>145</v>
      </c>
      <c r="E373" t="s">
        <v>4</v>
      </c>
      <c r="F373" t="s">
        <v>22</v>
      </c>
      <c r="G373" s="1">
        <v>2013</v>
      </c>
      <c r="H373" s="2">
        <v>7.7591999999999999</v>
      </c>
    </row>
    <row r="374" spans="1:8" x14ac:dyDescent="0.2">
      <c r="A374" t="s">
        <v>143</v>
      </c>
      <c r="B374" s="1">
        <v>423</v>
      </c>
      <c r="C374" t="s">
        <v>144</v>
      </c>
      <c r="D374" t="s">
        <v>145</v>
      </c>
      <c r="E374" t="s">
        <v>4</v>
      </c>
      <c r="F374" t="s">
        <v>22</v>
      </c>
      <c r="G374" s="1">
        <v>2014</v>
      </c>
      <c r="H374" s="2">
        <v>7.0785999999999998</v>
      </c>
    </row>
    <row r="375" spans="1:8" x14ac:dyDescent="0.2">
      <c r="A375" t="s">
        <v>143</v>
      </c>
      <c r="B375" s="1">
        <v>423</v>
      </c>
      <c r="C375" t="s">
        <v>144</v>
      </c>
      <c r="D375" t="s">
        <v>145</v>
      </c>
      <c r="E375" t="s">
        <v>4</v>
      </c>
      <c r="F375" t="s">
        <v>22</v>
      </c>
      <c r="G375" s="1">
        <v>2015</v>
      </c>
      <c r="H375" s="2">
        <v>7.1139000000000001</v>
      </c>
    </row>
    <row r="376" spans="1:8" x14ac:dyDescent="0.2">
      <c r="A376" t="s">
        <v>143</v>
      </c>
      <c r="B376" s="1">
        <v>423</v>
      </c>
      <c r="C376" t="s">
        <v>144</v>
      </c>
      <c r="D376" t="s">
        <v>145</v>
      </c>
      <c r="E376" t="s">
        <v>4</v>
      </c>
      <c r="F376" t="s">
        <v>22</v>
      </c>
      <c r="G376" s="1">
        <v>2016</v>
      </c>
      <c r="H376" s="2">
        <v>7.0587</v>
      </c>
    </row>
    <row r="377" spans="1:8" x14ac:dyDescent="0.2">
      <c r="A377" t="s">
        <v>143</v>
      </c>
      <c r="B377" s="1">
        <v>423</v>
      </c>
      <c r="C377" t="s">
        <v>144</v>
      </c>
      <c r="D377" t="s">
        <v>145</v>
      </c>
      <c r="E377" t="s">
        <v>4</v>
      </c>
      <c r="F377" t="s">
        <v>22</v>
      </c>
      <c r="G377" s="1">
        <v>2017</v>
      </c>
      <c r="H377" s="2">
        <v>7.2915999999999999</v>
      </c>
    </row>
    <row r="378" spans="1:8" x14ac:dyDescent="0.2">
      <c r="A378" t="s">
        <v>143</v>
      </c>
      <c r="B378" s="1">
        <v>423</v>
      </c>
      <c r="C378" t="s">
        <v>144</v>
      </c>
      <c r="D378" t="s">
        <v>145</v>
      </c>
      <c r="E378" t="s">
        <v>4</v>
      </c>
      <c r="F378" t="s">
        <v>22</v>
      </c>
      <c r="G378" s="1">
        <v>2018</v>
      </c>
      <c r="H378" s="2">
        <v>8.4260000000000002</v>
      </c>
    </row>
    <row r="379" spans="1:8" x14ac:dyDescent="0.2">
      <c r="A379" t="s">
        <v>143</v>
      </c>
      <c r="B379" s="1">
        <v>423</v>
      </c>
      <c r="C379" t="s">
        <v>144</v>
      </c>
      <c r="D379" t="s">
        <v>145</v>
      </c>
      <c r="E379" t="s">
        <v>4</v>
      </c>
      <c r="F379" t="s">
        <v>22</v>
      </c>
      <c r="G379" s="1">
        <v>2019</v>
      </c>
      <c r="H379" s="2">
        <v>8.3205854035370503</v>
      </c>
    </row>
    <row r="380" spans="1:8" x14ac:dyDescent="0.2">
      <c r="A380" t="s">
        <v>146</v>
      </c>
      <c r="B380" s="1">
        <v>935</v>
      </c>
      <c r="C380" t="s">
        <v>147</v>
      </c>
      <c r="D380" t="s">
        <v>148</v>
      </c>
      <c r="E380" t="s">
        <v>4</v>
      </c>
      <c r="F380" t="s">
        <v>22</v>
      </c>
      <c r="G380" s="1">
        <v>2011</v>
      </c>
      <c r="H380" s="2">
        <v>1554.865</v>
      </c>
    </row>
    <row r="381" spans="1:8" x14ac:dyDescent="0.2">
      <c r="A381" t="s">
        <v>146</v>
      </c>
      <c r="B381" s="1">
        <v>935</v>
      </c>
      <c r="C381" t="s">
        <v>147</v>
      </c>
      <c r="D381" t="s">
        <v>148</v>
      </c>
      <c r="E381" t="s">
        <v>4</v>
      </c>
      <c r="F381" t="s">
        <v>22</v>
      </c>
      <c r="G381" s="1">
        <v>2012</v>
      </c>
      <c r="H381" s="2">
        <v>1636.461</v>
      </c>
    </row>
    <row r="382" spans="1:8" x14ac:dyDescent="0.2">
      <c r="A382" t="s">
        <v>146</v>
      </c>
      <c r="B382" s="1">
        <v>935</v>
      </c>
      <c r="C382" t="s">
        <v>147</v>
      </c>
      <c r="D382" t="s">
        <v>148</v>
      </c>
      <c r="E382" t="s">
        <v>4</v>
      </c>
      <c r="F382" t="s">
        <v>22</v>
      </c>
      <c r="G382" s="1">
        <v>2013</v>
      </c>
      <c r="H382" s="2">
        <v>1593.52</v>
      </c>
    </row>
    <row r="383" spans="1:8" x14ac:dyDescent="0.2">
      <c r="A383" t="s">
        <v>146</v>
      </c>
      <c r="B383" s="1">
        <v>935</v>
      </c>
      <c r="C383" t="s">
        <v>147</v>
      </c>
      <c r="D383" t="s">
        <v>148</v>
      </c>
      <c r="E383" t="s">
        <v>4</v>
      </c>
      <c r="F383" t="s">
        <v>22</v>
      </c>
      <c r="G383" s="1">
        <v>2014</v>
      </c>
      <c r="H383" s="2">
        <v>1652.5319999999999</v>
      </c>
    </row>
    <row r="384" spans="1:8" x14ac:dyDescent="0.2">
      <c r="A384" t="s">
        <v>146</v>
      </c>
      <c r="B384" s="1">
        <v>935</v>
      </c>
      <c r="C384" t="s">
        <v>147</v>
      </c>
      <c r="D384" t="s">
        <v>148</v>
      </c>
      <c r="E384" t="s">
        <v>4</v>
      </c>
      <c r="F384" t="s">
        <v>22</v>
      </c>
      <c r="G384" s="1">
        <v>2015</v>
      </c>
      <c r="H384" s="2">
        <v>1680.078</v>
      </c>
    </row>
    <row r="385" spans="1:8" x14ac:dyDescent="0.2">
      <c r="A385" t="s">
        <v>146</v>
      </c>
      <c r="B385" s="1">
        <v>935</v>
      </c>
      <c r="C385" t="s">
        <v>147</v>
      </c>
      <c r="D385" t="s">
        <v>148</v>
      </c>
      <c r="E385" t="s">
        <v>4</v>
      </c>
      <c r="F385" t="s">
        <v>22</v>
      </c>
      <c r="G385" s="1">
        <v>2016</v>
      </c>
      <c r="H385" s="2">
        <v>1727.3240000000001</v>
      </c>
    </row>
    <row r="386" spans="1:8" x14ac:dyDescent="0.2">
      <c r="A386" t="s">
        <v>146</v>
      </c>
      <c r="B386" s="1">
        <v>935</v>
      </c>
      <c r="C386" t="s">
        <v>147</v>
      </c>
      <c r="D386" t="s">
        <v>148</v>
      </c>
      <c r="E386" t="s">
        <v>4</v>
      </c>
      <c r="F386" t="s">
        <v>22</v>
      </c>
      <c r="G386" s="1">
        <v>2017</v>
      </c>
      <c r="H386" s="2">
        <v>1794.491</v>
      </c>
    </row>
    <row r="387" spans="1:8" x14ac:dyDescent="0.2">
      <c r="A387" t="s">
        <v>146</v>
      </c>
      <c r="B387" s="1">
        <v>935</v>
      </c>
      <c r="C387" t="s">
        <v>147</v>
      </c>
      <c r="D387" t="s">
        <v>148</v>
      </c>
      <c r="E387" t="s">
        <v>4</v>
      </c>
      <c r="F387" t="s">
        <v>22</v>
      </c>
      <c r="G387" s="1">
        <v>2018</v>
      </c>
      <c r="H387" s="2">
        <v>1944.9110000000001</v>
      </c>
    </row>
    <row r="388" spans="1:8" x14ac:dyDescent="0.2">
      <c r="A388" t="s">
        <v>146</v>
      </c>
      <c r="B388" s="1">
        <v>935</v>
      </c>
      <c r="C388" t="s">
        <v>147</v>
      </c>
      <c r="D388" t="s">
        <v>148</v>
      </c>
      <c r="E388" t="s">
        <v>4</v>
      </c>
      <c r="F388" t="s">
        <v>22</v>
      </c>
      <c r="G388" s="1">
        <v>2019</v>
      </c>
      <c r="H388" s="2">
        <v>2083.4419131056998</v>
      </c>
    </row>
    <row r="389" spans="1:8" x14ac:dyDescent="0.2">
      <c r="A389" t="s">
        <v>149</v>
      </c>
      <c r="B389" s="1">
        <v>662</v>
      </c>
      <c r="C389" t="s">
        <v>150</v>
      </c>
      <c r="D389" t="s">
        <v>151</v>
      </c>
      <c r="E389" t="s">
        <v>6</v>
      </c>
      <c r="F389" t="s">
        <v>29</v>
      </c>
      <c r="G389" s="1">
        <v>2011</v>
      </c>
      <c r="H389" s="2">
        <v>1923.8953218388999</v>
      </c>
    </row>
    <row r="390" spans="1:8" x14ac:dyDescent="0.2">
      <c r="A390" t="s">
        <v>149</v>
      </c>
      <c r="B390" s="1">
        <v>662</v>
      </c>
      <c r="C390" t="s">
        <v>150</v>
      </c>
      <c r="D390" t="s">
        <v>151</v>
      </c>
      <c r="E390" t="s">
        <v>6</v>
      </c>
      <c r="F390" t="s">
        <v>29</v>
      </c>
      <c r="G390" s="1">
        <v>2012</v>
      </c>
      <c r="H390" s="2">
        <v>2435.9512103673801</v>
      </c>
    </row>
    <row r="391" spans="1:8" x14ac:dyDescent="0.2">
      <c r="A391" t="s">
        <v>149</v>
      </c>
      <c r="B391" s="1">
        <v>662</v>
      </c>
      <c r="C391" t="s">
        <v>150</v>
      </c>
      <c r="D391" t="s">
        <v>151</v>
      </c>
      <c r="E391" t="s">
        <v>6</v>
      </c>
      <c r="F391" t="s">
        <v>29</v>
      </c>
      <c r="G391" s="1">
        <v>2013</v>
      </c>
      <c r="H391" s="2">
        <v>2451.3867850810002</v>
      </c>
    </row>
    <row r="392" spans="1:8" x14ac:dyDescent="0.2">
      <c r="A392" t="s">
        <v>149</v>
      </c>
      <c r="B392" s="1">
        <v>662</v>
      </c>
      <c r="C392" t="s">
        <v>150</v>
      </c>
      <c r="D392" t="s">
        <v>151</v>
      </c>
      <c r="E392" t="s">
        <v>6</v>
      </c>
      <c r="F392" t="s">
        <v>29</v>
      </c>
      <c r="G392" s="1">
        <v>2014</v>
      </c>
      <c r="H392" s="2">
        <v>2677.780355379</v>
      </c>
    </row>
    <row r="393" spans="1:8" x14ac:dyDescent="0.2">
      <c r="A393" t="s">
        <v>149</v>
      </c>
      <c r="B393" s="1">
        <v>662</v>
      </c>
      <c r="C393" t="s">
        <v>150</v>
      </c>
      <c r="D393" t="s">
        <v>151</v>
      </c>
      <c r="E393" t="s">
        <v>6</v>
      </c>
      <c r="F393" t="s">
        <v>29</v>
      </c>
      <c r="G393" s="1">
        <v>2015</v>
      </c>
      <c r="H393" s="2">
        <v>3222.6756046659998</v>
      </c>
    </row>
    <row r="394" spans="1:8" x14ac:dyDescent="0.2">
      <c r="A394" t="s">
        <v>149</v>
      </c>
      <c r="B394" s="1">
        <v>662</v>
      </c>
      <c r="C394" t="s">
        <v>150</v>
      </c>
      <c r="D394" t="s">
        <v>151</v>
      </c>
      <c r="E394" t="s">
        <v>6</v>
      </c>
      <c r="F394" t="s">
        <v>29</v>
      </c>
      <c r="G394" s="1">
        <v>2016</v>
      </c>
      <c r="H394" s="2">
        <v>3634.9875441221002</v>
      </c>
    </row>
    <row r="395" spans="1:8" x14ac:dyDescent="0.2">
      <c r="A395" t="s">
        <v>149</v>
      </c>
      <c r="B395" s="1">
        <v>662</v>
      </c>
      <c r="C395" t="s">
        <v>150</v>
      </c>
      <c r="D395" t="s">
        <v>151</v>
      </c>
      <c r="E395" t="s">
        <v>6</v>
      </c>
      <c r="F395" t="s">
        <v>29</v>
      </c>
      <c r="G395" s="1">
        <v>2017</v>
      </c>
      <c r="H395" s="2">
        <v>3994.9529381873899</v>
      </c>
    </row>
    <row r="396" spans="1:8" x14ac:dyDescent="0.2">
      <c r="A396" t="s">
        <v>149</v>
      </c>
      <c r="B396" s="1">
        <v>662</v>
      </c>
      <c r="C396" t="s">
        <v>150</v>
      </c>
      <c r="D396" t="s">
        <v>151</v>
      </c>
      <c r="E396" t="s">
        <v>6</v>
      </c>
      <c r="F396" t="s">
        <v>29</v>
      </c>
      <c r="G396" s="1">
        <v>2018</v>
      </c>
      <c r="H396" s="2">
        <v>4160.9720325886801</v>
      </c>
    </row>
    <row r="397" spans="1:8" x14ac:dyDescent="0.2">
      <c r="A397" t="s">
        <v>149</v>
      </c>
      <c r="B397" s="1">
        <v>662</v>
      </c>
      <c r="C397" t="s">
        <v>150</v>
      </c>
      <c r="D397" t="s">
        <v>151</v>
      </c>
      <c r="E397" t="s">
        <v>6</v>
      </c>
      <c r="F397" t="s">
        <v>29</v>
      </c>
      <c r="G397" s="1">
        <v>2019</v>
      </c>
      <c r="H397" s="2">
        <v>4452.8102506312198</v>
      </c>
    </row>
    <row r="398" spans="1:8" x14ac:dyDescent="0.2">
      <c r="A398" t="s">
        <v>152</v>
      </c>
      <c r="B398" s="1">
        <v>636</v>
      </c>
      <c r="C398" t="s">
        <v>153</v>
      </c>
      <c r="D398" t="s">
        <v>154</v>
      </c>
      <c r="E398" t="s">
        <v>6</v>
      </c>
      <c r="F398" t="s">
        <v>29</v>
      </c>
      <c r="G398" s="1">
        <v>2011</v>
      </c>
      <c r="H398" s="2">
        <v>2590.6461552682999</v>
      </c>
    </row>
    <row r="399" spans="1:8" x14ac:dyDescent="0.2">
      <c r="A399" t="s">
        <v>152</v>
      </c>
      <c r="B399" s="1">
        <v>636</v>
      </c>
      <c r="C399" t="s">
        <v>153</v>
      </c>
      <c r="D399" t="s">
        <v>154</v>
      </c>
      <c r="E399" t="s">
        <v>6</v>
      </c>
      <c r="F399" t="s">
        <v>29</v>
      </c>
      <c r="G399" s="1">
        <v>2012</v>
      </c>
      <c r="H399" s="2">
        <v>2775.1389891687004</v>
      </c>
    </row>
    <row r="400" spans="1:8" x14ac:dyDescent="0.2">
      <c r="A400" t="s">
        <v>152</v>
      </c>
      <c r="B400" s="1">
        <v>636</v>
      </c>
      <c r="C400" t="s">
        <v>153</v>
      </c>
      <c r="D400" t="s">
        <v>154</v>
      </c>
      <c r="E400" t="s">
        <v>6</v>
      </c>
      <c r="F400" t="s">
        <v>29</v>
      </c>
      <c r="G400" s="1">
        <v>2013</v>
      </c>
      <c r="H400" s="2">
        <v>3443.7612702602996</v>
      </c>
    </row>
    <row r="401" spans="1:8" x14ac:dyDescent="0.2">
      <c r="A401" t="s">
        <v>152</v>
      </c>
      <c r="B401" s="1">
        <v>636</v>
      </c>
      <c r="C401" t="s">
        <v>153</v>
      </c>
      <c r="D401" t="s">
        <v>154</v>
      </c>
      <c r="E401" t="s">
        <v>6</v>
      </c>
      <c r="F401" t="s">
        <v>29</v>
      </c>
      <c r="G401" s="1">
        <v>2014</v>
      </c>
      <c r="H401" s="2">
        <v>4108.7441458734402</v>
      </c>
    </row>
    <row r="402" spans="1:8" x14ac:dyDescent="0.2">
      <c r="A402" t="s">
        <v>152</v>
      </c>
      <c r="B402" s="1">
        <v>636</v>
      </c>
      <c r="C402" t="s">
        <v>153</v>
      </c>
      <c r="D402" t="s">
        <v>154</v>
      </c>
      <c r="E402" t="s">
        <v>6</v>
      </c>
      <c r="F402" t="s">
        <v>29</v>
      </c>
      <c r="G402" s="1">
        <v>2015</v>
      </c>
      <c r="H402" s="2">
        <v>4478.8692874119597</v>
      </c>
    </row>
    <row r="403" spans="1:8" x14ac:dyDescent="0.2">
      <c r="A403" t="s">
        <v>152</v>
      </c>
      <c r="B403" s="1">
        <v>636</v>
      </c>
      <c r="C403" t="s">
        <v>153</v>
      </c>
      <c r="D403" t="s">
        <v>154</v>
      </c>
      <c r="E403" t="s">
        <v>6</v>
      </c>
      <c r="F403" t="s">
        <v>29</v>
      </c>
      <c r="G403" s="1">
        <v>2016</v>
      </c>
      <c r="H403" s="2">
        <v>4161.1430470628502</v>
      </c>
    </row>
    <row r="404" spans="1:8" x14ac:dyDescent="0.2">
      <c r="A404" t="s">
        <v>152</v>
      </c>
      <c r="B404" s="1">
        <v>636</v>
      </c>
      <c r="C404" t="s">
        <v>153</v>
      </c>
      <c r="D404" t="s">
        <v>154</v>
      </c>
      <c r="E404" t="s">
        <v>6</v>
      </c>
      <c r="F404" t="s">
        <v>29</v>
      </c>
      <c r="G404" s="1">
        <v>2017</v>
      </c>
      <c r="H404" s="2">
        <v>4482.0205121021099</v>
      </c>
    </row>
    <row r="405" spans="1:8" x14ac:dyDescent="0.2">
      <c r="A405" t="s">
        <v>152</v>
      </c>
      <c r="B405" s="1">
        <v>636</v>
      </c>
      <c r="C405" t="s">
        <v>153</v>
      </c>
      <c r="D405" t="s">
        <v>154</v>
      </c>
      <c r="E405" t="s">
        <v>6</v>
      </c>
      <c r="F405" t="s">
        <v>29</v>
      </c>
      <c r="G405" s="1">
        <v>2018</v>
      </c>
      <c r="H405" s="2">
        <v>7254.0955716805302</v>
      </c>
    </row>
    <row r="406" spans="1:8" x14ac:dyDescent="0.2">
      <c r="A406" t="s">
        <v>152</v>
      </c>
      <c r="B406" s="1">
        <v>636</v>
      </c>
      <c r="C406" t="s">
        <v>153</v>
      </c>
      <c r="D406" t="s">
        <v>154</v>
      </c>
      <c r="E406" t="s">
        <v>6</v>
      </c>
      <c r="F406" t="s">
        <v>29</v>
      </c>
      <c r="G406" s="1">
        <v>2019</v>
      </c>
      <c r="H406" s="2">
        <v>7321.4393458971508</v>
      </c>
    </row>
    <row r="407" spans="1:8" x14ac:dyDescent="0.2">
      <c r="A407" t="s">
        <v>155</v>
      </c>
      <c r="B407" s="1">
        <v>128</v>
      </c>
      <c r="C407" t="s">
        <v>156</v>
      </c>
      <c r="D407" t="s">
        <v>157</v>
      </c>
      <c r="E407" t="s">
        <v>4</v>
      </c>
      <c r="F407" t="s">
        <v>22</v>
      </c>
      <c r="G407" s="1">
        <v>2011</v>
      </c>
      <c r="H407" s="2">
        <v>982.87400000000002</v>
      </c>
    </row>
    <row r="408" spans="1:8" x14ac:dyDescent="0.2">
      <c r="A408" t="s">
        <v>155</v>
      </c>
      <c r="B408" s="1">
        <v>128</v>
      </c>
      <c r="C408" t="s">
        <v>156</v>
      </c>
      <c r="D408" t="s">
        <v>157</v>
      </c>
      <c r="E408" t="s">
        <v>4</v>
      </c>
      <c r="F408" t="s">
        <v>22</v>
      </c>
      <c r="G408" s="1">
        <v>2012</v>
      </c>
      <c r="H408" s="2">
        <v>1028.269</v>
      </c>
    </row>
    <row r="409" spans="1:8" x14ac:dyDescent="0.2">
      <c r="A409" t="s">
        <v>155</v>
      </c>
      <c r="B409" s="1">
        <v>128</v>
      </c>
      <c r="C409" t="s">
        <v>156</v>
      </c>
      <c r="D409" t="s">
        <v>157</v>
      </c>
      <c r="E409" t="s">
        <v>4</v>
      </c>
      <c r="F409" t="s">
        <v>22</v>
      </c>
      <c r="G409" s="1">
        <v>2013</v>
      </c>
      <c r="H409" s="2">
        <v>1008.65</v>
      </c>
    </row>
    <row r="410" spans="1:8" x14ac:dyDescent="0.2">
      <c r="A410" t="s">
        <v>155</v>
      </c>
      <c r="B410" s="1">
        <v>128</v>
      </c>
      <c r="C410" t="s">
        <v>156</v>
      </c>
      <c r="D410" t="s">
        <v>157</v>
      </c>
      <c r="E410" t="s">
        <v>4</v>
      </c>
      <c r="F410" t="s">
        <v>22</v>
      </c>
      <c r="G410" s="1">
        <v>2014</v>
      </c>
      <c r="H410" s="2">
        <v>1019.174</v>
      </c>
    </row>
    <row r="411" spans="1:8" x14ac:dyDescent="0.2">
      <c r="A411" t="s">
        <v>155</v>
      </c>
      <c r="B411" s="1">
        <v>128</v>
      </c>
      <c r="C411" t="s">
        <v>156</v>
      </c>
      <c r="D411" t="s">
        <v>157</v>
      </c>
      <c r="E411" t="s">
        <v>4</v>
      </c>
      <c r="F411" t="s">
        <v>22</v>
      </c>
      <c r="G411" s="1">
        <v>2015</v>
      </c>
      <c r="H411" s="2">
        <v>1040.1790000000001</v>
      </c>
    </row>
    <row r="412" spans="1:8" x14ac:dyDescent="0.2">
      <c r="A412" t="s">
        <v>155</v>
      </c>
      <c r="B412" s="1">
        <v>128</v>
      </c>
      <c r="C412" t="s">
        <v>156</v>
      </c>
      <c r="D412" t="s">
        <v>157</v>
      </c>
      <c r="E412" t="s">
        <v>4</v>
      </c>
      <c r="F412" t="s">
        <v>22</v>
      </c>
      <c r="G412" s="1">
        <v>2016</v>
      </c>
      <c r="H412" s="2">
        <v>1029.1300000000001</v>
      </c>
    </row>
    <row r="413" spans="1:8" x14ac:dyDescent="0.2">
      <c r="A413" t="s">
        <v>155</v>
      </c>
      <c r="B413" s="1">
        <v>128</v>
      </c>
      <c r="C413" t="s">
        <v>156</v>
      </c>
      <c r="D413" t="s">
        <v>157</v>
      </c>
      <c r="E413" t="s">
        <v>4</v>
      </c>
      <c r="F413" t="s">
        <v>22</v>
      </c>
      <c r="G413" s="1">
        <v>2017</v>
      </c>
      <c r="H413" s="2">
        <v>1043.298</v>
      </c>
    </row>
    <row r="414" spans="1:8" x14ac:dyDescent="0.2">
      <c r="A414" t="s">
        <v>155</v>
      </c>
      <c r="B414" s="1">
        <v>128</v>
      </c>
      <c r="C414" t="s">
        <v>156</v>
      </c>
      <c r="D414" t="s">
        <v>157</v>
      </c>
      <c r="E414" t="s">
        <v>4</v>
      </c>
      <c r="F414" t="s">
        <v>22</v>
      </c>
      <c r="G414" s="1">
        <v>2018</v>
      </c>
      <c r="H414" s="2">
        <v>1067.1210000000001</v>
      </c>
    </row>
    <row r="415" spans="1:8" x14ac:dyDescent="0.2">
      <c r="A415" t="s">
        <v>155</v>
      </c>
      <c r="B415" s="1">
        <v>128</v>
      </c>
      <c r="C415" t="s">
        <v>156</v>
      </c>
      <c r="D415" t="s">
        <v>157</v>
      </c>
      <c r="E415" t="s">
        <v>4</v>
      </c>
      <c r="F415" t="s">
        <v>22</v>
      </c>
      <c r="G415" s="1">
        <v>2019</v>
      </c>
      <c r="H415" s="2">
        <v>1105.0797771473701</v>
      </c>
    </row>
    <row r="416" spans="1:8" x14ac:dyDescent="0.2">
      <c r="A416" t="s">
        <v>158</v>
      </c>
      <c r="B416" s="1">
        <v>611</v>
      </c>
      <c r="C416" t="s">
        <v>159</v>
      </c>
      <c r="D416" t="s">
        <v>160</v>
      </c>
      <c r="E416" t="s">
        <v>6</v>
      </c>
      <c r="F416" t="s">
        <v>18</v>
      </c>
      <c r="G416" s="1">
        <v>2011</v>
      </c>
      <c r="H416" s="2">
        <v>53.761000000000003</v>
      </c>
    </row>
    <row r="417" spans="1:8" x14ac:dyDescent="0.2">
      <c r="A417" t="s">
        <v>158</v>
      </c>
      <c r="B417" s="1">
        <v>611</v>
      </c>
      <c r="C417" t="s">
        <v>159</v>
      </c>
      <c r="D417" t="s">
        <v>160</v>
      </c>
      <c r="E417" t="s">
        <v>6</v>
      </c>
      <c r="F417" t="s">
        <v>18</v>
      </c>
      <c r="G417" s="1">
        <v>2012</v>
      </c>
      <c r="H417" s="2">
        <v>58.169600000000003</v>
      </c>
    </row>
    <row r="418" spans="1:8" x14ac:dyDescent="0.2">
      <c r="A418" t="s">
        <v>158</v>
      </c>
      <c r="B418" s="1">
        <v>611</v>
      </c>
      <c r="C418" t="s">
        <v>159</v>
      </c>
      <c r="D418" t="s">
        <v>160</v>
      </c>
      <c r="E418" t="s">
        <v>6</v>
      </c>
      <c r="F418" t="s">
        <v>18</v>
      </c>
      <c r="G418" s="1">
        <v>2013</v>
      </c>
      <c r="H418" s="2">
        <v>62.037704326666699</v>
      </c>
    </row>
    <row r="419" spans="1:8" x14ac:dyDescent="0.2">
      <c r="A419" t="s">
        <v>158</v>
      </c>
      <c r="B419" s="1">
        <v>611</v>
      </c>
      <c r="C419" t="s">
        <v>159</v>
      </c>
      <c r="D419" t="s">
        <v>160</v>
      </c>
      <c r="E419" t="s">
        <v>6</v>
      </c>
      <c r="F419" t="s">
        <v>18</v>
      </c>
      <c r="G419" s="1">
        <v>2014</v>
      </c>
      <c r="H419" s="2">
        <v>64.565737999999996</v>
      </c>
    </row>
    <row r="420" spans="1:8" x14ac:dyDescent="0.2">
      <c r="A420" t="s">
        <v>158</v>
      </c>
      <c r="B420" s="1">
        <v>611</v>
      </c>
      <c r="C420" t="s">
        <v>159</v>
      </c>
      <c r="D420" t="s">
        <v>160</v>
      </c>
      <c r="E420" t="s">
        <v>6</v>
      </c>
      <c r="F420" t="s">
        <v>18</v>
      </c>
      <c r="G420" s="1">
        <v>2015</v>
      </c>
      <c r="H420" s="2">
        <v>70.685000000000002</v>
      </c>
    </row>
    <row r="421" spans="1:8" x14ac:dyDescent="0.2">
      <c r="A421" t="s">
        <v>158</v>
      </c>
      <c r="B421" s="1">
        <v>611</v>
      </c>
      <c r="C421" t="s">
        <v>159</v>
      </c>
      <c r="D421" t="s">
        <v>160</v>
      </c>
      <c r="E421" t="s">
        <v>6</v>
      </c>
      <c r="F421" t="s">
        <v>18</v>
      </c>
      <c r="G421" s="1">
        <v>2016</v>
      </c>
      <c r="H421" s="2">
        <v>82.576999999999998</v>
      </c>
    </row>
    <row r="422" spans="1:8" x14ac:dyDescent="0.2">
      <c r="A422" t="s">
        <v>158</v>
      </c>
      <c r="B422" s="1">
        <v>611</v>
      </c>
      <c r="C422" t="s">
        <v>159</v>
      </c>
      <c r="D422" t="s">
        <v>160</v>
      </c>
      <c r="E422" t="s">
        <v>6</v>
      </c>
      <c r="F422" t="s">
        <v>18</v>
      </c>
      <c r="G422" s="1">
        <v>2017</v>
      </c>
      <c r="H422" s="2">
        <v>87.025000000000006</v>
      </c>
    </row>
    <row r="423" spans="1:8" x14ac:dyDescent="0.2">
      <c r="A423" t="s">
        <v>158</v>
      </c>
      <c r="B423" s="1">
        <v>611</v>
      </c>
      <c r="C423" t="s">
        <v>159</v>
      </c>
      <c r="D423" t="s">
        <v>160</v>
      </c>
      <c r="E423" t="s">
        <v>6</v>
      </c>
      <c r="F423" t="s">
        <v>18</v>
      </c>
      <c r="G423" s="1">
        <v>2018</v>
      </c>
      <c r="H423" s="2">
        <v>91.840999999999994</v>
      </c>
    </row>
    <row r="424" spans="1:8" x14ac:dyDescent="0.2">
      <c r="A424" t="s">
        <v>158</v>
      </c>
      <c r="B424" s="1">
        <v>611</v>
      </c>
      <c r="C424" t="s">
        <v>159</v>
      </c>
      <c r="D424" t="s">
        <v>160</v>
      </c>
      <c r="E424" t="s">
        <v>6</v>
      </c>
      <c r="F424" t="s">
        <v>18</v>
      </c>
      <c r="G424" s="1">
        <v>2019</v>
      </c>
      <c r="H424" s="2">
        <v>93.7740071348763</v>
      </c>
    </row>
    <row r="425" spans="1:8" x14ac:dyDescent="0.2">
      <c r="A425" t="s">
        <v>161</v>
      </c>
      <c r="B425" s="1">
        <v>321</v>
      </c>
      <c r="C425" t="s">
        <v>162</v>
      </c>
      <c r="D425" t="s">
        <v>163</v>
      </c>
      <c r="E425" t="s">
        <v>5</v>
      </c>
      <c r="F425" t="s">
        <v>33</v>
      </c>
      <c r="G425" s="1">
        <v>2011</v>
      </c>
      <c r="H425" s="2">
        <v>0.31331816727999995</v>
      </c>
    </row>
    <row r="426" spans="1:8" x14ac:dyDescent="0.2">
      <c r="A426" t="s">
        <v>161</v>
      </c>
      <c r="B426" s="1">
        <v>321</v>
      </c>
      <c r="C426" t="s">
        <v>162</v>
      </c>
      <c r="D426" t="s">
        <v>163</v>
      </c>
      <c r="E426" t="s">
        <v>5</v>
      </c>
      <c r="F426" t="s">
        <v>33</v>
      </c>
      <c r="G426" s="1">
        <v>2012</v>
      </c>
      <c r="H426" s="2">
        <v>0.33920093423000003</v>
      </c>
    </row>
    <row r="427" spans="1:8" x14ac:dyDescent="0.2">
      <c r="A427" t="s">
        <v>161</v>
      </c>
      <c r="B427" s="1">
        <v>321</v>
      </c>
      <c r="C427" t="s">
        <v>162</v>
      </c>
      <c r="D427" t="s">
        <v>163</v>
      </c>
      <c r="E427" t="s">
        <v>5</v>
      </c>
      <c r="F427" t="s">
        <v>33</v>
      </c>
      <c r="G427" s="1">
        <v>2013</v>
      </c>
      <c r="H427" s="2">
        <v>0.33456784572000003</v>
      </c>
    </row>
    <row r="428" spans="1:8" x14ac:dyDescent="0.2">
      <c r="A428" t="s">
        <v>161</v>
      </c>
      <c r="B428" s="1">
        <v>321</v>
      </c>
      <c r="C428" t="s">
        <v>162</v>
      </c>
      <c r="D428" t="s">
        <v>163</v>
      </c>
      <c r="E428" t="s">
        <v>5</v>
      </c>
      <c r="F428" t="s">
        <v>33</v>
      </c>
      <c r="G428" s="1">
        <v>2014</v>
      </c>
      <c r="H428" s="2">
        <v>0.35707521049000002</v>
      </c>
    </row>
    <row r="429" spans="1:8" x14ac:dyDescent="0.2">
      <c r="A429" t="s">
        <v>161</v>
      </c>
      <c r="B429" s="1">
        <v>321</v>
      </c>
      <c r="C429" t="s">
        <v>162</v>
      </c>
      <c r="D429" t="s">
        <v>163</v>
      </c>
      <c r="E429" t="s">
        <v>5</v>
      </c>
      <c r="F429" t="s">
        <v>33</v>
      </c>
      <c r="G429" s="1">
        <v>2015</v>
      </c>
      <c r="H429" s="2">
        <v>0.37558865775</v>
      </c>
    </row>
    <row r="430" spans="1:8" x14ac:dyDescent="0.2">
      <c r="A430" t="s">
        <v>161</v>
      </c>
      <c r="B430" s="1">
        <v>321</v>
      </c>
      <c r="C430" t="s">
        <v>162</v>
      </c>
      <c r="D430" t="s">
        <v>163</v>
      </c>
      <c r="E430" t="s">
        <v>5</v>
      </c>
      <c r="F430" t="s">
        <v>33</v>
      </c>
      <c r="G430" s="1">
        <v>2016</v>
      </c>
      <c r="H430" s="2">
        <v>0.42117578203200001</v>
      </c>
    </row>
    <row r="431" spans="1:8" x14ac:dyDescent="0.2">
      <c r="A431" t="s">
        <v>161</v>
      </c>
      <c r="B431" s="1">
        <v>321</v>
      </c>
      <c r="C431" t="s">
        <v>162</v>
      </c>
      <c r="D431" t="s">
        <v>163</v>
      </c>
      <c r="E431" t="s">
        <v>5</v>
      </c>
      <c r="F431" t="s">
        <v>33</v>
      </c>
      <c r="G431" s="1">
        <v>2017</v>
      </c>
      <c r="H431" s="2">
        <v>0.451743319807</v>
      </c>
    </row>
    <row r="432" spans="1:8" x14ac:dyDescent="0.2">
      <c r="A432" t="s">
        <v>161</v>
      </c>
      <c r="B432" s="1">
        <v>321</v>
      </c>
      <c r="C432" t="s">
        <v>162</v>
      </c>
      <c r="D432" t="s">
        <v>163</v>
      </c>
      <c r="E432" t="s">
        <v>5</v>
      </c>
      <c r="F432" t="s">
        <v>33</v>
      </c>
      <c r="G432" s="1">
        <v>2018</v>
      </c>
      <c r="H432" s="2">
        <v>0.48459715821238203</v>
      </c>
    </row>
    <row r="433" spans="1:8" x14ac:dyDescent="0.2">
      <c r="A433" t="s">
        <v>161</v>
      </c>
      <c r="B433" s="1">
        <v>321</v>
      </c>
      <c r="C433" t="s">
        <v>162</v>
      </c>
      <c r="D433" t="s">
        <v>163</v>
      </c>
      <c r="E433" t="s">
        <v>5</v>
      </c>
      <c r="F433" t="s">
        <v>33</v>
      </c>
      <c r="G433" s="1">
        <v>2019</v>
      </c>
      <c r="H433" s="2">
        <v>0.51102495703302797</v>
      </c>
    </row>
    <row r="434" spans="1:8" x14ac:dyDescent="0.2">
      <c r="A434" t="s">
        <v>164</v>
      </c>
      <c r="B434" s="1">
        <v>243</v>
      </c>
      <c r="C434" t="s">
        <v>165</v>
      </c>
      <c r="D434" t="s">
        <v>166</v>
      </c>
      <c r="E434" t="s">
        <v>5</v>
      </c>
      <c r="F434" t="s">
        <v>33</v>
      </c>
      <c r="G434" s="1">
        <v>2011</v>
      </c>
      <c r="H434" s="2">
        <v>276.00808462578198</v>
      </c>
    </row>
    <row r="435" spans="1:8" x14ac:dyDescent="0.2">
      <c r="A435" t="s">
        <v>164</v>
      </c>
      <c r="B435" s="1">
        <v>243</v>
      </c>
      <c r="C435" t="s">
        <v>165</v>
      </c>
      <c r="D435" t="s">
        <v>166</v>
      </c>
      <c r="E435" t="s">
        <v>5</v>
      </c>
      <c r="F435" t="s">
        <v>33</v>
      </c>
      <c r="G435" s="1">
        <v>2012</v>
      </c>
      <c r="H435" s="2">
        <v>329.04927963971198</v>
      </c>
    </row>
    <row r="436" spans="1:8" x14ac:dyDescent="0.2">
      <c r="A436" t="s">
        <v>164</v>
      </c>
      <c r="B436" s="1">
        <v>243</v>
      </c>
      <c r="C436" t="s">
        <v>165</v>
      </c>
      <c r="D436" t="s">
        <v>166</v>
      </c>
      <c r="E436" t="s">
        <v>5</v>
      </c>
      <c r="F436" t="s">
        <v>33</v>
      </c>
      <c r="G436" s="1">
        <v>2013</v>
      </c>
      <c r="H436" s="2">
        <v>369.74557580859602</v>
      </c>
    </row>
    <row r="437" spans="1:8" x14ac:dyDescent="0.2">
      <c r="A437" t="s">
        <v>164</v>
      </c>
      <c r="B437" s="1">
        <v>243</v>
      </c>
      <c r="C437" t="s">
        <v>165</v>
      </c>
      <c r="D437" t="s">
        <v>166</v>
      </c>
      <c r="E437" t="s">
        <v>5</v>
      </c>
      <c r="F437" t="s">
        <v>33</v>
      </c>
      <c r="G437" s="1">
        <v>2014</v>
      </c>
      <c r="H437" s="2">
        <v>437.92500000000001</v>
      </c>
    </row>
    <row r="438" spans="1:8" x14ac:dyDescent="0.2">
      <c r="A438" t="s">
        <v>164</v>
      </c>
      <c r="B438" s="1">
        <v>243</v>
      </c>
      <c r="C438" t="s">
        <v>165</v>
      </c>
      <c r="D438" t="s">
        <v>166</v>
      </c>
      <c r="E438" t="s">
        <v>5</v>
      </c>
      <c r="F438" t="s">
        <v>33</v>
      </c>
      <c r="G438" s="1">
        <v>2015</v>
      </c>
      <c r="H438" s="2">
        <v>463.85739999999998</v>
      </c>
    </row>
    <row r="439" spans="1:8" x14ac:dyDescent="0.2">
      <c r="A439" t="s">
        <v>164</v>
      </c>
      <c r="B439" s="1">
        <v>243</v>
      </c>
      <c r="C439" t="s">
        <v>165</v>
      </c>
      <c r="D439" t="s">
        <v>166</v>
      </c>
      <c r="E439" t="s">
        <v>5</v>
      </c>
      <c r="F439" t="s">
        <v>33</v>
      </c>
      <c r="G439" s="1">
        <v>2016</v>
      </c>
      <c r="H439" s="2">
        <v>530.80430000000001</v>
      </c>
    </row>
    <row r="440" spans="1:8" x14ac:dyDescent="0.2">
      <c r="A440" t="s">
        <v>164</v>
      </c>
      <c r="B440" s="1">
        <v>243</v>
      </c>
      <c r="C440" t="s">
        <v>165</v>
      </c>
      <c r="D440" t="s">
        <v>166</v>
      </c>
      <c r="E440" t="s">
        <v>5</v>
      </c>
      <c r="F440" t="s">
        <v>33</v>
      </c>
      <c r="G440" s="1">
        <v>2017</v>
      </c>
      <c r="H440" s="2">
        <v>592.101</v>
      </c>
    </row>
    <row r="441" spans="1:8" x14ac:dyDescent="0.2">
      <c r="A441" t="s">
        <v>164</v>
      </c>
      <c r="B441" s="1">
        <v>243</v>
      </c>
      <c r="C441" t="s">
        <v>165</v>
      </c>
      <c r="D441" t="s">
        <v>166</v>
      </c>
      <c r="E441" t="s">
        <v>5</v>
      </c>
      <c r="F441" t="s">
        <v>33</v>
      </c>
      <c r="G441" s="1">
        <v>2018</v>
      </c>
      <c r="H441" s="2">
        <v>635.36490000000003</v>
      </c>
    </row>
    <row r="442" spans="1:8" x14ac:dyDescent="0.2">
      <c r="A442" t="s">
        <v>164</v>
      </c>
      <c r="B442" s="1">
        <v>243</v>
      </c>
      <c r="C442" t="s">
        <v>165</v>
      </c>
      <c r="D442" t="s">
        <v>166</v>
      </c>
      <c r="E442" t="s">
        <v>5</v>
      </c>
      <c r="F442" t="s">
        <v>33</v>
      </c>
      <c r="G442" s="1">
        <v>2019</v>
      </c>
      <c r="H442" s="2">
        <v>707.87400318432492</v>
      </c>
    </row>
    <row r="443" spans="1:8" x14ac:dyDescent="0.2">
      <c r="A443" t="s">
        <v>167</v>
      </c>
      <c r="B443" s="1">
        <v>248</v>
      </c>
      <c r="C443" t="s">
        <v>168</v>
      </c>
      <c r="D443" t="s">
        <v>169</v>
      </c>
      <c r="E443" t="s">
        <v>5</v>
      </c>
      <c r="F443" t="s">
        <v>33</v>
      </c>
      <c r="G443" s="1">
        <v>2011</v>
      </c>
      <c r="H443" s="2">
        <v>21.942602455158699</v>
      </c>
    </row>
    <row r="444" spans="1:8" x14ac:dyDescent="0.2">
      <c r="A444" t="s">
        <v>167</v>
      </c>
      <c r="B444" s="1">
        <v>248</v>
      </c>
      <c r="C444" t="s">
        <v>168</v>
      </c>
      <c r="D444" t="s">
        <v>169</v>
      </c>
      <c r="E444" t="s">
        <v>5</v>
      </c>
      <c r="F444" t="s">
        <v>33</v>
      </c>
      <c r="G444" s="1">
        <v>2012</v>
      </c>
      <c r="H444" s="2">
        <v>24.431083225899702</v>
      </c>
    </row>
    <row r="445" spans="1:8" x14ac:dyDescent="0.2">
      <c r="A445" t="s">
        <v>167</v>
      </c>
      <c r="B445" s="1">
        <v>248</v>
      </c>
      <c r="C445" t="s">
        <v>168</v>
      </c>
      <c r="D445" t="s">
        <v>169</v>
      </c>
      <c r="E445" t="s">
        <v>5</v>
      </c>
      <c r="F445" t="s">
        <v>33</v>
      </c>
      <c r="G445" s="1">
        <v>2013</v>
      </c>
      <c r="H445" s="2">
        <v>26.9766491871009</v>
      </c>
    </row>
    <row r="446" spans="1:8" x14ac:dyDescent="0.2">
      <c r="A446" t="s">
        <v>167</v>
      </c>
      <c r="B446" s="1">
        <v>248</v>
      </c>
      <c r="C446" t="s">
        <v>168</v>
      </c>
      <c r="D446" t="s">
        <v>169</v>
      </c>
      <c r="E446" t="s">
        <v>5</v>
      </c>
      <c r="F446" t="s">
        <v>33</v>
      </c>
      <c r="G446" s="1">
        <v>2014</v>
      </c>
      <c r="H446" s="2">
        <v>28.991849102829498</v>
      </c>
    </row>
    <row r="447" spans="1:8" x14ac:dyDescent="0.2">
      <c r="A447" t="s">
        <v>167</v>
      </c>
      <c r="B447" s="1">
        <v>248</v>
      </c>
      <c r="C447" t="s">
        <v>168</v>
      </c>
      <c r="D447" t="s">
        <v>169</v>
      </c>
      <c r="E447" t="s">
        <v>5</v>
      </c>
      <c r="F447" t="s">
        <v>33</v>
      </c>
      <c r="G447" s="1">
        <v>2015</v>
      </c>
      <c r="H447" s="2">
        <v>27.550050353728601</v>
      </c>
    </row>
    <row r="448" spans="1:8" x14ac:dyDescent="0.2">
      <c r="A448" t="s">
        <v>167</v>
      </c>
      <c r="B448" s="1">
        <v>248</v>
      </c>
      <c r="C448" t="s">
        <v>168</v>
      </c>
      <c r="D448" t="s">
        <v>169</v>
      </c>
      <c r="E448" t="s">
        <v>5</v>
      </c>
      <c r="F448" t="s">
        <v>33</v>
      </c>
      <c r="G448" s="1">
        <v>2016</v>
      </c>
      <c r="H448" s="2">
        <v>26.603700041216701</v>
      </c>
    </row>
    <row r="449" spans="1:8" x14ac:dyDescent="0.2">
      <c r="A449" t="s">
        <v>167</v>
      </c>
      <c r="B449" s="1">
        <v>248</v>
      </c>
      <c r="C449" t="s">
        <v>168</v>
      </c>
      <c r="D449" t="s">
        <v>169</v>
      </c>
      <c r="E449" t="s">
        <v>5</v>
      </c>
      <c r="F449" t="s">
        <v>33</v>
      </c>
      <c r="G449" s="1">
        <v>2017</v>
      </c>
      <c r="H449" s="2">
        <v>28.406971915983398</v>
      </c>
    </row>
    <row r="450" spans="1:8" x14ac:dyDescent="0.2">
      <c r="A450" t="s">
        <v>167</v>
      </c>
      <c r="B450" s="1">
        <v>248</v>
      </c>
      <c r="C450" t="s">
        <v>168</v>
      </c>
      <c r="D450" t="s">
        <v>169</v>
      </c>
      <c r="E450" t="s">
        <v>5</v>
      </c>
      <c r="F450" t="s">
        <v>33</v>
      </c>
      <c r="G450" s="1">
        <v>2018</v>
      </c>
      <c r="H450" s="2">
        <v>33.032647921049701</v>
      </c>
    </row>
    <row r="451" spans="1:8" x14ac:dyDescent="0.2">
      <c r="A451" t="s">
        <v>167</v>
      </c>
      <c r="B451" s="1">
        <v>248</v>
      </c>
      <c r="C451" t="s">
        <v>168</v>
      </c>
      <c r="D451" t="s">
        <v>169</v>
      </c>
      <c r="E451" t="s">
        <v>5</v>
      </c>
      <c r="F451" t="s">
        <v>33</v>
      </c>
      <c r="G451" s="1">
        <v>2019</v>
      </c>
      <c r="H451" s="2">
        <v>31.677602474127998</v>
      </c>
    </row>
    <row r="452" spans="1:8" x14ac:dyDescent="0.2">
      <c r="A452" t="s">
        <v>170</v>
      </c>
      <c r="B452" s="1">
        <v>469</v>
      </c>
      <c r="C452" t="s">
        <v>171</v>
      </c>
      <c r="D452" t="s">
        <v>172</v>
      </c>
      <c r="E452" t="s">
        <v>5</v>
      </c>
      <c r="F452" t="s">
        <v>18</v>
      </c>
      <c r="G452" s="1">
        <v>2011</v>
      </c>
      <c r="H452" s="2">
        <v>400.38528600000001</v>
      </c>
    </row>
    <row r="453" spans="1:8" x14ac:dyDescent="0.2">
      <c r="A453" t="s">
        <v>170</v>
      </c>
      <c r="B453" s="1">
        <v>469</v>
      </c>
      <c r="C453" t="s">
        <v>171</v>
      </c>
      <c r="D453" t="s">
        <v>172</v>
      </c>
      <c r="E453" t="s">
        <v>5</v>
      </c>
      <c r="F453" t="s">
        <v>18</v>
      </c>
      <c r="G453" s="1">
        <v>2012</v>
      </c>
      <c r="H453" s="2">
        <v>480.45787999999999</v>
      </c>
    </row>
    <row r="454" spans="1:8" x14ac:dyDescent="0.2">
      <c r="A454" t="s">
        <v>170</v>
      </c>
      <c r="B454" s="1">
        <v>469</v>
      </c>
      <c r="C454" t="s">
        <v>171</v>
      </c>
      <c r="D454" t="s">
        <v>172</v>
      </c>
      <c r="E454" t="s">
        <v>5</v>
      </c>
      <c r="F454" t="s">
        <v>18</v>
      </c>
      <c r="G454" s="1">
        <v>2013</v>
      </c>
      <c r="H454" s="2">
        <v>604.45029999999997</v>
      </c>
    </row>
    <row r="455" spans="1:8" x14ac:dyDescent="0.2">
      <c r="A455" t="s">
        <v>170</v>
      </c>
      <c r="B455" s="1">
        <v>469</v>
      </c>
      <c r="C455" t="s">
        <v>171</v>
      </c>
      <c r="D455" t="s">
        <v>172</v>
      </c>
      <c r="E455" t="s">
        <v>5</v>
      </c>
      <c r="F455" t="s">
        <v>18</v>
      </c>
      <c r="G455" s="1">
        <v>2014</v>
      </c>
      <c r="H455" s="2">
        <v>706.86963681945804</v>
      </c>
    </row>
    <row r="456" spans="1:8" x14ac:dyDescent="0.2">
      <c r="A456" t="s">
        <v>170</v>
      </c>
      <c r="B456" s="1">
        <v>469</v>
      </c>
      <c r="C456" t="s">
        <v>171</v>
      </c>
      <c r="D456" t="s">
        <v>172</v>
      </c>
      <c r="E456" t="s">
        <v>5</v>
      </c>
      <c r="F456" t="s">
        <v>18</v>
      </c>
      <c r="G456" s="1">
        <v>2015</v>
      </c>
      <c r="H456" s="2">
        <v>743.91620268041197</v>
      </c>
    </row>
    <row r="457" spans="1:8" x14ac:dyDescent="0.2">
      <c r="A457" t="s">
        <v>170</v>
      </c>
      <c r="B457" s="1">
        <v>469</v>
      </c>
      <c r="C457" t="s">
        <v>171</v>
      </c>
      <c r="D457" t="s">
        <v>172</v>
      </c>
      <c r="E457" t="s">
        <v>5</v>
      </c>
      <c r="F457" t="s">
        <v>18</v>
      </c>
      <c r="G457" s="1">
        <v>2016</v>
      </c>
      <c r="H457" s="2">
        <v>817.53300000000002</v>
      </c>
    </row>
    <row r="458" spans="1:8" x14ac:dyDescent="0.2">
      <c r="A458" t="s">
        <v>170</v>
      </c>
      <c r="B458" s="1">
        <v>469</v>
      </c>
      <c r="C458" t="s">
        <v>171</v>
      </c>
      <c r="D458" t="s">
        <v>172</v>
      </c>
      <c r="E458" t="s">
        <v>5</v>
      </c>
      <c r="F458" t="s">
        <v>18</v>
      </c>
      <c r="G458" s="1">
        <v>2017</v>
      </c>
      <c r="H458" s="2">
        <v>1007.78</v>
      </c>
    </row>
    <row r="459" spans="1:8" x14ac:dyDescent="0.2">
      <c r="A459" t="s">
        <v>170</v>
      </c>
      <c r="B459" s="1">
        <v>469</v>
      </c>
      <c r="C459" t="s">
        <v>171</v>
      </c>
      <c r="D459" t="s">
        <v>172</v>
      </c>
      <c r="E459" t="s">
        <v>5</v>
      </c>
      <c r="F459" t="s">
        <v>18</v>
      </c>
      <c r="G459" s="1">
        <v>2018</v>
      </c>
      <c r="H459" s="2">
        <v>1230.316</v>
      </c>
    </row>
    <row r="460" spans="1:8" x14ac:dyDescent="0.2">
      <c r="A460" t="s">
        <v>170</v>
      </c>
      <c r="B460" s="1">
        <v>469</v>
      </c>
      <c r="C460" t="s">
        <v>171</v>
      </c>
      <c r="D460" t="s">
        <v>172</v>
      </c>
      <c r="E460" t="s">
        <v>5</v>
      </c>
      <c r="F460" t="s">
        <v>18</v>
      </c>
      <c r="G460" s="1">
        <v>2019</v>
      </c>
      <c r="H460" s="2">
        <v>1321.66164</v>
      </c>
    </row>
    <row r="461" spans="1:8" x14ac:dyDescent="0.2">
      <c r="A461" t="s">
        <v>173</v>
      </c>
      <c r="B461" s="1">
        <v>253</v>
      </c>
      <c r="C461" t="s">
        <v>174</v>
      </c>
      <c r="D461" t="s">
        <v>175</v>
      </c>
      <c r="E461" t="s">
        <v>5</v>
      </c>
      <c r="F461" t="s">
        <v>33</v>
      </c>
      <c r="G461" s="1">
        <v>2011</v>
      </c>
      <c r="H461" s="2">
        <v>4.9887964184621003</v>
      </c>
    </row>
    <row r="462" spans="1:8" x14ac:dyDescent="0.2">
      <c r="A462" t="s">
        <v>173</v>
      </c>
      <c r="B462" s="1">
        <v>253</v>
      </c>
      <c r="C462" t="s">
        <v>174</v>
      </c>
      <c r="D462" t="s">
        <v>175</v>
      </c>
      <c r="E462" t="s">
        <v>5</v>
      </c>
      <c r="F462" t="s">
        <v>33</v>
      </c>
      <c r="G462" s="1">
        <v>2012</v>
      </c>
      <c r="H462" s="2">
        <v>5.1921999999999997</v>
      </c>
    </row>
    <row r="463" spans="1:8" x14ac:dyDescent="0.2">
      <c r="A463" t="s">
        <v>173</v>
      </c>
      <c r="B463" s="1">
        <v>253</v>
      </c>
      <c r="C463" t="s">
        <v>174</v>
      </c>
      <c r="D463" t="s">
        <v>175</v>
      </c>
      <c r="E463" t="s">
        <v>5</v>
      </c>
      <c r="F463" t="s">
        <v>33</v>
      </c>
      <c r="G463" s="1">
        <v>2013</v>
      </c>
      <c r="H463" s="2">
        <v>5.3625307003999998</v>
      </c>
    </row>
    <row r="464" spans="1:8" x14ac:dyDescent="0.2">
      <c r="A464" t="s">
        <v>173</v>
      </c>
      <c r="B464" s="1">
        <v>253</v>
      </c>
      <c r="C464" t="s">
        <v>174</v>
      </c>
      <c r="D464" t="s">
        <v>175</v>
      </c>
      <c r="E464" t="s">
        <v>5</v>
      </c>
      <c r="F464" t="s">
        <v>33</v>
      </c>
      <c r="G464" s="1">
        <v>2014</v>
      </c>
      <c r="H464" s="2">
        <v>5.3665129322220002</v>
      </c>
    </row>
    <row r="465" spans="1:8" x14ac:dyDescent="0.2">
      <c r="A465" t="s">
        <v>173</v>
      </c>
      <c r="B465" s="1">
        <v>253</v>
      </c>
      <c r="C465" t="s">
        <v>174</v>
      </c>
      <c r="D465" t="s">
        <v>175</v>
      </c>
      <c r="E465" t="s">
        <v>5</v>
      </c>
      <c r="F465" t="s">
        <v>33</v>
      </c>
      <c r="G465" s="1">
        <v>2015</v>
      </c>
      <c r="H465" s="2">
        <v>5.5204539795818901</v>
      </c>
    </row>
    <row r="466" spans="1:8" x14ac:dyDescent="0.2">
      <c r="A466" t="s">
        <v>173</v>
      </c>
      <c r="B466" s="1">
        <v>253</v>
      </c>
      <c r="C466" t="s">
        <v>174</v>
      </c>
      <c r="D466" t="s">
        <v>175</v>
      </c>
      <c r="E466" t="s">
        <v>5</v>
      </c>
      <c r="F466" t="s">
        <v>33</v>
      </c>
      <c r="G466" s="1">
        <v>2016</v>
      </c>
      <c r="H466" s="2">
        <v>5.7431630543300001</v>
      </c>
    </row>
    <row r="467" spans="1:8" x14ac:dyDescent="0.2">
      <c r="A467" t="s">
        <v>173</v>
      </c>
      <c r="B467" s="1">
        <v>253</v>
      </c>
      <c r="C467" t="s">
        <v>174</v>
      </c>
      <c r="D467" t="s">
        <v>175</v>
      </c>
      <c r="E467" t="s">
        <v>5</v>
      </c>
      <c r="F467" t="s">
        <v>33</v>
      </c>
      <c r="G467" s="1">
        <v>2017</v>
      </c>
      <c r="H467" s="2">
        <v>5.9672901513549403</v>
      </c>
    </row>
    <row r="468" spans="1:8" x14ac:dyDescent="0.2">
      <c r="A468" t="s">
        <v>173</v>
      </c>
      <c r="B468" s="1">
        <v>253</v>
      </c>
      <c r="C468" t="s">
        <v>174</v>
      </c>
      <c r="D468" t="s">
        <v>175</v>
      </c>
      <c r="E468" t="s">
        <v>5</v>
      </c>
      <c r="F468" t="s">
        <v>33</v>
      </c>
      <c r="G468" s="1">
        <v>2018</v>
      </c>
      <c r="H468" s="2">
        <v>6.27835669118884</v>
      </c>
    </row>
    <row r="469" spans="1:8" x14ac:dyDescent="0.2">
      <c r="A469" t="s">
        <v>173</v>
      </c>
      <c r="B469" s="1">
        <v>253</v>
      </c>
      <c r="C469" t="s">
        <v>174</v>
      </c>
      <c r="D469" t="s">
        <v>175</v>
      </c>
      <c r="E469" t="s">
        <v>5</v>
      </c>
      <c r="F469" t="s">
        <v>33</v>
      </c>
      <c r="G469" s="1">
        <v>2019</v>
      </c>
      <c r="H469" s="2">
        <v>6.5870131129293403</v>
      </c>
    </row>
    <row r="470" spans="1:8" x14ac:dyDescent="0.2">
      <c r="A470" t="s">
        <v>176</v>
      </c>
      <c r="B470" s="1">
        <v>642</v>
      </c>
      <c r="C470" t="s">
        <v>177</v>
      </c>
      <c r="D470" t="s">
        <v>178</v>
      </c>
      <c r="E470" t="s">
        <v>5</v>
      </c>
      <c r="F470" t="s">
        <v>29</v>
      </c>
      <c r="G470" s="1">
        <v>2011</v>
      </c>
      <c r="H470" s="2">
        <v>500.58160099999998</v>
      </c>
    </row>
    <row r="471" spans="1:8" x14ac:dyDescent="0.2">
      <c r="A471" t="s">
        <v>176</v>
      </c>
      <c r="B471" s="1">
        <v>642</v>
      </c>
      <c r="C471" t="s">
        <v>177</v>
      </c>
      <c r="D471" t="s">
        <v>178</v>
      </c>
      <c r="E471" t="s">
        <v>5</v>
      </c>
      <c r="F471" t="s">
        <v>29</v>
      </c>
      <c r="G471" s="1">
        <v>2012</v>
      </c>
      <c r="H471" s="2">
        <v>815.43</v>
      </c>
    </row>
    <row r="472" spans="1:8" x14ac:dyDescent="0.2">
      <c r="A472" t="s">
        <v>176</v>
      </c>
      <c r="B472" s="1">
        <v>642</v>
      </c>
      <c r="C472" t="s">
        <v>177</v>
      </c>
      <c r="D472" t="s">
        <v>178</v>
      </c>
      <c r="E472" t="s">
        <v>5</v>
      </c>
      <c r="F472" t="s">
        <v>29</v>
      </c>
      <c r="G472" s="1">
        <v>2013</v>
      </c>
      <c r="H472" s="2">
        <v>871.86040478593895</v>
      </c>
    </row>
    <row r="473" spans="1:8" x14ac:dyDescent="0.2">
      <c r="A473" t="s">
        <v>176</v>
      </c>
      <c r="B473" s="1">
        <v>642</v>
      </c>
      <c r="C473" t="s">
        <v>177</v>
      </c>
      <c r="D473" t="s">
        <v>178</v>
      </c>
      <c r="E473" t="s">
        <v>5</v>
      </c>
      <c r="F473" t="s">
        <v>29</v>
      </c>
      <c r="G473" s="1">
        <v>2014</v>
      </c>
      <c r="H473" s="2">
        <v>763.78399999999999</v>
      </c>
    </row>
    <row r="474" spans="1:8" x14ac:dyDescent="0.2">
      <c r="A474" t="s">
        <v>176</v>
      </c>
      <c r="B474" s="1">
        <v>642</v>
      </c>
      <c r="C474" t="s">
        <v>177</v>
      </c>
      <c r="D474" t="s">
        <v>178</v>
      </c>
      <c r="E474" t="s">
        <v>5</v>
      </c>
      <c r="F474" t="s">
        <v>29</v>
      </c>
      <c r="G474" s="1">
        <v>2015</v>
      </c>
      <c r="H474" s="2">
        <v>684.53495291099694</v>
      </c>
    </row>
    <row r="475" spans="1:8" x14ac:dyDescent="0.2">
      <c r="A475" t="s">
        <v>176</v>
      </c>
      <c r="B475" s="1">
        <v>642</v>
      </c>
      <c r="C475" t="s">
        <v>177</v>
      </c>
      <c r="D475" t="s">
        <v>178</v>
      </c>
      <c r="E475" t="s">
        <v>5</v>
      </c>
      <c r="F475" t="s">
        <v>29</v>
      </c>
      <c r="G475" s="1">
        <v>2016</v>
      </c>
      <c r="H475" s="2">
        <v>688.98800000000006</v>
      </c>
    </row>
    <row r="476" spans="1:8" x14ac:dyDescent="0.2">
      <c r="A476" t="s">
        <v>176</v>
      </c>
      <c r="B476" s="1">
        <v>642</v>
      </c>
      <c r="C476" t="s">
        <v>177</v>
      </c>
      <c r="D476" t="s">
        <v>178</v>
      </c>
      <c r="E476" t="s">
        <v>5</v>
      </c>
      <c r="F476" t="s">
        <v>29</v>
      </c>
      <c r="G476" s="1">
        <v>2017</v>
      </c>
      <c r="H476" s="2">
        <v>732.39795004719997</v>
      </c>
    </row>
    <row r="477" spans="1:8" x14ac:dyDescent="0.2">
      <c r="A477" t="s">
        <v>176</v>
      </c>
      <c r="B477" s="1">
        <v>642</v>
      </c>
      <c r="C477" t="s">
        <v>177</v>
      </c>
      <c r="D477" t="s">
        <v>178</v>
      </c>
      <c r="E477" t="s">
        <v>5</v>
      </c>
      <c r="F477" t="s">
        <v>29</v>
      </c>
      <c r="G477" s="1">
        <v>2018</v>
      </c>
      <c r="H477" s="2">
        <v>761.26668203875192</v>
      </c>
    </row>
    <row r="478" spans="1:8" x14ac:dyDescent="0.2">
      <c r="A478" t="s">
        <v>176</v>
      </c>
      <c r="B478" s="1">
        <v>642</v>
      </c>
      <c r="C478" t="s">
        <v>177</v>
      </c>
      <c r="D478" t="s">
        <v>178</v>
      </c>
      <c r="E478" t="s">
        <v>5</v>
      </c>
      <c r="F478" t="s">
        <v>29</v>
      </c>
      <c r="G478" s="1">
        <v>2019</v>
      </c>
      <c r="H478" s="2">
        <v>769.97820743484897</v>
      </c>
    </row>
    <row r="479" spans="1:8" x14ac:dyDescent="0.2">
      <c r="A479" t="s">
        <v>179</v>
      </c>
      <c r="B479" s="1">
        <v>643</v>
      </c>
      <c r="C479" t="s">
        <v>180</v>
      </c>
      <c r="D479" t="s">
        <v>181</v>
      </c>
      <c r="E479" t="s">
        <v>6</v>
      </c>
      <c r="F479" t="s">
        <v>29</v>
      </c>
      <c r="G479" s="1">
        <v>2011</v>
      </c>
      <c r="H479" s="2">
        <v>10.87401480886</v>
      </c>
    </row>
    <row r="480" spans="1:8" x14ac:dyDescent="0.2">
      <c r="A480" t="s">
        <v>179</v>
      </c>
      <c r="B480" s="1">
        <v>643</v>
      </c>
      <c r="C480" t="s">
        <v>180</v>
      </c>
      <c r="D480" t="s">
        <v>181</v>
      </c>
      <c r="E480" t="s">
        <v>6</v>
      </c>
      <c r="F480" t="s">
        <v>29</v>
      </c>
      <c r="G480" s="1">
        <v>2012</v>
      </c>
      <c r="H480" s="2">
        <v>12.00521679965</v>
      </c>
    </row>
    <row r="481" spans="1:8" x14ac:dyDescent="0.2">
      <c r="A481" t="s">
        <v>179</v>
      </c>
      <c r="B481" s="1">
        <v>643</v>
      </c>
      <c r="C481" t="s">
        <v>180</v>
      </c>
      <c r="D481" t="s">
        <v>181</v>
      </c>
      <c r="E481" t="s">
        <v>6</v>
      </c>
      <c r="F481" t="s">
        <v>29</v>
      </c>
      <c r="G481" s="1">
        <v>2013</v>
      </c>
      <c r="H481" s="2">
        <v>10.235576621350001</v>
      </c>
    </row>
    <row r="482" spans="1:8" x14ac:dyDescent="0.2">
      <c r="A482" t="s">
        <v>179</v>
      </c>
      <c r="B482" s="1">
        <v>643</v>
      </c>
      <c r="C482" t="s">
        <v>180</v>
      </c>
      <c r="D482" t="s">
        <v>181</v>
      </c>
      <c r="E482" t="s">
        <v>6</v>
      </c>
      <c r="F482" t="s">
        <v>29</v>
      </c>
      <c r="G482" s="1">
        <v>2014</v>
      </c>
      <c r="H482" s="2">
        <v>9.095202454739999</v>
      </c>
    </row>
    <row r="483" spans="1:8" x14ac:dyDescent="0.2">
      <c r="A483" t="s">
        <v>179</v>
      </c>
      <c r="B483" s="1">
        <v>643</v>
      </c>
      <c r="C483" t="s">
        <v>180</v>
      </c>
      <c r="D483" t="s">
        <v>181</v>
      </c>
      <c r="E483" t="s">
        <v>6</v>
      </c>
      <c r="F483" t="s">
        <v>29</v>
      </c>
      <c r="G483" s="1">
        <v>2015</v>
      </c>
      <c r="H483" s="2">
        <v>9.6237817217099995</v>
      </c>
    </row>
    <row r="484" spans="1:8" x14ac:dyDescent="0.2">
      <c r="A484" t="s">
        <v>179</v>
      </c>
      <c r="B484" s="1">
        <v>643</v>
      </c>
      <c r="C484" t="s">
        <v>180</v>
      </c>
      <c r="D484" t="s">
        <v>181</v>
      </c>
      <c r="E484" t="s">
        <v>6</v>
      </c>
      <c r="F484" t="s">
        <v>29</v>
      </c>
      <c r="G484" s="1">
        <v>2016</v>
      </c>
      <c r="H484" s="2">
        <v>8.5828879762400003</v>
      </c>
    </row>
    <row r="485" spans="1:8" x14ac:dyDescent="0.2">
      <c r="A485" t="s">
        <v>179</v>
      </c>
      <c r="B485" s="1">
        <v>643</v>
      </c>
      <c r="C485" t="s">
        <v>180</v>
      </c>
      <c r="D485" t="s">
        <v>181</v>
      </c>
      <c r="E485" t="s">
        <v>6</v>
      </c>
      <c r="F485" t="s">
        <v>29</v>
      </c>
      <c r="G485" s="1">
        <v>2017</v>
      </c>
      <c r="H485" s="2">
        <v>9.6291442078799996</v>
      </c>
    </row>
    <row r="486" spans="1:8" x14ac:dyDescent="0.2">
      <c r="A486" t="s">
        <v>179</v>
      </c>
      <c r="B486" s="1">
        <v>643</v>
      </c>
      <c r="C486" t="s">
        <v>180</v>
      </c>
      <c r="D486" t="s">
        <v>181</v>
      </c>
      <c r="E486" t="s">
        <v>6</v>
      </c>
      <c r="F486" t="s">
        <v>29</v>
      </c>
      <c r="G486" s="1">
        <v>2018</v>
      </c>
      <c r="H486" s="2">
        <v>8.1764692989099998</v>
      </c>
    </row>
    <row r="487" spans="1:8" x14ac:dyDescent="0.2">
      <c r="A487" t="s">
        <v>179</v>
      </c>
      <c r="B487" s="1">
        <v>643</v>
      </c>
      <c r="C487" t="s">
        <v>180</v>
      </c>
      <c r="D487" t="s">
        <v>181</v>
      </c>
      <c r="E487" t="s">
        <v>6</v>
      </c>
      <c r="F487" t="s">
        <v>29</v>
      </c>
      <c r="G487" s="1">
        <v>2019</v>
      </c>
      <c r="H487" s="2">
        <v>10.262769142279</v>
      </c>
    </row>
    <row r="488" spans="1:8" x14ac:dyDescent="0.2">
      <c r="A488" t="s">
        <v>182</v>
      </c>
      <c r="B488" s="1">
        <v>939</v>
      </c>
      <c r="C488" t="s">
        <v>183</v>
      </c>
      <c r="D488" t="s">
        <v>184</v>
      </c>
      <c r="E488" t="s">
        <v>4</v>
      </c>
      <c r="F488" t="s">
        <v>22</v>
      </c>
      <c r="G488" s="1">
        <v>2011</v>
      </c>
      <c r="H488" s="2">
        <v>5.6524000000000001</v>
      </c>
    </row>
    <row r="489" spans="1:8" x14ac:dyDescent="0.2">
      <c r="A489" t="s">
        <v>182</v>
      </c>
      <c r="B489" s="1">
        <v>939</v>
      </c>
      <c r="C489" t="s">
        <v>183</v>
      </c>
      <c r="D489" t="s">
        <v>184</v>
      </c>
      <c r="E489" t="s">
        <v>4</v>
      </c>
      <c r="F489" t="s">
        <v>22</v>
      </c>
      <c r="G489" s="1">
        <v>2012</v>
      </c>
      <c r="H489" s="2">
        <v>5.9181999999999997</v>
      </c>
    </row>
    <row r="490" spans="1:8" x14ac:dyDescent="0.2">
      <c r="A490" t="s">
        <v>182</v>
      </c>
      <c r="B490" s="1">
        <v>939</v>
      </c>
      <c r="C490" t="s">
        <v>183</v>
      </c>
      <c r="D490" t="s">
        <v>184</v>
      </c>
      <c r="E490" t="s">
        <v>4</v>
      </c>
      <c r="F490" t="s">
        <v>22</v>
      </c>
      <c r="G490" s="1">
        <v>2013</v>
      </c>
      <c r="H490" s="2">
        <v>6.2866</v>
      </c>
    </row>
    <row r="491" spans="1:8" x14ac:dyDescent="0.2">
      <c r="A491" t="s">
        <v>182</v>
      </c>
      <c r="B491" s="1">
        <v>939</v>
      </c>
      <c r="C491" t="s">
        <v>183</v>
      </c>
      <c r="D491" t="s">
        <v>184</v>
      </c>
      <c r="E491" t="s">
        <v>4</v>
      </c>
      <c r="F491" t="s">
        <v>22</v>
      </c>
      <c r="G491" s="1">
        <v>2014</v>
      </c>
      <c r="H491" s="2">
        <v>6.5754999999999999</v>
      </c>
    </row>
    <row r="492" spans="1:8" x14ac:dyDescent="0.2">
      <c r="A492" t="s">
        <v>182</v>
      </c>
      <c r="B492" s="1">
        <v>939</v>
      </c>
      <c r="C492" t="s">
        <v>183</v>
      </c>
      <c r="D492" t="s">
        <v>184</v>
      </c>
      <c r="E492" t="s">
        <v>4</v>
      </c>
      <c r="F492" t="s">
        <v>22</v>
      </c>
      <c r="G492" s="1">
        <v>2015</v>
      </c>
      <c r="H492" s="2">
        <v>7.1295000000000002</v>
      </c>
    </row>
    <row r="493" spans="1:8" x14ac:dyDescent="0.2">
      <c r="A493" t="s">
        <v>182</v>
      </c>
      <c r="B493" s="1">
        <v>939</v>
      </c>
      <c r="C493" t="s">
        <v>183</v>
      </c>
      <c r="D493" t="s">
        <v>184</v>
      </c>
      <c r="E493" t="s">
        <v>4</v>
      </c>
      <c r="F493" t="s">
        <v>22</v>
      </c>
      <c r="G493" s="1">
        <v>2016</v>
      </c>
      <c r="H493" s="2">
        <v>7.5881999999999996</v>
      </c>
    </row>
    <row r="494" spans="1:8" x14ac:dyDescent="0.2">
      <c r="A494" t="s">
        <v>182</v>
      </c>
      <c r="B494" s="1">
        <v>939</v>
      </c>
      <c r="C494" t="s">
        <v>183</v>
      </c>
      <c r="D494" t="s">
        <v>184</v>
      </c>
      <c r="E494" t="s">
        <v>4</v>
      </c>
      <c r="F494" t="s">
        <v>22</v>
      </c>
      <c r="G494" s="1">
        <v>2017</v>
      </c>
      <c r="H494" s="2">
        <v>8.0206</v>
      </c>
    </row>
    <row r="495" spans="1:8" x14ac:dyDescent="0.2">
      <c r="A495" t="s">
        <v>182</v>
      </c>
      <c r="B495" s="1">
        <v>939</v>
      </c>
      <c r="C495" t="s">
        <v>183</v>
      </c>
      <c r="D495" t="s">
        <v>184</v>
      </c>
      <c r="E495" t="s">
        <v>4</v>
      </c>
      <c r="F495" t="s">
        <v>22</v>
      </c>
      <c r="G495" s="1">
        <v>2018</v>
      </c>
      <c r="H495" s="2">
        <v>8.7482000000000006</v>
      </c>
    </row>
    <row r="496" spans="1:8" x14ac:dyDescent="0.2">
      <c r="A496" t="s">
        <v>182</v>
      </c>
      <c r="B496" s="1">
        <v>939</v>
      </c>
      <c r="C496" t="s">
        <v>183</v>
      </c>
      <c r="D496" t="s">
        <v>184</v>
      </c>
      <c r="E496" t="s">
        <v>4</v>
      </c>
      <c r="F496" t="s">
        <v>22</v>
      </c>
      <c r="G496" s="1">
        <v>2019</v>
      </c>
      <c r="H496" s="2">
        <v>9.4596360071646703</v>
      </c>
    </row>
    <row r="497" spans="1:8" x14ac:dyDescent="0.2">
      <c r="A497" t="s">
        <v>185</v>
      </c>
      <c r="B497" s="1">
        <v>734</v>
      </c>
      <c r="C497" t="s">
        <v>186</v>
      </c>
      <c r="D497" t="s">
        <v>187</v>
      </c>
      <c r="E497" t="s">
        <v>5</v>
      </c>
      <c r="F497" t="s">
        <v>29</v>
      </c>
      <c r="G497" s="1">
        <v>2011</v>
      </c>
      <c r="H497" s="2">
        <v>7.8521572875399999</v>
      </c>
    </row>
    <row r="498" spans="1:8" x14ac:dyDescent="0.2">
      <c r="A498" t="s">
        <v>185</v>
      </c>
      <c r="B498" s="1">
        <v>734</v>
      </c>
      <c r="C498" t="s">
        <v>186</v>
      </c>
      <c r="D498" t="s">
        <v>187</v>
      </c>
      <c r="E498" t="s">
        <v>5</v>
      </c>
      <c r="F498" t="s">
        <v>29</v>
      </c>
      <c r="G498" s="1">
        <v>2012</v>
      </c>
      <c r="H498" s="2">
        <v>9.4023625184500101</v>
      </c>
    </row>
    <row r="499" spans="1:8" x14ac:dyDescent="0.2">
      <c r="A499" t="s">
        <v>185</v>
      </c>
      <c r="B499" s="1">
        <v>734</v>
      </c>
      <c r="C499" t="s">
        <v>186</v>
      </c>
      <c r="D499" t="s">
        <v>187</v>
      </c>
      <c r="E499" t="s">
        <v>5</v>
      </c>
      <c r="F499" t="s">
        <v>29</v>
      </c>
      <c r="G499" s="1">
        <v>2013</v>
      </c>
      <c r="H499" s="2">
        <v>10.2940675986126</v>
      </c>
    </row>
    <row r="500" spans="1:8" x14ac:dyDescent="0.2">
      <c r="A500" t="s">
        <v>185</v>
      </c>
      <c r="B500" s="1">
        <v>734</v>
      </c>
      <c r="C500" t="s">
        <v>186</v>
      </c>
      <c r="D500" t="s">
        <v>187</v>
      </c>
      <c r="E500" t="s">
        <v>5</v>
      </c>
      <c r="F500" t="s">
        <v>29</v>
      </c>
      <c r="G500" s="1">
        <v>2014</v>
      </c>
      <c r="H500" s="2">
        <v>11.76730420192</v>
      </c>
    </row>
    <row r="501" spans="1:8" x14ac:dyDescent="0.2">
      <c r="A501" t="s">
        <v>185</v>
      </c>
      <c r="B501" s="1">
        <v>734</v>
      </c>
      <c r="C501" t="s">
        <v>186</v>
      </c>
      <c r="D501" t="s">
        <v>187</v>
      </c>
      <c r="E501" t="s">
        <v>5</v>
      </c>
      <c r="F501" t="s">
        <v>29</v>
      </c>
      <c r="G501" s="1">
        <v>2015</v>
      </c>
      <c r="H501" s="2">
        <v>13.303502183879999</v>
      </c>
    </row>
    <row r="502" spans="1:8" x14ac:dyDescent="0.2">
      <c r="A502" t="s">
        <v>185</v>
      </c>
      <c r="B502" s="1">
        <v>734</v>
      </c>
      <c r="C502" t="s">
        <v>186</v>
      </c>
      <c r="D502" t="s">
        <v>187</v>
      </c>
      <c r="E502" t="s">
        <v>5</v>
      </c>
      <c r="F502" t="s">
        <v>29</v>
      </c>
      <c r="G502" s="1">
        <v>2016</v>
      </c>
      <c r="H502" s="2">
        <v>16.527812449190002</v>
      </c>
    </row>
    <row r="503" spans="1:8" x14ac:dyDescent="0.2">
      <c r="A503" t="s">
        <v>185</v>
      </c>
      <c r="B503" s="1">
        <v>734</v>
      </c>
      <c r="C503" t="s">
        <v>186</v>
      </c>
      <c r="D503" t="s">
        <v>187</v>
      </c>
      <c r="E503" t="s">
        <v>5</v>
      </c>
      <c r="F503" t="s">
        <v>29</v>
      </c>
      <c r="G503" s="1">
        <v>2017</v>
      </c>
      <c r="H503" s="2">
        <v>17.867521093930002</v>
      </c>
    </row>
    <row r="504" spans="1:8" x14ac:dyDescent="0.2">
      <c r="A504" t="s">
        <v>185</v>
      </c>
      <c r="B504" s="1">
        <v>734</v>
      </c>
      <c r="C504" t="s">
        <v>186</v>
      </c>
      <c r="D504" t="s">
        <v>187</v>
      </c>
      <c r="E504" t="s">
        <v>5</v>
      </c>
      <c r="F504" t="s">
        <v>29</v>
      </c>
      <c r="G504" s="1">
        <v>2018</v>
      </c>
      <c r="H504" s="2">
        <v>18.995431530880001</v>
      </c>
    </row>
    <row r="505" spans="1:8" x14ac:dyDescent="0.2">
      <c r="A505" t="s">
        <v>185</v>
      </c>
      <c r="B505" s="1">
        <v>734</v>
      </c>
      <c r="C505" t="s">
        <v>186</v>
      </c>
      <c r="D505" t="s">
        <v>187</v>
      </c>
      <c r="E505" t="s">
        <v>5</v>
      </c>
      <c r="F505" t="s">
        <v>29</v>
      </c>
      <c r="G505" s="1">
        <v>2019</v>
      </c>
      <c r="H505" s="2">
        <v>17.461528687686798</v>
      </c>
    </row>
    <row r="506" spans="1:8" x14ac:dyDescent="0.2">
      <c r="A506" t="s">
        <v>188</v>
      </c>
      <c r="B506" s="1">
        <v>644</v>
      </c>
      <c r="C506" t="s">
        <v>189</v>
      </c>
      <c r="D506" t="s">
        <v>190</v>
      </c>
      <c r="E506" t="s">
        <v>6</v>
      </c>
      <c r="F506" t="s">
        <v>29</v>
      </c>
      <c r="G506" s="1">
        <v>2011</v>
      </c>
      <c r="H506" s="2">
        <v>40.606443859473295</v>
      </c>
    </row>
    <row r="507" spans="1:8" x14ac:dyDescent="0.2">
      <c r="A507" t="s">
        <v>188</v>
      </c>
      <c r="B507" s="1">
        <v>644</v>
      </c>
      <c r="C507" t="s">
        <v>189</v>
      </c>
      <c r="D507" t="s">
        <v>190</v>
      </c>
      <c r="E507" t="s">
        <v>6</v>
      </c>
      <c r="F507" t="s">
        <v>29</v>
      </c>
      <c r="G507" s="1">
        <v>2012</v>
      </c>
      <c r="H507" s="2">
        <v>51.445454735800006</v>
      </c>
    </row>
    <row r="508" spans="1:8" x14ac:dyDescent="0.2">
      <c r="A508" t="s">
        <v>188</v>
      </c>
      <c r="B508" s="1">
        <v>644</v>
      </c>
      <c r="C508" t="s">
        <v>189</v>
      </c>
      <c r="D508" t="s">
        <v>190</v>
      </c>
      <c r="E508" t="s">
        <v>6</v>
      </c>
      <c r="F508" t="s">
        <v>29</v>
      </c>
      <c r="G508" s="1">
        <v>2013</v>
      </c>
      <c r="H508" s="2">
        <v>62.745799942170997</v>
      </c>
    </row>
    <row r="509" spans="1:8" x14ac:dyDescent="0.2">
      <c r="A509" t="s">
        <v>188</v>
      </c>
      <c r="B509" s="1">
        <v>644</v>
      </c>
      <c r="C509" t="s">
        <v>189</v>
      </c>
      <c r="D509" t="s">
        <v>190</v>
      </c>
      <c r="E509" t="s">
        <v>6</v>
      </c>
      <c r="F509" t="s">
        <v>29</v>
      </c>
      <c r="G509" s="1">
        <v>2014</v>
      </c>
      <c r="H509" s="2">
        <v>78.087000000000003</v>
      </c>
    </row>
    <row r="510" spans="1:8" x14ac:dyDescent="0.2">
      <c r="A510" t="s">
        <v>188</v>
      </c>
      <c r="B510" s="1">
        <v>644</v>
      </c>
      <c r="C510" t="s">
        <v>189</v>
      </c>
      <c r="D510" t="s">
        <v>190</v>
      </c>
      <c r="E510" t="s">
        <v>6</v>
      </c>
      <c r="F510" t="s">
        <v>29</v>
      </c>
      <c r="G510" s="1">
        <v>2015</v>
      </c>
      <c r="H510" s="2">
        <v>107.198463</v>
      </c>
    </row>
    <row r="511" spans="1:8" x14ac:dyDescent="0.2">
      <c r="A511" t="s">
        <v>188</v>
      </c>
      <c r="B511" s="1">
        <v>644</v>
      </c>
      <c r="C511" t="s">
        <v>189</v>
      </c>
      <c r="D511" t="s">
        <v>190</v>
      </c>
      <c r="E511" t="s">
        <v>6</v>
      </c>
      <c r="F511" t="s">
        <v>29</v>
      </c>
      <c r="G511" s="1">
        <v>2016</v>
      </c>
      <c r="H511" s="2">
        <v>136.70869666767999</v>
      </c>
    </row>
    <row r="512" spans="1:8" x14ac:dyDescent="0.2">
      <c r="A512" t="s">
        <v>188</v>
      </c>
      <c r="B512" s="1">
        <v>644</v>
      </c>
      <c r="C512" t="s">
        <v>189</v>
      </c>
      <c r="D512" t="s">
        <v>190</v>
      </c>
      <c r="E512" t="s">
        <v>6</v>
      </c>
      <c r="F512" t="s">
        <v>29</v>
      </c>
      <c r="G512" s="1">
        <v>2017</v>
      </c>
      <c r="H512" s="2">
        <v>176.63460653071999</v>
      </c>
    </row>
    <row r="513" spans="1:8" x14ac:dyDescent="0.2">
      <c r="A513" t="s">
        <v>188</v>
      </c>
      <c r="B513" s="1">
        <v>644</v>
      </c>
      <c r="C513" t="s">
        <v>189</v>
      </c>
      <c r="D513" t="s">
        <v>190</v>
      </c>
      <c r="E513" t="s">
        <v>6</v>
      </c>
      <c r="F513" t="s">
        <v>29</v>
      </c>
      <c r="G513" s="1">
        <v>2018</v>
      </c>
      <c r="H513" s="2">
        <v>210.47390391485399</v>
      </c>
    </row>
    <row r="514" spans="1:8" x14ac:dyDescent="0.2">
      <c r="A514" t="s">
        <v>188</v>
      </c>
      <c r="B514" s="1">
        <v>644</v>
      </c>
      <c r="C514" t="s">
        <v>189</v>
      </c>
      <c r="D514" t="s">
        <v>190</v>
      </c>
      <c r="E514" t="s">
        <v>6</v>
      </c>
      <c r="F514" t="s">
        <v>29</v>
      </c>
      <c r="G514" s="1">
        <v>2019</v>
      </c>
      <c r="H514" s="2">
        <v>238.15583177267001</v>
      </c>
    </row>
    <row r="515" spans="1:8" x14ac:dyDescent="0.2">
      <c r="A515" t="s">
        <v>191</v>
      </c>
      <c r="B515" s="1">
        <v>962</v>
      </c>
      <c r="C515" t="s">
        <v>192</v>
      </c>
      <c r="D515" t="s">
        <v>193</v>
      </c>
      <c r="E515" t="s">
        <v>5</v>
      </c>
      <c r="F515" t="s">
        <v>22</v>
      </c>
      <c r="G515" s="1">
        <v>2011</v>
      </c>
      <c r="H515" s="2">
        <v>130.93899999999999</v>
      </c>
    </row>
    <row r="516" spans="1:8" x14ac:dyDescent="0.2">
      <c r="A516" t="s">
        <v>191</v>
      </c>
      <c r="B516" s="1">
        <v>962</v>
      </c>
      <c r="C516" t="s">
        <v>192</v>
      </c>
      <c r="D516" t="s">
        <v>193</v>
      </c>
      <c r="E516" t="s">
        <v>5</v>
      </c>
      <c r="F516" t="s">
        <v>22</v>
      </c>
      <c r="G516" s="1">
        <v>2012</v>
      </c>
      <c r="H516" s="2">
        <v>137.083</v>
      </c>
    </row>
    <row r="517" spans="1:8" x14ac:dyDescent="0.2">
      <c r="A517" t="s">
        <v>191</v>
      </c>
      <c r="B517" s="1">
        <v>962</v>
      </c>
      <c r="C517" t="s">
        <v>192</v>
      </c>
      <c r="D517" t="s">
        <v>193</v>
      </c>
      <c r="E517" t="s">
        <v>5</v>
      </c>
      <c r="F517" t="s">
        <v>22</v>
      </c>
      <c r="G517" s="1">
        <v>2013</v>
      </c>
      <c r="H517" s="2">
        <v>142.89400000000001</v>
      </c>
    </row>
    <row r="518" spans="1:8" x14ac:dyDescent="0.2">
      <c r="A518" t="s">
        <v>191</v>
      </c>
      <c r="B518" s="1">
        <v>962</v>
      </c>
      <c r="C518" t="s">
        <v>192</v>
      </c>
      <c r="D518" t="s">
        <v>193</v>
      </c>
      <c r="E518" t="s">
        <v>5</v>
      </c>
      <c r="F518" t="s">
        <v>22</v>
      </c>
      <c r="G518" s="1">
        <v>2014</v>
      </c>
      <c r="H518" s="2">
        <v>150.44</v>
      </c>
    </row>
    <row r="519" spans="1:8" x14ac:dyDescent="0.2">
      <c r="A519" t="s">
        <v>191</v>
      </c>
      <c r="B519" s="1">
        <v>962</v>
      </c>
      <c r="C519" t="s">
        <v>192</v>
      </c>
      <c r="D519" t="s">
        <v>193</v>
      </c>
      <c r="E519" t="s">
        <v>5</v>
      </c>
      <c r="F519" t="s">
        <v>22</v>
      </c>
      <c r="G519" s="1">
        <v>2015</v>
      </c>
      <c r="H519" s="2">
        <v>161.965</v>
      </c>
    </row>
    <row r="520" spans="1:8" x14ac:dyDescent="0.2">
      <c r="A520" t="s">
        <v>191</v>
      </c>
      <c r="B520" s="1">
        <v>962</v>
      </c>
      <c r="C520" t="s">
        <v>192</v>
      </c>
      <c r="D520" t="s">
        <v>193</v>
      </c>
      <c r="E520" t="s">
        <v>5</v>
      </c>
      <c r="F520" t="s">
        <v>22</v>
      </c>
      <c r="G520" s="1">
        <v>2016</v>
      </c>
      <c r="H520" s="2">
        <v>168.43199999999999</v>
      </c>
    </row>
    <row r="521" spans="1:8" x14ac:dyDescent="0.2">
      <c r="A521" t="s">
        <v>191</v>
      </c>
      <c r="B521" s="1">
        <v>962</v>
      </c>
      <c r="C521" t="s">
        <v>192</v>
      </c>
      <c r="D521" t="s">
        <v>193</v>
      </c>
      <c r="E521" t="s">
        <v>5</v>
      </c>
      <c r="F521" t="s">
        <v>22</v>
      </c>
      <c r="G521" s="1">
        <v>2017</v>
      </c>
      <c r="H521" s="2">
        <v>176.721</v>
      </c>
    </row>
    <row r="522" spans="1:8" x14ac:dyDescent="0.2">
      <c r="A522" t="s">
        <v>191</v>
      </c>
      <c r="B522" s="1">
        <v>962</v>
      </c>
      <c r="C522" t="s">
        <v>192</v>
      </c>
      <c r="D522" t="s">
        <v>193</v>
      </c>
      <c r="E522" t="s">
        <v>5</v>
      </c>
      <c r="F522" t="s">
        <v>22</v>
      </c>
      <c r="G522" s="1">
        <v>2018</v>
      </c>
      <c r="H522" s="2">
        <v>187.93600000000001</v>
      </c>
    </row>
    <row r="523" spans="1:8" x14ac:dyDescent="0.2">
      <c r="A523" t="s">
        <v>191</v>
      </c>
      <c r="B523" s="1">
        <v>962</v>
      </c>
      <c r="C523" t="s">
        <v>192</v>
      </c>
      <c r="D523" t="s">
        <v>193</v>
      </c>
      <c r="E523" t="s">
        <v>5</v>
      </c>
      <c r="F523" t="s">
        <v>22</v>
      </c>
      <c r="G523" s="1">
        <v>2019</v>
      </c>
      <c r="H523" s="2">
        <v>204.599483885354</v>
      </c>
    </row>
    <row r="524" spans="1:8" x14ac:dyDescent="0.2">
      <c r="A524" t="s">
        <v>194</v>
      </c>
      <c r="B524" s="1">
        <v>819</v>
      </c>
      <c r="C524" t="s">
        <v>195</v>
      </c>
      <c r="D524" t="s">
        <v>196</v>
      </c>
      <c r="E524" t="s">
        <v>5</v>
      </c>
      <c r="F524" t="s">
        <v>46</v>
      </c>
      <c r="G524" s="1">
        <v>2011</v>
      </c>
      <c r="H524" s="2"/>
    </row>
    <row r="525" spans="1:8" x14ac:dyDescent="0.2">
      <c r="A525" t="s">
        <v>194</v>
      </c>
      <c r="B525" s="1">
        <v>819</v>
      </c>
      <c r="C525" t="s">
        <v>195</v>
      </c>
      <c r="D525" t="s">
        <v>196</v>
      </c>
      <c r="E525" t="s">
        <v>5</v>
      </c>
      <c r="F525" t="s">
        <v>46</v>
      </c>
      <c r="G525" s="1">
        <v>2012</v>
      </c>
      <c r="H525" s="2"/>
    </row>
    <row r="526" spans="1:8" x14ac:dyDescent="0.2">
      <c r="A526" t="s">
        <v>194</v>
      </c>
      <c r="B526" s="1">
        <v>819</v>
      </c>
      <c r="C526" t="s">
        <v>195</v>
      </c>
      <c r="D526" t="s">
        <v>196</v>
      </c>
      <c r="E526" t="s">
        <v>5</v>
      </c>
      <c r="F526" t="s">
        <v>46</v>
      </c>
      <c r="G526" s="1">
        <v>2013</v>
      </c>
      <c r="H526" s="2"/>
    </row>
    <row r="527" spans="1:8" x14ac:dyDescent="0.2">
      <c r="A527" t="s">
        <v>194</v>
      </c>
      <c r="B527" s="1">
        <v>819</v>
      </c>
      <c r="C527" t="s">
        <v>195</v>
      </c>
      <c r="D527" t="s">
        <v>196</v>
      </c>
      <c r="E527" t="s">
        <v>5</v>
      </c>
      <c r="F527" t="s">
        <v>46</v>
      </c>
      <c r="G527" s="1">
        <v>2014</v>
      </c>
      <c r="H527" s="2"/>
    </row>
    <row r="528" spans="1:8" x14ac:dyDescent="0.2">
      <c r="A528" t="s">
        <v>194</v>
      </c>
      <c r="B528" s="1">
        <v>819</v>
      </c>
      <c r="C528" t="s">
        <v>195</v>
      </c>
      <c r="D528" t="s">
        <v>196</v>
      </c>
      <c r="E528" t="s">
        <v>5</v>
      </c>
      <c r="F528" t="s">
        <v>46</v>
      </c>
      <c r="G528" s="1">
        <v>2015</v>
      </c>
      <c r="H528" s="2"/>
    </row>
    <row r="529" spans="1:8" x14ac:dyDescent="0.2">
      <c r="A529" t="s">
        <v>194</v>
      </c>
      <c r="B529" s="1">
        <v>819</v>
      </c>
      <c r="C529" t="s">
        <v>195</v>
      </c>
      <c r="D529" t="s">
        <v>196</v>
      </c>
      <c r="E529" t="s">
        <v>5</v>
      </c>
      <c r="F529" t="s">
        <v>46</v>
      </c>
      <c r="G529" s="1">
        <v>2016</v>
      </c>
      <c r="H529" s="2"/>
    </row>
    <row r="530" spans="1:8" x14ac:dyDescent="0.2">
      <c r="A530" t="s">
        <v>194</v>
      </c>
      <c r="B530" s="1">
        <v>819</v>
      </c>
      <c r="C530" t="s">
        <v>195</v>
      </c>
      <c r="D530" t="s">
        <v>196</v>
      </c>
      <c r="E530" t="s">
        <v>5</v>
      </c>
      <c r="F530" t="s">
        <v>46</v>
      </c>
      <c r="G530" s="1">
        <v>2017</v>
      </c>
      <c r="H530" s="2"/>
    </row>
    <row r="531" spans="1:8" x14ac:dyDescent="0.2">
      <c r="A531" t="s">
        <v>194</v>
      </c>
      <c r="B531" s="1">
        <v>819</v>
      </c>
      <c r="C531" t="s">
        <v>195</v>
      </c>
      <c r="D531" t="s">
        <v>196</v>
      </c>
      <c r="E531" t="s">
        <v>5</v>
      </c>
      <c r="F531" t="s">
        <v>46</v>
      </c>
      <c r="G531" s="1">
        <v>2018</v>
      </c>
      <c r="H531" s="2"/>
    </row>
    <row r="532" spans="1:8" x14ac:dyDescent="0.2">
      <c r="A532" t="s">
        <v>194</v>
      </c>
      <c r="B532" s="1">
        <v>819</v>
      </c>
      <c r="C532" t="s">
        <v>195</v>
      </c>
      <c r="D532" t="s">
        <v>196</v>
      </c>
      <c r="E532" t="s">
        <v>5</v>
      </c>
      <c r="F532" t="s">
        <v>46</v>
      </c>
      <c r="G532" s="1">
        <v>2019</v>
      </c>
      <c r="H532" s="2"/>
    </row>
    <row r="533" spans="1:8" x14ac:dyDescent="0.2">
      <c r="A533" t="s">
        <v>197</v>
      </c>
      <c r="B533" s="1">
        <v>172</v>
      </c>
      <c r="C533" t="s">
        <v>198</v>
      </c>
      <c r="D533" t="s">
        <v>199</v>
      </c>
      <c r="E533" t="s">
        <v>4</v>
      </c>
      <c r="F533" t="s">
        <v>22</v>
      </c>
      <c r="G533" s="1">
        <v>2011</v>
      </c>
      <c r="H533" s="2">
        <v>105.166</v>
      </c>
    </row>
    <row r="534" spans="1:8" x14ac:dyDescent="0.2">
      <c r="A534" t="s">
        <v>197</v>
      </c>
      <c r="B534" s="1">
        <v>172</v>
      </c>
      <c r="C534" t="s">
        <v>198</v>
      </c>
      <c r="D534" t="s">
        <v>199</v>
      </c>
      <c r="E534" t="s">
        <v>4</v>
      </c>
      <c r="F534" t="s">
        <v>22</v>
      </c>
      <c r="G534" s="1">
        <v>2012</v>
      </c>
      <c r="H534" s="2">
        <v>110.133</v>
      </c>
    </row>
    <row r="535" spans="1:8" x14ac:dyDescent="0.2">
      <c r="A535" t="s">
        <v>197</v>
      </c>
      <c r="B535" s="1">
        <v>172</v>
      </c>
      <c r="C535" t="s">
        <v>198</v>
      </c>
      <c r="D535" t="s">
        <v>199</v>
      </c>
      <c r="E535" t="s">
        <v>4</v>
      </c>
      <c r="F535" t="s">
        <v>22</v>
      </c>
      <c r="G535" s="1">
        <v>2013</v>
      </c>
      <c r="H535" s="2">
        <v>114.80800000000001</v>
      </c>
    </row>
    <row r="536" spans="1:8" x14ac:dyDescent="0.2">
      <c r="A536" t="s">
        <v>197</v>
      </c>
      <c r="B536" s="1">
        <v>172</v>
      </c>
      <c r="C536" t="s">
        <v>198</v>
      </c>
      <c r="D536" t="s">
        <v>199</v>
      </c>
      <c r="E536" t="s">
        <v>4</v>
      </c>
      <c r="F536" t="s">
        <v>22</v>
      </c>
      <c r="G536" s="1">
        <v>2014</v>
      </c>
      <c r="H536" s="2">
        <v>117.149</v>
      </c>
    </row>
    <row r="537" spans="1:8" x14ac:dyDescent="0.2">
      <c r="A537" t="s">
        <v>197</v>
      </c>
      <c r="B537" s="1">
        <v>172</v>
      </c>
      <c r="C537" t="s">
        <v>198</v>
      </c>
      <c r="D537" t="s">
        <v>199</v>
      </c>
      <c r="E537" t="s">
        <v>4</v>
      </c>
      <c r="F537" t="s">
        <v>22</v>
      </c>
      <c r="G537" s="1">
        <v>2015</v>
      </c>
      <c r="H537" s="2">
        <v>119.32299999999999</v>
      </c>
    </row>
    <row r="538" spans="1:8" x14ac:dyDescent="0.2">
      <c r="A538" t="s">
        <v>197</v>
      </c>
      <c r="B538" s="1">
        <v>172</v>
      </c>
      <c r="C538" t="s">
        <v>198</v>
      </c>
      <c r="D538" t="s">
        <v>199</v>
      </c>
      <c r="E538" t="s">
        <v>4</v>
      </c>
      <c r="F538" t="s">
        <v>22</v>
      </c>
      <c r="G538" s="1">
        <v>2016</v>
      </c>
      <c r="H538" s="2">
        <v>119.71899999999999</v>
      </c>
    </row>
    <row r="539" spans="1:8" x14ac:dyDescent="0.2">
      <c r="A539" t="s">
        <v>197</v>
      </c>
      <c r="B539" s="1">
        <v>172</v>
      </c>
      <c r="C539" t="s">
        <v>198</v>
      </c>
      <c r="D539" t="s">
        <v>199</v>
      </c>
      <c r="E539" t="s">
        <v>4</v>
      </c>
      <c r="F539" t="s">
        <v>22</v>
      </c>
      <c r="G539" s="1">
        <v>2017</v>
      </c>
      <c r="H539" s="2">
        <v>119.95099999999999</v>
      </c>
    </row>
    <row r="540" spans="1:8" x14ac:dyDescent="0.2">
      <c r="A540" t="s">
        <v>197</v>
      </c>
      <c r="B540" s="1">
        <v>172</v>
      </c>
      <c r="C540" t="s">
        <v>198</v>
      </c>
      <c r="D540" t="s">
        <v>199</v>
      </c>
      <c r="E540" t="s">
        <v>4</v>
      </c>
      <c r="F540" t="s">
        <v>22</v>
      </c>
      <c r="G540" s="1">
        <v>2018</v>
      </c>
      <c r="H540" s="2">
        <v>122.509</v>
      </c>
    </row>
    <row r="541" spans="1:8" x14ac:dyDescent="0.2">
      <c r="A541" t="s">
        <v>197</v>
      </c>
      <c r="B541" s="1">
        <v>172</v>
      </c>
      <c r="C541" t="s">
        <v>198</v>
      </c>
      <c r="D541" t="s">
        <v>199</v>
      </c>
      <c r="E541" t="s">
        <v>4</v>
      </c>
      <c r="F541" t="s">
        <v>22</v>
      </c>
      <c r="G541" s="1">
        <v>2019</v>
      </c>
      <c r="H541" s="2">
        <v>125.801895074123</v>
      </c>
    </row>
    <row r="542" spans="1:8" x14ac:dyDescent="0.2">
      <c r="A542" t="s">
        <v>200</v>
      </c>
      <c r="B542" s="1">
        <v>132</v>
      </c>
      <c r="C542" t="s">
        <v>201</v>
      </c>
      <c r="D542" t="s">
        <v>202</v>
      </c>
      <c r="E542" t="s">
        <v>4</v>
      </c>
      <c r="F542" t="s">
        <v>22</v>
      </c>
      <c r="G542" s="1">
        <v>2011</v>
      </c>
      <c r="H542" s="2">
        <v>1145.35248</v>
      </c>
    </row>
    <row r="543" spans="1:8" x14ac:dyDescent="0.2">
      <c r="A543" t="s">
        <v>200</v>
      </c>
      <c r="B543" s="1">
        <v>132</v>
      </c>
      <c r="C543" t="s">
        <v>201</v>
      </c>
      <c r="D543" t="s">
        <v>202</v>
      </c>
      <c r="E543" t="s">
        <v>4</v>
      </c>
      <c r="F543" t="s">
        <v>22</v>
      </c>
      <c r="G543" s="1">
        <v>2012</v>
      </c>
      <c r="H543" s="2">
        <v>1177.3399999999999</v>
      </c>
    </row>
    <row r="544" spans="1:8" x14ac:dyDescent="0.2">
      <c r="A544" t="s">
        <v>200</v>
      </c>
      <c r="B544" s="1">
        <v>132</v>
      </c>
      <c r="C544" t="s">
        <v>201</v>
      </c>
      <c r="D544" t="s">
        <v>202</v>
      </c>
      <c r="E544" t="s">
        <v>4</v>
      </c>
      <c r="F544" t="s">
        <v>22</v>
      </c>
      <c r="G544" s="1">
        <v>2013</v>
      </c>
      <c r="H544" s="2">
        <v>1198.087</v>
      </c>
    </row>
    <row r="545" spans="1:8" x14ac:dyDescent="0.2">
      <c r="A545" t="s">
        <v>200</v>
      </c>
      <c r="B545" s="1">
        <v>132</v>
      </c>
      <c r="C545" t="s">
        <v>201</v>
      </c>
      <c r="D545" t="s">
        <v>202</v>
      </c>
      <c r="E545" t="s">
        <v>4</v>
      </c>
      <c r="F545" t="s">
        <v>22</v>
      </c>
      <c r="G545" s="1">
        <v>2014</v>
      </c>
      <c r="H545" s="2">
        <v>1222.2470000000001</v>
      </c>
    </row>
    <row r="546" spans="1:8" x14ac:dyDescent="0.2">
      <c r="A546" t="s">
        <v>200</v>
      </c>
      <c r="B546" s="1">
        <v>132</v>
      </c>
      <c r="C546" t="s">
        <v>201</v>
      </c>
      <c r="D546" t="s">
        <v>202</v>
      </c>
      <c r="E546" t="s">
        <v>4</v>
      </c>
      <c r="F546" t="s">
        <v>22</v>
      </c>
      <c r="G546" s="1">
        <v>2015</v>
      </c>
      <c r="H546" s="2">
        <v>1245.4649999999999</v>
      </c>
    </row>
    <row r="547" spans="1:8" x14ac:dyDescent="0.2">
      <c r="A547" t="s">
        <v>200</v>
      </c>
      <c r="B547" s="1">
        <v>132</v>
      </c>
      <c r="C547" t="s">
        <v>201</v>
      </c>
      <c r="D547" t="s">
        <v>202</v>
      </c>
      <c r="E547" t="s">
        <v>4</v>
      </c>
      <c r="F547" t="s">
        <v>22</v>
      </c>
      <c r="G547" s="1">
        <v>2016</v>
      </c>
      <c r="H547" s="2">
        <v>1261.6130000000001</v>
      </c>
    </row>
    <row r="548" spans="1:8" x14ac:dyDescent="0.2">
      <c r="A548" t="s">
        <v>200</v>
      </c>
      <c r="B548" s="1">
        <v>132</v>
      </c>
      <c r="C548" t="s">
        <v>201</v>
      </c>
      <c r="D548" t="s">
        <v>202</v>
      </c>
      <c r="E548" t="s">
        <v>4</v>
      </c>
      <c r="F548" t="s">
        <v>22</v>
      </c>
      <c r="G548" s="1">
        <v>2017</v>
      </c>
      <c r="H548" s="2">
        <v>1290.779</v>
      </c>
    </row>
    <row r="549" spans="1:8" x14ac:dyDescent="0.2">
      <c r="A549" t="s">
        <v>200</v>
      </c>
      <c r="B549" s="1">
        <v>132</v>
      </c>
      <c r="C549" t="s">
        <v>201</v>
      </c>
      <c r="D549" t="s">
        <v>202</v>
      </c>
      <c r="E549" t="s">
        <v>4</v>
      </c>
      <c r="F549" t="s">
        <v>22</v>
      </c>
      <c r="G549" s="1">
        <v>2018</v>
      </c>
      <c r="H549" s="2">
        <v>1314.4380000000001</v>
      </c>
    </row>
    <row r="550" spans="1:8" x14ac:dyDescent="0.2">
      <c r="A550" t="s">
        <v>200</v>
      </c>
      <c r="B550" s="1">
        <v>132</v>
      </c>
      <c r="C550" t="s">
        <v>201</v>
      </c>
      <c r="D550" t="s">
        <v>202</v>
      </c>
      <c r="E550" t="s">
        <v>4</v>
      </c>
      <c r="F550" t="s">
        <v>22</v>
      </c>
      <c r="G550" s="1">
        <v>2019</v>
      </c>
      <c r="H550" s="2">
        <v>1342.47675172908</v>
      </c>
    </row>
    <row r="551" spans="1:8" x14ac:dyDescent="0.2">
      <c r="A551" t="s">
        <v>203</v>
      </c>
      <c r="B551" s="1">
        <v>646</v>
      </c>
      <c r="C551" t="s">
        <v>204</v>
      </c>
      <c r="D551" t="s">
        <v>205</v>
      </c>
      <c r="E551" t="s">
        <v>5</v>
      </c>
      <c r="F551" t="s">
        <v>29</v>
      </c>
      <c r="G551" s="1">
        <v>2011</v>
      </c>
      <c r="H551" s="2">
        <v>968.93564000000003</v>
      </c>
    </row>
    <row r="552" spans="1:8" x14ac:dyDescent="0.2">
      <c r="A552" t="s">
        <v>203</v>
      </c>
      <c r="B552" s="1">
        <v>646</v>
      </c>
      <c r="C552" t="s">
        <v>204</v>
      </c>
      <c r="D552" t="s">
        <v>205</v>
      </c>
      <c r="E552" t="s">
        <v>5</v>
      </c>
      <c r="F552" t="s">
        <v>29</v>
      </c>
      <c r="G552" s="1">
        <v>2012</v>
      </c>
      <c r="H552" s="2">
        <v>1099.6444039999999</v>
      </c>
    </row>
    <row r="553" spans="1:8" x14ac:dyDescent="0.2">
      <c r="A553" t="s">
        <v>203</v>
      </c>
      <c r="B553" s="1">
        <v>646</v>
      </c>
      <c r="C553" t="s">
        <v>204</v>
      </c>
      <c r="D553" t="s">
        <v>205</v>
      </c>
      <c r="E553" t="s">
        <v>5</v>
      </c>
      <c r="F553" t="s">
        <v>29</v>
      </c>
      <c r="G553" s="1">
        <v>2013</v>
      </c>
      <c r="H553" s="2">
        <v>1606.3014449018101</v>
      </c>
    </row>
    <row r="554" spans="1:8" x14ac:dyDescent="0.2">
      <c r="A554" t="s">
        <v>203</v>
      </c>
      <c r="B554" s="1">
        <v>646</v>
      </c>
      <c r="C554" t="s">
        <v>204</v>
      </c>
      <c r="D554" t="s">
        <v>205</v>
      </c>
      <c r="E554" t="s">
        <v>5</v>
      </c>
      <c r="F554" t="s">
        <v>29</v>
      </c>
      <c r="G554" s="1">
        <v>2014</v>
      </c>
      <c r="H554" s="2">
        <v>1453.694085739</v>
      </c>
    </row>
    <row r="555" spans="1:8" x14ac:dyDescent="0.2">
      <c r="A555" t="s">
        <v>203</v>
      </c>
      <c r="B555" s="1">
        <v>646</v>
      </c>
      <c r="C555" t="s">
        <v>204</v>
      </c>
      <c r="D555" t="s">
        <v>205</v>
      </c>
      <c r="E555" t="s">
        <v>5</v>
      </c>
      <c r="F555" t="s">
        <v>29</v>
      </c>
      <c r="G555" s="1">
        <v>2015</v>
      </c>
      <c r="H555" s="2">
        <v>1449.3</v>
      </c>
    </row>
    <row r="556" spans="1:8" x14ac:dyDescent="0.2">
      <c r="A556" t="s">
        <v>203</v>
      </c>
      <c r="B556" s="1">
        <v>646</v>
      </c>
      <c r="C556" t="s">
        <v>204</v>
      </c>
      <c r="D556" t="s">
        <v>205</v>
      </c>
      <c r="E556" t="s">
        <v>5</v>
      </c>
      <c r="F556" t="s">
        <v>29</v>
      </c>
      <c r="G556" s="1">
        <v>2016</v>
      </c>
      <c r="H556" s="2">
        <v>1412.721261743</v>
      </c>
    </row>
    <row r="557" spans="1:8" x14ac:dyDescent="0.2">
      <c r="A557" t="s">
        <v>203</v>
      </c>
      <c r="B557" s="1">
        <v>646</v>
      </c>
      <c r="C557" t="s">
        <v>204</v>
      </c>
      <c r="D557" t="s">
        <v>205</v>
      </c>
      <c r="E557" t="s">
        <v>5</v>
      </c>
      <c r="F557" t="s">
        <v>29</v>
      </c>
      <c r="G557" s="1">
        <v>2017</v>
      </c>
      <c r="H557" s="2">
        <v>1350.4280900481699</v>
      </c>
    </row>
    <row r="558" spans="1:8" x14ac:dyDescent="0.2">
      <c r="A558" t="s">
        <v>203</v>
      </c>
      <c r="B558" s="1">
        <v>646</v>
      </c>
      <c r="C558" t="s">
        <v>204</v>
      </c>
      <c r="D558" t="s">
        <v>205</v>
      </c>
      <c r="E558" t="s">
        <v>5</v>
      </c>
      <c r="F558" t="s">
        <v>29</v>
      </c>
      <c r="G558" s="1">
        <v>2018</v>
      </c>
      <c r="H558" s="2">
        <v>1270.1047641248701</v>
      </c>
    </row>
    <row r="559" spans="1:8" x14ac:dyDescent="0.2">
      <c r="A559" t="s">
        <v>203</v>
      </c>
      <c r="B559" s="1">
        <v>646</v>
      </c>
      <c r="C559" t="s">
        <v>204</v>
      </c>
      <c r="D559" t="s">
        <v>205</v>
      </c>
      <c r="E559" t="s">
        <v>5</v>
      </c>
      <c r="F559" t="s">
        <v>29</v>
      </c>
      <c r="G559" s="1">
        <v>2019</v>
      </c>
      <c r="H559" s="2">
        <v>1268.4399580235602</v>
      </c>
    </row>
    <row r="560" spans="1:8" x14ac:dyDescent="0.2">
      <c r="A560" t="s">
        <v>206</v>
      </c>
      <c r="B560" s="1">
        <v>648</v>
      </c>
      <c r="C560" t="s">
        <v>207</v>
      </c>
      <c r="D560" t="s">
        <v>208</v>
      </c>
      <c r="E560" t="s">
        <v>6</v>
      </c>
      <c r="F560" t="s">
        <v>29</v>
      </c>
      <c r="G560" s="1">
        <v>2011</v>
      </c>
      <c r="H560" s="2">
        <v>4.5789879924500001</v>
      </c>
    </row>
    <row r="561" spans="1:8" x14ac:dyDescent="0.2">
      <c r="A561" t="s">
        <v>206</v>
      </c>
      <c r="B561" s="1">
        <v>648</v>
      </c>
      <c r="C561" t="s">
        <v>207</v>
      </c>
      <c r="D561" t="s">
        <v>208</v>
      </c>
      <c r="E561" t="s">
        <v>6</v>
      </c>
      <c r="F561" t="s">
        <v>29</v>
      </c>
      <c r="G561" s="1">
        <v>2012</v>
      </c>
      <c r="H561" s="2">
        <v>5.2124958438800002</v>
      </c>
    </row>
    <row r="562" spans="1:8" x14ac:dyDescent="0.2">
      <c r="A562" t="s">
        <v>206</v>
      </c>
      <c r="B562" s="1">
        <v>648</v>
      </c>
      <c r="C562" t="s">
        <v>207</v>
      </c>
      <c r="D562" t="s">
        <v>208</v>
      </c>
      <c r="E562" t="s">
        <v>6</v>
      </c>
      <c r="F562" t="s">
        <v>29</v>
      </c>
      <c r="G562" s="1">
        <v>2013</v>
      </c>
      <c r="H562" s="2">
        <v>6.4400267534700006</v>
      </c>
    </row>
    <row r="563" spans="1:8" x14ac:dyDescent="0.2">
      <c r="A563" t="s">
        <v>206</v>
      </c>
      <c r="B563" s="1">
        <v>648</v>
      </c>
      <c r="C563" t="s">
        <v>207</v>
      </c>
      <c r="D563" t="s">
        <v>208</v>
      </c>
      <c r="E563" t="s">
        <v>6</v>
      </c>
      <c r="F563" t="s">
        <v>29</v>
      </c>
      <c r="G563" s="1">
        <v>2014</v>
      </c>
      <c r="H563" s="2">
        <v>7.2501413545400002</v>
      </c>
    </row>
    <row r="564" spans="1:8" x14ac:dyDescent="0.2">
      <c r="A564" t="s">
        <v>206</v>
      </c>
      <c r="B564" s="1">
        <v>648</v>
      </c>
      <c r="C564" t="s">
        <v>207</v>
      </c>
      <c r="D564" t="s">
        <v>208</v>
      </c>
      <c r="E564" t="s">
        <v>6</v>
      </c>
      <c r="F564" t="s">
        <v>29</v>
      </c>
      <c r="G564" s="1">
        <v>2015</v>
      </c>
      <c r="H564" s="2">
        <v>9.0950287173700008</v>
      </c>
    </row>
    <row r="565" spans="1:8" x14ac:dyDescent="0.2">
      <c r="A565" t="s">
        <v>206</v>
      </c>
      <c r="B565" s="1">
        <v>648</v>
      </c>
      <c r="C565" t="s">
        <v>207</v>
      </c>
      <c r="D565" t="s">
        <v>208</v>
      </c>
      <c r="E565" t="s">
        <v>6</v>
      </c>
      <c r="F565" t="s">
        <v>29</v>
      </c>
      <c r="G565" s="1">
        <v>2016</v>
      </c>
      <c r="H565" s="2">
        <v>9.8767082135899997</v>
      </c>
    </row>
    <row r="566" spans="1:8" x14ac:dyDescent="0.2">
      <c r="A566" t="s">
        <v>206</v>
      </c>
      <c r="B566" s="1">
        <v>648</v>
      </c>
      <c r="C566" t="s">
        <v>207</v>
      </c>
      <c r="D566" t="s">
        <v>208</v>
      </c>
      <c r="E566" t="s">
        <v>6</v>
      </c>
      <c r="F566" t="s">
        <v>29</v>
      </c>
      <c r="G566" s="1">
        <v>2017</v>
      </c>
      <c r="H566" s="2">
        <v>9.6548824781900002</v>
      </c>
    </row>
    <row r="567" spans="1:8" x14ac:dyDescent="0.2">
      <c r="A567" t="s">
        <v>206</v>
      </c>
      <c r="B567" s="1">
        <v>648</v>
      </c>
      <c r="C567" t="s">
        <v>207</v>
      </c>
      <c r="D567" t="s">
        <v>208</v>
      </c>
      <c r="E567" t="s">
        <v>6</v>
      </c>
      <c r="F567" t="s">
        <v>29</v>
      </c>
      <c r="G567" s="1">
        <v>2018</v>
      </c>
      <c r="H567" s="2">
        <v>10.747188862</v>
      </c>
    </row>
    <row r="568" spans="1:8" x14ac:dyDescent="0.2">
      <c r="A568" t="s">
        <v>206</v>
      </c>
      <c r="B568" s="1">
        <v>648</v>
      </c>
      <c r="C568" t="s">
        <v>207</v>
      </c>
      <c r="D568" t="s">
        <v>208</v>
      </c>
      <c r="E568" t="s">
        <v>6</v>
      </c>
      <c r="F568" t="s">
        <v>29</v>
      </c>
      <c r="G568" s="1">
        <v>2019</v>
      </c>
      <c r="H568" s="2">
        <v>13.1776615460351</v>
      </c>
    </row>
    <row r="569" spans="1:8" x14ac:dyDescent="0.2">
      <c r="A569" t="s">
        <v>209</v>
      </c>
      <c r="B569" s="1">
        <v>915</v>
      </c>
      <c r="C569" t="s">
        <v>210</v>
      </c>
      <c r="D569" t="s">
        <v>211</v>
      </c>
      <c r="E569" t="s">
        <v>5</v>
      </c>
      <c r="F569" t="s">
        <v>18</v>
      </c>
      <c r="G569" s="1">
        <v>2011</v>
      </c>
      <c r="H569" s="2">
        <v>5.5895400000000004</v>
      </c>
    </row>
    <row r="570" spans="1:8" x14ac:dyDescent="0.2">
      <c r="A570" t="s">
        <v>209</v>
      </c>
      <c r="B570" s="1">
        <v>915</v>
      </c>
      <c r="C570" t="s">
        <v>210</v>
      </c>
      <c r="D570" t="s">
        <v>211</v>
      </c>
      <c r="E570" t="s">
        <v>5</v>
      </c>
      <c r="F570" t="s">
        <v>18</v>
      </c>
      <c r="G570" s="1">
        <v>2012</v>
      </c>
      <c r="H570" s="2">
        <v>6.0451422489099995</v>
      </c>
    </row>
    <row r="571" spans="1:8" x14ac:dyDescent="0.2">
      <c r="A571" t="s">
        <v>209</v>
      </c>
      <c r="B571" s="1">
        <v>915</v>
      </c>
      <c r="C571" t="s">
        <v>210</v>
      </c>
      <c r="D571" t="s">
        <v>211</v>
      </c>
      <c r="E571" t="s">
        <v>5</v>
      </c>
      <c r="F571" t="s">
        <v>18</v>
      </c>
      <c r="G571" s="1">
        <v>2013</v>
      </c>
      <c r="H571" s="2">
        <v>6.5147110350600004</v>
      </c>
    </row>
    <row r="572" spans="1:8" x14ac:dyDescent="0.2">
      <c r="A572" t="s">
        <v>209</v>
      </c>
      <c r="B572" s="1">
        <v>915</v>
      </c>
      <c r="C572" t="s">
        <v>210</v>
      </c>
      <c r="D572" t="s">
        <v>211</v>
      </c>
      <c r="E572" t="s">
        <v>5</v>
      </c>
      <c r="F572" t="s">
        <v>18</v>
      </c>
      <c r="G572" s="1">
        <v>2014</v>
      </c>
      <c r="H572" s="2">
        <v>7.3991151418475996</v>
      </c>
    </row>
    <row r="573" spans="1:8" x14ac:dyDescent="0.2">
      <c r="A573" t="s">
        <v>209</v>
      </c>
      <c r="B573" s="1">
        <v>915</v>
      </c>
      <c r="C573" t="s">
        <v>210</v>
      </c>
      <c r="D573" t="s">
        <v>211</v>
      </c>
      <c r="E573" t="s">
        <v>5</v>
      </c>
      <c r="F573" t="s">
        <v>18</v>
      </c>
      <c r="G573" s="1">
        <v>2015</v>
      </c>
      <c r="H573" s="2">
        <v>7.9040017339648596</v>
      </c>
    </row>
    <row r="574" spans="1:8" x14ac:dyDescent="0.2">
      <c r="A574" t="s">
        <v>209</v>
      </c>
      <c r="B574" s="1">
        <v>915</v>
      </c>
      <c r="C574" t="s">
        <v>210</v>
      </c>
      <c r="D574" t="s">
        <v>211</v>
      </c>
      <c r="E574" t="s">
        <v>5</v>
      </c>
      <c r="F574" t="s">
        <v>18</v>
      </c>
      <c r="G574" s="1">
        <v>2016</v>
      </c>
      <c r="H574" s="2">
        <v>8.816996878706</v>
      </c>
    </row>
    <row r="575" spans="1:8" x14ac:dyDescent="0.2">
      <c r="A575" t="s">
        <v>209</v>
      </c>
      <c r="B575" s="1">
        <v>915</v>
      </c>
      <c r="C575" t="s">
        <v>210</v>
      </c>
      <c r="D575" t="s">
        <v>211</v>
      </c>
      <c r="E575" t="s">
        <v>5</v>
      </c>
      <c r="F575" t="s">
        <v>18</v>
      </c>
      <c r="G575" s="1">
        <v>2017</v>
      </c>
      <c r="H575" s="2">
        <v>9.1943000000000001</v>
      </c>
    </row>
    <row r="576" spans="1:8" x14ac:dyDescent="0.2">
      <c r="A576" t="s">
        <v>209</v>
      </c>
      <c r="B576" s="1">
        <v>915</v>
      </c>
      <c r="C576" t="s">
        <v>210</v>
      </c>
      <c r="D576" t="s">
        <v>211</v>
      </c>
      <c r="E576" t="s">
        <v>5</v>
      </c>
      <c r="F576" t="s">
        <v>18</v>
      </c>
      <c r="G576" s="1">
        <v>2018</v>
      </c>
      <c r="H576" s="2">
        <v>9.4959565911399988</v>
      </c>
    </row>
    <row r="577" spans="1:8" x14ac:dyDescent="0.2">
      <c r="A577" t="s">
        <v>209</v>
      </c>
      <c r="B577" s="1">
        <v>915</v>
      </c>
      <c r="C577" t="s">
        <v>210</v>
      </c>
      <c r="D577" t="s">
        <v>211</v>
      </c>
      <c r="E577" t="s">
        <v>5</v>
      </c>
      <c r="F577" t="s">
        <v>18</v>
      </c>
      <c r="G577" s="1">
        <v>2019</v>
      </c>
      <c r="H577" s="2">
        <v>10.4421628763517</v>
      </c>
    </row>
    <row r="578" spans="1:8" x14ac:dyDescent="0.2">
      <c r="A578" t="s">
        <v>212</v>
      </c>
      <c r="B578" s="1">
        <v>134</v>
      </c>
      <c r="C578" t="s">
        <v>213</v>
      </c>
      <c r="D578" t="s">
        <v>214</v>
      </c>
      <c r="E578" t="s">
        <v>4</v>
      </c>
      <c r="F578" t="s">
        <v>22</v>
      </c>
      <c r="G578" s="1">
        <v>2011</v>
      </c>
      <c r="H578" s="2">
        <v>1220.0409999999999</v>
      </c>
    </row>
    <row r="579" spans="1:8" x14ac:dyDescent="0.2">
      <c r="A579" t="s">
        <v>212</v>
      </c>
      <c r="B579" s="1">
        <v>134</v>
      </c>
      <c r="C579" t="s">
        <v>213</v>
      </c>
      <c r="D579" t="s">
        <v>214</v>
      </c>
      <c r="E579" t="s">
        <v>4</v>
      </c>
      <c r="F579" t="s">
        <v>22</v>
      </c>
      <c r="G579" s="1">
        <v>2012</v>
      </c>
      <c r="H579" s="2">
        <v>1234.6310000000001</v>
      </c>
    </row>
    <row r="580" spans="1:8" x14ac:dyDescent="0.2">
      <c r="A580" t="s">
        <v>212</v>
      </c>
      <c r="B580" s="1">
        <v>134</v>
      </c>
      <c r="C580" t="s">
        <v>213</v>
      </c>
      <c r="D580" t="s">
        <v>214</v>
      </c>
      <c r="E580" t="s">
        <v>4</v>
      </c>
      <c r="F580" t="s">
        <v>22</v>
      </c>
      <c r="G580" s="1">
        <v>2013</v>
      </c>
      <c r="H580" s="2">
        <v>1265.076</v>
      </c>
    </row>
    <row r="581" spans="1:8" x14ac:dyDescent="0.2">
      <c r="A581" t="s">
        <v>212</v>
      </c>
      <c r="B581" s="1">
        <v>134</v>
      </c>
      <c r="C581" t="s">
        <v>213</v>
      </c>
      <c r="D581" t="s">
        <v>214</v>
      </c>
      <c r="E581" t="s">
        <v>4</v>
      </c>
      <c r="F581" t="s">
        <v>22</v>
      </c>
      <c r="G581" s="1">
        <v>2014</v>
      </c>
      <c r="H581" s="2">
        <v>1298.538</v>
      </c>
    </row>
    <row r="582" spans="1:8" x14ac:dyDescent="0.2">
      <c r="A582" t="s">
        <v>212</v>
      </c>
      <c r="B582" s="1">
        <v>134</v>
      </c>
      <c r="C582" t="s">
        <v>213</v>
      </c>
      <c r="D582" t="s">
        <v>214</v>
      </c>
      <c r="E582" t="s">
        <v>4</v>
      </c>
      <c r="F582" t="s">
        <v>22</v>
      </c>
      <c r="G582" s="1">
        <v>2015</v>
      </c>
      <c r="H582" s="2">
        <v>1335.8910000000001</v>
      </c>
    </row>
    <row r="583" spans="1:8" x14ac:dyDescent="0.2">
      <c r="A583" t="s">
        <v>212</v>
      </c>
      <c r="B583" s="1">
        <v>134</v>
      </c>
      <c r="C583" t="s">
        <v>213</v>
      </c>
      <c r="D583" t="s">
        <v>214</v>
      </c>
      <c r="E583" t="s">
        <v>4</v>
      </c>
      <c r="F583" t="s">
        <v>22</v>
      </c>
      <c r="G583" s="1">
        <v>2016</v>
      </c>
      <c r="H583" s="2">
        <v>1389.982</v>
      </c>
    </row>
    <row r="584" spans="1:8" x14ac:dyDescent="0.2">
      <c r="A584" t="s">
        <v>212</v>
      </c>
      <c r="B584" s="1">
        <v>134</v>
      </c>
      <c r="C584" t="s">
        <v>213</v>
      </c>
      <c r="D584" t="s">
        <v>214</v>
      </c>
      <c r="E584" t="s">
        <v>4</v>
      </c>
      <c r="F584" t="s">
        <v>22</v>
      </c>
      <c r="G584" s="1">
        <v>2017</v>
      </c>
      <c r="H584" s="2">
        <v>1443.0139999999999</v>
      </c>
    </row>
    <row r="585" spans="1:8" x14ac:dyDescent="0.2">
      <c r="A585" t="s">
        <v>212</v>
      </c>
      <c r="B585" s="1">
        <v>134</v>
      </c>
      <c r="C585" t="s">
        <v>213</v>
      </c>
      <c r="D585" t="s">
        <v>214</v>
      </c>
      <c r="E585" t="s">
        <v>4</v>
      </c>
      <c r="F585" t="s">
        <v>22</v>
      </c>
      <c r="G585" s="1">
        <v>2018</v>
      </c>
      <c r="H585" s="2">
        <v>1491.8</v>
      </c>
    </row>
    <row r="586" spans="1:8" x14ac:dyDescent="0.2">
      <c r="A586" t="s">
        <v>212</v>
      </c>
      <c r="B586" s="1">
        <v>134</v>
      </c>
      <c r="C586" t="s">
        <v>213</v>
      </c>
      <c r="D586" t="s">
        <v>214</v>
      </c>
      <c r="E586" t="s">
        <v>4</v>
      </c>
      <c r="F586" t="s">
        <v>22</v>
      </c>
      <c r="G586" s="1">
        <v>2019</v>
      </c>
      <c r="H586" s="2">
        <v>1554.4575497354199</v>
      </c>
    </row>
    <row r="587" spans="1:8" x14ac:dyDescent="0.2">
      <c r="A587" t="s">
        <v>215</v>
      </c>
      <c r="B587" s="1">
        <v>652</v>
      </c>
      <c r="C587" t="s">
        <v>216</v>
      </c>
      <c r="D587" t="s">
        <v>217</v>
      </c>
      <c r="E587" t="s">
        <v>6</v>
      </c>
      <c r="F587" t="s">
        <v>29</v>
      </c>
      <c r="G587" s="1">
        <v>2011</v>
      </c>
      <c r="H587" s="2">
        <v>12.3393735606773</v>
      </c>
    </row>
    <row r="588" spans="1:8" x14ac:dyDescent="0.2">
      <c r="A588" t="s">
        <v>215</v>
      </c>
      <c r="B588" s="1">
        <v>652</v>
      </c>
      <c r="C588" t="s">
        <v>216</v>
      </c>
      <c r="D588" t="s">
        <v>217</v>
      </c>
      <c r="E588" t="s">
        <v>6</v>
      </c>
      <c r="F588" t="s">
        <v>29</v>
      </c>
      <c r="G588" s="1">
        <v>2012</v>
      </c>
      <c r="H588" s="2">
        <v>18.345734727816502</v>
      </c>
    </row>
    <row r="589" spans="1:8" x14ac:dyDescent="0.2">
      <c r="A589" t="s">
        <v>215</v>
      </c>
      <c r="B589" s="1">
        <v>652</v>
      </c>
      <c r="C589" t="s">
        <v>216</v>
      </c>
      <c r="D589" t="s">
        <v>217</v>
      </c>
      <c r="E589" t="s">
        <v>6</v>
      </c>
      <c r="F589" t="s">
        <v>29</v>
      </c>
      <c r="G589" s="1">
        <v>2013</v>
      </c>
      <c r="H589" s="2">
        <v>22.019158881155899</v>
      </c>
    </row>
    <row r="590" spans="1:8" x14ac:dyDescent="0.2">
      <c r="A590" t="s">
        <v>215</v>
      </c>
      <c r="B590" s="1">
        <v>652</v>
      </c>
      <c r="C590" t="s">
        <v>216</v>
      </c>
      <c r="D590" t="s">
        <v>217</v>
      </c>
      <c r="E590" t="s">
        <v>6</v>
      </c>
      <c r="F590" t="s">
        <v>29</v>
      </c>
      <c r="G590" s="1">
        <v>2014</v>
      </c>
      <c r="H590" s="2">
        <v>26.852227453926801</v>
      </c>
    </row>
    <row r="591" spans="1:8" x14ac:dyDescent="0.2">
      <c r="A591" t="s">
        <v>215</v>
      </c>
      <c r="B591" s="1">
        <v>652</v>
      </c>
      <c r="C591" t="s">
        <v>216</v>
      </c>
      <c r="D591" t="s">
        <v>217</v>
      </c>
      <c r="E591" t="s">
        <v>6</v>
      </c>
      <c r="F591" t="s">
        <v>29</v>
      </c>
      <c r="G591" s="1">
        <v>2015</v>
      </c>
      <c r="H591" s="2">
        <v>27.045040118762799</v>
      </c>
    </row>
    <row r="592" spans="1:8" x14ac:dyDescent="0.2">
      <c r="A592" t="s">
        <v>215</v>
      </c>
      <c r="B592" s="1">
        <v>652</v>
      </c>
      <c r="C592" t="s">
        <v>216</v>
      </c>
      <c r="D592" t="s">
        <v>217</v>
      </c>
      <c r="E592" t="s">
        <v>6</v>
      </c>
      <c r="F592" t="s">
        <v>29</v>
      </c>
      <c r="G592" s="1">
        <v>2016</v>
      </c>
      <c r="H592" s="2">
        <v>35.528172737089598</v>
      </c>
    </row>
    <row r="593" spans="1:8" x14ac:dyDescent="0.2">
      <c r="A593" t="s">
        <v>215</v>
      </c>
      <c r="B593" s="1">
        <v>652</v>
      </c>
      <c r="C593" t="s">
        <v>216</v>
      </c>
      <c r="D593" t="s">
        <v>217</v>
      </c>
      <c r="E593" t="s">
        <v>6</v>
      </c>
      <c r="F593" t="s">
        <v>29</v>
      </c>
      <c r="G593" s="1">
        <v>2017</v>
      </c>
      <c r="H593" s="2">
        <v>39.874266979956701</v>
      </c>
    </row>
    <row r="594" spans="1:8" x14ac:dyDescent="0.2">
      <c r="A594" t="s">
        <v>215</v>
      </c>
      <c r="B594" s="1">
        <v>652</v>
      </c>
      <c r="C594" t="s">
        <v>216</v>
      </c>
      <c r="D594" t="s">
        <v>217</v>
      </c>
      <c r="E594" t="s">
        <v>6</v>
      </c>
      <c r="F594" t="s">
        <v>29</v>
      </c>
      <c r="G594" s="1">
        <v>2018</v>
      </c>
      <c r="H594" s="2">
        <v>60.049444834213503</v>
      </c>
    </row>
    <row r="595" spans="1:8" x14ac:dyDescent="0.2">
      <c r="A595" t="s">
        <v>215</v>
      </c>
      <c r="B595" s="1">
        <v>652</v>
      </c>
      <c r="C595" t="s">
        <v>216</v>
      </c>
      <c r="D595" t="s">
        <v>217</v>
      </c>
      <c r="E595" t="s">
        <v>6</v>
      </c>
      <c r="F595" t="s">
        <v>29</v>
      </c>
      <c r="G595" s="1">
        <v>2019</v>
      </c>
      <c r="H595" s="2">
        <v>69.469563262125789</v>
      </c>
    </row>
    <row r="596" spans="1:8" x14ac:dyDescent="0.2">
      <c r="A596" t="s">
        <v>218</v>
      </c>
      <c r="B596" s="1">
        <v>174</v>
      </c>
      <c r="C596" t="s">
        <v>219</v>
      </c>
      <c r="D596" t="s">
        <v>220</v>
      </c>
      <c r="E596" t="s">
        <v>4</v>
      </c>
      <c r="F596" t="s">
        <v>22</v>
      </c>
      <c r="G596" s="1">
        <v>2011</v>
      </c>
      <c r="H596" s="2">
        <v>106.875</v>
      </c>
    </row>
    <row r="597" spans="1:8" x14ac:dyDescent="0.2">
      <c r="A597" t="s">
        <v>218</v>
      </c>
      <c r="B597" s="1">
        <v>174</v>
      </c>
      <c r="C597" t="s">
        <v>219</v>
      </c>
      <c r="D597" t="s">
        <v>220</v>
      </c>
      <c r="E597" t="s">
        <v>4</v>
      </c>
      <c r="F597" t="s">
        <v>22</v>
      </c>
      <c r="G597" s="1">
        <v>2012</v>
      </c>
      <c r="H597" s="2">
        <v>96.03</v>
      </c>
    </row>
    <row r="598" spans="1:8" x14ac:dyDescent="0.2">
      <c r="A598" t="s">
        <v>218</v>
      </c>
      <c r="B598" s="1">
        <v>174</v>
      </c>
      <c r="C598" t="s">
        <v>219</v>
      </c>
      <c r="D598" t="s">
        <v>220</v>
      </c>
      <c r="E598" t="s">
        <v>4</v>
      </c>
      <c r="F598" t="s">
        <v>22</v>
      </c>
      <c r="G598" s="1">
        <v>2013</v>
      </c>
      <c r="H598" s="2">
        <v>84.662999999999997</v>
      </c>
    </row>
    <row r="599" spans="1:8" x14ac:dyDescent="0.2">
      <c r="A599" t="s">
        <v>218</v>
      </c>
      <c r="B599" s="1">
        <v>174</v>
      </c>
      <c r="C599" t="s">
        <v>219</v>
      </c>
      <c r="D599" t="s">
        <v>220</v>
      </c>
      <c r="E599" t="s">
        <v>4</v>
      </c>
      <c r="F599" t="s">
        <v>22</v>
      </c>
      <c r="G599" s="1">
        <v>2014</v>
      </c>
      <c r="H599" s="2">
        <v>82.67</v>
      </c>
    </row>
    <row r="600" spans="1:8" x14ac:dyDescent="0.2">
      <c r="A600" t="s">
        <v>218</v>
      </c>
      <c r="B600" s="1">
        <v>174</v>
      </c>
      <c r="C600" t="s">
        <v>219</v>
      </c>
      <c r="D600" t="s">
        <v>220</v>
      </c>
      <c r="E600" t="s">
        <v>4</v>
      </c>
      <c r="F600" t="s">
        <v>22</v>
      </c>
      <c r="G600" s="1">
        <v>2015</v>
      </c>
      <c r="H600" s="2">
        <v>81.591999999999999</v>
      </c>
    </row>
    <row r="601" spans="1:8" x14ac:dyDescent="0.2">
      <c r="A601" t="s">
        <v>218</v>
      </c>
      <c r="B601" s="1">
        <v>174</v>
      </c>
      <c r="C601" t="s">
        <v>219</v>
      </c>
      <c r="D601" t="s">
        <v>220</v>
      </c>
      <c r="E601" t="s">
        <v>4</v>
      </c>
      <c r="F601" t="s">
        <v>22</v>
      </c>
      <c r="G601" s="1">
        <v>2016</v>
      </c>
      <c r="H601" s="2">
        <v>80.465337444989999</v>
      </c>
    </row>
    <row r="602" spans="1:8" x14ac:dyDescent="0.2">
      <c r="A602" t="s">
        <v>218</v>
      </c>
      <c r="B602" s="1">
        <v>174</v>
      </c>
      <c r="C602" t="s">
        <v>219</v>
      </c>
      <c r="D602" t="s">
        <v>220</v>
      </c>
      <c r="E602" t="s">
        <v>4</v>
      </c>
      <c r="F602" t="s">
        <v>22</v>
      </c>
      <c r="G602" s="1">
        <v>2017</v>
      </c>
      <c r="H602" s="2">
        <v>80.417488073690009</v>
      </c>
    </row>
    <row r="603" spans="1:8" x14ac:dyDescent="0.2">
      <c r="A603" t="s">
        <v>218</v>
      </c>
      <c r="B603" s="1">
        <v>174</v>
      </c>
      <c r="C603" t="s">
        <v>219</v>
      </c>
      <c r="D603" t="s">
        <v>220</v>
      </c>
      <c r="E603" t="s">
        <v>4</v>
      </c>
      <c r="F603" t="s">
        <v>22</v>
      </c>
      <c r="G603" s="1">
        <v>2018</v>
      </c>
      <c r="H603" s="2">
        <v>82.373999999999995</v>
      </c>
    </row>
    <row r="604" spans="1:8" x14ac:dyDescent="0.2">
      <c r="A604" t="s">
        <v>218</v>
      </c>
      <c r="B604" s="1">
        <v>174</v>
      </c>
      <c r="C604" t="s">
        <v>219</v>
      </c>
      <c r="D604" t="s">
        <v>220</v>
      </c>
      <c r="E604" t="s">
        <v>4</v>
      </c>
      <c r="F604" t="s">
        <v>22</v>
      </c>
      <c r="G604" s="1">
        <v>2019</v>
      </c>
      <c r="H604" s="2">
        <v>85.360163830897605</v>
      </c>
    </row>
    <row r="605" spans="1:8" x14ac:dyDescent="0.2">
      <c r="A605" t="s">
        <v>221</v>
      </c>
      <c r="B605" s="1">
        <v>328</v>
      </c>
      <c r="C605" t="s">
        <v>222</v>
      </c>
      <c r="D605" t="s">
        <v>223</v>
      </c>
      <c r="E605" t="s">
        <v>5</v>
      </c>
      <c r="F605" t="s">
        <v>33</v>
      </c>
      <c r="G605" s="1">
        <v>2011</v>
      </c>
      <c r="H605" s="2">
        <v>0.44199542709266698</v>
      </c>
    </row>
    <row r="606" spans="1:8" x14ac:dyDescent="0.2">
      <c r="A606" t="s">
        <v>221</v>
      </c>
      <c r="B606" s="1">
        <v>328</v>
      </c>
      <c r="C606" t="s">
        <v>222</v>
      </c>
      <c r="D606" t="s">
        <v>223</v>
      </c>
      <c r="E606" t="s">
        <v>5</v>
      </c>
      <c r="F606" t="s">
        <v>33</v>
      </c>
      <c r="G606" s="1">
        <v>2012</v>
      </c>
      <c r="H606" s="2">
        <v>0.46796819105000004</v>
      </c>
    </row>
    <row r="607" spans="1:8" x14ac:dyDescent="0.2">
      <c r="A607" t="s">
        <v>221</v>
      </c>
      <c r="B607" s="1">
        <v>328</v>
      </c>
      <c r="C607" t="s">
        <v>222</v>
      </c>
      <c r="D607" t="s">
        <v>223</v>
      </c>
      <c r="E607" t="s">
        <v>5</v>
      </c>
      <c r="F607" t="s">
        <v>33</v>
      </c>
      <c r="G607" s="1">
        <v>2013</v>
      </c>
      <c r="H607" s="2">
        <v>0.479166122047257</v>
      </c>
    </row>
    <row r="608" spans="1:8" x14ac:dyDescent="0.2">
      <c r="A608" t="s">
        <v>221</v>
      </c>
      <c r="B608" s="1">
        <v>328</v>
      </c>
      <c r="C608" t="s">
        <v>222</v>
      </c>
      <c r="D608" t="s">
        <v>223</v>
      </c>
      <c r="E608" t="s">
        <v>5</v>
      </c>
      <c r="F608" t="s">
        <v>33</v>
      </c>
      <c r="G608" s="1">
        <v>2014</v>
      </c>
      <c r="H608" s="2">
        <v>0.49090584298455203</v>
      </c>
    </row>
    <row r="609" spans="1:8" x14ac:dyDescent="0.2">
      <c r="A609" t="s">
        <v>221</v>
      </c>
      <c r="B609" s="1">
        <v>328</v>
      </c>
      <c r="C609" t="s">
        <v>222</v>
      </c>
      <c r="D609" t="s">
        <v>223</v>
      </c>
      <c r="E609" t="s">
        <v>5</v>
      </c>
      <c r="F609" t="s">
        <v>33</v>
      </c>
      <c r="G609" s="1">
        <v>2015</v>
      </c>
      <c r="H609" s="2">
        <v>0.46697819451</v>
      </c>
    </row>
    <row r="610" spans="1:8" x14ac:dyDescent="0.2">
      <c r="A610" t="s">
        <v>221</v>
      </c>
      <c r="B610" s="1">
        <v>328</v>
      </c>
      <c r="C610" t="s">
        <v>222</v>
      </c>
      <c r="D610" t="s">
        <v>223</v>
      </c>
      <c r="E610" t="s">
        <v>5</v>
      </c>
      <c r="F610" t="s">
        <v>33</v>
      </c>
      <c r="G610" s="1">
        <v>2016</v>
      </c>
      <c r="H610" s="2">
        <v>0.56546153566299995</v>
      </c>
    </row>
    <row r="611" spans="1:8" x14ac:dyDescent="0.2">
      <c r="A611" t="s">
        <v>221</v>
      </c>
      <c r="B611" s="1">
        <v>328</v>
      </c>
      <c r="C611" t="s">
        <v>222</v>
      </c>
      <c r="D611" t="s">
        <v>223</v>
      </c>
      <c r="E611" t="s">
        <v>5</v>
      </c>
      <c r="F611" t="s">
        <v>33</v>
      </c>
      <c r="G611" s="1">
        <v>2017</v>
      </c>
      <c r="H611" s="2">
        <v>0.60594533114900095</v>
      </c>
    </row>
    <row r="612" spans="1:8" x14ac:dyDescent="0.2">
      <c r="A612" t="s">
        <v>221</v>
      </c>
      <c r="B612" s="1">
        <v>328</v>
      </c>
      <c r="C612" t="s">
        <v>222</v>
      </c>
      <c r="D612" t="s">
        <v>223</v>
      </c>
      <c r="E612" t="s">
        <v>5</v>
      </c>
      <c r="F612" t="s">
        <v>33</v>
      </c>
      <c r="G612" s="1">
        <v>2018</v>
      </c>
      <c r="H612" s="2">
        <v>0.61770243004999992</v>
      </c>
    </row>
    <row r="613" spans="1:8" x14ac:dyDescent="0.2">
      <c r="A613" t="s">
        <v>221</v>
      </c>
      <c r="B613" s="1">
        <v>328</v>
      </c>
      <c r="C613" t="s">
        <v>222</v>
      </c>
      <c r="D613" t="s">
        <v>223</v>
      </c>
      <c r="E613" t="s">
        <v>5</v>
      </c>
      <c r="F613" t="s">
        <v>33</v>
      </c>
      <c r="G613" s="1">
        <v>2019</v>
      </c>
      <c r="H613" s="2">
        <v>0.634280322680145</v>
      </c>
    </row>
    <row r="614" spans="1:8" x14ac:dyDescent="0.2">
      <c r="A614" t="s">
        <v>224</v>
      </c>
      <c r="B614" s="1">
        <v>258</v>
      </c>
      <c r="C614" t="s">
        <v>225</v>
      </c>
      <c r="D614" t="s">
        <v>226</v>
      </c>
      <c r="E614" t="s">
        <v>5</v>
      </c>
      <c r="F614" t="s">
        <v>33</v>
      </c>
      <c r="G614" s="1">
        <v>2011</v>
      </c>
      <c r="H614" s="2">
        <v>40.141885372910004</v>
      </c>
    </row>
    <row r="615" spans="1:8" x14ac:dyDescent="0.2">
      <c r="A615" t="s">
        <v>224</v>
      </c>
      <c r="B615" s="1">
        <v>258</v>
      </c>
      <c r="C615" t="s">
        <v>225</v>
      </c>
      <c r="D615" t="s">
        <v>226</v>
      </c>
      <c r="E615" t="s">
        <v>5</v>
      </c>
      <c r="F615" t="s">
        <v>33</v>
      </c>
      <c r="G615" s="1">
        <v>2012</v>
      </c>
      <c r="H615" s="2">
        <v>42.307515384190005</v>
      </c>
    </row>
    <row r="616" spans="1:8" x14ac:dyDescent="0.2">
      <c r="A616" t="s">
        <v>224</v>
      </c>
      <c r="B616" s="1">
        <v>258</v>
      </c>
      <c r="C616" t="s">
        <v>225</v>
      </c>
      <c r="D616" t="s">
        <v>226</v>
      </c>
      <c r="E616" t="s">
        <v>5</v>
      </c>
      <c r="F616" t="s">
        <v>33</v>
      </c>
      <c r="G616" s="1">
        <v>2013</v>
      </c>
      <c r="H616" s="2">
        <v>45.555269129140001</v>
      </c>
    </row>
    <row r="617" spans="1:8" x14ac:dyDescent="0.2">
      <c r="A617" t="s">
        <v>224</v>
      </c>
      <c r="B617" s="1">
        <v>258</v>
      </c>
      <c r="C617" t="s">
        <v>225</v>
      </c>
      <c r="D617" t="s">
        <v>226</v>
      </c>
      <c r="E617" t="s">
        <v>5</v>
      </c>
      <c r="F617" t="s">
        <v>33</v>
      </c>
      <c r="G617" s="1">
        <v>2014</v>
      </c>
      <c r="H617" s="2">
        <v>47.471234539019996</v>
      </c>
    </row>
    <row r="618" spans="1:8" x14ac:dyDescent="0.2">
      <c r="A618" t="s">
        <v>224</v>
      </c>
      <c r="B618" s="1">
        <v>258</v>
      </c>
      <c r="C618" t="s">
        <v>225</v>
      </c>
      <c r="D618" t="s">
        <v>226</v>
      </c>
      <c r="E618" t="s">
        <v>5</v>
      </c>
      <c r="F618" t="s">
        <v>33</v>
      </c>
      <c r="G618" s="1">
        <v>2015</v>
      </c>
      <c r="H618" s="2">
        <v>49.256975206160007</v>
      </c>
    </row>
    <row r="619" spans="1:8" x14ac:dyDescent="0.2">
      <c r="A619" t="s">
        <v>224</v>
      </c>
      <c r="B619" s="1">
        <v>258</v>
      </c>
      <c r="C619" t="s">
        <v>225</v>
      </c>
      <c r="D619" t="s">
        <v>226</v>
      </c>
      <c r="E619" t="s">
        <v>5</v>
      </c>
      <c r="F619" t="s">
        <v>33</v>
      </c>
      <c r="G619" s="1">
        <v>2016</v>
      </c>
      <c r="H619" s="2">
        <v>52.074792137019998</v>
      </c>
    </row>
    <row r="620" spans="1:8" x14ac:dyDescent="0.2">
      <c r="A620" t="s">
        <v>224</v>
      </c>
      <c r="B620" s="1">
        <v>258</v>
      </c>
      <c r="C620" t="s">
        <v>225</v>
      </c>
      <c r="D620" t="s">
        <v>226</v>
      </c>
      <c r="E620" t="s">
        <v>5</v>
      </c>
      <c r="F620" t="s">
        <v>33</v>
      </c>
      <c r="G620" s="1">
        <v>2017</v>
      </c>
      <c r="H620" s="2">
        <v>55.141569066999999</v>
      </c>
    </row>
    <row r="621" spans="1:8" x14ac:dyDescent="0.2">
      <c r="A621" t="s">
        <v>224</v>
      </c>
      <c r="B621" s="1">
        <v>258</v>
      </c>
      <c r="C621" t="s">
        <v>225</v>
      </c>
      <c r="D621" t="s">
        <v>226</v>
      </c>
      <c r="E621" t="s">
        <v>5</v>
      </c>
      <c r="F621" t="s">
        <v>33</v>
      </c>
      <c r="G621" s="1">
        <v>2018</v>
      </c>
      <c r="H621" s="2">
        <v>58.355549372089996</v>
      </c>
    </row>
    <row r="622" spans="1:8" x14ac:dyDescent="0.2">
      <c r="A622" t="s">
        <v>224</v>
      </c>
      <c r="B622" s="1">
        <v>258</v>
      </c>
      <c r="C622" t="s">
        <v>225</v>
      </c>
      <c r="D622" t="s">
        <v>226</v>
      </c>
      <c r="E622" t="s">
        <v>5</v>
      </c>
      <c r="F622" t="s">
        <v>33</v>
      </c>
      <c r="G622" s="1">
        <v>2019</v>
      </c>
      <c r="H622" s="2">
        <v>62.526858021272794</v>
      </c>
    </row>
    <row r="623" spans="1:8" x14ac:dyDescent="0.2">
      <c r="A623" t="s">
        <v>227</v>
      </c>
      <c r="B623" s="1">
        <v>656</v>
      </c>
      <c r="C623" t="s">
        <v>228</v>
      </c>
      <c r="D623" t="s">
        <v>229</v>
      </c>
      <c r="E623" t="s">
        <v>6</v>
      </c>
      <c r="F623" t="s">
        <v>29</v>
      </c>
      <c r="G623" s="1">
        <v>2011</v>
      </c>
      <c r="H623" s="2">
        <v>5509.51</v>
      </c>
    </row>
    <row r="624" spans="1:8" x14ac:dyDescent="0.2">
      <c r="A624" t="s">
        <v>227</v>
      </c>
      <c r="B624" s="1">
        <v>656</v>
      </c>
      <c r="C624" t="s">
        <v>228</v>
      </c>
      <c r="D624" t="s">
        <v>229</v>
      </c>
      <c r="E624" t="s">
        <v>6</v>
      </c>
      <c r="F624" t="s">
        <v>29</v>
      </c>
      <c r="G624" s="1">
        <v>2012</v>
      </c>
      <c r="H624" s="2">
        <v>6304.59</v>
      </c>
    </row>
    <row r="625" spans="1:8" x14ac:dyDescent="0.2">
      <c r="A625" t="s">
        <v>227</v>
      </c>
      <c r="B625" s="1">
        <v>656</v>
      </c>
      <c r="C625" t="s">
        <v>228</v>
      </c>
      <c r="D625" t="s">
        <v>229</v>
      </c>
      <c r="E625" t="s">
        <v>6</v>
      </c>
      <c r="F625" t="s">
        <v>29</v>
      </c>
      <c r="G625" s="1">
        <v>2013</v>
      </c>
      <c r="H625" s="2">
        <v>6971.3005253399997</v>
      </c>
    </row>
    <row r="626" spans="1:8" x14ac:dyDescent="0.2">
      <c r="A626" t="s">
        <v>227</v>
      </c>
      <c r="B626" s="1">
        <v>656</v>
      </c>
      <c r="C626" t="s">
        <v>228</v>
      </c>
      <c r="D626" t="s">
        <v>229</v>
      </c>
      <c r="E626" t="s">
        <v>6</v>
      </c>
      <c r="F626" t="s">
        <v>29</v>
      </c>
      <c r="G626" s="1">
        <v>2014</v>
      </c>
      <c r="H626" s="2">
        <v>8481.9699999999993</v>
      </c>
    </row>
    <row r="627" spans="1:8" x14ac:dyDescent="0.2">
      <c r="A627" t="s">
        <v>227</v>
      </c>
      <c r="B627" s="1">
        <v>656</v>
      </c>
      <c r="C627" t="s">
        <v>228</v>
      </c>
      <c r="D627" t="s">
        <v>229</v>
      </c>
      <c r="E627" t="s">
        <v>6</v>
      </c>
      <c r="F627" t="s">
        <v>29</v>
      </c>
      <c r="G627" s="1">
        <v>2015</v>
      </c>
      <c r="H627" s="2">
        <v>9329.5</v>
      </c>
    </row>
    <row r="628" spans="1:8" x14ac:dyDescent="0.2">
      <c r="A628" t="s">
        <v>227</v>
      </c>
      <c r="B628" s="1">
        <v>656</v>
      </c>
      <c r="C628" t="s">
        <v>228</v>
      </c>
      <c r="D628" t="s">
        <v>229</v>
      </c>
      <c r="E628" t="s">
        <v>6</v>
      </c>
      <c r="F628" t="s">
        <v>29</v>
      </c>
      <c r="G628" s="1">
        <v>2016</v>
      </c>
      <c r="H628" s="2">
        <v>8784.7800000000007</v>
      </c>
    </row>
    <row r="629" spans="1:8" x14ac:dyDescent="0.2">
      <c r="A629" t="s">
        <v>227</v>
      </c>
      <c r="B629" s="1">
        <v>656</v>
      </c>
      <c r="C629" t="s">
        <v>228</v>
      </c>
      <c r="D629" t="s">
        <v>229</v>
      </c>
      <c r="E629" t="s">
        <v>6</v>
      </c>
      <c r="F629" t="s">
        <v>29</v>
      </c>
      <c r="G629" s="1">
        <v>2017</v>
      </c>
      <c r="H629" s="2">
        <v>10876.911946</v>
      </c>
    </row>
    <row r="630" spans="1:8" x14ac:dyDescent="0.2">
      <c r="A630" t="s">
        <v>227</v>
      </c>
      <c r="B630" s="1">
        <v>656</v>
      </c>
      <c r="C630" t="s">
        <v>228</v>
      </c>
      <c r="D630" t="s">
        <v>229</v>
      </c>
      <c r="E630" t="s">
        <v>6</v>
      </c>
      <c r="F630" t="s">
        <v>29</v>
      </c>
      <c r="G630" s="1">
        <v>2018</v>
      </c>
      <c r="H630" s="2">
        <v>11588.5525506456</v>
      </c>
    </row>
    <row r="631" spans="1:8" x14ac:dyDescent="0.2">
      <c r="A631" t="s">
        <v>227</v>
      </c>
      <c r="B631" s="1">
        <v>656</v>
      </c>
      <c r="C631" t="s">
        <v>228</v>
      </c>
      <c r="D631" t="s">
        <v>229</v>
      </c>
      <c r="E631" t="s">
        <v>6</v>
      </c>
      <c r="F631" t="s">
        <v>29</v>
      </c>
      <c r="G631" s="1">
        <v>2019</v>
      </c>
      <c r="H631" s="2">
        <v>14193.7986987934</v>
      </c>
    </row>
    <row r="632" spans="1:8" x14ac:dyDescent="0.2">
      <c r="A632" t="s">
        <v>230</v>
      </c>
      <c r="B632" s="1">
        <v>654</v>
      </c>
      <c r="C632" t="s">
        <v>231</v>
      </c>
      <c r="D632" t="s">
        <v>232</v>
      </c>
      <c r="E632" t="s">
        <v>6</v>
      </c>
      <c r="F632" t="s">
        <v>29</v>
      </c>
      <c r="G632" s="1">
        <v>2011</v>
      </c>
      <c r="H632" s="2">
        <v>57.401100006703402</v>
      </c>
    </row>
    <row r="633" spans="1:8" x14ac:dyDescent="0.2">
      <c r="A633" t="s">
        <v>230</v>
      </c>
      <c r="B633" s="1">
        <v>654</v>
      </c>
      <c r="C633" t="s">
        <v>231</v>
      </c>
      <c r="D633" t="s">
        <v>232</v>
      </c>
      <c r="E633" t="s">
        <v>6</v>
      </c>
      <c r="F633" t="s">
        <v>29</v>
      </c>
      <c r="G633" s="1">
        <v>2012</v>
      </c>
      <c r="H633" s="2">
        <v>62.267962726999997</v>
      </c>
    </row>
    <row r="634" spans="1:8" x14ac:dyDescent="0.2">
      <c r="A634" t="s">
        <v>230</v>
      </c>
      <c r="B634" s="1">
        <v>654</v>
      </c>
      <c r="C634" t="s">
        <v>231</v>
      </c>
      <c r="D634" t="s">
        <v>232</v>
      </c>
      <c r="E634" t="s">
        <v>6</v>
      </c>
      <c r="F634" t="s">
        <v>29</v>
      </c>
      <c r="G634" s="1">
        <v>2013</v>
      </c>
      <c r="H634" s="2">
        <v>49.727542</v>
      </c>
    </row>
    <row r="635" spans="1:8" x14ac:dyDescent="0.2">
      <c r="A635" t="s">
        <v>230</v>
      </c>
      <c r="B635" s="1">
        <v>654</v>
      </c>
      <c r="C635" t="s">
        <v>231</v>
      </c>
      <c r="D635" t="s">
        <v>232</v>
      </c>
      <c r="E635" t="s">
        <v>6</v>
      </c>
      <c r="F635" t="s">
        <v>29</v>
      </c>
      <c r="G635" s="1">
        <v>2014</v>
      </c>
      <c r="H635" s="2">
        <v>89.238983864000005</v>
      </c>
    </row>
    <row r="636" spans="1:8" x14ac:dyDescent="0.2">
      <c r="A636" t="s">
        <v>230</v>
      </c>
      <c r="B636" s="1">
        <v>654</v>
      </c>
      <c r="C636" t="s">
        <v>231</v>
      </c>
      <c r="D636" t="s">
        <v>232</v>
      </c>
      <c r="E636" t="s">
        <v>6</v>
      </c>
      <c r="F636" t="s">
        <v>29</v>
      </c>
      <c r="G636" s="1">
        <v>2015</v>
      </c>
      <c r="H636" s="2">
        <v>93.736114863625005</v>
      </c>
    </row>
    <row r="637" spans="1:8" x14ac:dyDescent="0.2">
      <c r="A637" t="s">
        <v>230</v>
      </c>
      <c r="B637" s="1">
        <v>654</v>
      </c>
      <c r="C637" t="s">
        <v>231</v>
      </c>
      <c r="D637" t="s">
        <v>232</v>
      </c>
      <c r="E637" t="s">
        <v>6</v>
      </c>
      <c r="F637" t="s">
        <v>29</v>
      </c>
      <c r="G637" s="1">
        <v>2016</v>
      </c>
      <c r="H637" s="2">
        <v>101.98969782250001</v>
      </c>
    </row>
    <row r="638" spans="1:8" x14ac:dyDescent="0.2">
      <c r="A638" t="s">
        <v>230</v>
      </c>
      <c r="B638" s="1">
        <v>654</v>
      </c>
      <c r="C638" t="s">
        <v>231</v>
      </c>
      <c r="D638" t="s">
        <v>232</v>
      </c>
      <c r="E638" t="s">
        <v>6</v>
      </c>
      <c r="F638" t="s">
        <v>29</v>
      </c>
      <c r="G638" s="1">
        <v>2017</v>
      </c>
      <c r="H638" s="2">
        <v>98.440002531499999</v>
      </c>
    </row>
    <row r="639" spans="1:8" x14ac:dyDescent="0.2">
      <c r="A639" t="s">
        <v>230</v>
      </c>
      <c r="B639" s="1">
        <v>654</v>
      </c>
      <c r="C639" t="s">
        <v>231</v>
      </c>
      <c r="D639" t="s">
        <v>232</v>
      </c>
      <c r="E639" t="s">
        <v>6</v>
      </c>
      <c r="F639" t="s">
        <v>29</v>
      </c>
      <c r="G639" s="1">
        <v>2018</v>
      </c>
      <c r="H639" s="2">
        <v>105.524525505</v>
      </c>
    </row>
    <row r="640" spans="1:8" x14ac:dyDescent="0.2">
      <c r="A640" t="s">
        <v>230</v>
      </c>
      <c r="B640" s="1">
        <v>654</v>
      </c>
      <c r="C640" t="s">
        <v>231</v>
      </c>
      <c r="D640" t="s">
        <v>232</v>
      </c>
      <c r="E640" t="s">
        <v>6</v>
      </c>
      <c r="F640" t="s">
        <v>29</v>
      </c>
      <c r="G640" s="1">
        <v>2019</v>
      </c>
      <c r="H640" s="2">
        <v>123.97772823493899</v>
      </c>
    </row>
    <row r="641" spans="1:8" x14ac:dyDescent="0.2">
      <c r="A641" t="s">
        <v>233</v>
      </c>
      <c r="B641" s="1">
        <v>336</v>
      </c>
      <c r="C641" t="s">
        <v>234</v>
      </c>
      <c r="D641" t="s">
        <v>235</v>
      </c>
      <c r="E641" t="s">
        <v>5</v>
      </c>
      <c r="F641" t="s">
        <v>33</v>
      </c>
      <c r="G641" s="1">
        <v>2011</v>
      </c>
      <c r="H641" s="2">
        <v>110.95006133935</v>
      </c>
    </row>
    <row r="642" spans="1:8" x14ac:dyDescent="0.2">
      <c r="A642" t="s">
        <v>233</v>
      </c>
      <c r="B642" s="1">
        <v>336</v>
      </c>
      <c r="C642" t="s">
        <v>234</v>
      </c>
      <c r="D642" t="s">
        <v>235</v>
      </c>
      <c r="E642" t="s">
        <v>5</v>
      </c>
      <c r="F642" t="s">
        <v>33</v>
      </c>
      <c r="G642" s="1">
        <v>2012</v>
      </c>
      <c r="H642" s="2">
        <v>126.25045934325999</v>
      </c>
    </row>
    <row r="643" spans="1:8" x14ac:dyDescent="0.2">
      <c r="A643" t="s">
        <v>233</v>
      </c>
      <c r="B643" s="1">
        <v>336</v>
      </c>
      <c r="C643" t="s">
        <v>234</v>
      </c>
      <c r="D643" t="s">
        <v>235</v>
      </c>
      <c r="E643" t="s">
        <v>5</v>
      </c>
      <c r="F643" t="s">
        <v>33</v>
      </c>
      <c r="G643" s="1">
        <v>2013</v>
      </c>
      <c r="H643" s="2">
        <v>134.56022755933</v>
      </c>
    </row>
    <row r="644" spans="1:8" x14ac:dyDescent="0.2">
      <c r="A644" t="s">
        <v>233</v>
      </c>
      <c r="B644" s="1">
        <v>336</v>
      </c>
      <c r="C644" t="s">
        <v>234</v>
      </c>
      <c r="D644" t="s">
        <v>235</v>
      </c>
      <c r="E644" t="s">
        <v>5</v>
      </c>
      <c r="F644" t="s">
        <v>33</v>
      </c>
      <c r="G644" s="1">
        <v>2014</v>
      </c>
      <c r="H644" s="2">
        <v>147.30598479099999</v>
      </c>
    </row>
    <row r="645" spans="1:8" x14ac:dyDescent="0.2">
      <c r="A645" t="s">
        <v>233</v>
      </c>
      <c r="B645" s="1">
        <v>336</v>
      </c>
      <c r="C645" t="s">
        <v>234</v>
      </c>
      <c r="D645" t="s">
        <v>235</v>
      </c>
      <c r="E645" t="s">
        <v>5</v>
      </c>
      <c r="F645" t="s">
        <v>33</v>
      </c>
      <c r="G645" s="1">
        <v>2015</v>
      </c>
      <c r="H645" s="2">
        <v>162.73065034211999</v>
      </c>
    </row>
    <row r="646" spans="1:8" x14ac:dyDescent="0.2">
      <c r="A646" t="s">
        <v>233</v>
      </c>
      <c r="B646" s="1">
        <v>336</v>
      </c>
      <c r="C646" t="s">
        <v>234</v>
      </c>
      <c r="D646" t="s">
        <v>235</v>
      </c>
      <c r="E646" t="s">
        <v>5</v>
      </c>
      <c r="F646" t="s">
        <v>33</v>
      </c>
      <c r="G646" s="1">
        <v>2016</v>
      </c>
      <c r="H646" s="2">
        <v>187.68806368</v>
      </c>
    </row>
    <row r="647" spans="1:8" x14ac:dyDescent="0.2">
      <c r="A647" t="s">
        <v>233</v>
      </c>
      <c r="B647" s="1">
        <v>336</v>
      </c>
      <c r="C647" t="s">
        <v>234</v>
      </c>
      <c r="D647" t="s">
        <v>235</v>
      </c>
      <c r="E647" t="s">
        <v>5</v>
      </c>
      <c r="F647" t="s">
        <v>33</v>
      </c>
      <c r="G647" s="1">
        <v>2017</v>
      </c>
      <c r="H647" s="2">
        <v>200.73099069400001</v>
      </c>
    </row>
    <row r="648" spans="1:8" x14ac:dyDescent="0.2">
      <c r="A648" t="s">
        <v>233</v>
      </c>
      <c r="B648" s="1">
        <v>336</v>
      </c>
      <c r="C648" t="s">
        <v>234</v>
      </c>
      <c r="D648" t="s">
        <v>235</v>
      </c>
      <c r="E648" t="s">
        <v>5</v>
      </c>
      <c r="F648" t="s">
        <v>33</v>
      </c>
      <c r="G648" s="1">
        <v>2018</v>
      </c>
      <c r="H648" s="2">
        <v>221.5492576371</v>
      </c>
    </row>
    <row r="649" spans="1:8" x14ac:dyDescent="0.2">
      <c r="A649" t="s">
        <v>233</v>
      </c>
      <c r="B649" s="1">
        <v>336</v>
      </c>
      <c r="C649" t="s">
        <v>234</v>
      </c>
      <c r="D649" t="s">
        <v>235</v>
      </c>
      <c r="E649" t="s">
        <v>5</v>
      </c>
      <c r="F649" t="s">
        <v>33</v>
      </c>
      <c r="G649" s="1">
        <v>2019</v>
      </c>
      <c r="H649" s="2">
        <v>246.320626990204</v>
      </c>
    </row>
    <row r="650" spans="1:8" x14ac:dyDescent="0.2">
      <c r="A650" t="s">
        <v>236</v>
      </c>
      <c r="B650" s="1">
        <v>263</v>
      </c>
      <c r="C650" t="s">
        <v>237</v>
      </c>
      <c r="D650" t="s">
        <v>238</v>
      </c>
      <c r="E650" t="s">
        <v>6</v>
      </c>
      <c r="F650" t="s">
        <v>33</v>
      </c>
      <c r="G650" s="1">
        <v>2011</v>
      </c>
      <c r="H650" s="2">
        <v>33.898889209846196</v>
      </c>
    </row>
    <row r="651" spans="1:8" x14ac:dyDescent="0.2">
      <c r="A651" t="s">
        <v>236</v>
      </c>
      <c r="B651" s="1">
        <v>263</v>
      </c>
      <c r="C651" t="s">
        <v>237</v>
      </c>
      <c r="D651" t="s">
        <v>238</v>
      </c>
      <c r="E651" t="s">
        <v>6</v>
      </c>
      <c r="F651" t="s">
        <v>33</v>
      </c>
      <c r="G651" s="1">
        <v>2012</v>
      </c>
      <c r="H651" s="2">
        <v>36.768569189788501</v>
      </c>
    </row>
    <row r="652" spans="1:8" x14ac:dyDescent="0.2">
      <c r="A652" t="s">
        <v>236</v>
      </c>
      <c r="B652" s="1">
        <v>263</v>
      </c>
      <c r="C652" t="s">
        <v>237</v>
      </c>
      <c r="D652" t="s">
        <v>238</v>
      </c>
      <c r="E652" t="s">
        <v>6</v>
      </c>
      <c r="F652" t="s">
        <v>33</v>
      </c>
      <c r="G652" s="1">
        <v>2013</v>
      </c>
      <c r="H652" s="2">
        <v>43.190584305819002</v>
      </c>
    </row>
    <row r="653" spans="1:8" x14ac:dyDescent="0.2">
      <c r="A653" t="s">
        <v>236</v>
      </c>
      <c r="B653" s="1">
        <v>263</v>
      </c>
      <c r="C653" t="s">
        <v>237</v>
      </c>
      <c r="D653" t="s">
        <v>238</v>
      </c>
      <c r="E653" t="s">
        <v>6</v>
      </c>
      <c r="F653" t="s">
        <v>33</v>
      </c>
      <c r="G653" s="1">
        <v>2014</v>
      </c>
      <c r="H653" s="2">
        <v>48.761875743001603</v>
      </c>
    </row>
    <row r="654" spans="1:8" x14ac:dyDescent="0.2">
      <c r="A654" t="s">
        <v>236</v>
      </c>
      <c r="B654" s="1">
        <v>263</v>
      </c>
      <c r="C654" t="s">
        <v>237</v>
      </c>
      <c r="D654" t="s">
        <v>238</v>
      </c>
      <c r="E654" t="s">
        <v>6</v>
      </c>
      <c r="F654" t="s">
        <v>33</v>
      </c>
      <c r="G654" s="1">
        <v>2015</v>
      </c>
      <c r="H654" s="2">
        <v>50.674013859184797</v>
      </c>
    </row>
    <row r="655" spans="1:8" x14ac:dyDescent="0.2">
      <c r="A655" t="s">
        <v>236</v>
      </c>
      <c r="B655" s="1">
        <v>263</v>
      </c>
      <c r="C655" t="s">
        <v>237</v>
      </c>
      <c r="D655" t="s">
        <v>238</v>
      </c>
      <c r="E655" t="s">
        <v>6</v>
      </c>
      <c r="F655" t="s">
        <v>33</v>
      </c>
      <c r="G655" s="1">
        <v>2016</v>
      </c>
      <c r="H655" s="2">
        <v>60.6168161220549</v>
      </c>
    </row>
    <row r="656" spans="1:8" x14ac:dyDescent="0.2">
      <c r="A656" t="s">
        <v>236</v>
      </c>
      <c r="B656" s="1">
        <v>263</v>
      </c>
      <c r="C656" t="s">
        <v>237</v>
      </c>
      <c r="D656" t="s">
        <v>238</v>
      </c>
      <c r="E656" t="s">
        <v>6</v>
      </c>
      <c r="F656" t="s">
        <v>33</v>
      </c>
      <c r="G656" s="1">
        <v>2017</v>
      </c>
      <c r="H656" s="2">
        <v>67.062204617761907</v>
      </c>
    </row>
    <row r="657" spans="1:8" x14ac:dyDescent="0.2">
      <c r="A657" t="s">
        <v>236</v>
      </c>
      <c r="B657" s="1">
        <v>263</v>
      </c>
      <c r="C657" t="s">
        <v>237</v>
      </c>
      <c r="D657" t="s">
        <v>238</v>
      </c>
      <c r="E657" t="s">
        <v>6</v>
      </c>
      <c r="F657" t="s">
        <v>33</v>
      </c>
      <c r="G657" s="1">
        <v>2018</v>
      </c>
      <c r="H657" s="2">
        <v>80.516462925331695</v>
      </c>
    </row>
    <row r="658" spans="1:8" x14ac:dyDescent="0.2">
      <c r="A658" t="s">
        <v>236</v>
      </c>
      <c r="B658" s="1">
        <v>263</v>
      </c>
      <c r="C658" t="s">
        <v>237</v>
      </c>
      <c r="D658" t="s">
        <v>238</v>
      </c>
      <c r="E658" t="s">
        <v>6</v>
      </c>
      <c r="F658" t="s">
        <v>33</v>
      </c>
      <c r="G658" s="1">
        <v>2019</v>
      </c>
      <c r="H658" s="2">
        <v>91.922515773980294</v>
      </c>
    </row>
    <row r="659" spans="1:8" x14ac:dyDescent="0.2">
      <c r="A659" t="s">
        <v>239</v>
      </c>
      <c r="B659" s="1">
        <v>268</v>
      </c>
      <c r="C659" t="s">
        <v>240</v>
      </c>
      <c r="D659" t="s">
        <v>241</v>
      </c>
      <c r="E659" t="s">
        <v>6</v>
      </c>
      <c r="F659" t="s">
        <v>33</v>
      </c>
      <c r="G659" s="1">
        <v>2011</v>
      </c>
      <c r="H659" s="2">
        <v>74.88805621394431</v>
      </c>
    </row>
    <row r="660" spans="1:8" x14ac:dyDescent="0.2">
      <c r="A660" t="s">
        <v>239</v>
      </c>
      <c r="B660" s="1">
        <v>268</v>
      </c>
      <c r="C660" t="s">
        <v>240</v>
      </c>
      <c r="D660" t="s">
        <v>241</v>
      </c>
      <c r="E660" t="s">
        <v>6</v>
      </c>
      <c r="F660" t="s">
        <v>33</v>
      </c>
      <c r="G660" s="1">
        <v>2012</v>
      </c>
      <c r="H660" s="2">
        <v>84.078088372957907</v>
      </c>
    </row>
    <row r="661" spans="1:8" x14ac:dyDescent="0.2">
      <c r="A661" t="s">
        <v>239</v>
      </c>
      <c r="B661" s="1">
        <v>268</v>
      </c>
      <c r="C661" t="s">
        <v>240</v>
      </c>
      <c r="D661" t="s">
        <v>241</v>
      </c>
      <c r="E661" t="s">
        <v>6</v>
      </c>
      <c r="F661" t="s">
        <v>33</v>
      </c>
      <c r="G661" s="1">
        <v>2013</v>
      </c>
      <c r="H661" s="2">
        <v>101.53081926947701</v>
      </c>
    </row>
    <row r="662" spans="1:8" x14ac:dyDescent="0.2">
      <c r="A662" t="s">
        <v>239</v>
      </c>
      <c r="B662" s="1">
        <v>268</v>
      </c>
      <c r="C662" t="s">
        <v>240</v>
      </c>
      <c r="D662" t="s">
        <v>241</v>
      </c>
      <c r="E662" t="s">
        <v>6</v>
      </c>
      <c r="F662" t="s">
        <v>33</v>
      </c>
      <c r="G662" s="1">
        <v>2014</v>
      </c>
      <c r="H662" s="2">
        <v>100.05152963552099</v>
      </c>
    </row>
    <row r="663" spans="1:8" x14ac:dyDescent="0.2">
      <c r="A663" t="s">
        <v>239</v>
      </c>
      <c r="B663" s="1">
        <v>268</v>
      </c>
      <c r="C663" t="s">
        <v>240</v>
      </c>
      <c r="D663" t="s">
        <v>241</v>
      </c>
      <c r="E663" t="s">
        <v>6</v>
      </c>
      <c r="F663" t="s">
        <v>33</v>
      </c>
      <c r="G663" s="1">
        <v>2015</v>
      </c>
      <c r="H663" s="2">
        <v>104.55072173504601</v>
      </c>
    </row>
    <row r="664" spans="1:8" x14ac:dyDescent="0.2">
      <c r="A664" t="s">
        <v>239</v>
      </c>
      <c r="B664" s="1">
        <v>268</v>
      </c>
      <c r="C664" t="s">
        <v>240</v>
      </c>
      <c r="D664" t="s">
        <v>241</v>
      </c>
      <c r="E664" t="s">
        <v>6</v>
      </c>
      <c r="F664" t="s">
        <v>33</v>
      </c>
      <c r="G664" s="1">
        <v>2016</v>
      </c>
      <c r="H664" s="2">
        <v>122.19711395742799</v>
      </c>
    </row>
    <row r="665" spans="1:8" x14ac:dyDescent="0.2">
      <c r="A665" t="s">
        <v>239</v>
      </c>
      <c r="B665" s="1">
        <v>268</v>
      </c>
      <c r="C665" t="s">
        <v>240</v>
      </c>
      <c r="D665" t="s">
        <v>241</v>
      </c>
      <c r="E665" t="s">
        <v>6</v>
      </c>
      <c r="F665" t="s">
        <v>33</v>
      </c>
      <c r="G665" s="1">
        <v>2017</v>
      </c>
      <c r="H665" s="2">
        <v>124.129859598756</v>
      </c>
    </row>
    <row r="666" spans="1:8" x14ac:dyDescent="0.2">
      <c r="A666" t="s">
        <v>239</v>
      </c>
      <c r="B666" s="1">
        <v>268</v>
      </c>
      <c r="C666" t="s">
        <v>240</v>
      </c>
      <c r="D666" t="s">
        <v>241</v>
      </c>
      <c r="E666" t="s">
        <v>6</v>
      </c>
      <c r="F666" t="s">
        <v>33</v>
      </c>
      <c r="G666" s="1">
        <v>2018</v>
      </c>
      <c r="H666" s="2">
        <v>129.60959599005801</v>
      </c>
    </row>
    <row r="667" spans="1:8" x14ac:dyDescent="0.2">
      <c r="A667" t="s">
        <v>239</v>
      </c>
      <c r="B667" s="1">
        <v>268</v>
      </c>
      <c r="C667" t="s">
        <v>240</v>
      </c>
      <c r="D667" t="s">
        <v>241</v>
      </c>
      <c r="E667" t="s">
        <v>6</v>
      </c>
      <c r="F667" t="s">
        <v>33</v>
      </c>
      <c r="G667" s="1">
        <v>2019</v>
      </c>
      <c r="H667" s="2">
        <v>145.085971678552</v>
      </c>
    </row>
    <row r="668" spans="1:8" x14ac:dyDescent="0.2">
      <c r="A668" t="s">
        <v>242</v>
      </c>
      <c r="B668" s="1">
        <v>532</v>
      </c>
      <c r="C668" t="s">
        <v>243</v>
      </c>
      <c r="D668" t="s">
        <v>244</v>
      </c>
      <c r="E668" t="s">
        <v>4</v>
      </c>
      <c r="F668" t="s">
        <v>46</v>
      </c>
      <c r="G668" s="1">
        <v>2011</v>
      </c>
      <c r="H668" s="2"/>
    </row>
    <row r="669" spans="1:8" x14ac:dyDescent="0.2">
      <c r="A669" t="s">
        <v>242</v>
      </c>
      <c r="B669" s="1">
        <v>532</v>
      </c>
      <c r="C669" t="s">
        <v>243</v>
      </c>
      <c r="D669" t="s">
        <v>244</v>
      </c>
      <c r="E669" t="s">
        <v>4</v>
      </c>
      <c r="F669" t="s">
        <v>46</v>
      </c>
      <c r="G669" s="1">
        <v>2012</v>
      </c>
      <c r="H669" s="2"/>
    </row>
    <row r="670" spans="1:8" x14ac:dyDescent="0.2">
      <c r="A670" t="s">
        <v>242</v>
      </c>
      <c r="B670" s="1">
        <v>532</v>
      </c>
      <c r="C670" t="s">
        <v>243</v>
      </c>
      <c r="D670" t="s">
        <v>244</v>
      </c>
      <c r="E670" t="s">
        <v>4</v>
      </c>
      <c r="F670" t="s">
        <v>46</v>
      </c>
      <c r="G670" s="1">
        <v>2013</v>
      </c>
      <c r="H670" s="2"/>
    </row>
    <row r="671" spans="1:8" x14ac:dyDescent="0.2">
      <c r="A671" t="s">
        <v>242</v>
      </c>
      <c r="B671" s="1">
        <v>532</v>
      </c>
      <c r="C671" t="s">
        <v>243</v>
      </c>
      <c r="D671" t="s">
        <v>244</v>
      </c>
      <c r="E671" t="s">
        <v>4</v>
      </c>
      <c r="F671" t="s">
        <v>46</v>
      </c>
      <c r="G671" s="1">
        <v>2014</v>
      </c>
      <c r="H671" s="2"/>
    </row>
    <row r="672" spans="1:8" x14ac:dyDescent="0.2">
      <c r="A672" t="s">
        <v>242</v>
      </c>
      <c r="B672" s="1">
        <v>532</v>
      </c>
      <c r="C672" t="s">
        <v>243</v>
      </c>
      <c r="D672" t="s">
        <v>244</v>
      </c>
      <c r="E672" t="s">
        <v>4</v>
      </c>
      <c r="F672" t="s">
        <v>46</v>
      </c>
      <c r="G672" s="1">
        <v>2015</v>
      </c>
      <c r="H672" s="2"/>
    </row>
    <row r="673" spans="1:8" x14ac:dyDescent="0.2">
      <c r="A673" t="s">
        <v>242</v>
      </c>
      <c r="B673" s="1">
        <v>532</v>
      </c>
      <c r="C673" t="s">
        <v>243</v>
      </c>
      <c r="D673" t="s">
        <v>244</v>
      </c>
      <c r="E673" t="s">
        <v>4</v>
      </c>
      <c r="F673" t="s">
        <v>46</v>
      </c>
      <c r="G673" s="1">
        <v>2016</v>
      </c>
      <c r="H673" s="2"/>
    </row>
    <row r="674" spans="1:8" x14ac:dyDescent="0.2">
      <c r="A674" t="s">
        <v>242</v>
      </c>
      <c r="B674" s="1">
        <v>532</v>
      </c>
      <c r="C674" t="s">
        <v>243</v>
      </c>
      <c r="D674" t="s">
        <v>244</v>
      </c>
      <c r="E674" t="s">
        <v>4</v>
      </c>
      <c r="F674" t="s">
        <v>46</v>
      </c>
      <c r="G674" s="1">
        <v>2017</v>
      </c>
      <c r="H674" s="2"/>
    </row>
    <row r="675" spans="1:8" x14ac:dyDescent="0.2">
      <c r="A675" t="s">
        <v>242</v>
      </c>
      <c r="B675" s="1">
        <v>532</v>
      </c>
      <c r="C675" t="s">
        <v>243</v>
      </c>
      <c r="D675" t="s">
        <v>244</v>
      </c>
      <c r="E675" t="s">
        <v>4</v>
      </c>
      <c r="F675" t="s">
        <v>46</v>
      </c>
      <c r="G675" s="1">
        <v>2018</v>
      </c>
      <c r="H675" s="2"/>
    </row>
    <row r="676" spans="1:8" x14ac:dyDescent="0.2">
      <c r="A676" t="s">
        <v>242</v>
      </c>
      <c r="B676" s="1">
        <v>532</v>
      </c>
      <c r="C676" t="s">
        <v>243</v>
      </c>
      <c r="D676" t="s">
        <v>244</v>
      </c>
      <c r="E676" t="s">
        <v>4</v>
      </c>
      <c r="F676" t="s">
        <v>46</v>
      </c>
      <c r="G676" s="1">
        <v>2019</v>
      </c>
      <c r="H676" s="2"/>
    </row>
    <row r="677" spans="1:8" x14ac:dyDescent="0.2">
      <c r="A677" t="s">
        <v>245</v>
      </c>
      <c r="B677" s="1">
        <v>944</v>
      </c>
      <c r="C677" t="s">
        <v>246</v>
      </c>
      <c r="D677" t="s">
        <v>247</v>
      </c>
      <c r="E677" t="s">
        <v>5</v>
      </c>
      <c r="F677" t="s">
        <v>22</v>
      </c>
      <c r="G677" s="1">
        <v>2011</v>
      </c>
      <c r="H677" s="2">
        <v>13055.919</v>
      </c>
    </row>
    <row r="678" spans="1:8" x14ac:dyDescent="0.2">
      <c r="A678" t="s">
        <v>245</v>
      </c>
      <c r="B678" s="1">
        <v>944</v>
      </c>
      <c r="C678" t="s">
        <v>246</v>
      </c>
      <c r="D678" t="s">
        <v>247</v>
      </c>
      <c r="E678" t="s">
        <v>5</v>
      </c>
      <c r="F678" t="s">
        <v>22</v>
      </c>
      <c r="G678" s="1">
        <v>2012</v>
      </c>
      <c r="H678" s="2">
        <v>12870.808000000001</v>
      </c>
    </row>
    <row r="679" spans="1:8" x14ac:dyDescent="0.2">
      <c r="A679" t="s">
        <v>245</v>
      </c>
      <c r="B679" s="1">
        <v>944</v>
      </c>
      <c r="C679" t="s">
        <v>246</v>
      </c>
      <c r="D679" t="s">
        <v>247</v>
      </c>
      <c r="E679" t="s">
        <v>5</v>
      </c>
      <c r="F679" t="s">
        <v>22</v>
      </c>
      <c r="G679" s="1">
        <v>2013</v>
      </c>
      <c r="H679" s="2">
        <v>13578.1605</v>
      </c>
    </row>
    <row r="680" spans="1:8" x14ac:dyDescent="0.2">
      <c r="A680" t="s">
        <v>245</v>
      </c>
      <c r="B680" s="1">
        <v>944</v>
      </c>
      <c r="C680" t="s">
        <v>246</v>
      </c>
      <c r="D680" t="s">
        <v>247</v>
      </c>
      <c r="E680" t="s">
        <v>5</v>
      </c>
      <c r="F680" t="s">
        <v>22</v>
      </c>
      <c r="G680" s="1">
        <v>2014</v>
      </c>
      <c r="H680" s="2">
        <v>14324.832795505001</v>
      </c>
    </row>
    <row r="681" spans="1:8" x14ac:dyDescent="0.2">
      <c r="A681" t="s">
        <v>245</v>
      </c>
      <c r="B681" s="1">
        <v>944</v>
      </c>
      <c r="C681" t="s">
        <v>246</v>
      </c>
      <c r="D681" t="s">
        <v>247</v>
      </c>
      <c r="E681" t="s">
        <v>5</v>
      </c>
      <c r="F681" t="s">
        <v>22</v>
      </c>
      <c r="G681" s="1">
        <v>2015</v>
      </c>
      <c r="H681" s="2">
        <v>14752.591911674999</v>
      </c>
    </row>
    <row r="682" spans="1:8" x14ac:dyDescent="0.2">
      <c r="A682" t="s">
        <v>245</v>
      </c>
      <c r="B682" s="1">
        <v>944</v>
      </c>
      <c r="C682" t="s">
        <v>246</v>
      </c>
      <c r="D682" t="s">
        <v>247</v>
      </c>
      <c r="E682" t="s">
        <v>5</v>
      </c>
      <c r="F682" t="s">
        <v>22</v>
      </c>
      <c r="G682" s="1">
        <v>2016</v>
      </c>
      <c r="H682" s="2">
        <v>15437.9728408304</v>
      </c>
    </row>
    <row r="683" spans="1:8" x14ac:dyDescent="0.2">
      <c r="A683" t="s">
        <v>245</v>
      </c>
      <c r="B683" s="1">
        <v>944</v>
      </c>
      <c r="C683" t="s">
        <v>246</v>
      </c>
      <c r="D683" t="s">
        <v>247</v>
      </c>
      <c r="E683" t="s">
        <v>5</v>
      </c>
      <c r="F683" t="s">
        <v>22</v>
      </c>
      <c r="G683" s="1">
        <v>2017</v>
      </c>
      <c r="H683" s="2">
        <v>16321.082630823999</v>
      </c>
    </row>
    <row r="684" spans="1:8" x14ac:dyDescent="0.2">
      <c r="A684" t="s">
        <v>245</v>
      </c>
      <c r="B684" s="1">
        <v>944</v>
      </c>
      <c r="C684" t="s">
        <v>246</v>
      </c>
      <c r="D684" t="s">
        <v>247</v>
      </c>
      <c r="E684" t="s">
        <v>5</v>
      </c>
      <c r="F684" t="s">
        <v>22</v>
      </c>
      <c r="G684" s="1">
        <v>2018</v>
      </c>
      <c r="H684" s="2">
        <v>17058.7177364442</v>
      </c>
    </row>
    <row r="685" spans="1:8" x14ac:dyDescent="0.2">
      <c r="A685" t="s">
        <v>245</v>
      </c>
      <c r="B685" s="1">
        <v>944</v>
      </c>
      <c r="C685" t="s">
        <v>246</v>
      </c>
      <c r="D685" t="s">
        <v>247</v>
      </c>
      <c r="E685" t="s">
        <v>5</v>
      </c>
      <c r="F685" t="s">
        <v>22</v>
      </c>
      <c r="G685" s="1">
        <v>2019</v>
      </c>
      <c r="H685" s="2">
        <v>18305.7131669101</v>
      </c>
    </row>
    <row r="686" spans="1:8" x14ac:dyDescent="0.2">
      <c r="A686" t="s">
        <v>248</v>
      </c>
      <c r="B686" s="1">
        <v>176</v>
      </c>
      <c r="C686" t="s">
        <v>249</v>
      </c>
      <c r="D686" t="s">
        <v>250</v>
      </c>
      <c r="E686" t="s">
        <v>4</v>
      </c>
      <c r="F686" t="s">
        <v>22</v>
      </c>
      <c r="G686" s="1">
        <v>2011</v>
      </c>
      <c r="H686" s="2">
        <v>778.98299999999995</v>
      </c>
    </row>
    <row r="687" spans="1:8" x14ac:dyDescent="0.2">
      <c r="A687" t="s">
        <v>248</v>
      </c>
      <c r="B687" s="1">
        <v>176</v>
      </c>
      <c r="C687" t="s">
        <v>249</v>
      </c>
      <c r="D687" t="s">
        <v>250</v>
      </c>
      <c r="E687" t="s">
        <v>4</v>
      </c>
      <c r="F687" t="s">
        <v>22</v>
      </c>
      <c r="G687" s="1">
        <v>2012</v>
      </c>
      <c r="H687" s="2">
        <v>810.25599999999997</v>
      </c>
    </row>
    <row r="688" spans="1:8" x14ac:dyDescent="0.2">
      <c r="A688" t="s">
        <v>248</v>
      </c>
      <c r="B688" s="1">
        <v>176</v>
      </c>
      <c r="C688" t="s">
        <v>249</v>
      </c>
      <c r="D688" t="s">
        <v>250</v>
      </c>
      <c r="E688" t="s">
        <v>4</v>
      </c>
      <c r="F688" t="s">
        <v>22</v>
      </c>
      <c r="G688" s="1">
        <v>2013</v>
      </c>
      <c r="H688" s="2">
        <v>826.79499999999996</v>
      </c>
    </row>
    <row r="689" spans="1:8" x14ac:dyDescent="0.2">
      <c r="A689" t="s">
        <v>248</v>
      </c>
      <c r="B689" s="1">
        <v>176</v>
      </c>
      <c r="C689" t="s">
        <v>249</v>
      </c>
      <c r="D689" t="s">
        <v>250</v>
      </c>
      <c r="E689" t="s">
        <v>4</v>
      </c>
      <c r="F689" t="s">
        <v>22</v>
      </c>
      <c r="G689" s="1">
        <v>2014</v>
      </c>
      <c r="H689" s="2">
        <v>897.84400000000005</v>
      </c>
    </row>
    <row r="690" spans="1:8" x14ac:dyDescent="0.2">
      <c r="A690" t="s">
        <v>248</v>
      </c>
      <c r="B690" s="1">
        <v>176</v>
      </c>
      <c r="C690" t="s">
        <v>249</v>
      </c>
      <c r="D690" t="s">
        <v>250</v>
      </c>
      <c r="E690" t="s">
        <v>4</v>
      </c>
      <c r="F690" t="s">
        <v>22</v>
      </c>
      <c r="G690" s="1">
        <v>2015</v>
      </c>
      <c r="H690" s="2">
        <v>938.22299999999996</v>
      </c>
    </row>
    <row r="691" spans="1:8" x14ac:dyDescent="0.2">
      <c r="A691" t="s">
        <v>248</v>
      </c>
      <c r="B691" s="1">
        <v>176</v>
      </c>
      <c r="C691" t="s">
        <v>249</v>
      </c>
      <c r="D691" t="s">
        <v>250</v>
      </c>
      <c r="E691" t="s">
        <v>4</v>
      </c>
      <c r="F691" t="s">
        <v>22</v>
      </c>
      <c r="G691" s="1">
        <v>2016</v>
      </c>
      <c r="H691" s="2">
        <v>1095.9480000000001</v>
      </c>
    </row>
    <row r="692" spans="1:8" x14ac:dyDescent="0.2">
      <c r="A692" t="s">
        <v>248</v>
      </c>
      <c r="B692" s="1">
        <v>176</v>
      </c>
      <c r="C692" t="s">
        <v>249</v>
      </c>
      <c r="D692" t="s">
        <v>250</v>
      </c>
      <c r="E692" t="s">
        <v>4</v>
      </c>
      <c r="F692" t="s">
        <v>22</v>
      </c>
      <c r="G692" s="1">
        <v>2017</v>
      </c>
      <c r="H692" s="2">
        <v>1097.933</v>
      </c>
    </row>
    <row r="693" spans="1:8" x14ac:dyDescent="0.2">
      <c r="A693" t="s">
        <v>248</v>
      </c>
      <c r="B693" s="1">
        <v>176</v>
      </c>
      <c r="C693" t="s">
        <v>249</v>
      </c>
      <c r="D693" t="s">
        <v>250</v>
      </c>
      <c r="E693" t="s">
        <v>4</v>
      </c>
      <c r="F693" t="s">
        <v>22</v>
      </c>
      <c r="G693" s="1">
        <v>2018</v>
      </c>
      <c r="H693" s="2">
        <v>1118.788</v>
      </c>
    </row>
    <row r="694" spans="1:8" x14ac:dyDescent="0.2">
      <c r="A694" t="s">
        <v>248</v>
      </c>
      <c r="B694" s="1">
        <v>176</v>
      </c>
      <c r="C694" t="s">
        <v>249</v>
      </c>
      <c r="D694" t="s">
        <v>250</v>
      </c>
      <c r="E694" t="s">
        <v>4</v>
      </c>
      <c r="F694" t="s">
        <v>22</v>
      </c>
      <c r="G694" s="1">
        <v>2019</v>
      </c>
      <c r="H694" s="2">
        <v>1141.48020577392</v>
      </c>
    </row>
    <row r="695" spans="1:8" x14ac:dyDescent="0.2">
      <c r="A695" t="s">
        <v>251</v>
      </c>
      <c r="B695" s="1">
        <v>534</v>
      </c>
      <c r="C695" t="s">
        <v>252</v>
      </c>
      <c r="D695" t="s">
        <v>253</v>
      </c>
      <c r="E695" t="s">
        <v>5</v>
      </c>
      <c r="F695" t="s">
        <v>46</v>
      </c>
      <c r="G695" s="1">
        <v>2011</v>
      </c>
      <c r="H695" s="2">
        <v>20632.097300000001</v>
      </c>
    </row>
    <row r="696" spans="1:8" x14ac:dyDescent="0.2">
      <c r="A696" t="s">
        <v>251</v>
      </c>
      <c r="B696" s="1">
        <v>534</v>
      </c>
      <c r="C696" t="s">
        <v>252</v>
      </c>
      <c r="D696" t="s">
        <v>253</v>
      </c>
      <c r="E696" t="s">
        <v>5</v>
      </c>
      <c r="F696" t="s">
        <v>46</v>
      </c>
      <c r="G696" s="1">
        <v>2012</v>
      </c>
      <c r="H696" s="2">
        <v>23383.1008</v>
      </c>
    </row>
    <row r="697" spans="1:8" x14ac:dyDescent="0.2">
      <c r="A697" t="s">
        <v>251</v>
      </c>
      <c r="B697" s="1">
        <v>534</v>
      </c>
      <c r="C697" t="s">
        <v>252</v>
      </c>
      <c r="D697" t="s">
        <v>253</v>
      </c>
      <c r="E697" t="s">
        <v>5</v>
      </c>
      <c r="F697" t="s">
        <v>46</v>
      </c>
      <c r="G697" s="1">
        <v>2013</v>
      </c>
      <c r="H697" s="2">
        <v>25627.91</v>
      </c>
    </row>
    <row r="698" spans="1:8" x14ac:dyDescent="0.2">
      <c r="A698" t="s">
        <v>251</v>
      </c>
      <c r="B698" s="1">
        <v>534</v>
      </c>
      <c r="C698" t="s">
        <v>252</v>
      </c>
      <c r="D698" t="s">
        <v>253</v>
      </c>
      <c r="E698" t="s">
        <v>5</v>
      </c>
      <c r="F698" t="s">
        <v>46</v>
      </c>
      <c r="G698" s="1">
        <v>2014</v>
      </c>
      <c r="H698" s="2">
        <v>27898.422299999998</v>
      </c>
    </row>
    <row r="699" spans="1:8" x14ac:dyDescent="0.2">
      <c r="A699" t="s">
        <v>251</v>
      </c>
      <c r="B699" s="1">
        <v>534</v>
      </c>
      <c r="C699" t="s">
        <v>252</v>
      </c>
      <c r="D699" t="s">
        <v>253</v>
      </c>
      <c r="E699" t="s">
        <v>5</v>
      </c>
      <c r="F699" t="s">
        <v>46</v>
      </c>
      <c r="G699" s="1">
        <v>2015</v>
      </c>
      <c r="H699" s="2">
        <v>30567.851500000001</v>
      </c>
    </row>
    <row r="700" spans="1:8" x14ac:dyDescent="0.2">
      <c r="A700" t="s">
        <v>251</v>
      </c>
      <c r="B700" s="1">
        <v>534</v>
      </c>
      <c r="C700" t="s">
        <v>252</v>
      </c>
      <c r="D700" t="s">
        <v>253</v>
      </c>
      <c r="E700" t="s">
        <v>5</v>
      </c>
      <c r="F700" t="s">
        <v>46</v>
      </c>
      <c r="G700" s="1">
        <v>2016</v>
      </c>
      <c r="H700" s="2">
        <v>34124.599300000002</v>
      </c>
    </row>
    <row r="701" spans="1:8" x14ac:dyDescent="0.2">
      <c r="A701" t="s">
        <v>251</v>
      </c>
      <c r="B701" s="1">
        <v>534</v>
      </c>
      <c r="C701" t="s">
        <v>252</v>
      </c>
      <c r="D701" t="s">
        <v>253</v>
      </c>
      <c r="E701" t="s">
        <v>5</v>
      </c>
      <c r="F701" t="s">
        <v>46</v>
      </c>
      <c r="G701" s="1">
        <v>2017</v>
      </c>
      <c r="H701" s="2">
        <v>38276.35097</v>
      </c>
    </row>
    <row r="702" spans="1:8" x14ac:dyDescent="0.2">
      <c r="A702" t="s">
        <v>251</v>
      </c>
      <c r="B702" s="1">
        <v>534</v>
      </c>
      <c r="C702" t="s">
        <v>252</v>
      </c>
      <c r="D702" t="s">
        <v>253</v>
      </c>
      <c r="E702" t="s">
        <v>5</v>
      </c>
      <c r="F702" t="s">
        <v>46</v>
      </c>
      <c r="G702" s="1">
        <v>2018</v>
      </c>
      <c r="H702" s="2">
        <v>42465.245349999997</v>
      </c>
    </row>
    <row r="703" spans="1:8" x14ac:dyDescent="0.2">
      <c r="A703" t="s">
        <v>251</v>
      </c>
      <c r="B703" s="1">
        <v>534</v>
      </c>
      <c r="C703" t="s">
        <v>252</v>
      </c>
      <c r="D703" t="s">
        <v>253</v>
      </c>
      <c r="E703" t="s">
        <v>5</v>
      </c>
      <c r="F703" t="s">
        <v>46</v>
      </c>
      <c r="G703" s="1">
        <v>2019</v>
      </c>
      <c r="H703" s="2">
        <v>48823.412091428603</v>
      </c>
    </row>
    <row r="704" spans="1:8" x14ac:dyDescent="0.2">
      <c r="A704" t="s">
        <v>254</v>
      </c>
      <c r="B704" s="1">
        <v>536</v>
      </c>
      <c r="C704" t="s">
        <v>255</v>
      </c>
      <c r="D704" t="s">
        <v>256</v>
      </c>
      <c r="E704" t="s">
        <v>5</v>
      </c>
      <c r="F704" t="s">
        <v>46</v>
      </c>
      <c r="G704" s="1">
        <v>2011</v>
      </c>
      <c r="H704" s="2">
        <v>1161452.77668009</v>
      </c>
    </row>
    <row r="705" spans="1:8" x14ac:dyDescent="0.2">
      <c r="A705" t="s">
        <v>254</v>
      </c>
      <c r="B705" s="1">
        <v>536</v>
      </c>
      <c r="C705" t="s">
        <v>255</v>
      </c>
      <c r="D705" t="s">
        <v>256</v>
      </c>
      <c r="E705" t="s">
        <v>5</v>
      </c>
      <c r="F705" t="s">
        <v>46</v>
      </c>
      <c r="G705" s="1">
        <v>2012</v>
      </c>
      <c r="H705" s="2">
        <v>1343144.78713609</v>
      </c>
    </row>
    <row r="706" spans="1:8" x14ac:dyDescent="0.2">
      <c r="A706" t="s">
        <v>254</v>
      </c>
      <c r="B706" s="1">
        <v>536</v>
      </c>
      <c r="C706" t="s">
        <v>255</v>
      </c>
      <c r="D706" t="s">
        <v>256</v>
      </c>
      <c r="E706" t="s">
        <v>5</v>
      </c>
      <c r="F706" t="s">
        <v>46</v>
      </c>
      <c r="G706" s="1">
        <v>2013</v>
      </c>
      <c r="H706" s="2">
        <v>1480978.3922411001</v>
      </c>
    </row>
    <row r="707" spans="1:8" x14ac:dyDescent="0.2">
      <c r="A707" t="s">
        <v>254</v>
      </c>
      <c r="B707" s="1">
        <v>536</v>
      </c>
      <c r="C707" t="s">
        <v>255</v>
      </c>
      <c r="D707" t="s">
        <v>256</v>
      </c>
      <c r="E707" t="s">
        <v>5</v>
      </c>
      <c r="F707" t="s">
        <v>46</v>
      </c>
      <c r="G707" s="1">
        <v>2014</v>
      </c>
      <c r="H707" s="2">
        <v>1642420.51434017</v>
      </c>
    </row>
    <row r="708" spans="1:8" x14ac:dyDescent="0.2">
      <c r="A708" t="s">
        <v>254</v>
      </c>
      <c r="B708" s="1">
        <v>536</v>
      </c>
      <c r="C708" t="s">
        <v>255</v>
      </c>
      <c r="D708" t="s">
        <v>256</v>
      </c>
      <c r="E708" t="s">
        <v>5</v>
      </c>
      <c r="F708" t="s">
        <v>46</v>
      </c>
      <c r="G708" s="1">
        <v>2015</v>
      </c>
      <c r="H708" s="2">
        <v>1604627.61126743</v>
      </c>
    </row>
    <row r="709" spans="1:8" x14ac:dyDescent="0.2">
      <c r="A709" t="s">
        <v>254</v>
      </c>
      <c r="B709" s="1">
        <v>536</v>
      </c>
      <c r="C709" t="s">
        <v>255</v>
      </c>
      <c r="D709" t="s">
        <v>256</v>
      </c>
      <c r="E709" t="s">
        <v>5</v>
      </c>
      <c r="F709" t="s">
        <v>46</v>
      </c>
      <c r="G709" s="1">
        <v>2016</v>
      </c>
      <c r="H709" s="2">
        <v>1644940.5183444701</v>
      </c>
    </row>
    <row r="710" spans="1:8" x14ac:dyDescent="0.2">
      <c r="A710" t="s">
        <v>254</v>
      </c>
      <c r="B710" s="1">
        <v>536</v>
      </c>
      <c r="C710" t="s">
        <v>255</v>
      </c>
      <c r="D710" t="s">
        <v>256</v>
      </c>
      <c r="E710" t="s">
        <v>5</v>
      </c>
      <c r="F710" t="s">
        <v>46</v>
      </c>
      <c r="G710" s="1">
        <v>2017</v>
      </c>
      <c r="H710" s="2">
        <v>1735126.1208798899</v>
      </c>
    </row>
    <row r="711" spans="1:8" x14ac:dyDescent="0.2">
      <c r="A711" t="s">
        <v>254</v>
      </c>
      <c r="B711" s="1">
        <v>536</v>
      </c>
      <c r="C711" t="s">
        <v>255</v>
      </c>
      <c r="D711" t="s">
        <v>256</v>
      </c>
      <c r="E711" t="s">
        <v>5</v>
      </c>
      <c r="F711" t="s">
        <v>46</v>
      </c>
      <c r="G711" s="1">
        <v>2018</v>
      </c>
      <c r="H711" s="2">
        <v>1937851.58046527</v>
      </c>
    </row>
    <row r="712" spans="1:8" x14ac:dyDescent="0.2">
      <c r="A712" t="s">
        <v>254</v>
      </c>
      <c r="B712" s="1">
        <v>536</v>
      </c>
      <c r="C712" t="s">
        <v>255</v>
      </c>
      <c r="D712" t="s">
        <v>256</v>
      </c>
      <c r="E712" t="s">
        <v>5</v>
      </c>
      <c r="F712" t="s">
        <v>46</v>
      </c>
      <c r="G712" s="1">
        <v>2019</v>
      </c>
      <c r="H712" s="2">
        <v>2056408.5021231601</v>
      </c>
    </row>
    <row r="713" spans="1:8" x14ac:dyDescent="0.2">
      <c r="A713" t="s">
        <v>257</v>
      </c>
      <c r="B713" s="1">
        <v>429</v>
      </c>
      <c r="C713" t="s">
        <v>258</v>
      </c>
      <c r="D713" t="s">
        <v>259</v>
      </c>
      <c r="E713" t="s">
        <v>5</v>
      </c>
      <c r="F713" t="s">
        <v>18</v>
      </c>
      <c r="G713" s="1">
        <v>2011</v>
      </c>
      <c r="H713" s="2">
        <v>877522.37106400204</v>
      </c>
    </row>
    <row r="714" spans="1:8" x14ac:dyDescent="0.2">
      <c r="A714" t="s">
        <v>257</v>
      </c>
      <c r="B714" s="1">
        <v>429</v>
      </c>
      <c r="C714" t="s">
        <v>258</v>
      </c>
      <c r="D714" t="s">
        <v>259</v>
      </c>
      <c r="E714" t="s">
        <v>5</v>
      </c>
      <c r="F714" t="s">
        <v>18</v>
      </c>
      <c r="G714" s="1">
        <v>2012</v>
      </c>
      <c r="H714" s="2">
        <v>889974</v>
      </c>
    </row>
    <row r="715" spans="1:8" x14ac:dyDescent="0.2">
      <c r="A715" t="s">
        <v>257</v>
      </c>
      <c r="B715" s="1">
        <v>429</v>
      </c>
      <c r="C715" t="s">
        <v>258</v>
      </c>
      <c r="D715" t="s">
        <v>259</v>
      </c>
      <c r="E715" t="s">
        <v>5</v>
      </c>
      <c r="F715" t="s">
        <v>18</v>
      </c>
      <c r="G715" s="1">
        <v>2013</v>
      </c>
      <c r="H715" s="2">
        <v>1197647</v>
      </c>
    </row>
    <row r="716" spans="1:8" x14ac:dyDescent="0.2">
      <c r="A716" t="s">
        <v>257</v>
      </c>
      <c r="B716" s="1">
        <v>429</v>
      </c>
      <c r="C716" t="s">
        <v>258</v>
      </c>
      <c r="D716" t="s">
        <v>259</v>
      </c>
      <c r="E716" t="s">
        <v>5</v>
      </c>
      <c r="F716" t="s">
        <v>18</v>
      </c>
      <c r="G716" s="1">
        <v>2014</v>
      </c>
      <c r="H716" s="2">
        <v>1438316</v>
      </c>
    </row>
    <row r="717" spans="1:8" x14ac:dyDescent="0.2">
      <c r="A717" t="s">
        <v>257</v>
      </c>
      <c r="B717" s="1">
        <v>429</v>
      </c>
      <c r="C717" t="s">
        <v>258</v>
      </c>
      <c r="D717" t="s">
        <v>259</v>
      </c>
      <c r="E717" t="s">
        <v>5</v>
      </c>
      <c r="F717" t="s">
        <v>18</v>
      </c>
      <c r="G717" s="1">
        <v>2015</v>
      </c>
      <c r="H717" s="2">
        <v>1716636.9</v>
      </c>
    </row>
    <row r="718" spans="1:8" x14ac:dyDescent="0.2">
      <c r="A718" t="s">
        <v>257</v>
      </c>
      <c r="B718" s="1">
        <v>429</v>
      </c>
      <c r="C718" t="s">
        <v>258</v>
      </c>
      <c r="D718" t="s">
        <v>259</v>
      </c>
      <c r="E718" t="s">
        <v>5</v>
      </c>
      <c r="F718" t="s">
        <v>18</v>
      </c>
      <c r="G718" s="1">
        <v>2016</v>
      </c>
      <c r="H718" s="2">
        <v>2070200</v>
      </c>
    </row>
    <row r="719" spans="1:8" x14ac:dyDescent="0.2">
      <c r="A719" t="s">
        <v>257</v>
      </c>
      <c r="B719" s="1">
        <v>429</v>
      </c>
      <c r="C719" t="s">
        <v>258</v>
      </c>
      <c r="D719" t="s">
        <v>259</v>
      </c>
      <c r="E719" t="s">
        <v>5</v>
      </c>
      <c r="F719" t="s">
        <v>18</v>
      </c>
      <c r="G719" s="1">
        <v>2017</v>
      </c>
      <c r="H719" s="2">
        <v>2429400</v>
      </c>
    </row>
    <row r="720" spans="1:8" x14ac:dyDescent="0.2">
      <c r="A720" t="s">
        <v>257</v>
      </c>
      <c r="B720" s="1">
        <v>429</v>
      </c>
      <c r="C720" t="s">
        <v>258</v>
      </c>
      <c r="D720" t="s">
        <v>259</v>
      </c>
      <c r="E720" t="s">
        <v>5</v>
      </c>
      <c r="F720" t="s">
        <v>18</v>
      </c>
      <c r="G720" s="1">
        <v>2018</v>
      </c>
      <c r="H720" s="2">
        <v>2943911.02604922</v>
      </c>
    </row>
    <row r="721" spans="1:8" x14ac:dyDescent="0.2">
      <c r="A721" t="s">
        <v>257</v>
      </c>
      <c r="B721" s="1">
        <v>429</v>
      </c>
      <c r="C721" t="s">
        <v>258</v>
      </c>
      <c r="D721" t="s">
        <v>259</v>
      </c>
      <c r="E721" t="s">
        <v>5</v>
      </c>
      <c r="F721" t="s">
        <v>18</v>
      </c>
      <c r="G721" s="1">
        <v>2019</v>
      </c>
      <c r="H721" s="2">
        <v>3654227.8257273599</v>
      </c>
    </row>
    <row r="722" spans="1:8" x14ac:dyDescent="0.2">
      <c r="A722" t="s">
        <v>260</v>
      </c>
      <c r="B722" s="1">
        <v>433</v>
      </c>
      <c r="C722" t="s">
        <v>261</v>
      </c>
      <c r="D722" t="s">
        <v>262</v>
      </c>
      <c r="E722" t="s">
        <v>5</v>
      </c>
      <c r="F722" t="s">
        <v>18</v>
      </c>
      <c r="G722" s="1">
        <v>2011</v>
      </c>
      <c r="H722" s="2">
        <v>66845.056230850707</v>
      </c>
    </row>
    <row r="723" spans="1:8" x14ac:dyDescent="0.2">
      <c r="A723" t="s">
        <v>260</v>
      </c>
      <c r="B723" s="1">
        <v>433</v>
      </c>
      <c r="C723" t="s">
        <v>261</v>
      </c>
      <c r="D723" t="s">
        <v>262</v>
      </c>
      <c r="E723" t="s">
        <v>5</v>
      </c>
      <c r="F723" t="s">
        <v>18</v>
      </c>
      <c r="G723" s="1">
        <v>2012</v>
      </c>
      <c r="H723" s="2">
        <v>75468.222947149698</v>
      </c>
    </row>
    <row r="724" spans="1:8" x14ac:dyDescent="0.2">
      <c r="A724" t="s">
        <v>260</v>
      </c>
      <c r="B724" s="1">
        <v>433</v>
      </c>
      <c r="C724" t="s">
        <v>261</v>
      </c>
      <c r="D724" t="s">
        <v>262</v>
      </c>
      <c r="E724" t="s">
        <v>5</v>
      </c>
      <c r="F724" t="s">
        <v>18</v>
      </c>
      <c r="G724" s="1">
        <v>2013</v>
      </c>
      <c r="H724" s="2">
        <v>83657.661987700005</v>
      </c>
    </row>
    <row r="725" spans="1:8" x14ac:dyDescent="0.2">
      <c r="A725" t="s">
        <v>260</v>
      </c>
      <c r="B725" s="1">
        <v>433</v>
      </c>
      <c r="C725" t="s">
        <v>261</v>
      </c>
      <c r="D725" t="s">
        <v>262</v>
      </c>
      <c r="E725" t="s">
        <v>5</v>
      </c>
      <c r="F725" t="s">
        <v>18</v>
      </c>
      <c r="G725" s="1">
        <v>2014</v>
      </c>
      <c r="H725" s="2">
        <v>69869.363646594997</v>
      </c>
    </row>
    <row r="726" spans="1:8" x14ac:dyDescent="0.2">
      <c r="A726" t="s">
        <v>260</v>
      </c>
      <c r="B726" s="1">
        <v>433</v>
      </c>
      <c r="C726" t="s">
        <v>261</v>
      </c>
      <c r="D726" t="s">
        <v>262</v>
      </c>
      <c r="E726" t="s">
        <v>5</v>
      </c>
      <c r="F726" t="s">
        <v>18</v>
      </c>
      <c r="G726" s="1">
        <v>2015</v>
      </c>
      <c r="H726" s="2">
        <v>57625.60246296</v>
      </c>
    </row>
    <row r="727" spans="1:8" x14ac:dyDescent="0.2">
      <c r="A727" t="s">
        <v>260</v>
      </c>
      <c r="B727" s="1">
        <v>433</v>
      </c>
      <c r="C727" t="s">
        <v>261</v>
      </c>
      <c r="D727" t="s">
        <v>262</v>
      </c>
      <c r="E727" t="s">
        <v>5</v>
      </c>
      <c r="F727" t="s">
        <v>18</v>
      </c>
      <c r="G727" s="1">
        <v>2016</v>
      </c>
      <c r="H727" s="2">
        <v>60547.816832739998</v>
      </c>
    </row>
    <row r="728" spans="1:8" x14ac:dyDescent="0.2">
      <c r="A728" t="s">
        <v>260</v>
      </c>
      <c r="B728" s="1">
        <v>433</v>
      </c>
      <c r="C728" t="s">
        <v>261</v>
      </c>
      <c r="D728" t="s">
        <v>262</v>
      </c>
      <c r="E728" t="s">
        <v>5</v>
      </c>
      <c r="F728" t="s">
        <v>18</v>
      </c>
      <c r="G728" s="1">
        <v>2017</v>
      </c>
      <c r="H728" s="2">
        <v>60902.776400000002</v>
      </c>
    </row>
    <row r="729" spans="1:8" x14ac:dyDescent="0.2">
      <c r="A729" t="s">
        <v>260</v>
      </c>
      <c r="B729" s="1">
        <v>433</v>
      </c>
      <c r="C729" t="s">
        <v>261</v>
      </c>
      <c r="D729" t="s">
        <v>262</v>
      </c>
      <c r="E729" t="s">
        <v>5</v>
      </c>
      <c r="F729" t="s">
        <v>18</v>
      </c>
      <c r="G729" s="1">
        <v>2018</v>
      </c>
      <c r="H729" s="2">
        <v>70657</v>
      </c>
    </row>
    <row r="730" spans="1:8" x14ac:dyDescent="0.2">
      <c r="A730" t="s">
        <v>260</v>
      </c>
      <c r="B730" s="1">
        <v>433</v>
      </c>
      <c r="C730" t="s">
        <v>261</v>
      </c>
      <c r="D730" t="s">
        <v>262</v>
      </c>
      <c r="E730" t="s">
        <v>5</v>
      </c>
      <c r="F730" t="s">
        <v>18</v>
      </c>
      <c r="G730" s="1">
        <v>2019</v>
      </c>
      <c r="H730" s="2">
        <v>89982.041081410294</v>
      </c>
    </row>
    <row r="731" spans="1:8" x14ac:dyDescent="0.2">
      <c r="A731" t="s">
        <v>263</v>
      </c>
      <c r="B731" s="1">
        <v>178</v>
      </c>
      <c r="C731" t="s">
        <v>264</v>
      </c>
      <c r="D731" t="s">
        <v>265</v>
      </c>
      <c r="E731" t="s">
        <v>4</v>
      </c>
      <c r="F731" t="s">
        <v>22</v>
      </c>
      <c r="G731" s="1">
        <v>2011</v>
      </c>
      <c r="H731" s="2">
        <v>75.456800000000001</v>
      </c>
    </row>
    <row r="732" spans="1:8" x14ac:dyDescent="0.2">
      <c r="A732" t="s">
        <v>263</v>
      </c>
      <c r="B732" s="1">
        <v>178</v>
      </c>
      <c r="C732" t="s">
        <v>264</v>
      </c>
      <c r="D732" t="s">
        <v>265</v>
      </c>
      <c r="E732" t="s">
        <v>4</v>
      </c>
      <c r="F732" t="s">
        <v>22</v>
      </c>
      <c r="G732" s="1">
        <v>2012</v>
      </c>
      <c r="H732" s="2">
        <v>70.118200000000002</v>
      </c>
    </row>
    <row r="733" spans="1:8" x14ac:dyDescent="0.2">
      <c r="A733" t="s">
        <v>263</v>
      </c>
      <c r="B733" s="1">
        <v>178</v>
      </c>
      <c r="C733" t="s">
        <v>264</v>
      </c>
      <c r="D733" t="s">
        <v>265</v>
      </c>
      <c r="E733" t="s">
        <v>4</v>
      </c>
      <c r="F733" t="s">
        <v>22</v>
      </c>
      <c r="G733" s="1">
        <v>2013</v>
      </c>
      <c r="H733" s="2">
        <v>68.993399999999994</v>
      </c>
    </row>
    <row r="734" spans="1:8" x14ac:dyDescent="0.2">
      <c r="A734" t="s">
        <v>263</v>
      </c>
      <c r="B734" s="1">
        <v>178</v>
      </c>
      <c r="C734" t="s">
        <v>264</v>
      </c>
      <c r="D734" t="s">
        <v>265</v>
      </c>
      <c r="E734" t="s">
        <v>4</v>
      </c>
      <c r="F734" t="s">
        <v>22</v>
      </c>
      <c r="G734" s="1">
        <v>2014</v>
      </c>
      <c r="H734" s="2">
        <v>68.866</v>
      </c>
    </row>
    <row r="735" spans="1:8" x14ac:dyDescent="0.2">
      <c r="A735" t="s">
        <v>263</v>
      </c>
      <c r="B735" s="1">
        <v>178</v>
      </c>
      <c r="C735" t="s">
        <v>264</v>
      </c>
      <c r="D735" t="s">
        <v>265</v>
      </c>
      <c r="E735" t="s">
        <v>4</v>
      </c>
      <c r="F735" t="s">
        <v>22</v>
      </c>
      <c r="G735" s="1">
        <v>2015</v>
      </c>
      <c r="H735" s="2">
        <v>71.326599999999999</v>
      </c>
    </row>
    <row r="736" spans="1:8" x14ac:dyDescent="0.2">
      <c r="A736" t="s">
        <v>263</v>
      </c>
      <c r="B736" s="1">
        <v>178</v>
      </c>
      <c r="C736" t="s">
        <v>264</v>
      </c>
      <c r="D736" t="s">
        <v>265</v>
      </c>
      <c r="E736" t="s">
        <v>4</v>
      </c>
      <c r="F736" t="s">
        <v>22</v>
      </c>
      <c r="G736" s="1">
        <v>2016</v>
      </c>
      <c r="H736" s="2">
        <v>70.179299999999998</v>
      </c>
    </row>
    <row r="737" spans="1:8" x14ac:dyDescent="0.2">
      <c r="A737" t="s">
        <v>263</v>
      </c>
      <c r="B737" s="1">
        <v>178</v>
      </c>
      <c r="C737" t="s">
        <v>264</v>
      </c>
      <c r="D737" t="s">
        <v>265</v>
      </c>
      <c r="E737" t="s">
        <v>4</v>
      </c>
      <c r="F737" t="s">
        <v>22</v>
      </c>
      <c r="G737" s="1">
        <v>2017</v>
      </c>
      <c r="H737" s="2">
        <v>72.334500000000006</v>
      </c>
    </row>
    <row r="738" spans="1:8" x14ac:dyDescent="0.2">
      <c r="A738" t="s">
        <v>263</v>
      </c>
      <c r="B738" s="1">
        <v>178</v>
      </c>
      <c r="C738" t="s">
        <v>264</v>
      </c>
      <c r="D738" t="s">
        <v>265</v>
      </c>
      <c r="E738" t="s">
        <v>4</v>
      </c>
      <c r="F738" t="s">
        <v>22</v>
      </c>
      <c r="G738" s="1">
        <v>2018</v>
      </c>
      <c r="H738" s="2">
        <v>75.836299999999994</v>
      </c>
    </row>
    <row r="739" spans="1:8" x14ac:dyDescent="0.2">
      <c r="A739" t="s">
        <v>263</v>
      </c>
      <c r="B739" s="1">
        <v>178</v>
      </c>
      <c r="C739" t="s">
        <v>264</v>
      </c>
      <c r="D739" t="s">
        <v>265</v>
      </c>
      <c r="E739" t="s">
        <v>4</v>
      </c>
      <c r="F739" t="s">
        <v>22</v>
      </c>
      <c r="G739" s="1">
        <v>2019</v>
      </c>
      <c r="H739" s="2">
        <v>79.38612289091499</v>
      </c>
    </row>
    <row r="740" spans="1:8" x14ac:dyDescent="0.2">
      <c r="A740" t="s">
        <v>266</v>
      </c>
      <c r="B740" s="1">
        <v>436</v>
      </c>
      <c r="C740" t="s">
        <v>267</v>
      </c>
      <c r="D740" t="s">
        <v>268</v>
      </c>
      <c r="E740" t="s">
        <v>4</v>
      </c>
      <c r="F740" t="s">
        <v>22</v>
      </c>
      <c r="G740" s="1">
        <v>2011</v>
      </c>
      <c r="H740" s="2">
        <v>376.50614905486998</v>
      </c>
    </row>
    <row r="741" spans="1:8" x14ac:dyDescent="0.2">
      <c r="A741" t="s">
        <v>266</v>
      </c>
      <c r="B741" s="1">
        <v>436</v>
      </c>
      <c r="C741" t="s">
        <v>267</v>
      </c>
      <c r="D741" t="s">
        <v>268</v>
      </c>
      <c r="E741" t="s">
        <v>4</v>
      </c>
      <c r="F741" t="s">
        <v>22</v>
      </c>
      <c r="G741" s="1">
        <v>2012</v>
      </c>
      <c r="H741" s="2">
        <v>401.28314945561198</v>
      </c>
    </row>
    <row r="742" spans="1:8" x14ac:dyDescent="0.2">
      <c r="A742" t="s">
        <v>266</v>
      </c>
      <c r="B742" s="1">
        <v>436</v>
      </c>
      <c r="C742" t="s">
        <v>267</v>
      </c>
      <c r="D742" t="s">
        <v>268</v>
      </c>
      <c r="E742" t="s">
        <v>4</v>
      </c>
      <c r="F742" t="s">
        <v>22</v>
      </c>
      <c r="G742" s="1">
        <v>2013</v>
      </c>
      <c r="H742" s="2">
        <v>425.58909699395696</v>
      </c>
    </row>
    <row r="743" spans="1:8" x14ac:dyDescent="0.2">
      <c r="A743" t="s">
        <v>266</v>
      </c>
      <c r="B743" s="1">
        <v>436</v>
      </c>
      <c r="C743" t="s">
        <v>267</v>
      </c>
      <c r="D743" t="s">
        <v>268</v>
      </c>
      <c r="E743" t="s">
        <v>4</v>
      </c>
      <c r="F743" t="s">
        <v>22</v>
      </c>
      <c r="G743" s="1">
        <v>2014</v>
      </c>
      <c r="H743" s="2">
        <v>431.41002607387497</v>
      </c>
    </row>
    <row r="744" spans="1:8" x14ac:dyDescent="0.2">
      <c r="A744" t="s">
        <v>266</v>
      </c>
      <c r="B744" s="1">
        <v>436</v>
      </c>
      <c r="C744" t="s">
        <v>267</v>
      </c>
      <c r="D744" t="s">
        <v>268</v>
      </c>
      <c r="E744" t="s">
        <v>4</v>
      </c>
      <c r="F744" t="s">
        <v>22</v>
      </c>
      <c r="G744" s="1">
        <v>2015</v>
      </c>
      <c r="H744" s="2">
        <v>444.31844303301301</v>
      </c>
    </row>
    <row r="745" spans="1:8" x14ac:dyDescent="0.2">
      <c r="A745" t="s">
        <v>266</v>
      </c>
      <c r="B745" s="1">
        <v>436</v>
      </c>
      <c r="C745" t="s">
        <v>267</v>
      </c>
      <c r="D745" t="s">
        <v>268</v>
      </c>
      <c r="E745" t="s">
        <v>4</v>
      </c>
      <c r="F745" t="s">
        <v>22</v>
      </c>
      <c r="G745" s="1">
        <v>2016</v>
      </c>
      <c r="H745" s="2">
        <v>464.50129135981098</v>
      </c>
    </row>
    <row r="746" spans="1:8" x14ac:dyDescent="0.2">
      <c r="A746" t="s">
        <v>266</v>
      </c>
      <c r="B746" s="1">
        <v>436</v>
      </c>
      <c r="C746" t="s">
        <v>267</v>
      </c>
      <c r="D746" t="s">
        <v>268</v>
      </c>
      <c r="E746" t="s">
        <v>4</v>
      </c>
      <c r="F746" t="s">
        <v>22</v>
      </c>
      <c r="G746" s="1">
        <v>2017</v>
      </c>
      <c r="H746" s="2">
        <v>496.47783774639601</v>
      </c>
    </row>
    <row r="747" spans="1:8" x14ac:dyDescent="0.2">
      <c r="A747" t="s">
        <v>266</v>
      </c>
      <c r="B747" s="1">
        <v>436</v>
      </c>
      <c r="C747" t="s">
        <v>267</v>
      </c>
      <c r="D747" t="s">
        <v>268</v>
      </c>
      <c r="E747" t="s">
        <v>4</v>
      </c>
      <c r="F747" t="s">
        <v>22</v>
      </c>
      <c r="G747" s="1">
        <v>2018</v>
      </c>
      <c r="H747" s="2">
        <v>521.82482727691001</v>
      </c>
    </row>
    <row r="748" spans="1:8" x14ac:dyDescent="0.2">
      <c r="A748" t="s">
        <v>266</v>
      </c>
      <c r="B748" s="1">
        <v>436</v>
      </c>
      <c r="C748" t="s">
        <v>267</v>
      </c>
      <c r="D748" t="s">
        <v>268</v>
      </c>
      <c r="E748" t="s">
        <v>4</v>
      </c>
      <c r="F748" t="s">
        <v>22</v>
      </c>
      <c r="G748" s="1">
        <v>2019</v>
      </c>
      <c r="H748" s="2">
        <v>547.94481684634002</v>
      </c>
    </row>
    <row r="749" spans="1:8" x14ac:dyDescent="0.2">
      <c r="A749" t="s">
        <v>269</v>
      </c>
      <c r="B749" s="1">
        <v>136</v>
      </c>
      <c r="C749" t="s">
        <v>270</v>
      </c>
      <c r="D749" t="s">
        <v>271</v>
      </c>
      <c r="E749" t="s">
        <v>4</v>
      </c>
      <c r="F749" t="s">
        <v>22</v>
      </c>
      <c r="G749" s="1">
        <v>2011</v>
      </c>
      <c r="H749" s="2">
        <v>808.38199999999995</v>
      </c>
    </row>
    <row r="750" spans="1:8" x14ac:dyDescent="0.2">
      <c r="A750" t="s">
        <v>269</v>
      </c>
      <c r="B750" s="1">
        <v>136</v>
      </c>
      <c r="C750" t="s">
        <v>270</v>
      </c>
      <c r="D750" t="s">
        <v>271</v>
      </c>
      <c r="E750" t="s">
        <v>4</v>
      </c>
      <c r="F750" t="s">
        <v>22</v>
      </c>
      <c r="G750" s="1">
        <v>2012</v>
      </c>
      <c r="H750" s="2">
        <v>819.13599999999997</v>
      </c>
    </row>
    <row r="751" spans="1:8" x14ac:dyDescent="0.2">
      <c r="A751" t="s">
        <v>269</v>
      </c>
      <c r="B751" s="1">
        <v>136</v>
      </c>
      <c r="C751" t="s">
        <v>270</v>
      </c>
      <c r="D751" t="s">
        <v>271</v>
      </c>
      <c r="E751" t="s">
        <v>4</v>
      </c>
      <c r="F751" t="s">
        <v>22</v>
      </c>
      <c r="G751" s="1">
        <v>2013</v>
      </c>
      <c r="H751" s="2">
        <v>818.92399999999998</v>
      </c>
    </row>
    <row r="752" spans="1:8" x14ac:dyDescent="0.2">
      <c r="A752" t="s">
        <v>269</v>
      </c>
      <c r="B752" s="1">
        <v>136</v>
      </c>
      <c r="C752" t="s">
        <v>270</v>
      </c>
      <c r="D752" t="s">
        <v>271</v>
      </c>
      <c r="E752" t="s">
        <v>4</v>
      </c>
      <c r="F752" t="s">
        <v>22</v>
      </c>
      <c r="G752" s="1">
        <v>2014</v>
      </c>
      <c r="H752" s="2">
        <v>824.99300000000005</v>
      </c>
    </row>
    <row r="753" spans="1:8" x14ac:dyDescent="0.2">
      <c r="A753" t="s">
        <v>269</v>
      </c>
      <c r="B753" s="1">
        <v>136</v>
      </c>
      <c r="C753" t="s">
        <v>270</v>
      </c>
      <c r="D753" t="s">
        <v>271</v>
      </c>
      <c r="E753" t="s">
        <v>4</v>
      </c>
      <c r="F753" t="s">
        <v>22</v>
      </c>
      <c r="G753" s="1">
        <v>2015</v>
      </c>
      <c r="H753" s="2">
        <v>829.96199999999999</v>
      </c>
    </row>
    <row r="754" spans="1:8" x14ac:dyDescent="0.2">
      <c r="A754" t="s">
        <v>269</v>
      </c>
      <c r="B754" s="1">
        <v>136</v>
      </c>
      <c r="C754" t="s">
        <v>270</v>
      </c>
      <c r="D754" t="s">
        <v>271</v>
      </c>
      <c r="E754" t="s">
        <v>4</v>
      </c>
      <c r="F754" t="s">
        <v>22</v>
      </c>
      <c r="G754" s="1">
        <v>2016</v>
      </c>
      <c r="H754" s="2">
        <v>828.18899999999996</v>
      </c>
    </row>
    <row r="755" spans="1:8" x14ac:dyDescent="0.2">
      <c r="A755" t="s">
        <v>269</v>
      </c>
      <c r="B755" s="1">
        <v>136</v>
      </c>
      <c r="C755" t="s">
        <v>270</v>
      </c>
      <c r="D755" t="s">
        <v>271</v>
      </c>
      <c r="E755" t="s">
        <v>4</v>
      </c>
      <c r="F755" t="s">
        <v>22</v>
      </c>
      <c r="G755" s="1">
        <v>2017</v>
      </c>
      <c r="H755" s="2">
        <v>844.79499999999996</v>
      </c>
    </row>
    <row r="756" spans="1:8" x14ac:dyDescent="0.2">
      <c r="A756" t="s">
        <v>269</v>
      </c>
      <c r="B756" s="1">
        <v>136</v>
      </c>
      <c r="C756" t="s">
        <v>270</v>
      </c>
      <c r="D756" t="s">
        <v>271</v>
      </c>
      <c r="E756" t="s">
        <v>4</v>
      </c>
      <c r="F756" t="s">
        <v>22</v>
      </c>
      <c r="G756" s="1">
        <v>2018</v>
      </c>
      <c r="H756" s="2">
        <v>853.51800000000003</v>
      </c>
    </row>
    <row r="757" spans="1:8" x14ac:dyDescent="0.2">
      <c r="A757" t="s">
        <v>269</v>
      </c>
      <c r="B757" s="1">
        <v>136</v>
      </c>
      <c r="C757" t="s">
        <v>270</v>
      </c>
      <c r="D757" t="s">
        <v>271</v>
      </c>
      <c r="E757" t="s">
        <v>4</v>
      </c>
      <c r="F757" t="s">
        <v>22</v>
      </c>
      <c r="G757" s="1">
        <v>2019</v>
      </c>
      <c r="H757" s="2">
        <v>864.44499921874001</v>
      </c>
    </row>
    <row r="758" spans="1:8" x14ac:dyDescent="0.2">
      <c r="A758" t="s">
        <v>272</v>
      </c>
      <c r="B758" s="1">
        <v>343</v>
      </c>
      <c r="C758" t="s">
        <v>273</v>
      </c>
      <c r="D758" t="s">
        <v>274</v>
      </c>
      <c r="E758" t="s">
        <v>5</v>
      </c>
      <c r="F758" t="s">
        <v>33</v>
      </c>
      <c r="G758" s="1">
        <v>2011</v>
      </c>
      <c r="H758" s="2">
        <v>349.96069999999997</v>
      </c>
    </row>
    <row r="759" spans="1:8" x14ac:dyDescent="0.2">
      <c r="A759" t="s">
        <v>272</v>
      </c>
      <c r="B759" s="1">
        <v>343</v>
      </c>
      <c r="C759" t="s">
        <v>273</v>
      </c>
      <c r="D759" t="s">
        <v>274</v>
      </c>
      <c r="E759" t="s">
        <v>5</v>
      </c>
      <c r="F759" t="s">
        <v>33</v>
      </c>
      <c r="G759" s="1">
        <v>2012</v>
      </c>
      <c r="H759" s="2">
        <v>361.52100000000002</v>
      </c>
    </row>
    <row r="760" spans="1:8" x14ac:dyDescent="0.2">
      <c r="A760" t="s">
        <v>272</v>
      </c>
      <c r="B760" s="1">
        <v>343</v>
      </c>
      <c r="C760" t="s">
        <v>273</v>
      </c>
      <c r="D760" t="s">
        <v>274</v>
      </c>
      <c r="E760" t="s">
        <v>5</v>
      </c>
      <c r="F760" t="s">
        <v>33</v>
      </c>
      <c r="G760" s="1">
        <v>2013</v>
      </c>
      <c r="H760" s="2">
        <v>358.25275299999998</v>
      </c>
    </row>
    <row r="761" spans="1:8" x14ac:dyDescent="0.2">
      <c r="A761" t="s">
        <v>272</v>
      </c>
      <c r="B761" s="1">
        <v>343</v>
      </c>
      <c r="C761" t="s">
        <v>273</v>
      </c>
      <c r="D761" t="s">
        <v>274</v>
      </c>
      <c r="E761" t="s">
        <v>5</v>
      </c>
      <c r="F761" t="s">
        <v>33</v>
      </c>
      <c r="G761" s="1">
        <v>2014</v>
      </c>
      <c r="H761" s="2">
        <v>396.47163454600002</v>
      </c>
    </row>
    <row r="762" spans="1:8" x14ac:dyDescent="0.2">
      <c r="A762" t="s">
        <v>272</v>
      </c>
      <c r="B762" s="1">
        <v>343</v>
      </c>
      <c r="C762" t="s">
        <v>273</v>
      </c>
      <c r="D762" t="s">
        <v>274</v>
      </c>
      <c r="E762" t="s">
        <v>5</v>
      </c>
      <c r="F762" t="s">
        <v>33</v>
      </c>
      <c r="G762" s="1">
        <v>2015</v>
      </c>
      <c r="H762" s="2">
        <v>427.97229599999997</v>
      </c>
    </row>
    <row r="763" spans="1:8" x14ac:dyDescent="0.2">
      <c r="A763" t="s">
        <v>272</v>
      </c>
      <c r="B763" s="1">
        <v>343</v>
      </c>
      <c r="C763" t="s">
        <v>273</v>
      </c>
      <c r="D763" t="s">
        <v>274</v>
      </c>
      <c r="E763" t="s">
        <v>5</v>
      </c>
      <c r="F763" t="s">
        <v>33</v>
      </c>
      <c r="G763" s="1">
        <v>2016</v>
      </c>
      <c r="H763" s="2">
        <v>461.40081196719001</v>
      </c>
    </row>
    <row r="764" spans="1:8" x14ac:dyDescent="0.2">
      <c r="A764" t="s">
        <v>272</v>
      </c>
      <c r="B764" s="1">
        <v>343</v>
      </c>
      <c r="C764" t="s">
        <v>273</v>
      </c>
      <c r="D764" t="s">
        <v>274</v>
      </c>
      <c r="E764" t="s">
        <v>5</v>
      </c>
      <c r="F764" t="s">
        <v>33</v>
      </c>
      <c r="G764" s="1">
        <v>2017</v>
      </c>
      <c r="H764" s="2">
        <v>505.24402394022997</v>
      </c>
    </row>
    <row r="765" spans="1:8" x14ac:dyDescent="0.2">
      <c r="A765" t="s">
        <v>272</v>
      </c>
      <c r="B765" s="1">
        <v>343</v>
      </c>
      <c r="C765" t="s">
        <v>273</v>
      </c>
      <c r="D765" t="s">
        <v>274</v>
      </c>
      <c r="E765" t="s">
        <v>5</v>
      </c>
      <c r="F765" t="s">
        <v>33</v>
      </c>
      <c r="G765" s="1">
        <v>2018</v>
      </c>
      <c r="H765" s="2">
        <v>538.39315903287002</v>
      </c>
    </row>
    <row r="766" spans="1:8" x14ac:dyDescent="0.2">
      <c r="A766" t="s">
        <v>272</v>
      </c>
      <c r="B766" s="1">
        <v>343</v>
      </c>
      <c r="C766" t="s">
        <v>273</v>
      </c>
      <c r="D766" t="s">
        <v>274</v>
      </c>
      <c r="E766" t="s">
        <v>5</v>
      </c>
      <c r="F766" t="s">
        <v>33</v>
      </c>
      <c r="G766" s="1">
        <v>2019</v>
      </c>
      <c r="H766" s="2">
        <v>558.46768778213698</v>
      </c>
    </row>
    <row r="767" spans="1:8" x14ac:dyDescent="0.2">
      <c r="A767" t="s">
        <v>275</v>
      </c>
      <c r="B767" s="1">
        <v>158</v>
      </c>
      <c r="C767" t="s">
        <v>276</v>
      </c>
      <c r="D767" t="s">
        <v>277</v>
      </c>
      <c r="E767" t="s">
        <v>4</v>
      </c>
      <c r="F767" t="s">
        <v>46</v>
      </c>
      <c r="G767" s="1">
        <v>2011</v>
      </c>
      <c r="H767" s="2">
        <v>191700</v>
      </c>
    </row>
    <row r="768" spans="1:8" x14ac:dyDescent="0.2">
      <c r="A768" t="s">
        <v>275</v>
      </c>
      <c r="B768" s="1">
        <v>158</v>
      </c>
      <c r="C768" t="s">
        <v>276</v>
      </c>
      <c r="D768" t="s">
        <v>277</v>
      </c>
      <c r="E768" t="s">
        <v>4</v>
      </c>
      <c r="F768" t="s">
        <v>46</v>
      </c>
      <c r="G768" s="1">
        <v>2012</v>
      </c>
      <c r="H768" s="2">
        <v>192650.3</v>
      </c>
    </row>
    <row r="769" spans="1:8" x14ac:dyDescent="0.2">
      <c r="A769" t="s">
        <v>275</v>
      </c>
      <c r="B769" s="1">
        <v>158</v>
      </c>
      <c r="C769" t="s">
        <v>276</v>
      </c>
      <c r="D769" t="s">
        <v>277</v>
      </c>
      <c r="E769" t="s">
        <v>4</v>
      </c>
      <c r="F769" t="s">
        <v>46</v>
      </c>
      <c r="G769" s="1">
        <v>2013</v>
      </c>
      <c r="H769" s="2">
        <v>194973.1</v>
      </c>
    </row>
    <row r="770" spans="1:8" x14ac:dyDescent="0.2">
      <c r="A770" t="s">
        <v>275</v>
      </c>
      <c r="B770" s="1">
        <v>158</v>
      </c>
      <c r="C770" t="s">
        <v>276</v>
      </c>
      <c r="D770" t="s">
        <v>277</v>
      </c>
      <c r="E770" t="s">
        <v>4</v>
      </c>
      <c r="F770" t="s">
        <v>46</v>
      </c>
      <c r="G770" s="1">
        <v>2014</v>
      </c>
      <c r="H770" s="2">
        <v>195981.9</v>
      </c>
    </row>
    <row r="771" spans="1:8" x14ac:dyDescent="0.2">
      <c r="A771" t="s">
        <v>275</v>
      </c>
      <c r="B771" s="1">
        <v>158</v>
      </c>
      <c r="C771" t="s">
        <v>276</v>
      </c>
      <c r="D771" t="s">
        <v>277</v>
      </c>
      <c r="E771" t="s">
        <v>4</v>
      </c>
      <c r="F771" t="s">
        <v>46</v>
      </c>
      <c r="G771" s="1">
        <v>2015</v>
      </c>
      <c r="H771" s="2">
        <v>198982.3</v>
      </c>
    </row>
    <row r="772" spans="1:8" x14ac:dyDescent="0.2">
      <c r="A772" t="s">
        <v>275</v>
      </c>
      <c r="B772" s="1">
        <v>158</v>
      </c>
      <c r="C772" t="s">
        <v>276</v>
      </c>
      <c r="D772" t="s">
        <v>277</v>
      </c>
      <c r="E772" t="s">
        <v>4</v>
      </c>
      <c r="F772" t="s">
        <v>46</v>
      </c>
      <c r="G772" s="1">
        <v>2016</v>
      </c>
      <c r="H772" s="2">
        <v>200617.1</v>
      </c>
    </row>
    <row r="773" spans="1:8" x14ac:dyDescent="0.2">
      <c r="A773" t="s">
        <v>275</v>
      </c>
      <c r="B773" s="1">
        <v>158</v>
      </c>
      <c r="C773" t="s">
        <v>276</v>
      </c>
      <c r="D773" t="s">
        <v>277</v>
      </c>
      <c r="E773" t="s">
        <v>4</v>
      </c>
      <c r="F773" t="s">
        <v>46</v>
      </c>
      <c r="G773" s="1">
        <v>2017</v>
      </c>
      <c r="H773" s="2">
        <v>200803.5</v>
      </c>
    </row>
    <row r="774" spans="1:8" x14ac:dyDescent="0.2">
      <c r="A774" t="s">
        <v>275</v>
      </c>
      <c r="B774" s="1">
        <v>158</v>
      </c>
      <c r="C774" t="s">
        <v>276</v>
      </c>
      <c r="D774" t="s">
        <v>277</v>
      </c>
      <c r="E774" t="s">
        <v>4</v>
      </c>
      <c r="F774" t="s">
        <v>46</v>
      </c>
      <c r="G774" s="1">
        <v>2018</v>
      </c>
      <c r="H774" s="2">
        <v>200855.99277415499</v>
      </c>
    </row>
    <row r="775" spans="1:8" x14ac:dyDescent="0.2">
      <c r="A775" t="s">
        <v>275</v>
      </c>
      <c r="B775" s="1">
        <v>158</v>
      </c>
      <c r="C775" t="s">
        <v>276</v>
      </c>
      <c r="D775" t="s">
        <v>277</v>
      </c>
      <c r="E775" t="s">
        <v>4</v>
      </c>
      <c r="F775" t="s">
        <v>46</v>
      </c>
      <c r="G775" s="1">
        <v>2019</v>
      </c>
      <c r="H775" s="2">
        <v>204110.97093656301</v>
      </c>
    </row>
    <row r="776" spans="1:8" x14ac:dyDescent="0.2">
      <c r="A776" t="s">
        <v>278</v>
      </c>
      <c r="B776" s="1">
        <v>439</v>
      </c>
      <c r="C776" t="s">
        <v>279</v>
      </c>
      <c r="D776" t="s">
        <v>280</v>
      </c>
      <c r="E776" t="s">
        <v>5</v>
      </c>
      <c r="F776" t="s">
        <v>18</v>
      </c>
      <c r="G776" s="1">
        <v>2011</v>
      </c>
      <c r="H776" s="2">
        <v>6.4133939040000003</v>
      </c>
    </row>
    <row r="777" spans="1:8" x14ac:dyDescent="0.2">
      <c r="A777" t="s">
        <v>278</v>
      </c>
      <c r="B777" s="1">
        <v>439</v>
      </c>
      <c r="C777" t="s">
        <v>279</v>
      </c>
      <c r="D777" t="s">
        <v>280</v>
      </c>
      <c r="E777" t="s">
        <v>5</v>
      </c>
      <c r="F777" t="s">
        <v>18</v>
      </c>
      <c r="G777" s="1">
        <v>2012</v>
      </c>
      <c r="H777" s="2">
        <v>7.5966573520000003</v>
      </c>
    </row>
    <row r="778" spans="1:8" x14ac:dyDescent="0.2">
      <c r="A778" t="s">
        <v>278</v>
      </c>
      <c r="B778" s="1">
        <v>439</v>
      </c>
      <c r="C778" t="s">
        <v>279</v>
      </c>
      <c r="D778" t="s">
        <v>280</v>
      </c>
      <c r="E778" t="s">
        <v>5</v>
      </c>
      <c r="F778" t="s">
        <v>18</v>
      </c>
      <c r="G778" s="1">
        <v>2013</v>
      </c>
      <c r="H778" s="2">
        <v>7.2054307419999999</v>
      </c>
    </row>
    <row r="779" spans="1:8" x14ac:dyDescent="0.2">
      <c r="A779" t="s">
        <v>278</v>
      </c>
      <c r="B779" s="1">
        <v>439</v>
      </c>
      <c r="C779" t="s">
        <v>279</v>
      </c>
      <c r="D779" t="s">
        <v>280</v>
      </c>
      <c r="E779" t="s">
        <v>5</v>
      </c>
      <c r="F779" t="s">
        <v>18</v>
      </c>
      <c r="G779" s="1">
        <v>2014</v>
      </c>
      <c r="H779" s="2">
        <v>8.1737186190000006</v>
      </c>
    </row>
    <row r="780" spans="1:8" x14ac:dyDescent="0.2">
      <c r="A780" t="s">
        <v>278</v>
      </c>
      <c r="B780" s="1">
        <v>439</v>
      </c>
      <c r="C780" t="s">
        <v>279</v>
      </c>
      <c r="D780" t="s">
        <v>280</v>
      </c>
      <c r="E780" t="s">
        <v>5</v>
      </c>
      <c r="F780" t="s">
        <v>18</v>
      </c>
      <c r="G780" s="1">
        <v>2015</v>
      </c>
      <c r="H780" s="2">
        <v>7.8471626959999998</v>
      </c>
    </row>
    <row r="781" spans="1:8" x14ac:dyDescent="0.2">
      <c r="A781" t="s">
        <v>278</v>
      </c>
      <c r="B781" s="1">
        <v>439</v>
      </c>
      <c r="C781" t="s">
        <v>279</v>
      </c>
      <c r="D781" t="s">
        <v>280</v>
      </c>
      <c r="E781" t="s">
        <v>5</v>
      </c>
      <c r="F781" t="s">
        <v>18</v>
      </c>
      <c r="G781" s="1">
        <v>2016</v>
      </c>
      <c r="H781" s="2">
        <v>7.0232334878822495</v>
      </c>
    </row>
    <row r="782" spans="1:8" x14ac:dyDescent="0.2">
      <c r="A782" t="s">
        <v>278</v>
      </c>
      <c r="B782" s="1">
        <v>439</v>
      </c>
      <c r="C782" t="s">
        <v>279</v>
      </c>
      <c r="D782" t="s">
        <v>280</v>
      </c>
      <c r="E782" t="s">
        <v>5</v>
      </c>
      <c r="F782" t="s">
        <v>18</v>
      </c>
      <c r="G782" s="1">
        <v>2017</v>
      </c>
      <c r="H782" s="2">
        <v>7.4238068636746597</v>
      </c>
    </row>
    <row r="783" spans="1:8" x14ac:dyDescent="0.2">
      <c r="A783" t="s">
        <v>278</v>
      </c>
      <c r="B783" s="1">
        <v>439</v>
      </c>
      <c r="C783" t="s">
        <v>279</v>
      </c>
      <c r="D783" t="s">
        <v>280</v>
      </c>
      <c r="E783" t="s">
        <v>5</v>
      </c>
      <c r="F783" t="s">
        <v>18</v>
      </c>
      <c r="G783" s="1">
        <v>2018</v>
      </c>
      <c r="H783" s="2">
        <v>8.3164655881651406</v>
      </c>
    </row>
    <row r="784" spans="1:8" x14ac:dyDescent="0.2">
      <c r="A784" t="s">
        <v>278</v>
      </c>
      <c r="B784" s="1">
        <v>439</v>
      </c>
      <c r="C784" t="s">
        <v>279</v>
      </c>
      <c r="D784" t="s">
        <v>280</v>
      </c>
      <c r="E784" t="s">
        <v>5</v>
      </c>
      <c r="F784" t="s">
        <v>18</v>
      </c>
      <c r="G784" s="1">
        <v>2019</v>
      </c>
      <c r="H784" s="2">
        <v>8.2571925674333801</v>
      </c>
    </row>
    <row r="785" spans="1:8" x14ac:dyDescent="0.2">
      <c r="A785" t="s">
        <v>281</v>
      </c>
      <c r="B785" s="1">
        <v>916</v>
      </c>
      <c r="C785" t="s">
        <v>282</v>
      </c>
      <c r="D785" t="s">
        <v>283</v>
      </c>
      <c r="E785" t="s">
        <v>5</v>
      </c>
      <c r="F785" t="s">
        <v>18</v>
      </c>
      <c r="G785" s="1">
        <v>2011</v>
      </c>
      <c r="H785" s="2">
        <v>4693.3303736472799</v>
      </c>
    </row>
    <row r="786" spans="1:8" x14ac:dyDescent="0.2">
      <c r="A786" t="s">
        <v>281</v>
      </c>
      <c r="B786" s="1">
        <v>916</v>
      </c>
      <c r="C786" t="s">
        <v>282</v>
      </c>
      <c r="D786" t="s">
        <v>283</v>
      </c>
      <c r="E786" t="s">
        <v>5</v>
      </c>
      <c r="F786" t="s">
        <v>18</v>
      </c>
      <c r="G786" s="1">
        <v>2012</v>
      </c>
      <c r="H786" s="2">
        <v>5425.4900182759802</v>
      </c>
    </row>
    <row r="787" spans="1:8" x14ac:dyDescent="0.2">
      <c r="A787" t="s">
        <v>281</v>
      </c>
      <c r="B787" s="1">
        <v>916</v>
      </c>
      <c r="C787" t="s">
        <v>282</v>
      </c>
      <c r="D787" t="s">
        <v>283</v>
      </c>
      <c r="E787" t="s">
        <v>5</v>
      </c>
      <c r="F787" t="s">
        <v>18</v>
      </c>
      <c r="G787" s="1">
        <v>2013</v>
      </c>
      <c r="H787" s="2">
        <v>5751.5037656578897</v>
      </c>
    </row>
    <row r="788" spans="1:8" x14ac:dyDescent="0.2">
      <c r="A788" t="s">
        <v>281</v>
      </c>
      <c r="B788" s="1">
        <v>916</v>
      </c>
      <c r="C788" t="s">
        <v>282</v>
      </c>
      <c r="D788" t="s">
        <v>283</v>
      </c>
      <c r="E788" t="s">
        <v>5</v>
      </c>
      <c r="F788" t="s">
        <v>18</v>
      </c>
      <c r="G788" s="1">
        <v>2014</v>
      </c>
      <c r="H788" s="2">
        <v>6790.6926640034599</v>
      </c>
    </row>
    <row r="789" spans="1:8" x14ac:dyDescent="0.2">
      <c r="A789" t="s">
        <v>281</v>
      </c>
      <c r="B789" s="1">
        <v>916</v>
      </c>
      <c r="C789" t="s">
        <v>282</v>
      </c>
      <c r="D789" t="s">
        <v>283</v>
      </c>
      <c r="E789" t="s">
        <v>5</v>
      </c>
      <c r="F789" t="s">
        <v>18</v>
      </c>
      <c r="G789" s="1">
        <v>2015</v>
      </c>
      <c r="H789" s="2">
        <v>8047.5252877452804</v>
      </c>
    </row>
    <row r="790" spans="1:8" x14ac:dyDescent="0.2">
      <c r="A790" t="s">
        <v>281</v>
      </c>
      <c r="B790" s="1">
        <v>916</v>
      </c>
      <c r="C790" t="s">
        <v>282</v>
      </c>
      <c r="D790" t="s">
        <v>283</v>
      </c>
      <c r="E790" t="s">
        <v>5</v>
      </c>
      <c r="F790" t="s">
        <v>18</v>
      </c>
      <c r="G790" s="1">
        <v>2016</v>
      </c>
      <c r="H790" s="2">
        <v>8799.1468441588495</v>
      </c>
    </row>
    <row r="791" spans="1:8" x14ac:dyDescent="0.2">
      <c r="A791" t="s">
        <v>281</v>
      </c>
      <c r="B791" s="1">
        <v>916</v>
      </c>
      <c r="C791" t="s">
        <v>282</v>
      </c>
      <c r="D791" t="s">
        <v>283</v>
      </c>
      <c r="E791" t="s">
        <v>5</v>
      </c>
      <c r="F791" t="s">
        <v>18</v>
      </c>
      <c r="G791" s="1">
        <v>2017</v>
      </c>
      <c r="H791" s="2">
        <v>11394.4591807984</v>
      </c>
    </row>
    <row r="792" spans="1:8" x14ac:dyDescent="0.2">
      <c r="A792" t="s">
        <v>281</v>
      </c>
      <c r="B792" s="1">
        <v>916</v>
      </c>
      <c r="C792" t="s">
        <v>282</v>
      </c>
      <c r="D792" t="s">
        <v>283</v>
      </c>
      <c r="E792" t="s">
        <v>5</v>
      </c>
      <c r="F792" t="s">
        <v>18</v>
      </c>
      <c r="G792" s="1">
        <v>2018</v>
      </c>
      <c r="H792" s="2">
        <v>10015.152866659</v>
      </c>
    </row>
    <row r="793" spans="1:8" x14ac:dyDescent="0.2">
      <c r="A793" t="s">
        <v>281</v>
      </c>
      <c r="B793" s="1">
        <v>916</v>
      </c>
      <c r="C793" t="s">
        <v>282</v>
      </c>
      <c r="D793" t="s">
        <v>283</v>
      </c>
      <c r="E793" t="s">
        <v>5</v>
      </c>
      <c r="F793" t="s">
        <v>18</v>
      </c>
      <c r="G793" s="1">
        <v>2019</v>
      </c>
      <c r="H793" s="2">
        <v>11729.874182931</v>
      </c>
    </row>
    <row r="794" spans="1:8" x14ac:dyDescent="0.2">
      <c r="A794" t="s">
        <v>284</v>
      </c>
      <c r="B794" s="1">
        <v>664</v>
      </c>
      <c r="C794" t="s">
        <v>285</v>
      </c>
      <c r="D794" t="s">
        <v>286</v>
      </c>
      <c r="E794" t="s">
        <v>6</v>
      </c>
      <c r="F794" t="s">
        <v>29</v>
      </c>
      <c r="G794" s="1">
        <v>2011</v>
      </c>
      <c r="H794" s="2">
        <v>619.77250000000004</v>
      </c>
    </row>
    <row r="795" spans="1:8" x14ac:dyDescent="0.2">
      <c r="A795" t="s">
        <v>284</v>
      </c>
      <c r="B795" s="1">
        <v>664</v>
      </c>
      <c r="C795" t="s">
        <v>285</v>
      </c>
      <c r="D795" t="s">
        <v>286</v>
      </c>
      <c r="E795" t="s">
        <v>6</v>
      </c>
      <c r="F795" t="s">
        <v>29</v>
      </c>
      <c r="G795" s="1">
        <v>2012</v>
      </c>
      <c r="H795" s="2">
        <v>732.60550000000001</v>
      </c>
    </row>
    <row r="796" spans="1:8" x14ac:dyDescent="0.2">
      <c r="A796" t="s">
        <v>284</v>
      </c>
      <c r="B796" s="1">
        <v>664</v>
      </c>
      <c r="C796" t="s">
        <v>285</v>
      </c>
      <c r="D796" t="s">
        <v>286</v>
      </c>
      <c r="E796" t="s">
        <v>6</v>
      </c>
      <c r="F796" t="s">
        <v>29</v>
      </c>
      <c r="G796" s="1">
        <v>2013</v>
      </c>
      <c r="H796" s="2">
        <v>898.27049999999997</v>
      </c>
    </row>
    <row r="797" spans="1:8" x14ac:dyDescent="0.2">
      <c r="A797" t="s">
        <v>284</v>
      </c>
      <c r="B797" s="1">
        <v>664</v>
      </c>
      <c r="C797" t="s">
        <v>285</v>
      </c>
      <c r="D797" t="s">
        <v>286</v>
      </c>
      <c r="E797" t="s">
        <v>6</v>
      </c>
      <c r="F797" t="s">
        <v>29</v>
      </c>
      <c r="G797" s="1">
        <v>2014</v>
      </c>
      <c r="H797" s="2">
        <v>1054.8634999999999</v>
      </c>
    </row>
    <row r="798" spans="1:8" x14ac:dyDescent="0.2">
      <c r="A798" t="s">
        <v>284</v>
      </c>
      <c r="B798" s="1">
        <v>664</v>
      </c>
      <c r="C798" t="s">
        <v>285</v>
      </c>
      <c r="D798" t="s">
        <v>286</v>
      </c>
      <c r="E798" t="s">
        <v>6</v>
      </c>
      <c r="F798" t="s">
        <v>29</v>
      </c>
      <c r="G798" s="1">
        <v>2015</v>
      </c>
      <c r="H798" s="2">
        <v>1213.93019619147</v>
      </c>
    </row>
    <row r="799" spans="1:8" x14ac:dyDescent="0.2">
      <c r="A799" t="s">
        <v>284</v>
      </c>
      <c r="B799" s="1">
        <v>664</v>
      </c>
      <c r="C799" t="s">
        <v>285</v>
      </c>
      <c r="D799" t="s">
        <v>286</v>
      </c>
      <c r="E799" t="s">
        <v>6</v>
      </c>
      <c r="F799" t="s">
        <v>29</v>
      </c>
      <c r="G799" s="1">
        <v>2016</v>
      </c>
      <c r="H799" s="2">
        <v>1381.5135224507901</v>
      </c>
    </row>
    <row r="800" spans="1:8" x14ac:dyDescent="0.2">
      <c r="A800" t="s">
        <v>284</v>
      </c>
      <c r="B800" s="1">
        <v>664</v>
      </c>
      <c r="C800" t="s">
        <v>285</v>
      </c>
      <c r="D800" t="s">
        <v>286</v>
      </c>
      <c r="E800" t="s">
        <v>6</v>
      </c>
      <c r="F800" t="s">
        <v>29</v>
      </c>
      <c r="G800" s="1">
        <v>2017</v>
      </c>
      <c r="H800" s="2">
        <v>1576.0978248173301</v>
      </c>
    </row>
    <row r="801" spans="1:8" x14ac:dyDescent="0.2">
      <c r="A801" t="s">
        <v>284</v>
      </c>
      <c r="B801" s="1">
        <v>664</v>
      </c>
      <c r="C801" t="s">
        <v>285</v>
      </c>
      <c r="D801" t="s">
        <v>286</v>
      </c>
      <c r="E801" t="s">
        <v>6</v>
      </c>
      <c r="F801" t="s">
        <v>29</v>
      </c>
      <c r="G801" s="1">
        <v>2018</v>
      </c>
      <c r="H801" s="2">
        <v>1771.2579685624601</v>
      </c>
    </row>
    <row r="802" spans="1:8" x14ac:dyDescent="0.2">
      <c r="A802" t="s">
        <v>284</v>
      </c>
      <c r="B802" s="1">
        <v>664</v>
      </c>
      <c r="C802" t="s">
        <v>285</v>
      </c>
      <c r="D802" t="s">
        <v>286</v>
      </c>
      <c r="E802" t="s">
        <v>6</v>
      </c>
      <c r="F802" t="s">
        <v>29</v>
      </c>
      <c r="G802" s="1">
        <v>2019</v>
      </c>
      <c r="H802" s="2">
        <v>1959.2924279205099</v>
      </c>
    </row>
    <row r="803" spans="1:8" x14ac:dyDescent="0.2">
      <c r="A803" t="s">
        <v>287</v>
      </c>
      <c r="B803" s="1">
        <v>826</v>
      </c>
      <c r="C803" t="s">
        <v>288</v>
      </c>
      <c r="D803" t="s">
        <v>289</v>
      </c>
      <c r="E803" t="s">
        <v>6</v>
      </c>
      <c r="F803" t="s">
        <v>46</v>
      </c>
      <c r="G803" s="1">
        <v>2011</v>
      </c>
      <c r="H803" s="2">
        <v>0.100212</v>
      </c>
    </row>
    <row r="804" spans="1:8" x14ac:dyDescent="0.2">
      <c r="A804" t="s">
        <v>287</v>
      </c>
      <c r="B804" s="1">
        <v>826</v>
      </c>
      <c r="C804" t="s">
        <v>288</v>
      </c>
      <c r="D804" t="s">
        <v>289</v>
      </c>
      <c r="E804" t="s">
        <v>6</v>
      </c>
      <c r="F804" t="s">
        <v>46</v>
      </c>
      <c r="G804" s="1">
        <v>2012</v>
      </c>
      <c r="H804" s="2">
        <v>0.107319279</v>
      </c>
    </row>
    <row r="805" spans="1:8" x14ac:dyDescent="0.2">
      <c r="A805" t="s">
        <v>287</v>
      </c>
      <c r="B805" s="1">
        <v>826</v>
      </c>
      <c r="C805" t="s">
        <v>288</v>
      </c>
      <c r="D805" t="s">
        <v>289</v>
      </c>
      <c r="E805" t="s">
        <v>6</v>
      </c>
      <c r="F805" t="s">
        <v>46</v>
      </c>
      <c r="G805" s="1">
        <v>2013</v>
      </c>
      <c r="H805" s="2">
        <v>0.10558592229000001</v>
      </c>
    </row>
    <row r="806" spans="1:8" x14ac:dyDescent="0.2">
      <c r="A806" t="s">
        <v>287</v>
      </c>
      <c r="B806" s="1">
        <v>826</v>
      </c>
      <c r="C806" t="s">
        <v>288</v>
      </c>
      <c r="D806" t="s">
        <v>289</v>
      </c>
      <c r="E806" t="s">
        <v>6</v>
      </c>
      <c r="F806" t="s">
        <v>46</v>
      </c>
      <c r="G806" s="1">
        <v>2014</v>
      </c>
      <c r="H806" s="2">
        <v>0.11105180525</v>
      </c>
    </row>
    <row r="807" spans="1:8" x14ac:dyDescent="0.2">
      <c r="A807" t="s">
        <v>287</v>
      </c>
      <c r="B807" s="1">
        <v>826</v>
      </c>
      <c r="C807" t="s">
        <v>288</v>
      </c>
      <c r="D807" t="s">
        <v>289</v>
      </c>
      <c r="E807" t="s">
        <v>6</v>
      </c>
      <c r="F807" t="s">
        <v>46</v>
      </c>
      <c r="G807" s="1">
        <v>2015</v>
      </c>
      <c r="H807" s="2">
        <v>0.113268622</v>
      </c>
    </row>
    <row r="808" spans="1:8" x14ac:dyDescent="0.2">
      <c r="A808" t="s">
        <v>287</v>
      </c>
      <c r="B808" s="1">
        <v>826</v>
      </c>
      <c r="C808" t="s">
        <v>288</v>
      </c>
      <c r="D808" t="s">
        <v>289</v>
      </c>
      <c r="E808" t="s">
        <v>6</v>
      </c>
      <c r="F808" t="s">
        <v>46</v>
      </c>
      <c r="G808" s="1">
        <v>2016</v>
      </c>
      <c r="H808" s="2">
        <v>0.12934954633807999</v>
      </c>
    </row>
    <row r="809" spans="1:8" x14ac:dyDescent="0.2">
      <c r="A809" t="s">
        <v>287</v>
      </c>
      <c r="B809" s="1">
        <v>826</v>
      </c>
      <c r="C809" t="s">
        <v>288</v>
      </c>
      <c r="D809" t="s">
        <v>289</v>
      </c>
      <c r="E809" t="s">
        <v>6</v>
      </c>
      <c r="F809" t="s">
        <v>46</v>
      </c>
      <c r="G809" s="1">
        <v>2017</v>
      </c>
      <c r="H809" s="2">
        <v>0.15311289</v>
      </c>
    </row>
    <row r="810" spans="1:8" x14ac:dyDescent="0.2">
      <c r="A810" t="s">
        <v>287</v>
      </c>
      <c r="B810" s="1">
        <v>826</v>
      </c>
      <c r="C810" t="s">
        <v>288</v>
      </c>
      <c r="D810" t="s">
        <v>289</v>
      </c>
      <c r="E810" t="s">
        <v>6</v>
      </c>
      <c r="F810" t="s">
        <v>46</v>
      </c>
      <c r="G810" s="1">
        <v>2018</v>
      </c>
      <c r="H810" s="2">
        <v>0.151120948</v>
      </c>
    </row>
    <row r="811" spans="1:8" x14ac:dyDescent="0.2">
      <c r="A811" t="s">
        <v>287</v>
      </c>
      <c r="B811" s="1">
        <v>826</v>
      </c>
      <c r="C811" t="s">
        <v>288</v>
      </c>
      <c r="D811" t="s">
        <v>289</v>
      </c>
      <c r="E811" t="s">
        <v>6</v>
      </c>
      <c r="F811" t="s">
        <v>46</v>
      </c>
      <c r="G811" s="1">
        <v>2019</v>
      </c>
      <c r="H811" s="2">
        <v>0.15799281300000001</v>
      </c>
    </row>
    <row r="812" spans="1:8" x14ac:dyDescent="0.2">
      <c r="A812" t="s">
        <v>290</v>
      </c>
      <c r="B812" s="1">
        <v>542</v>
      </c>
      <c r="C812" t="s">
        <v>291</v>
      </c>
      <c r="D812" t="s">
        <v>292</v>
      </c>
      <c r="E812" t="s">
        <v>4</v>
      </c>
      <c r="F812" t="s">
        <v>46</v>
      </c>
      <c r="G812" s="1">
        <v>2011</v>
      </c>
      <c r="H812" s="2">
        <v>251894.52499999999</v>
      </c>
    </row>
    <row r="813" spans="1:8" x14ac:dyDescent="0.2">
      <c r="A813" t="s">
        <v>290</v>
      </c>
      <c r="B813" s="1">
        <v>542</v>
      </c>
      <c r="C813" t="s">
        <v>291</v>
      </c>
      <c r="D813" t="s">
        <v>292</v>
      </c>
      <c r="E813" t="s">
        <v>4</v>
      </c>
      <c r="F813" t="s">
        <v>46</v>
      </c>
      <c r="G813" s="1">
        <v>2012</v>
      </c>
      <c r="H813" s="2">
        <v>272112</v>
      </c>
    </row>
    <row r="814" spans="1:8" x14ac:dyDescent="0.2">
      <c r="A814" t="s">
        <v>290</v>
      </c>
      <c r="B814" s="1">
        <v>542</v>
      </c>
      <c r="C814" t="s">
        <v>291</v>
      </c>
      <c r="D814" t="s">
        <v>292</v>
      </c>
      <c r="E814" t="s">
        <v>4</v>
      </c>
      <c r="F814" t="s">
        <v>46</v>
      </c>
      <c r="G814" s="1">
        <v>2013</v>
      </c>
      <c r="H814" s="2">
        <v>287005</v>
      </c>
    </row>
    <row r="815" spans="1:8" x14ac:dyDescent="0.2">
      <c r="A815" t="s">
        <v>290</v>
      </c>
      <c r="B815" s="1">
        <v>542</v>
      </c>
      <c r="C815" t="s">
        <v>291</v>
      </c>
      <c r="D815" t="s">
        <v>292</v>
      </c>
      <c r="E815" t="s">
        <v>4</v>
      </c>
      <c r="F815" t="s">
        <v>46</v>
      </c>
      <c r="G815" s="1">
        <v>2014</v>
      </c>
      <c r="H815" s="2">
        <v>297404</v>
      </c>
    </row>
    <row r="816" spans="1:8" x14ac:dyDescent="0.2">
      <c r="A816" t="s">
        <v>290</v>
      </c>
      <c r="B816" s="1">
        <v>542</v>
      </c>
      <c r="C816" t="s">
        <v>291</v>
      </c>
      <c r="D816" t="s">
        <v>292</v>
      </c>
      <c r="E816" t="s">
        <v>4</v>
      </c>
      <c r="F816" t="s">
        <v>46</v>
      </c>
      <c r="G816" s="1">
        <v>2015</v>
      </c>
      <c r="H816" s="2">
        <v>315831</v>
      </c>
    </row>
    <row r="817" spans="1:8" x14ac:dyDescent="0.2">
      <c r="A817" t="s">
        <v>290</v>
      </c>
      <c r="B817" s="1">
        <v>542</v>
      </c>
      <c r="C817" t="s">
        <v>291</v>
      </c>
      <c r="D817" t="s">
        <v>292</v>
      </c>
      <c r="E817" t="s">
        <v>4</v>
      </c>
      <c r="F817" t="s">
        <v>46</v>
      </c>
      <c r="G817" s="1">
        <v>2016</v>
      </c>
      <c r="H817" s="2">
        <v>329077</v>
      </c>
    </row>
    <row r="818" spans="1:8" x14ac:dyDescent="0.2">
      <c r="A818" t="s">
        <v>290</v>
      </c>
      <c r="B818" s="1">
        <v>542</v>
      </c>
      <c r="C818" t="s">
        <v>291</v>
      </c>
      <c r="D818" t="s">
        <v>292</v>
      </c>
      <c r="E818" t="s">
        <v>4</v>
      </c>
      <c r="F818" t="s">
        <v>46</v>
      </c>
      <c r="G818" s="1">
        <v>2017</v>
      </c>
      <c r="H818" s="2">
        <v>350716</v>
      </c>
    </row>
    <row r="819" spans="1:8" x14ac:dyDescent="0.2">
      <c r="A819" t="s">
        <v>290</v>
      </c>
      <c r="B819" s="1">
        <v>542</v>
      </c>
      <c r="C819" t="s">
        <v>291</v>
      </c>
      <c r="D819" t="s">
        <v>292</v>
      </c>
      <c r="E819" t="s">
        <v>4</v>
      </c>
      <c r="F819" t="s">
        <v>46</v>
      </c>
      <c r="G819" s="1">
        <v>2018</v>
      </c>
      <c r="H819" s="2">
        <v>377869</v>
      </c>
    </row>
    <row r="820" spans="1:8" x14ac:dyDescent="0.2">
      <c r="A820" t="s">
        <v>290</v>
      </c>
      <c r="B820" s="1">
        <v>542</v>
      </c>
      <c r="C820" t="s">
        <v>291</v>
      </c>
      <c r="D820" t="s">
        <v>292</v>
      </c>
      <c r="E820" t="s">
        <v>4</v>
      </c>
      <c r="F820" t="s">
        <v>46</v>
      </c>
      <c r="G820" s="1">
        <v>2019</v>
      </c>
      <c r="H820" s="2">
        <v>414886.96176779497</v>
      </c>
    </row>
    <row r="821" spans="1:8" x14ac:dyDescent="0.2">
      <c r="A821" t="s">
        <v>293</v>
      </c>
      <c r="B821" s="1">
        <v>967</v>
      </c>
      <c r="C821" t="s">
        <v>294</v>
      </c>
      <c r="D821" t="s">
        <v>295</v>
      </c>
      <c r="E821" t="s">
        <v>5</v>
      </c>
      <c r="F821" t="s">
        <v>22</v>
      </c>
      <c r="G821" s="1">
        <v>2011</v>
      </c>
      <c r="H821" s="2">
        <v>0.84090893188218996</v>
      </c>
    </row>
    <row r="822" spans="1:8" x14ac:dyDescent="0.2">
      <c r="A822" t="s">
        <v>293</v>
      </c>
      <c r="B822" s="1">
        <v>967</v>
      </c>
      <c r="C822" t="s">
        <v>294</v>
      </c>
      <c r="D822" t="s">
        <v>295</v>
      </c>
      <c r="E822" t="s">
        <v>5</v>
      </c>
      <c r="F822" t="s">
        <v>22</v>
      </c>
      <c r="G822" s="1">
        <v>2012</v>
      </c>
      <c r="H822" s="2">
        <v>0.896975668650419</v>
      </c>
    </row>
    <row r="823" spans="1:8" x14ac:dyDescent="0.2">
      <c r="A823" t="s">
        <v>293</v>
      </c>
      <c r="B823" s="1">
        <v>967</v>
      </c>
      <c r="C823" t="s">
        <v>294</v>
      </c>
      <c r="D823" t="s">
        <v>295</v>
      </c>
      <c r="E823" t="s">
        <v>5</v>
      </c>
      <c r="F823" t="s">
        <v>22</v>
      </c>
      <c r="G823" s="1">
        <v>2013</v>
      </c>
      <c r="H823" s="2">
        <v>0.96187729257633992</v>
      </c>
    </row>
    <row r="824" spans="1:8" x14ac:dyDescent="0.2">
      <c r="A824" t="s">
        <v>293</v>
      </c>
      <c r="B824" s="1">
        <v>967</v>
      </c>
      <c r="C824" t="s">
        <v>294</v>
      </c>
      <c r="D824" t="s">
        <v>295</v>
      </c>
      <c r="E824" t="s">
        <v>5</v>
      </c>
      <c r="F824" t="s">
        <v>22</v>
      </c>
      <c r="G824" s="1">
        <v>2014</v>
      </c>
      <c r="H824" s="2">
        <v>1.07159959914</v>
      </c>
    </row>
    <row r="825" spans="1:8" x14ac:dyDescent="0.2">
      <c r="A825" t="s">
        <v>293</v>
      </c>
      <c r="B825" s="1">
        <v>967</v>
      </c>
      <c r="C825" t="s">
        <v>294</v>
      </c>
      <c r="D825" t="s">
        <v>295</v>
      </c>
      <c r="E825" t="s">
        <v>5</v>
      </c>
      <c r="F825" t="s">
        <v>22</v>
      </c>
      <c r="G825" s="1">
        <v>2015</v>
      </c>
      <c r="H825" s="2">
        <v>1.1724794123</v>
      </c>
    </row>
    <row r="826" spans="1:8" x14ac:dyDescent="0.2">
      <c r="A826" t="s">
        <v>293</v>
      </c>
      <c r="B826" s="1">
        <v>967</v>
      </c>
      <c r="C826" t="s">
        <v>294</v>
      </c>
      <c r="D826" t="s">
        <v>295</v>
      </c>
      <c r="E826" t="s">
        <v>5</v>
      </c>
      <c r="F826" t="s">
        <v>22</v>
      </c>
      <c r="G826" s="1">
        <v>2016</v>
      </c>
      <c r="H826" s="2">
        <v>1.2493713360000001</v>
      </c>
    </row>
    <row r="827" spans="1:8" x14ac:dyDescent="0.2">
      <c r="A827" t="s">
        <v>293</v>
      </c>
      <c r="B827" s="1">
        <v>967</v>
      </c>
      <c r="C827" t="s">
        <v>294</v>
      </c>
      <c r="D827" t="s">
        <v>295</v>
      </c>
      <c r="E827" t="s">
        <v>5</v>
      </c>
      <c r="F827" t="s">
        <v>22</v>
      </c>
      <c r="G827" s="1">
        <v>2017</v>
      </c>
      <c r="H827" s="2">
        <v>1.3071566983</v>
      </c>
    </row>
    <row r="828" spans="1:8" x14ac:dyDescent="0.2">
      <c r="A828" t="s">
        <v>293</v>
      </c>
      <c r="B828" s="1">
        <v>967</v>
      </c>
      <c r="C828" t="s">
        <v>294</v>
      </c>
      <c r="D828" t="s">
        <v>295</v>
      </c>
      <c r="E828" t="s">
        <v>5</v>
      </c>
      <c r="F828" t="s">
        <v>22</v>
      </c>
      <c r="G828" s="1">
        <v>2018</v>
      </c>
      <c r="H828" s="2">
        <v>1.41887717565</v>
      </c>
    </row>
    <row r="829" spans="1:8" x14ac:dyDescent="0.2">
      <c r="A829" t="s">
        <v>293</v>
      </c>
      <c r="B829" s="1">
        <v>967</v>
      </c>
      <c r="C829" t="s">
        <v>294</v>
      </c>
      <c r="D829" t="s">
        <v>295</v>
      </c>
      <c r="E829" t="s">
        <v>5</v>
      </c>
      <c r="F829" t="s">
        <v>22</v>
      </c>
      <c r="G829" s="1">
        <v>2019</v>
      </c>
      <c r="H829" s="2">
        <v>1.61732077533234</v>
      </c>
    </row>
    <row r="830" spans="1:8" x14ac:dyDescent="0.2">
      <c r="A830" t="s">
        <v>296</v>
      </c>
      <c r="B830" s="1">
        <v>443</v>
      </c>
      <c r="C830" t="s">
        <v>297</v>
      </c>
      <c r="D830" t="s">
        <v>298</v>
      </c>
      <c r="E830" t="s">
        <v>5</v>
      </c>
      <c r="F830" t="s">
        <v>18</v>
      </c>
      <c r="G830" s="1">
        <v>2011</v>
      </c>
      <c r="H830" s="2">
        <v>14.594555675985902</v>
      </c>
    </row>
    <row r="831" spans="1:8" x14ac:dyDescent="0.2">
      <c r="A831" t="s">
        <v>296</v>
      </c>
      <c r="B831" s="1">
        <v>443</v>
      </c>
      <c r="C831" t="s">
        <v>297</v>
      </c>
      <c r="D831" t="s">
        <v>298</v>
      </c>
      <c r="E831" t="s">
        <v>5</v>
      </c>
      <c r="F831" t="s">
        <v>18</v>
      </c>
      <c r="G831" s="1">
        <v>2012</v>
      </c>
      <c r="H831" s="2">
        <v>17.0726417526018</v>
      </c>
    </row>
    <row r="832" spans="1:8" x14ac:dyDescent="0.2">
      <c r="A832" t="s">
        <v>296</v>
      </c>
      <c r="B832" s="1">
        <v>443</v>
      </c>
      <c r="C832" t="s">
        <v>297</v>
      </c>
      <c r="D832" t="s">
        <v>298</v>
      </c>
      <c r="E832" t="s">
        <v>5</v>
      </c>
      <c r="F832" t="s">
        <v>18</v>
      </c>
      <c r="G832" s="1">
        <v>2013</v>
      </c>
      <c r="H832" s="2">
        <v>16.884396131867398</v>
      </c>
    </row>
    <row r="833" spans="1:8" x14ac:dyDescent="0.2">
      <c r="A833" t="s">
        <v>296</v>
      </c>
      <c r="B833" s="1">
        <v>443</v>
      </c>
      <c r="C833" t="s">
        <v>297</v>
      </c>
      <c r="D833" t="s">
        <v>298</v>
      </c>
      <c r="E833" t="s">
        <v>5</v>
      </c>
      <c r="F833" t="s">
        <v>18</v>
      </c>
      <c r="G833" s="1">
        <v>2014</v>
      </c>
      <c r="H833" s="2">
        <v>18.222187046825297</v>
      </c>
    </row>
    <row r="834" spans="1:8" x14ac:dyDescent="0.2">
      <c r="A834" t="s">
        <v>296</v>
      </c>
      <c r="B834" s="1">
        <v>443</v>
      </c>
      <c r="C834" t="s">
        <v>297</v>
      </c>
      <c r="D834" t="s">
        <v>298</v>
      </c>
      <c r="E834" t="s">
        <v>5</v>
      </c>
      <c r="F834" t="s">
        <v>18</v>
      </c>
      <c r="G834" s="1">
        <v>2015</v>
      </c>
      <c r="H834" s="2">
        <v>16.206169331498799</v>
      </c>
    </row>
    <row r="835" spans="1:8" x14ac:dyDescent="0.2">
      <c r="A835" t="s">
        <v>296</v>
      </c>
      <c r="B835" s="1">
        <v>443</v>
      </c>
      <c r="C835" t="s">
        <v>297</v>
      </c>
      <c r="D835" t="s">
        <v>298</v>
      </c>
      <c r="E835" t="s">
        <v>5</v>
      </c>
      <c r="F835" t="s">
        <v>18</v>
      </c>
      <c r="G835" s="1">
        <v>2016</v>
      </c>
      <c r="H835" s="2">
        <v>15.454464793954902</v>
      </c>
    </row>
    <row r="836" spans="1:8" x14ac:dyDescent="0.2">
      <c r="A836" t="s">
        <v>296</v>
      </c>
      <c r="B836" s="1">
        <v>443</v>
      </c>
      <c r="C836" t="s">
        <v>297</v>
      </c>
      <c r="D836" t="s">
        <v>298</v>
      </c>
      <c r="E836" t="s">
        <v>5</v>
      </c>
      <c r="F836" t="s">
        <v>18</v>
      </c>
      <c r="G836" s="1">
        <v>2017</v>
      </c>
      <c r="H836" s="2">
        <v>16.375823801453901</v>
      </c>
    </row>
    <row r="837" spans="1:8" x14ac:dyDescent="0.2">
      <c r="A837" t="s">
        <v>296</v>
      </c>
      <c r="B837" s="1">
        <v>443</v>
      </c>
      <c r="C837" t="s">
        <v>297</v>
      </c>
      <c r="D837" t="s">
        <v>298</v>
      </c>
      <c r="E837" t="s">
        <v>5</v>
      </c>
      <c r="F837" t="s">
        <v>18</v>
      </c>
      <c r="G837" s="1">
        <v>2018</v>
      </c>
      <c r="H837" s="2">
        <v>18.5176482270533</v>
      </c>
    </row>
    <row r="838" spans="1:8" x14ac:dyDescent="0.2">
      <c r="A838" t="s">
        <v>296</v>
      </c>
      <c r="B838" s="1">
        <v>443</v>
      </c>
      <c r="C838" t="s">
        <v>297</v>
      </c>
      <c r="D838" t="s">
        <v>298</v>
      </c>
      <c r="E838" t="s">
        <v>5</v>
      </c>
      <c r="F838" t="s">
        <v>18</v>
      </c>
      <c r="G838" s="1">
        <v>2019</v>
      </c>
      <c r="H838" s="2">
        <v>19.558791149102799</v>
      </c>
    </row>
    <row r="839" spans="1:8" x14ac:dyDescent="0.2">
      <c r="A839" t="s">
        <v>299</v>
      </c>
      <c r="B839" s="1">
        <v>917</v>
      </c>
      <c r="C839" t="s">
        <v>300</v>
      </c>
      <c r="D839" t="s">
        <v>301</v>
      </c>
      <c r="E839" t="s">
        <v>6</v>
      </c>
      <c r="F839" t="s">
        <v>18</v>
      </c>
      <c r="G839" s="1">
        <v>2011</v>
      </c>
      <c r="H839" s="2">
        <v>91.603337892729996</v>
      </c>
    </row>
    <row r="840" spans="1:8" x14ac:dyDescent="0.2">
      <c r="A840" t="s">
        <v>299</v>
      </c>
      <c r="B840" s="1">
        <v>917</v>
      </c>
      <c r="C840" t="s">
        <v>300</v>
      </c>
      <c r="D840" t="s">
        <v>301</v>
      </c>
      <c r="E840" t="s">
        <v>6</v>
      </c>
      <c r="F840" t="s">
        <v>18</v>
      </c>
      <c r="G840" s="1">
        <v>2012</v>
      </c>
      <c r="H840" s="2">
        <v>102.40122612822999</v>
      </c>
    </row>
    <row r="841" spans="1:8" x14ac:dyDescent="0.2">
      <c r="A841" t="s">
        <v>299</v>
      </c>
      <c r="B841" s="1">
        <v>917</v>
      </c>
      <c r="C841" t="s">
        <v>300</v>
      </c>
      <c r="D841" t="s">
        <v>301</v>
      </c>
      <c r="E841" t="s">
        <v>6</v>
      </c>
      <c r="F841" t="s">
        <v>18</v>
      </c>
      <c r="G841" s="1">
        <v>2013</v>
      </c>
      <c r="H841" s="2">
        <v>110.63125699663</v>
      </c>
    </row>
    <row r="842" spans="1:8" x14ac:dyDescent="0.2">
      <c r="A842" t="s">
        <v>299</v>
      </c>
      <c r="B842" s="1">
        <v>917</v>
      </c>
      <c r="C842" t="s">
        <v>300</v>
      </c>
      <c r="D842" t="s">
        <v>301</v>
      </c>
      <c r="E842" t="s">
        <v>6</v>
      </c>
      <c r="F842" t="s">
        <v>18</v>
      </c>
      <c r="G842" s="1">
        <v>2014</v>
      </c>
      <c r="H842" s="2">
        <v>135.843465230898</v>
      </c>
    </row>
    <row r="843" spans="1:8" x14ac:dyDescent="0.2">
      <c r="A843" t="s">
        <v>299</v>
      </c>
      <c r="B843" s="1">
        <v>917</v>
      </c>
      <c r="C843" t="s">
        <v>300</v>
      </c>
      <c r="D843" t="s">
        <v>301</v>
      </c>
      <c r="E843" t="s">
        <v>6</v>
      </c>
      <c r="F843" t="s">
        <v>18</v>
      </c>
      <c r="G843" s="1">
        <v>2015</v>
      </c>
      <c r="H843" s="2">
        <v>136.175677212647</v>
      </c>
    </row>
    <row r="844" spans="1:8" x14ac:dyDescent="0.2">
      <c r="A844" t="s">
        <v>299</v>
      </c>
      <c r="B844" s="1">
        <v>917</v>
      </c>
      <c r="C844" t="s">
        <v>300</v>
      </c>
      <c r="D844" t="s">
        <v>301</v>
      </c>
      <c r="E844" t="s">
        <v>6</v>
      </c>
      <c r="F844" t="s">
        <v>18</v>
      </c>
      <c r="G844" s="1">
        <v>2016</v>
      </c>
      <c r="H844" s="2">
        <v>151.56886185890201</v>
      </c>
    </row>
    <row r="845" spans="1:8" x14ac:dyDescent="0.2">
      <c r="A845" t="s">
        <v>299</v>
      </c>
      <c r="B845" s="1">
        <v>917</v>
      </c>
      <c r="C845" t="s">
        <v>300</v>
      </c>
      <c r="D845" t="s">
        <v>301</v>
      </c>
      <c r="E845" t="s">
        <v>6</v>
      </c>
      <c r="F845" t="s">
        <v>18</v>
      </c>
      <c r="G845" s="1">
        <v>2017</v>
      </c>
      <c r="H845" s="2">
        <v>159.88275281540899</v>
      </c>
    </row>
    <row r="846" spans="1:8" x14ac:dyDescent="0.2">
      <c r="A846" t="s">
        <v>299</v>
      </c>
      <c r="B846" s="1">
        <v>917</v>
      </c>
      <c r="C846" t="s">
        <v>300</v>
      </c>
      <c r="D846" t="s">
        <v>301</v>
      </c>
      <c r="E846" t="s">
        <v>6</v>
      </c>
      <c r="F846" t="s">
        <v>18</v>
      </c>
      <c r="G846" s="1">
        <v>2018</v>
      </c>
      <c r="H846" s="2">
        <v>160.991691609876</v>
      </c>
    </row>
    <row r="847" spans="1:8" x14ac:dyDescent="0.2">
      <c r="A847" t="s">
        <v>299</v>
      </c>
      <c r="B847" s="1">
        <v>917</v>
      </c>
      <c r="C847" t="s">
        <v>300</v>
      </c>
      <c r="D847" t="s">
        <v>301</v>
      </c>
      <c r="E847" t="s">
        <v>6</v>
      </c>
      <c r="F847" t="s">
        <v>18</v>
      </c>
      <c r="G847" s="1">
        <v>2019</v>
      </c>
      <c r="H847" s="2">
        <v>174.341072682971</v>
      </c>
    </row>
    <row r="848" spans="1:8" x14ac:dyDescent="0.2">
      <c r="A848" t="s">
        <v>302</v>
      </c>
      <c r="B848" s="1">
        <v>544</v>
      </c>
      <c r="C848" t="s">
        <v>303</v>
      </c>
      <c r="D848" t="s">
        <v>304</v>
      </c>
      <c r="E848" t="s">
        <v>6</v>
      </c>
      <c r="F848" t="s">
        <v>46</v>
      </c>
      <c r="G848" s="1">
        <v>2011</v>
      </c>
      <c r="H848" s="2">
        <v>8060.8539158203803</v>
      </c>
    </row>
    <row r="849" spans="1:8" x14ac:dyDescent="0.2">
      <c r="A849" t="s">
        <v>302</v>
      </c>
      <c r="B849" s="1">
        <v>544</v>
      </c>
      <c r="C849" t="s">
        <v>303</v>
      </c>
      <c r="D849" t="s">
        <v>304</v>
      </c>
      <c r="E849" t="s">
        <v>6</v>
      </c>
      <c r="F849" t="s">
        <v>46</v>
      </c>
      <c r="G849" s="1">
        <v>2012</v>
      </c>
      <c r="H849" s="2">
        <v>10762.516604</v>
      </c>
    </row>
    <row r="850" spans="1:8" x14ac:dyDescent="0.2">
      <c r="A850" t="s">
        <v>302</v>
      </c>
      <c r="B850" s="1">
        <v>544</v>
      </c>
      <c r="C850" t="s">
        <v>303</v>
      </c>
      <c r="D850" t="s">
        <v>304</v>
      </c>
      <c r="E850" t="s">
        <v>6</v>
      </c>
      <c r="F850" t="s">
        <v>46</v>
      </c>
      <c r="G850" s="1">
        <v>2013</v>
      </c>
      <c r="H850" s="2">
        <v>15666.425302400001</v>
      </c>
    </row>
    <row r="851" spans="1:8" x14ac:dyDescent="0.2">
      <c r="A851" t="s">
        <v>302</v>
      </c>
      <c r="B851" s="1">
        <v>544</v>
      </c>
      <c r="C851" t="s">
        <v>303</v>
      </c>
      <c r="D851" t="s">
        <v>304</v>
      </c>
      <c r="E851" t="s">
        <v>6</v>
      </c>
      <c r="F851" t="s">
        <v>46</v>
      </c>
      <c r="G851" s="1">
        <v>2014</v>
      </c>
      <c r="H851" s="2">
        <v>16656.970730199999</v>
      </c>
    </row>
    <row r="852" spans="1:8" x14ac:dyDescent="0.2">
      <c r="A852" t="s">
        <v>302</v>
      </c>
      <c r="B852" s="1">
        <v>544</v>
      </c>
      <c r="C852" t="s">
        <v>303</v>
      </c>
      <c r="D852" t="s">
        <v>304</v>
      </c>
      <c r="E852" t="s">
        <v>6</v>
      </c>
      <c r="F852" t="s">
        <v>46</v>
      </c>
      <c r="G852" s="1">
        <v>2015</v>
      </c>
      <c r="H852" s="2">
        <v>18034.517230000001</v>
      </c>
    </row>
    <row r="853" spans="1:8" x14ac:dyDescent="0.2">
      <c r="A853" t="s">
        <v>302</v>
      </c>
      <c r="B853" s="1">
        <v>544</v>
      </c>
      <c r="C853" t="s">
        <v>303</v>
      </c>
      <c r="D853" t="s">
        <v>304</v>
      </c>
      <c r="E853" t="s">
        <v>6</v>
      </c>
      <c r="F853" t="s">
        <v>46</v>
      </c>
      <c r="G853" s="1">
        <v>2016</v>
      </c>
      <c r="H853" s="2">
        <v>19912.589800000002</v>
      </c>
    </row>
    <row r="854" spans="1:8" x14ac:dyDescent="0.2">
      <c r="A854" t="s">
        <v>302</v>
      </c>
      <c r="B854" s="1">
        <v>544</v>
      </c>
      <c r="C854" t="s">
        <v>303</v>
      </c>
      <c r="D854" t="s">
        <v>304</v>
      </c>
      <c r="E854" t="s">
        <v>6</v>
      </c>
      <c r="F854" t="s">
        <v>46</v>
      </c>
      <c r="G854" s="1">
        <v>2017</v>
      </c>
      <c r="H854" s="2">
        <v>17534.036599999999</v>
      </c>
    </row>
    <row r="855" spans="1:8" x14ac:dyDescent="0.2">
      <c r="A855" t="s">
        <v>302</v>
      </c>
      <c r="B855" s="1">
        <v>544</v>
      </c>
      <c r="C855" t="s">
        <v>303</v>
      </c>
      <c r="D855" t="s">
        <v>304</v>
      </c>
      <c r="E855" t="s">
        <v>6</v>
      </c>
      <c r="F855" t="s">
        <v>46</v>
      </c>
      <c r="G855" s="1">
        <v>2018</v>
      </c>
      <c r="H855" s="2">
        <v>18989.403947768002</v>
      </c>
    </row>
    <row r="856" spans="1:8" x14ac:dyDescent="0.2">
      <c r="A856" t="s">
        <v>302</v>
      </c>
      <c r="B856" s="1">
        <v>544</v>
      </c>
      <c r="C856" t="s">
        <v>303</v>
      </c>
      <c r="D856" t="s">
        <v>304</v>
      </c>
      <c r="E856" t="s">
        <v>6</v>
      </c>
      <c r="F856" t="s">
        <v>46</v>
      </c>
      <c r="G856" s="1">
        <v>2019</v>
      </c>
      <c r="H856" s="2">
        <v>21425.286294083602</v>
      </c>
    </row>
    <row r="857" spans="1:8" x14ac:dyDescent="0.2">
      <c r="A857" t="s">
        <v>305</v>
      </c>
      <c r="B857" s="1">
        <v>941</v>
      </c>
      <c r="C857" t="s">
        <v>306</v>
      </c>
      <c r="D857" t="s">
        <v>307</v>
      </c>
      <c r="E857" t="s">
        <v>4</v>
      </c>
      <c r="F857" t="s">
        <v>22</v>
      </c>
      <c r="G857" s="1">
        <v>2011</v>
      </c>
      <c r="H857" s="2"/>
    </row>
    <row r="858" spans="1:8" x14ac:dyDescent="0.2">
      <c r="A858" t="s">
        <v>305</v>
      </c>
      <c r="B858" s="1">
        <v>941</v>
      </c>
      <c r="C858" t="s">
        <v>306</v>
      </c>
      <c r="D858" t="s">
        <v>307</v>
      </c>
      <c r="E858" t="s">
        <v>4</v>
      </c>
      <c r="F858" t="s">
        <v>22</v>
      </c>
      <c r="G858" s="1">
        <v>2012</v>
      </c>
      <c r="H858" s="2"/>
    </row>
    <row r="859" spans="1:8" x14ac:dyDescent="0.2">
      <c r="A859" t="s">
        <v>305</v>
      </c>
      <c r="B859" s="1">
        <v>941</v>
      </c>
      <c r="C859" t="s">
        <v>306</v>
      </c>
      <c r="D859" t="s">
        <v>307</v>
      </c>
      <c r="E859" t="s">
        <v>4</v>
      </c>
      <c r="F859" t="s">
        <v>22</v>
      </c>
      <c r="G859" s="1">
        <v>2013</v>
      </c>
      <c r="H859" s="2"/>
    </row>
    <row r="860" spans="1:8" x14ac:dyDescent="0.2">
      <c r="A860" t="s">
        <v>305</v>
      </c>
      <c r="B860" s="1">
        <v>941</v>
      </c>
      <c r="C860" t="s">
        <v>306</v>
      </c>
      <c r="D860" t="s">
        <v>307</v>
      </c>
      <c r="E860" t="s">
        <v>4</v>
      </c>
      <c r="F860" t="s">
        <v>22</v>
      </c>
      <c r="G860" s="1">
        <v>2014</v>
      </c>
      <c r="H860" s="2"/>
    </row>
    <row r="861" spans="1:8" x14ac:dyDescent="0.2">
      <c r="A861" t="s">
        <v>305</v>
      </c>
      <c r="B861" s="1">
        <v>941</v>
      </c>
      <c r="C861" t="s">
        <v>306</v>
      </c>
      <c r="D861" t="s">
        <v>307</v>
      </c>
      <c r="E861" t="s">
        <v>4</v>
      </c>
      <c r="F861" t="s">
        <v>22</v>
      </c>
      <c r="G861" s="1">
        <v>2015</v>
      </c>
      <c r="H861" s="2"/>
    </row>
    <row r="862" spans="1:8" x14ac:dyDescent="0.2">
      <c r="A862" t="s">
        <v>305</v>
      </c>
      <c r="B862" s="1">
        <v>941</v>
      </c>
      <c r="C862" t="s">
        <v>306</v>
      </c>
      <c r="D862" t="s">
        <v>307</v>
      </c>
      <c r="E862" t="s">
        <v>4</v>
      </c>
      <c r="F862" t="s">
        <v>22</v>
      </c>
      <c r="G862" s="1">
        <v>2016</v>
      </c>
      <c r="H862" s="2"/>
    </row>
    <row r="863" spans="1:8" x14ac:dyDescent="0.2">
      <c r="A863" t="s">
        <v>305</v>
      </c>
      <c r="B863" s="1">
        <v>941</v>
      </c>
      <c r="C863" t="s">
        <v>306</v>
      </c>
      <c r="D863" t="s">
        <v>307</v>
      </c>
      <c r="E863" t="s">
        <v>4</v>
      </c>
      <c r="F863" t="s">
        <v>22</v>
      </c>
      <c r="G863" s="1">
        <v>2017</v>
      </c>
      <c r="H863" s="2"/>
    </row>
    <row r="864" spans="1:8" x14ac:dyDescent="0.2">
      <c r="A864" t="s">
        <v>305</v>
      </c>
      <c r="B864" s="1">
        <v>941</v>
      </c>
      <c r="C864" t="s">
        <v>306</v>
      </c>
      <c r="D864" t="s">
        <v>307</v>
      </c>
      <c r="E864" t="s">
        <v>4</v>
      </c>
      <c r="F864" t="s">
        <v>22</v>
      </c>
      <c r="G864" s="1">
        <v>2018</v>
      </c>
      <c r="H864" s="2"/>
    </row>
    <row r="865" spans="1:8" x14ac:dyDescent="0.2">
      <c r="A865" t="s">
        <v>305</v>
      </c>
      <c r="B865" s="1">
        <v>941</v>
      </c>
      <c r="C865" t="s">
        <v>306</v>
      </c>
      <c r="D865" t="s">
        <v>307</v>
      </c>
      <c r="E865" t="s">
        <v>4</v>
      </c>
      <c r="F865" t="s">
        <v>22</v>
      </c>
      <c r="G865" s="1">
        <v>2019</v>
      </c>
      <c r="H865" s="2"/>
    </row>
    <row r="866" spans="1:8" x14ac:dyDescent="0.2">
      <c r="A866" t="s">
        <v>308</v>
      </c>
      <c r="B866" s="1">
        <v>446</v>
      </c>
      <c r="C866" t="s">
        <v>309</v>
      </c>
      <c r="D866" t="s">
        <v>310</v>
      </c>
      <c r="E866" t="s">
        <v>5</v>
      </c>
      <c r="F866" t="s">
        <v>18</v>
      </c>
      <c r="G866" s="1">
        <v>2011</v>
      </c>
      <c r="H866" s="2">
        <v>16373.141856037599</v>
      </c>
    </row>
    <row r="867" spans="1:8" x14ac:dyDescent="0.2">
      <c r="A867" t="s">
        <v>308</v>
      </c>
      <c r="B867" s="1">
        <v>446</v>
      </c>
      <c r="C867" t="s">
        <v>309</v>
      </c>
      <c r="D867" t="s">
        <v>310</v>
      </c>
      <c r="E867" t="s">
        <v>5</v>
      </c>
      <c r="F867" t="s">
        <v>18</v>
      </c>
      <c r="G867" s="1">
        <v>2012</v>
      </c>
      <c r="H867" s="2">
        <v>19008.5614587981</v>
      </c>
    </row>
    <row r="868" spans="1:8" x14ac:dyDescent="0.2">
      <c r="A868" t="s">
        <v>308</v>
      </c>
      <c r="B868" s="1">
        <v>446</v>
      </c>
      <c r="C868" t="s">
        <v>309</v>
      </c>
      <c r="D868" t="s">
        <v>310</v>
      </c>
      <c r="E868" t="s">
        <v>5</v>
      </c>
      <c r="F868" t="s">
        <v>18</v>
      </c>
      <c r="G868" s="1">
        <v>2013</v>
      </c>
      <c r="H868" s="2">
        <v>19218.523163875197</v>
      </c>
    </row>
    <row r="869" spans="1:8" x14ac:dyDescent="0.2">
      <c r="A869" t="s">
        <v>308</v>
      </c>
      <c r="B869" s="1">
        <v>446</v>
      </c>
      <c r="C869" t="s">
        <v>309</v>
      </c>
      <c r="D869" t="s">
        <v>310</v>
      </c>
      <c r="E869" t="s">
        <v>5</v>
      </c>
      <c r="F869" t="s">
        <v>18</v>
      </c>
      <c r="G869" s="1">
        <v>2014</v>
      </c>
      <c r="H869" s="2">
        <v>19901.171404000001</v>
      </c>
    </row>
    <row r="870" spans="1:8" x14ac:dyDescent="0.2">
      <c r="A870" t="s">
        <v>308</v>
      </c>
      <c r="B870" s="1">
        <v>446</v>
      </c>
      <c r="C870" t="s">
        <v>309</v>
      </c>
      <c r="D870" t="s">
        <v>310</v>
      </c>
      <c r="E870" t="s">
        <v>5</v>
      </c>
      <c r="F870" t="s">
        <v>18</v>
      </c>
      <c r="G870" s="1">
        <v>2015</v>
      </c>
      <c r="H870" s="2">
        <v>19247.8391285</v>
      </c>
    </row>
    <row r="871" spans="1:8" x14ac:dyDescent="0.2">
      <c r="A871" t="s">
        <v>308</v>
      </c>
      <c r="B871" s="1">
        <v>446</v>
      </c>
      <c r="C871" t="s">
        <v>309</v>
      </c>
      <c r="D871" t="s">
        <v>310</v>
      </c>
      <c r="E871" t="s">
        <v>5</v>
      </c>
      <c r="F871" t="s">
        <v>18</v>
      </c>
      <c r="G871" s="1">
        <v>2016</v>
      </c>
      <c r="H871" s="2">
        <v>20729</v>
      </c>
    </row>
    <row r="872" spans="1:8" x14ac:dyDescent="0.2">
      <c r="A872" t="s">
        <v>308</v>
      </c>
      <c r="B872" s="1">
        <v>446</v>
      </c>
      <c r="C872" t="s">
        <v>309</v>
      </c>
      <c r="D872" t="s">
        <v>310</v>
      </c>
      <c r="E872" t="s">
        <v>5</v>
      </c>
      <c r="F872" t="s">
        <v>18</v>
      </c>
      <c r="G872" s="1">
        <v>2017</v>
      </c>
      <c r="H872" s="2">
        <v>23245.190308000001</v>
      </c>
    </row>
    <row r="873" spans="1:8" x14ac:dyDescent="0.2">
      <c r="A873" t="s">
        <v>308</v>
      </c>
      <c r="B873" s="1">
        <v>446</v>
      </c>
      <c r="C873" t="s">
        <v>309</v>
      </c>
      <c r="D873" t="s">
        <v>310</v>
      </c>
      <c r="E873" t="s">
        <v>5</v>
      </c>
      <c r="F873" t="s">
        <v>18</v>
      </c>
      <c r="G873" s="1">
        <v>2018</v>
      </c>
      <c r="H873" s="2">
        <v>25438.508585</v>
      </c>
    </row>
    <row r="874" spans="1:8" x14ac:dyDescent="0.2">
      <c r="A874" t="s">
        <v>308</v>
      </c>
      <c r="B874" s="1">
        <v>446</v>
      </c>
      <c r="C874" t="s">
        <v>309</v>
      </c>
      <c r="D874" t="s">
        <v>310</v>
      </c>
      <c r="E874" t="s">
        <v>5</v>
      </c>
      <c r="F874" t="s">
        <v>18</v>
      </c>
      <c r="G874" s="1">
        <v>2019</v>
      </c>
      <c r="H874" s="2">
        <v>26192.841456634502</v>
      </c>
    </row>
    <row r="875" spans="1:8" x14ac:dyDescent="0.2">
      <c r="A875" t="s">
        <v>311</v>
      </c>
      <c r="B875" s="1">
        <v>666</v>
      </c>
      <c r="C875" t="s">
        <v>312</v>
      </c>
      <c r="D875" t="s">
        <v>313</v>
      </c>
      <c r="E875" t="s">
        <v>6</v>
      </c>
      <c r="F875" t="s">
        <v>29</v>
      </c>
      <c r="G875" s="1">
        <v>2011</v>
      </c>
      <c r="H875" s="2">
        <v>8.521769446288781</v>
      </c>
    </row>
    <row r="876" spans="1:8" x14ac:dyDescent="0.2">
      <c r="A876" t="s">
        <v>311</v>
      </c>
      <c r="B876" s="1">
        <v>666</v>
      </c>
      <c r="C876" t="s">
        <v>312</v>
      </c>
      <c r="D876" t="s">
        <v>313</v>
      </c>
      <c r="E876" t="s">
        <v>6</v>
      </c>
      <c r="F876" t="s">
        <v>29</v>
      </c>
      <c r="G876" s="1">
        <v>2012</v>
      </c>
      <c r="H876" s="2">
        <v>8.7658579407173587</v>
      </c>
    </row>
    <row r="877" spans="1:8" x14ac:dyDescent="0.2">
      <c r="A877" t="s">
        <v>311</v>
      </c>
      <c r="B877" s="1">
        <v>666</v>
      </c>
      <c r="C877" t="s">
        <v>312</v>
      </c>
      <c r="D877" t="s">
        <v>313</v>
      </c>
      <c r="E877" t="s">
        <v>6</v>
      </c>
      <c r="F877" t="s">
        <v>29</v>
      </c>
      <c r="G877" s="1">
        <v>2013</v>
      </c>
      <c r="H877" s="2">
        <v>9.7549262313598497</v>
      </c>
    </row>
    <row r="878" spans="1:8" x14ac:dyDescent="0.2">
      <c r="A878" t="s">
        <v>311</v>
      </c>
      <c r="B878" s="1">
        <v>666</v>
      </c>
      <c r="C878" t="s">
        <v>312</v>
      </c>
      <c r="D878" t="s">
        <v>313</v>
      </c>
      <c r="E878" t="s">
        <v>6</v>
      </c>
      <c r="F878" t="s">
        <v>29</v>
      </c>
      <c r="G878" s="1">
        <v>2014</v>
      </c>
      <c r="H878" s="2">
        <v>10.1522502723224</v>
      </c>
    </row>
    <row r="879" spans="1:8" x14ac:dyDescent="0.2">
      <c r="A879" t="s">
        <v>311</v>
      </c>
      <c r="B879" s="1">
        <v>666</v>
      </c>
      <c r="C879" t="s">
        <v>312</v>
      </c>
      <c r="D879" t="s">
        <v>313</v>
      </c>
      <c r="E879" t="s">
        <v>6</v>
      </c>
      <c r="F879" t="s">
        <v>29</v>
      </c>
      <c r="G879" s="1">
        <v>2015</v>
      </c>
      <c r="H879" s="2">
        <v>11.5141639604273</v>
      </c>
    </row>
    <row r="880" spans="1:8" x14ac:dyDescent="0.2">
      <c r="A880" t="s">
        <v>311</v>
      </c>
      <c r="B880" s="1">
        <v>666</v>
      </c>
      <c r="C880" t="s">
        <v>312</v>
      </c>
      <c r="D880" t="s">
        <v>313</v>
      </c>
      <c r="E880" t="s">
        <v>6</v>
      </c>
      <c r="F880" t="s">
        <v>29</v>
      </c>
      <c r="G880" s="1">
        <v>2016</v>
      </c>
      <c r="H880" s="2">
        <v>12.6227381449361</v>
      </c>
    </row>
    <row r="881" spans="1:8" x14ac:dyDescent="0.2">
      <c r="A881" t="s">
        <v>311</v>
      </c>
      <c r="B881" s="1">
        <v>666</v>
      </c>
      <c r="C881" t="s">
        <v>312</v>
      </c>
      <c r="D881" t="s">
        <v>313</v>
      </c>
      <c r="E881" t="s">
        <v>6</v>
      </c>
      <c r="F881" t="s">
        <v>29</v>
      </c>
      <c r="G881" s="1">
        <v>2017</v>
      </c>
      <c r="H881" s="2">
        <v>12.769653590571501</v>
      </c>
    </row>
    <row r="882" spans="1:8" x14ac:dyDescent="0.2">
      <c r="A882" t="s">
        <v>311</v>
      </c>
      <c r="B882" s="1">
        <v>666</v>
      </c>
      <c r="C882" t="s">
        <v>312</v>
      </c>
      <c r="D882" t="s">
        <v>313</v>
      </c>
      <c r="E882" t="s">
        <v>6</v>
      </c>
      <c r="F882" t="s">
        <v>29</v>
      </c>
      <c r="G882" s="1">
        <v>2018</v>
      </c>
      <c r="H882" s="2">
        <v>13.2840413287419</v>
      </c>
    </row>
    <row r="883" spans="1:8" x14ac:dyDescent="0.2">
      <c r="A883" t="s">
        <v>311</v>
      </c>
      <c r="B883" s="1">
        <v>666</v>
      </c>
      <c r="C883" t="s">
        <v>312</v>
      </c>
      <c r="D883" t="s">
        <v>313</v>
      </c>
      <c r="E883" t="s">
        <v>6</v>
      </c>
      <c r="F883" t="s">
        <v>29</v>
      </c>
      <c r="G883" s="1">
        <v>2019</v>
      </c>
      <c r="H883" s="2">
        <v>14.1516275916936</v>
      </c>
    </row>
    <row r="884" spans="1:8" x14ac:dyDescent="0.2">
      <c r="A884" t="s">
        <v>314</v>
      </c>
      <c r="B884" s="1">
        <v>668</v>
      </c>
      <c r="C884" t="s">
        <v>315</v>
      </c>
      <c r="D884" t="s">
        <v>316</v>
      </c>
      <c r="E884" t="s">
        <v>6</v>
      </c>
      <c r="F884" t="s">
        <v>29</v>
      </c>
      <c r="G884" s="1">
        <v>2011</v>
      </c>
      <c r="H884" s="2">
        <v>0.45983969319195189</v>
      </c>
    </row>
    <row r="885" spans="1:8" x14ac:dyDescent="0.2">
      <c r="A885" t="s">
        <v>314</v>
      </c>
      <c r="B885" s="1">
        <v>668</v>
      </c>
      <c r="C885" t="s">
        <v>315</v>
      </c>
      <c r="D885" t="s">
        <v>316</v>
      </c>
      <c r="E885" t="s">
        <v>6</v>
      </c>
      <c r="F885" t="s">
        <v>29</v>
      </c>
      <c r="G885" s="1">
        <v>2012</v>
      </c>
      <c r="H885" s="2">
        <v>0.5587825411747166</v>
      </c>
    </row>
    <row r="886" spans="1:8" x14ac:dyDescent="0.2">
      <c r="A886" t="s">
        <v>314</v>
      </c>
      <c r="B886" s="1">
        <v>668</v>
      </c>
      <c r="C886" t="s">
        <v>315</v>
      </c>
      <c r="D886" t="s">
        <v>316</v>
      </c>
      <c r="E886" t="s">
        <v>6</v>
      </c>
      <c r="F886" t="s">
        <v>29</v>
      </c>
      <c r="G886" s="1">
        <v>2013</v>
      </c>
      <c r="H886" s="2">
        <v>0.63014860562430786</v>
      </c>
    </row>
    <row r="887" spans="1:8" x14ac:dyDescent="0.2">
      <c r="A887" t="s">
        <v>314</v>
      </c>
      <c r="B887" s="1">
        <v>668</v>
      </c>
      <c r="C887" t="s">
        <v>315</v>
      </c>
      <c r="D887" t="s">
        <v>316</v>
      </c>
      <c r="E887" t="s">
        <v>6</v>
      </c>
      <c r="F887" t="s">
        <v>29</v>
      </c>
      <c r="G887" s="1">
        <v>2014</v>
      </c>
      <c r="H887" s="2">
        <v>0.68681660132685307</v>
      </c>
    </row>
    <row r="888" spans="1:8" x14ac:dyDescent="0.2">
      <c r="A888" t="s">
        <v>314</v>
      </c>
      <c r="B888" s="1">
        <v>668</v>
      </c>
      <c r="C888" t="s">
        <v>315</v>
      </c>
      <c r="D888" t="s">
        <v>316</v>
      </c>
      <c r="E888" t="s">
        <v>6</v>
      </c>
      <c r="F888" t="s">
        <v>29</v>
      </c>
      <c r="G888" s="1">
        <v>2015</v>
      </c>
      <c r="H888" s="2">
        <v>0.74674500811028</v>
      </c>
    </row>
    <row r="889" spans="1:8" x14ac:dyDescent="0.2">
      <c r="A889" t="s">
        <v>314</v>
      </c>
      <c r="B889" s="1">
        <v>668</v>
      </c>
      <c r="C889" t="s">
        <v>315</v>
      </c>
      <c r="D889" t="s">
        <v>316</v>
      </c>
      <c r="E889" t="s">
        <v>6</v>
      </c>
      <c r="F889" t="s">
        <v>29</v>
      </c>
      <c r="G889" s="1">
        <v>2016</v>
      </c>
      <c r="H889" s="2">
        <v>0.74186894526848601</v>
      </c>
    </row>
    <row r="890" spans="1:8" x14ac:dyDescent="0.2">
      <c r="A890" t="s">
        <v>314</v>
      </c>
      <c r="B890" s="1">
        <v>668</v>
      </c>
      <c r="C890" t="s">
        <v>315</v>
      </c>
      <c r="D890" t="s">
        <v>316</v>
      </c>
      <c r="E890" t="s">
        <v>6</v>
      </c>
      <c r="F890" t="s">
        <v>29</v>
      </c>
      <c r="G890" s="1">
        <v>2017</v>
      </c>
      <c r="H890" s="2">
        <v>0.71983573513950094</v>
      </c>
    </row>
    <row r="891" spans="1:8" x14ac:dyDescent="0.2">
      <c r="A891" t="s">
        <v>314</v>
      </c>
      <c r="B891" s="1">
        <v>668</v>
      </c>
      <c r="C891" t="s">
        <v>315</v>
      </c>
      <c r="D891" t="s">
        <v>316</v>
      </c>
      <c r="E891" t="s">
        <v>6</v>
      </c>
      <c r="F891" t="s">
        <v>29</v>
      </c>
      <c r="G891" s="1">
        <v>2018</v>
      </c>
      <c r="H891" s="2">
        <v>0.70439855225342907</v>
      </c>
    </row>
    <row r="892" spans="1:8" x14ac:dyDescent="0.2">
      <c r="A892" t="s">
        <v>314</v>
      </c>
      <c r="B892" s="1">
        <v>668</v>
      </c>
      <c r="C892" t="s">
        <v>315</v>
      </c>
      <c r="D892" t="s">
        <v>316</v>
      </c>
      <c r="E892" t="s">
        <v>6</v>
      </c>
      <c r="F892" t="s">
        <v>29</v>
      </c>
      <c r="G892" s="1">
        <v>2019</v>
      </c>
      <c r="H892" s="2">
        <v>0.72759781563001003</v>
      </c>
    </row>
    <row r="893" spans="1:8" x14ac:dyDescent="0.2">
      <c r="A893" t="s">
        <v>317</v>
      </c>
      <c r="B893" s="1">
        <v>672</v>
      </c>
      <c r="C893" t="s">
        <v>318</v>
      </c>
      <c r="D893" t="s">
        <v>319</v>
      </c>
      <c r="E893" t="s">
        <v>5</v>
      </c>
      <c r="F893" t="s">
        <v>18</v>
      </c>
      <c r="G893" s="1">
        <v>2011</v>
      </c>
      <c r="H893" s="2">
        <v>23.366</v>
      </c>
    </row>
    <row r="894" spans="1:8" x14ac:dyDescent="0.2">
      <c r="A894" t="s">
        <v>317</v>
      </c>
      <c r="B894" s="1">
        <v>672</v>
      </c>
      <c r="C894" t="s">
        <v>318</v>
      </c>
      <c r="D894" t="s">
        <v>319</v>
      </c>
      <c r="E894" t="s">
        <v>5</v>
      </c>
      <c r="F894" t="s">
        <v>18</v>
      </c>
      <c r="G894" s="1">
        <v>2012</v>
      </c>
      <c r="H894" s="2">
        <v>41.179474488640899</v>
      </c>
    </row>
    <row r="895" spans="1:8" x14ac:dyDescent="0.2">
      <c r="A895" t="s">
        <v>317</v>
      </c>
      <c r="B895" s="1">
        <v>672</v>
      </c>
      <c r="C895" t="s">
        <v>318</v>
      </c>
      <c r="D895" t="s">
        <v>319</v>
      </c>
      <c r="E895" t="s">
        <v>5</v>
      </c>
      <c r="F895" t="s">
        <v>18</v>
      </c>
      <c r="G895" s="1">
        <v>2013</v>
      </c>
      <c r="H895" s="2">
        <v>49.402999999999999</v>
      </c>
    </row>
    <row r="896" spans="1:8" x14ac:dyDescent="0.2">
      <c r="A896" t="s">
        <v>317</v>
      </c>
      <c r="B896" s="1">
        <v>672</v>
      </c>
      <c r="C896" t="s">
        <v>318</v>
      </c>
      <c r="D896" t="s">
        <v>319</v>
      </c>
      <c r="E896" t="s">
        <v>5</v>
      </c>
      <c r="F896" t="s">
        <v>18</v>
      </c>
      <c r="G896" s="1">
        <v>2014</v>
      </c>
      <c r="H896" s="2">
        <v>39.677999999999997</v>
      </c>
    </row>
    <row r="897" spans="1:8" x14ac:dyDescent="0.2">
      <c r="A897" t="s">
        <v>317</v>
      </c>
      <c r="B897" s="1">
        <v>672</v>
      </c>
      <c r="C897" t="s">
        <v>318</v>
      </c>
      <c r="D897" t="s">
        <v>319</v>
      </c>
      <c r="E897" t="s">
        <v>5</v>
      </c>
      <c r="F897" t="s">
        <v>18</v>
      </c>
      <c r="G897" s="1">
        <v>2015</v>
      </c>
      <c r="H897" s="2">
        <v>37.976100000000002</v>
      </c>
    </row>
    <row r="898" spans="1:8" x14ac:dyDescent="0.2">
      <c r="A898" t="s">
        <v>317</v>
      </c>
      <c r="B898" s="1">
        <v>672</v>
      </c>
      <c r="C898" t="s">
        <v>318</v>
      </c>
      <c r="D898" t="s">
        <v>319</v>
      </c>
      <c r="E898" t="s">
        <v>5</v>
      </c>
      <c r="F898" t="s">
        <v>18</v>
      </c>
      <c r="G898" s="1">
        <v>2016</v>
      </c>
      <c r="H898" s="2">
        <v>33.276000000000003</v>
      </c>
    </row>
    <row r="899" spans="1:8" x14ac:dyDescent="0.2">
      <c r="A899" t="s">
        <v>317</v>
      </c>
      <c r="B899" s="1">
        <v>672</v>
      </c>
      <c r="C899" t="s">
        <v>318</v>
      </c>
      <c r="D899" t="s">
        <v>319</v>
      </c>
      <c r="E899" t="s">
        <v>5</v>
      </c>
      <c r="F899" t="s">
        <v>18</v>
      </c>
      <c r="G899" s="1">
        <v>2017</v>
      </c>
      <c r="H899" s="2">
        <v>36.932000000000002</v>
      </c>
    </row>
    <row r="900" spans="1:8" x14ac:dyDescent="0.2">
      <c r="A900" t="s">
        <v>317</v>
      </c>
      <c r="B900" s="1">
        <v>672</v>
      </c>
      <c r="C900" t="s">
        <v>318</v>
      </c>
      <c r="D900" t="s">
        <v>319</v>
      </c>
      <c r="E900" t="s">
        <v>5</v>
      </c>
      <c r="F900" t="s">
        <v>18</v>
      </c>
      <c r="G900" s="1">
        <v>2018</v>
      </c>
      <c r="H900" s="2">
        <v>43.768799999999999</v>
      </c>
    </row>
    <row r="901" spans="1:8" x14ac:dyDescent="0.2">
      <c r="A901" t="s">
        <v>317</v>
      </c>
      <c r="B901" s="1">
        <v>672</v>
      </c>
      <c r="C901" t="s">
        <v>318</v>
      </c>
      <c r="D901" t="s">
        <v>319</v>
      </c>
      <c r="E901" t="s">
        <v>5</v>
      </c>
      <c r="F901" t="s">
        <v>18</v>
      </c>
      <c r="G901" s="1">
        <v>2019</v>
      </c>
      <c r="H901" s="2">
        <v>47.4</v>
      </c>
    </row>
    <row r="902" spans="1:8" x14ac:dyDescent="0.2">
      <c r="A902" t="s">
        <v>320</v>
      </c>
      <c r="B902" s="1">
        <v>946</v>
      </c>
      <c r="C902" t="s">
        <v>321</v>
      </c>
      <c r="D902" t="s">
        <v>322</v>
      </c>
      <c r="E902" t="s">
        <v>4</v>
      </c>
      <c r="F902" t="s">
        <v>22</v>
      </c>
      <c r="G902" s="1">
        <v>2011</v>
      </c>
      <c r="H902" s="2">
        <v>12.619323447636699</v>
      </c>
    </row>
    <row r="903" spans="1:8" x14ac:dyDescent="0.2">
      <c r="A903" t="s">
        <v>320</v>
      </c>
      <c r="B903" s="1">
        <v>946</v>
      </c>
      <c r="C903" t="s">
        <v>321</v>
      </c>
      <c r="D903" t="s">
        <v>322</v>
      </c>
      <c r="E903" t="s">
        <v>4</v>
      </c>
      <c r="F903" t="s">
        <v>22</v>
      </c>
      <c r="G903" s="1">
        <v>2012</v>
      </c>
      <c r="H903" s="2">
        <v>11.516537303058399</v>
      </c>
    </row>
    <row r="904" spans="1:8" x14ac:dyDescent="0.2">
      <c r="A904" t="s">
        <v>320</v>
      </c>
      <c r="B904" s="1">
        <v>946</v>
      </c>
      <c r="C904" t="s">
        <v>321</v>
      </c>
      <c r="D904" t="s">
        <v>322</v>
      </c>
      <c r="E904" t="s">
        <v>4</v>
      </c>
      <c r="F904" t="s">
        <v>22</v>
      </c>
      <c r="G904" s="1">
        <v>2013</v>
      </c>
      <c r="H904" s="2">
        <v>12.086972891566299</v>
      </c>
    </row>
    <row r="905" spans="1:8" x14ac:dyDescent="0.2">
      <c r="A905" t="s">
        <v>320</v>
      </c>
      <c r="B905" s="1">
        <v>946</v>
      </c>
      <c r="C905" t="s">
        <v>321</v>
      </c>
      <c r="D905" t="s">
        <v>322</v>
      </c>
      <c r="E905" t="s">
        <v>4</v>
      </c>
      <c r="F905" t="s">
        <v>22</v>
      </c>
      <c r="G905" s="1">
        <v>2014</v>
      </c>
      <c r="H905" s="2">
        <v>12.414300000000001</v>
      </c>
    </row>
    <row r="906" spans="1:8" x14ac:dyDescent="0.2">
      <c r="A906" t="s">
        <v>320</v>
      </c>
      <c r="B906" s="1">
        <v>946</v>
      </c>
      <c r="C906" t="s">
        <v>321</v>
      </c>
      <c r="D906" t="s">
        <v>322</v>
      </c>
      <c r="E906" t="s">
        <v>4</v>
      </c>
      <c r="F906" t="s">
        <v>22</v>
      </c>
      <c r="G906" s="1">
        <v>2015</v>
      </c>
      <c r="H906" s="2">
        <v>12.7722</v>
      </c>
    </row>
    <row r="907" spans="1:8" x14ac:dyDescent="0.2">
      <c r="A907" t="s">
        <v>320</v>
      </c>
      <c r="B907" s="1">
        <v>946</v>
      </c>
      <c r="C907" t="s">
        <v>321</v>
      </c>
      <c r="D907" t="s">
        <v>322</v>
      </c>
      <c r="E907" t="s">
        <v>4</v>
      </c>
      <c r="F907" t="s">
        <v>22</v>
      </c>
      <c r="G907" s="1">
        <v>2016</v>
      </c>
      <c r="H907" s="2">
        <v>13.080299999999999</v>
      </c>
    </row>
    <row r="908" spans="1:8" x14ac:dyDescent="0.2">
      <c r="A908" t="s">
        <v>320</v>
      </c>
      <c r="B908" s="1">
        <v>946</v>
      </c>
      <c r="C908" t="s">
        <v>321</v>
      </c>
      <c r="D908" t="s">
        <v>322</v>
      </c>
      <c r="E908" t="s">
        <v>4</v>
      </c>
      <c r="F908" t="s">
        <v>22</v>
      </c>
      <c r="G908" s="1">
        <v>2017</v>
      </c>
      <c r="H908" s="2">
        <v>13.6282</v>
      </c>
    </row>
    <row r="909" spans="1:8" x14ac:dyDescent="0.2">
      <c r="A909" t="s">
        <v>320</v>
      </c>
      <c r="B909" s="1">
        <v>946</v>
      </c>
      <c r="C909" t="s">
        <v>321</v>
      </c>
      <c r="D909" t="s">
        <v>322</v>
      </c>
      <c r="E909" t="s">
        <v>4</v>
      </c>
      <c r="F909" t="s">
        <v>22</v>
      </c>
      <c r="G909" s="1">
        <v>2018</v>
      </c>
      <c r="H909" s="2">
        <v>15.0367306230655</v>
      </c>
    </row>
    <row r="910" spans="1:8" x14ac:dyDescent="0.2">
      <c r="A910" t="s">
        <v>320</v>
      </c>
      <c r="B910" s="1">
        <v>946</v>
      </c>
      <c r="C910" t="s">
        <v>321</v>
      </c>
      <c r="D910" t="s">
        <v>322</v>
      </c>
      <c r="E910" t="s">
        <v>4</v>
      </c>
      <c r="F910" t="s">
        <v>22</v>
      </c>
      <c r="G910" s="1">
        <v>2019</v>
      </c>
      <c r="H910" s="2">
        <v>16.470873282900801</v>
      </c>
    </row>
    <row r="911" spans="1:8" x14ac:dyDescent="0.2">
      <c r="A911" t="s">
        <v>323</v>
      </c>
      <c r="B911" s="1">
        <v>137</v>
      </c>
      <c r="C911" t="s">
        <v>324</v>
      </c>
      <c r="D911" t="s">
        <v>325</v>
      </c>
      <c r="E911" t="s">
        <v>4</v>
      </c>
      <c r="F911" t="s">
        <v>22</v>
      </c>
      <c r="G911" s="1">
        <v>2011</v>
      </c>
      <c r="H911" s="2">
        <v>17.402000000000001</v>
      </c>
    </row>
    <row r="912" spans="1:8" x14ac:dyDescent="0.2">
      <c r="A912" t="s">
        <v>323</v>
      </c>
      <c r="B912" s="1">
        <v>137</v>
      </c>
      <c r="C912" t="s">
        <v>324</v>
      </c>
      <c r="D912" t="s">
        <v>325</v>
      </c>
      <c r="E912" t="s">
        <v>4</v>
      </c>
      <c r="F912" t="s">
        <v>22</v>
      </c>
      <c r="G912" s="1">
        <v>2012</v>
      </c>
      <c r="H912" s="2">
        <v>18.636600000000001</v>
      </c>
    </row>
    <row r="913" spans="1:8" x14ac:dyDescent="0.2">
      <c r="A913" t="s">
        <v>323</v>
      </c>
      <c r="B913" s="1">
        <v>137</v>
      </c>
      <c r="C913" t="s">
        <v>324</v>
      </c>
      <c r="D913" t="s">
        <v>325</v>
      </c>
      <c r="E913" t="s">
        <v>4</v>
      </c>
      <c r="F913" t="s">
        <v>22</v>
      </c>
      <c r="G913" s="1">
        <v>2013</v>
      </c>
      <c r="H913" s="2">
        <v>19.538699999999999</v>
      </c>
    </row>
    <row r="914" spans="1:8" x14ac:dyDescent="0.2">
      <c r="A914" t="s">
        <v>323</v>
      </c>
      <c r="B914" s="1">
        <v>137</v>
      </c>
      <c r="C914" t="s">
        <v>324</v>
      </c>
      <c r="D914" t="s">
        <v>325</v>
      </c>
      <c r="E914" t="s">
        <v>4</v>
      </c>
      <c r="F914" t="s">
        <v>22</v>
      </c>
      <c r="G914" s="1">
        <v>2014</v>
      </c>
      <c r="H914" s="2">
        <v>20.161899999999999</v>
      </c>
    </row>
    <row r="915" spans="1:8" x14ac:dyDescent="0.2">
      <c r="A915" t="s">
        <v>323</v>
      </c>
      <c r="B915" s="1">
        <v>137</v>
      </c>
      <c r="C915" t="s">
        <v>324</v>
      </c>
      <c r="D915" t="s">
        <v>325</v>
      </c>
      <c r="E915" t="s">
        <v>4</v>
      </c>
      <c r="F915" t="s">
        <v>22</v>
      </c>
      <c r="G915" s="1">
        <v>2015</v>
      </c>
      <c r="H915" s="2">
        <v>20.788</v>
      </c>
    </row>
    <row r="916" spans="1:8" x14ac:dyDescent="0.2">
      <c r="A916" t="s">
        <v>323</v>
      </c>
      <c r="B916" s="1">
        <v>137</v>
      </c>
      <c r="C916" t="s">
        <v>324</v>
      </c>
      <c r="D916" t="s">
        <v>325</v>
      </c>
      <c r="E916" t="s">
        <v>4</v>
      </c>
      <c r="F916" t="s">
        <v>22</v>
      </c>
      <c r="G916" s="1">
        <v>2016</v>
      </c>
      <c r="H916" s="2">
        <v>21.315100000000001</v>
      </c>
    </row>
    <row r="917" spans="1:8" x14ac:dyDescent="0.2">
      <c r="A917" t="s">
        <v>323</v>
      </c>
      <c r="B917" s="1">
        <v>137</v>
      </c>
      <c r="C917" t="s">
        <v>324</v>
      </c>
      <c r="D917" t="s">
        <v>325</v>
      </c>
      <c r="E917" t="s">
        <v>4</v>
      </c>
      <c r="F917" t="s">
        <v>22</v>
      </c>
      <c r="G917" s="1">
        <v>2017</v>
      </c>
      <c r="H917" s="2">
        <v>22.715599999999998</v>
      </c>
    </row>
    <row r="918" spans="1:8" x14ac:dyDescent="0.2">
      <c r="A918" t="s">
        <v>323</v>
      </c>
      <c r="B918" s="1">
        <v>137</v>
      </c>
      <c r="C918" t="s">
        <v>324</v>
      </c>
      <c r="D918" t="s">
        <v>325</v>
      </c>
      <c r="E918" t="s">
        <v>4</v>
      </c>
      <c r="F918" t="s">
        <v>22</v>
      </c>
      <c r="G918" s="1">
        <v>2018</v>
      </c>
      <c r="H918" s="2">
        <v>24.170999999999999</v>
      </c>
    </row>
    <row r="919" spans="1:8" x14ac:dyDescent="0.2">
      <c r="A919" t="s">
        <v>323</v>
      </c>
      <c r="B919" s="1">
        <v>137</v>
      </c>
      <c r="C919" t="s">
        <v>324</v>
      </c>
      <c r="D919" t="s">
        <v>325</v>
      </c>
      <c r="E919" t="s">
        <v>4</v>
      </c>
      <c r="F919" t="s">
        <v>22</v>
      </c>
      <c r="G919" s="1">
        <v>2019</v>
      </c>
      <c r="H919" s="2">
        <v>25.500938045095701</v>
      </c>
    </row>
    <row r="920" spans="1:8" x14ac:dyDescent="0.2">
      <c r="A920" t="s">
        <v>326</v>
      </c>
      <c r="B920" s="1">
        <v>546</v>
      </c>
      <c r="C920" t="s">
        <v>327</v>
      </c>
      <c r="D920" t="s">
        <v>328</v>
      </c>
      <c r="E920" t="s">
        <v>4</v>
      </c>
      <c r="F920" t="s">
        <v>46</v>
      </c>
      <c r="G920" s="1">
        <v>2011</v>
      </c>
      <c r="H920" s="2">
        <v>35.451469155139996</v>
      </c>
    </row>
    <row r="921" spans="1:8" x14ac:dyDescent="0.2">
      <c r="A921" t="s">
        <v>326</v>
      </c>
      <c r="B921" s="1">
        <v>546</v>
      </c>
      <c r="C921" t="s">
        <v>327</v>
      </c>
      <c r="D921" t="s">
        <v>328</v>
      </c>
      <c r="E921" t="s">
        <v>4</v>
      </c>
      <c r="F921" t="s">
        <v>46</v>
      </c>
      <c r="G921" s="1">
        <v>2012</v>
      </c>
      <c r="H921" s="2">
        <v>37.62953128769</v>
      </c>
    </row>
    <row r="922" spans="1:8" x14ac:dyDescent="0.2">
      <c r="A922" t="s">
        <v>326</v>
      </c>
      <c r="B922" s="1">
        <v>546</v>
      </c>
      <c r="C922" t="s">
        <v>327</v>
      </c>
      <c r="D922" t="s">
        <v>328</v>
      </c>
      <c r="E922" t="s">
        <v>4</v>
      </c>
      <c r="F922" t="s">
        <v>46</v>
      </c>
      <c r="G922" s="1">
        <v>2013</v>
      </c>
      <c r="H922" s="2">
        <v>43.112789100999997</v>
      </c>
    </row>
    <row r="923" spans="1:8" x14ac:dyDescent="0.2">
      <c r="A923" t="s">
        <v>326</v>
      </c>
      <c r="B923" s="1">
        <v>546</v>
      </c>
      <c r="C923" t="s">
        <v>327</v>
      </c>
      <c r="D923" t="s">
        <v>328</v>
      </c>
      <c r="E923" t="s">
        <v>4</v>
      </c>
      <c r="F923" t="s">
        <v>46</v>
      </c>
      <c r="G923" s="1">
        <v>2014</v>
      </c>
      <c r="H923" s="2">
        <v>49.857694514709998</v>
      </c>
    </row>
    <row r="924" spans="1:8" x14ac:dyDescent="0.2">
      <c r="A924" t="s">
        <v>326</v>
      </c>
      <c r="B924" s="1">
        <v>546</v>
      </c>
      <c r="C924" t="s">
        <v>327</v>
      </c>
      <c r="D924" t="s">
        <v>328</v>
      </c>
      <c r="E924" t="s">
        <v>4</v>
      </c>
      <c r="F924" t="s">
        <v>46</v>
      </c>
      <c r="G924" s="1">
        <v>2015</v>
      </c>
      <c r="H924" s="2">
        <v>55.307899411709997</v>
      </c>
    </row>
    <row r="925" spans="1:8" x14ac:dyDescent="0.2">
      <c r="A925" t="s">
        <v>326</v>
      </c>
      <c r="B925" s="1">
        <v>546</v>
      </c>
      <c r="C925" t="s">
        <v>327</v>
      </c>
      <c r="D925" t="s">
        <v>328</v>
      </c>
      <c r="E925" t="s">
        <v>4</v>
      </c>
      <c r="F925" t="s">
        <v>46</v>
      </c>
      <c r="G925" s="1">
        <v>2016</v>
      </c>
      <c r="H925" s="2">
        <v>58.763132163190001</v>
      </c>
    </row>
    <row r="926" spans="1:8" x14ac:dyDescent="0.2">
      <c r="A926" t="s">
        <v>326</v>
      </c>
      <c r="B926" s="1">
        <v>546</v>
      </c>
      <c r="C926" t="s">
        <v>327</v>
      </c>
      <c r="D926" t="s">
        <v>328</v>
      </c>
      <c r="E926" t="s">
        <v>4</v>
      </c>
      <c r="F926" t="s">
        <v>46</v>
      </c>
      <c r="G926" s="1">
        <v>2017</v>
      </c>
      <c r="H926" s="2">
        <v>61.40807428718</v>
      </c>
    </row>
    <row r="927" spans="1:8" x14ac:dyDescent="0.2">
      <c r="A927" t="s">
        <v>326</v>
      </c>
      <c r="B927" s="1">
        <v>546</v>
      </c>
      <c r="C927" t="s">
        <v>327</v>
      </c>
      <c r="D927" t="s">
        <v>328</v>
      </c>
      <c r="E927" t="s">
        <v>4</v>
      </c>
      <c r="F927" t="s">
        <v>46</v>
      </c>
      <c r="G927" s="1">
        <v>2018</v>
      </c>
      <c r="H927" s="2"/>
    </row>
    <row r="928" spans="1:8" x14ac:dyDescent="0.2">
      <c r="A928" t="s">
        <v>326</v>
      </c>
      <c r="B928" s="1">
        <v>546</v>
      </c>
      <c r="C928" t="s">
        <v>327</v>
      </c>
      <c r="D928" t="s">
        <v>328</v>
      </c>
      <c r="E928" t="s">
        <v>4</v>
      </c>
      <c r="F928" t="s">
        <v>46</v>
      </c>
      <c r="G928" s="1">
        <v>2019</v>
      </c>
      <c r="H928" s="2"/>
    </row>
    <row r="929" spans="1:8" x14ac:dyDescent="0.2">
      <c r="A929" t="s">
        <v>329</v>
      </c>
      <c r="B929" s="1">
        <v>674</v>
      </c>
      <c r="C929" t="s">
        <v>330</v>
      </c>
      <c r="D929" t="s">
        <v>331</v>
      </c>
      <c r="E929" t="s">
        <v>6</v>
      </c>
      <c r="F929" t="s">
        <v>29</v>
      </c>
      <c r="G929" s="1">
        <v>2011</v>
      </c>
      <c r="H929" s="2">
        <v>1975.0250000000001</v>
      </c>
    </row>
    <row r="930" spans="1:8" x14ac:dyDescent="0.2">
      <c r="A930" t="s">
        <v>329</v>
      </c>
      <c r="B930" s="1">
        <v>674</v>
      </c>
      <c r="C930" t="s">
        <v>330</v>
      </c>
      <c r="D930" t="s">
        <v>331</v>
      </c>
      <c r="E930" t="s">
        <v>6</v>
      </c>
      <c r="F930" t="s">
        <v>29</v>
      </c>
      <c r="G930" s="1">
        <v>2012</v>
      </c>
      <c r="H930" s="2">
        <v>2331.5832999999998</v>
      </c>
    </row>
    <row r="931" spans="1:8" x14ac:dyDescent="0.2">
      <c r="A931" t="s">
        <v>329</v>
      </c>
      <c r="B931" s="1">
        <v>674</v>
      </c>
      <c r="C931" t="s">
        <v>330</v>
      </c>
      <c r="D931" t="s">
        <v>331</v>
      </c>
      <c r="E931" t="s">
        <v>6</v>
      </c>
      <c r="F931" t="s">
        <v>29</v>
      </c>
      <c r="G931" s="1">
        <v>2013</v>
      </c>
      <c r="H931" s="2">
        <v>2752.1165000000001</v>
      </c>
    </row>
    <row r="932" spans="1:8" x14ac:dyDescent="0.2">
      <c r="A932" t="s">
        <v>329</v>
      </c>
      <c r="B932" s="1">
        <v>674</v>
      </c>
      <c r="C932" t="s">
        <v>330</v>
      </c>
      <c r="D932" t="s">
        <v>331</v>
      </c>
      <c r="E932" t="s">
        <v>6</v>
      </c>
      <c r="F932" t="s">
        <v>29</v>
      </c>
      <c r="G932" s="1">
        <v>2014</v>
      </c>
      <c r="H932" s="2">
        <v>2780.83</v>
      </c>
    </row>
    <row r="933" spans="1:8" x14ac:dyDescent="0.2">
      <c r="A933" t="s">
        <v>329</v>
      </c>
      <c r="B933" s="1">
        <v>674</v>
      </c>
      <c r="C933" t="s">
        <v>330</v>
      </c>
      <c r="D933" t="s">
        <v>331</v>
      </c>
      <c r="E933" t="s">
        <v>6</v>
      </c>
      <c r="F933" t="s">
        <v>29</v>
      </c>
      <c r="G933" s="1">
        <v>2015</v>
      </c>
      <c r="H933" s="2">
        <v>3331.0580855534504</v>
      </c>
    </row>
    <row r="934" spans="1:8" x14ac:dyDescent="0.2">
      <c r="A934" t="s">
        <v>329</v>
      </c>
      <c r="B934" s="1">
        <v>674</v>
      </c>
      <c r="C934" t="s">
        <v>330</v>
      </c>
      <c r="D934" t="s">
        <v>331</v>
      </c>
      <c r="E934" t="s">
        <v>6</v>
      </c>
      <c r="F934" t="s">
        <v>29</v>
      </c>
      <c r="G934" s="1">
        <v>2016</v>
      </c>
      <c r="H934" s="2">
        <v>3438.9285578310401</v>
      </c>
    </row>
    <row r="935" spans="1:8" x14ac:dyDescent="0.2">
      <c r="A935" t="s">
        <v>329</v>
      </c>
      <c r="B935" s="1">
        <v>674</v>
      </c>
      <c r="C935" t="s">
        <v>330</v>
      </c>
      <c r="D935" t="s">
        <v>331</v>
      </c>
      <c r="E935" t="s">
        <v>6</v>
      </c>
      <c r="F935" t="s">
        <v>29</v>
      </c>
      <c r="G935" s="1">
        <v>2017</v>
      </c>
      <c r="H935" s="2">
        <v>4186.8980000000001</v>
      </c>
    </row>
    <row r="936" spans="1:8" x14ac:dyDescent="0.2">
      <c r="A936" t="s">
        <v>329</v>
      </c>
      <c r="B936" s="1">
        <v>674</v>
      </c>
      <c r="C936" t="s">
        <v>330</v>
      </c>
      <c r="D936" t="s">
        <v>331</v>
      </c>
      <c r="E936" t="s">
        <v>6</v>
      </c>
      <c r="F936" t="s">
        <v>29</v>
      </c>
      <c r="G936" s="1">
        <v>2018</v>
      </c>
      <c r="H936" s="2">
        <v>4298.3867648416199</v>
      </c>
    </row>
    <row r="937" spans="1:8" x14ac:dyDescent="0.2">
      <c r="A937" t="s">
        <v>329</v>
      </c>
      <c r="B937" s="1">
        <v>674</v>
      </c>
      <c r="C937" t="s">
        <v>330</v>
      </c>
      <c r="D937" t="s">
        <v>331</v>
      </c>
      <c r="E937" t="s">
        <v>6</v>
      </c>
      <c r="F937" t="s">
        <v>29</v>
      </c>
      <c r="G937" s="1">
        <v>2019</v>
      </c>
      <c r="H937" s="2">
        <v>4706.01123931238</v>
      </c>
    </row>
    <row r="938" spans="1:8" x14ac:dyDescent="0.2">
      <c r="A938" t="s">
        <v>332</v>
      </c>
      <c r="B938" s="1">
        <v>676</v>
      </c>
      <c r="C938" t="s">
        <v>333</v>
      </c>
      <c r="D938" t="s">
        <v>334</v>
      </c>
      <c r="E938" t="s">
        <v>6</v>
      </c>
      <c r="F938" t="s">
        <v>29</v>
      </c>
      <c r="G938" s="1">
        <v>2011</v>
      </c>
      <c r="H938" s="2">
        <v>240.75612910144298</v>
      </c>
    </row>
    <row r="939" spans="1:8" x14ac:dyDescent="0.2">
      <c r="A939" t="s">
        <v>332</v>
      </c>
      <c r="B939" s="1">
        <v>676</v>
      </c>
      <c r="C939" t="s">
        <v>333</v>
      </c>
      <c r="D939" t="s">
        <v>334</v>
      </c>
      <c r="E939" t="s">
        <v>6</v>
      </c>
      <c r="F939" t="s">
        <v>29</v>
      </c>
      <c r="G939" s="1">
        <v>2012</v>
      </c>
      <c r="H939" s="2">
        <v>311.85817481562998</v>
      </c>
    </row>
    <row r="940" spans="1:8" x14ac:dyDescent="0.2">
      <c r="A940" t="s">
        <v>332</v>
      </c>
      <c r="B940" s="1">
        <v>676</v>
      </c>
      <c r="C940" t="s">
        <v>333</v>
      </c>
      <c r="D940" t="s">
        <v>334</v>
      </c>
      <c r="E940" t="s">
        <v>6</v>
      </c>
      <c r="F940" t="s">
        <v>29</v>
      </c>
      <c r="G940" s="1">
        <v>2013</v>
      </c>
      <c r="H940" s="2">
        <v>489.508024729292</v>
      </c>
    </row>
    <row r="941" spans="1:8" x14ac:dyDescent="0.2">
      <c r="A941" t="s">
        <v>332</v>
      </c>
      <c r="B941" s="1">
        <v>676</v>
      </c>
      <c r="C941" t="s">
        <v>333</v>
      </c>
      <c r="D941" t="s">
        <v>334</v>
      </c>
      <c r="E941" t="s">
        <v>6</v>
      </c>
      <c r="F941" t="s">
        <v>29</v>
      </c>
      <c r="G941" s="1">
        <v>2014</v>
      </c>
      <c r="H941" s="2">
        <v>551.60063913988097</v>
      </c>
    </row>
    <row r="942" spans="1:8" x14ac:dyDescent="0.2">
      <c r="A942" t="s">
        <v>332</v>
      </c>
      <c r="B942" s="1">
        <v>676</v>
      </c>
      <c r="C942" t="s">
        <v>333</v>
      </c>
      <c r="D942" t="s">
        <v>334</v>
      </c>
      <c r="E942" t="s">
        <v>6</v>
      </c>
      <c r="F942" t="s">
        <v>29</v>
      </c>
      <c r="G942" s="1">
        <v>2015</v>
      </c>
      <c r="H942" s="2">
        <v>710.06122389151199</v>
      </c>
    </row>
    <row r="943" spans="1:8" x14ac:dyDescent="0.2">
      <c r="A943" t="s">
        <v>332</v>
      </c>
      <c r="B943" s="1">
        <v>676</v>
      </c>
      <c r="C943" t="s">
        <v>333</v>
      </c>
      <c r="D943" t="s">
        <v>334</v>
      </c>
      <c r="E943" t="s">
        <v>6</v>
      </c>
      <c r="F943" t="s">
        <v>29</v>
      </c>
      <c r="G943" s="1">
        <v>2016</v>
      </c>
      <c r="H943" s="2">
        <v>924.89421431792698</v>
      </c>
    </row>
    <row r="944" spans="1:8" x14ac:dyDescent="0.2">
      <c r="A944" t="s">
        <v>332</v>
      </c>
      <c r="B944" s="1">
        <v>676</v>
      </c>
      <c r="C944" t="s">
        <v>333</v>
      </c>
      <c r="D944" t="s">
        <v>334</v>
      </c>
      <c r="E944" t="s">
        <v>6</v>
      </c>
      <c r="F944" t="s">
        <v>29</v>
      </c>
      <c r="G944" s="1">
        <v>2017</v>
      </c>
      <c r="H944" s="2">
        <v>1073.01455568302</v>
      </c>
    </row>
    <row r="945" spans="1:8" x14ac:dyDescent="0.2">
      <c r="A945" t="s">
        <v>332</v>
      </c>
      <c r="B945" s="1">
        <v>676</v>
      </c>
      <c r="C945" t="s">
        <v>333</v>
      </c>
      <c r="D945" t="s">
        <v>334</v>
      </c>
      <c r="E945" t="s">
        <v>6</v>
      </c>
      <c r="F945" t="s">
        <v>29</v>
      </c>
      <c r="G945" s="1">
        <v>2018</v>
      </c>
      <c r="H945" s="2">
        <v>1142.33054460683</v>
      </c>
    </row>
    <row r="946" spans="1:8" x14ac:dyDescent="0.2">
      <c r="A946" t="s">
        <v>332</v>
      </c>
      <c r="B946" s="1">
        <v>676</v>
      </c>
      <c r="C946" t="s">
        <v>333</v>
      </c>
      <c r="D946" t="s">
        <v>334</v>
      </c>
      <c r="E946" t="s">
        <v>6</v>
      </c>
      <c r="F946" t="s">
        <v>29</v>
      </c>
      <c r="G946" s="1">
        <v>2019</v>
      </c>
      <c r="H946" s="2">
        <v>1210.2572118806399</v>
      </c>
    </row>
    <row r="947" spans="1:8" x14ac:dyDescent="0.2">
      <c r="A947" t="s">
        <v>335</v>
      </c>
      <c r="B947" s="1">
        <v>548</v>
      </c>
      <c r="C947" t="s">
        <v>336</v>
      </c>
      <c r="D947" t="s">
        <v>337</v>
      </c>
      <c r="E947" t="s">
        <v>5</v>
      </c>
      <c r="F947" t="s">
        <v>46</v>
      </c>
      <c r="G947" s="1">
        <v>2011</v>
      </c>
      <c r="H947" s="2">
        <v>195.98597090510998</v>
      </c>
    </row>
    <row r="948" spans="1:8" x14ac:dyDescent="0.2">
      <c r="A948" t="s">
        <v>335</v>
      </c>
      <c r="B948" s="1">
        <v>548</v>
      </c>
      <c r="C948" t="s">
        <v>336</v>
      </c>
      <c r="D948" t="s">
        <v>337</v>
      </c>
      <c r="E948" t="s">
        <v>5</v>
      </c>
      <c r="F948" t="s">
        <v>46</v>
      </c>
      <c r="G948" s="1">
        <v>2012</v>
      </c>
      <c r="H948" s="2">
        <v>225.94999000000001</v>
      </c>
    </row>
    <row r="949" spans="1:8" x14ac:dyDescent="0.2">
      <c r="A949" t="s">
        <v>335</v>
      </c>
      <c r="B949" s="1">
        <v>548</v>
      </c>
      <c r="C949" t="s">
        <v>336</v>
      </c>
      <c r="D949" t="s">
        <v>337</v>
      </c>
      <c r="E949" t="s">
        <v>5</v>
      </c>
      <c r="F949" t="s">
        <v>46</v>
      </c>
      <c r="G949" s="1">
        <v>2013</v>
      </c>
      <c r="H949" s="2">
        <v>235.97949199999999</v>
      </c>
    </row>
    <row r="950" spans="1:8" x14ac:dyDescent="0.2">
      <c r="A950" t="s">
        <v>335</v>
      </c>
      <c r="B950" s="1">
        <v>548</v>
      </c>
      <c r="C950" t="s">
        <v>336</v>
      </c>
      <c r="D950" t="s">
        <v>337</v>
      </c>
      <c r="E950" t="s">
        <v>5</v>
      </c>
      <c r="F950" t="s">
        <v>46</v>
      </c>
      <c r="G950" s="1">
        <v>2014</v>
      </c>
      <c r="H950" s="2">
        <v>239.77277620626998</v>
      </c>
    </row>
    <row r="951" spans="1:8" x14ac:dyDescent="0.2">
      <c r="A951" t="s">
        <v>335</v>
      </c>
      <c r="B951" s="1">
        <v>548</v>
      </c>
      <c r="C951" t="s">
        <v>336</v>
      </c>
      <c r="D951" t="s">
        <v>337</v>
      </c>
      <c r="E951" t="s">
        <v>5</v>
      </c>
      <c r="F951" t="s">
        <v>46</v>
      </c>
      <c r="G951" s="1">
        <v>2015</v>
      </c>
      <c r="H951" s="2">
        <v>241.84587066048002</v>
      </c>
    </row>
    <row r="952" spans="1:8" x14ac:dyDescent="0.2">
      <c r="A952" t="s">
        <v>335</v>
      </c>
      <c r="B952" s="1">
        <v>548</v>
      </c>
      <c r="C952" t="s">
        <v>336</v>
      </c>
      <c r="D952" t="s">
        <v>337</v>
      </c>
      <c r="E952" t="s">
        <v>5</v>
      </c>
      <c r="F952" t="s">
        <v>46</v>
      </c>
      <c r="G952" s="1">
        <v>2016</v>
      </c>
      <c r="H952" s="2">
        <v>236.04302846820002</v>
      </c>
    </row>
    <row r="953" spans="1:8" x14ac:dyDescent="0.2">
      <c r="A953" t="s">
        <v>335</v>
      </c>
      <c r="B953" s="1">
        <v>548</v>
      </c>
      <c r="C953" t="s">
        <v>336</v>
      </c>
      <c r="D953" t="s">
        <v>337</v>
      </c>
      <c r="E953" t="s">
        <v>5</v>
      </c>
      <c r="F953" t="s">
        <v>46</v>
      </c>
      <c r="G953" s="1">
        <v>2017</v>
      </c>
      <c r="H953" s="2">
        <v>248.76838497948</v>
      </c>
    </row>
    <row r="954" spans="1:8" x14ac:dyDescent="0.2">
      <c r="A954" t="s">
        <v>335</v>
      </c>
      <c r="B954" s="1">
        <v>548</v>
      </c>
      <c r="C954" t="s">
        <v>336</v>
      </c>
      <c r="D954" t="s">
        <v>337</v>
      </c>
      <c r="E954" t="s">
        <v>5</v>
      </c>
      <c r="F954" t="s">
        <v>46</v>
      </c>
      <c r="G954" s="1">
        <v>2018</v>
      </c>
      <c r="H954" s="2">
        <v>265.19909714779999</v>
      </c>
    </row>
    <row r="955" spans="1:8" x14ac:dyDescent="0.2">
      <c r="A955" t="s">
        <v>335</v>
      </c>
      <c r="B955" s="1">
        <v>548</v>
      </c>
      <c r="C955" t="s">
        <v>336</v>
      </c>
      <c r="D955" t="s">
        <v>337</v>
      </c>
      <c r="E955" t="s">
        <v>5</v>
      </c>
      <c r="F955" t="s">
        <v>46</v>
      </c>
      <c r="G955" s="1">
        <v>2019</v>
      </c>
      <c r="H955" s="2">
        <v>288.78138769999998</v>
      </c>
    </row>
    <row r="956" spans="1:8" x14ac:dyDescent="0.2">
      <c r="A956" t="s">
        <v>338</v>
      </c>
      <c r="B956" s="1">
        <v>556</v>
      </c>
      <c r="C956" t="s">
        <v>339</v>
      </c>
      <c r="D956" t="s">
        <v>340</v>
      </c>
      <c r="E956" t="s">
        <v>5</v>
      </c>
      <c r="F956" t="s">
        <v>46</v>
      </c>
      <c r="G956" s="1">
        <v>2011</v>
      </c>
      <c r="H956" s="2">
        <v>9.0757334440000008</v>
      </c>
    </row>
    <row r="957" spans="1:8" x14ac:dyDescent="0.2">
      <c r="A957" t="s">
        <v>338</v>
      </c>
      <c r="B957" s="1">
        <v>556</v>
      </c>
      <c r="C957" t="s">
        <v>339</v>
      </c>
      <c r="D957" t="s">
        <v>340</v>
      </c>
      <c r="E957" t="s">
        <v>5</v>
      </c>
      <c r="F957" t="s">
        <v>46</v>
      </c>
      <c r="G957" s="1">
        <v>2012</v>
      </c>
      <c r="H957" s="2">
        <v>10.158529324</v>
      </c>
    </row>
    <row r="958" spans="1:8" x14ac:dyDescent="0.2">
      <c r="A958" t="s">
        <v>338</v>
      </c>
      <c r="B958" s="1">
        <v>556</v>
      </c>
      <c r="C958" t="s">
        <v>339</v>
      </c>
      <c r="D958" t="s">
        <v>340</v>
      </c>
      <c r="E958" t="s">
        <v>5</v>
      </c>
      <c r="F958" t="s">
        <v>46</v>
      </c>
      <c r="G958" s="1">
        <v>2013</v>
      </c>
      <c r="H958" s="2">
        <v>12.0036737043293</v>
      </c>
    </row>
    <row r="959" spans="1:8" x14ac:dyDescent="0.2">
      <c r="A959" t="s">
        <v>338</v>
      </c>
      <c r="B959" s="1">
        <v>556</v>
      </c>
      <c r="C959" t="s">
        <v>339</v>
      </c>
      <c r="D959" t="s">
        <v>340</v>
      </c>
      <c r="E959" t="s">
        <v>5</v>
      </c>
      <c r="F959" t="s">
        <v>46</v>
      </c>
      <c r="G959" s="1">
        <v>2014</v>
      </c>
      <c r="H959" s="2">
        <v>16.0578898869223</v>
      </c>
    </row>
    <row r="960" spans="1:8" x14ac:dyDescent="0.2">
      <c r="A960" t="s">
        <v>338</v>
      </c>
      <c r="B960" s="1">
        <v>556</v>
      </c>
      <c r="C960" t="s">
        <v>339</v>
      </c>
      <c r="D960" t="s">
        <v>340</v>
      </c>
      <c r="E960" t="s">
        <v>5</v>
      </c>
      <c r="F960" t="s">
        <v>46</v>
      </c>
      <c r="G960" s="1">
        <v>2015</v>
      </c>
      <c r="H960" s="2">
        <v>16.3659</v>
      </c>
    </row>
    <row r="961" spans="1:8" x14ac:dyDescent="0.2">
      <c r="A961" t="s">
        <v>338</v>
      </c>
      <c r="B961" s="1">
        <v>556</v>
      </c>
      <c r="C961" t="s">
        <v>339</v>
      </c>
      <c r="D961" t="s">
        <v>340</v>
      </c>
      <c r="E961" t="s">
        <v>5</v>
      </c>
      <c r="F961" t="s">
        <v>46</v>
      </c>
      <c r="G961" s="1">
        <v>2016</v>
      </c>
      <c r="H961" s="2">
        <v>15.857873457525899</v>
      </c>
    </row>
    <row r="962" spans="1:8" x14ac:dyDescent="0.2">
      <c r="A962" t="s">
        <v>338</v>
      </c>
      <c r="B962" s="1">
        <v>556</v>
      </c>
      <c r="C962" t="s">
        <v>339</v>
      </c>
      <c r="D962" t="s">
        <v>340</v>
      </c>
      <c r="E962" t="s">
        <v>5</v>
      </c>
      <c r="F962" t="s">
        <v>46</v>
      </c>
      <c r="G962" s="1">
        <v>2017</v>
      </c>
      <c r="H962" s="2">
        <v>14.955622967</v>
      </c>
    </row>
    <row r="963" spans="1:8" x14ac:dyDescent="0.2">
      <c r="A963" t="s">
        <v>338</v>
      </c>
      <c r="B963" s="1">
        <v>556</v>
      </c>
      <c r="C963" t="s">
        <v>339</v>
      </c>
      <c r="D963" t="s">
        <v>340</v>
      </c>
      <c r="E963" t="s">
        <v>5</v>
      </c>
      <c r="F963" t="s">
        <v>46</v>
      </c>
      <c r="G963" s="1">
        <v>2018</v>
      </c>
      <c r="H963" s="2">
        <v>17.984500000000001</v>
      </c>
    </row>
    <row r="964" spans="1:8" x14ac:dyDescent="0.2">
      <c r="A964" t="s">
        <v>338</v>
      </c>
      <c r="B964" s="1">
        <v>556</v>
      </c>
      <c r="C964" t="s">
        <v>339</v>
      </c>
      <c r="D964" t="s">
        <v>340</v>
      </c>
      <c r="E964" t="s">
        <v>5</v>
      </c>
      <c r="F964" t="s">
        <v>46</v>
      </c>
      <c r="G964" s="1">
        <v>2019</v>
      </c>
      <c r="H964" s="2">
        <v>19.237967789780701</v>
      </c>
    </row>
    <row r="965" spans="1:8" x14ac:dyDescent="0.2">
      <c r="A965" t="s">
        <v>341</v>
      </c>
      <c r="B965" s="1">
        <v>678</v>
      </c>
      <c r="C965" t="s">
        <v>342</v>
      </c>
      <c r="D965" t="s">
        <v>343</v>
      </c>
      <c r="E965" t="s">
        <v>6</v>
      </c>
      <c r="F965" t="s">
        <v>29</v>
      </c>
      <c r="G965" s="1">
        <v>2011</v>
      </c>
      <c r="H965" s="2">
        <v>810.22233421132398</v>
      </c>
    </row>
    <row r="966" spans="1:8" x14ac:dyDescent="0.2">
      <c r="A966" t="s">
        <v>341</v>
      </c>
      <c r="B966" s="1">
        <v>678</v>
      </c>
      <c r="C966" t="s">
        <v>342</v>
      </c>
      <c r="D966" t="s">
        <v>343</v>
      </c>
      <c r="E966" t="s">
        <v>6</v>
      </c>
      <c r="F966" t="s">
        <v>29</v>
      </c>
      <c r="G966" s="1">
        <v>2012</v>
      </c>
      <c r="H966" s="2">
        <v>816.05</v>
      </c>
    </row>
    <row r="967" spans="1:8" x14ac:dyDescent="0.2">
      <c r="A967" t="s">
        <v>341</v>
      </c>
      <c r="B967" s="1">
        <v>678</v>
      </c>
      <c r="C967" t="s">
        <v>342</v>
      </c>
      <c r="D967" t="s">
        <v>343</v>
      </c>
      <c r="E967" t="s">
        <v>6</v>
      </c>
      <c r="F967" t="s">
        <v>29</v>
      </c>
      <c r="G967" s="1">
        <v>2013</v>
      </c>
      <c r="H967" s="2">
        <v>902.75</v>
      </c>
    </row>
    <row r="968" spans="1:8" x14ac:dyDescent="0.2">
      <c r="A968" t="s">
        <v>341</v>
      </c>
      <c r="B968" s="1">
        <v>678</v>
      </c>
      <c r="C968" t="s">
        <v>342</v>
      </c>
      <c r="D968" t="s">
        <v>343</v>
      </c>
      <c r="E968" t="s">
        <v>6</v>
      </c>
      <c r="F968" t="s">
        <v>29</v>
      </c>
      <c r="G968" s="1">
        <v>2014</v>
      </c>
      <c r="H968" s="2">
        <v>959.51864169999999</v>
      </c>
    </row>
    <row r="969" spans="1:8" x14ac:dyDescent="0.2">
      <c r="A969" t="s">
        <v>341</v>
      </c>
      <c r="B969" s="1">
        <v>678</v>
      </c>
      <c r="C969" t="s">
        <v>342</v>
      </c>
      <c r="D969" t="s">
        <v>343</v>
      </c>
      <c r="E969" t="s">
        <v>6</v>
      </c>
      <c r="F969" t="s">
        <v>29</v>
      </c>
      <c r="G969" s="1">
        <v>2015</v>
      </c>
      <c r="H969" s="2">
        <v>1056.309176</v>
      </c>
    </row>
    <row r="970" spans="1:8" x14ac:dyDescent="0.2">
      <c r="A970" t="s">
        <v>341</v>
      </c>
      <c r="B970" s="1">
        <v>678</v>
      </c>
      <c r="C970" t="s">
        <v>342</v>
      </c>
      <c r="D970" t="s">
        <v>343</v>
      </c>
      <c r="E970" t="s">
        <v>6</v>
      </c>
      <c r="F970" t="s">
        <v>29</v>
      </c>
      <c r="G970" s="1">
        <v>2016</v>
      </c>
      <c r="H970" s="2">
        <v>1110.1431959290001</v>
      </c>
    </row>
    <row r="971" spans="1:8" x14ac:dyDescent="0.2">
      <c r="A971" t="s">
        <v>341</v>
      </c>
      <c r="B971" s="1">
        <v>678</v>
      </c>
      <c r="C971" t="s">
        <v>342</v>
      </c>
      <c r="D971" t="s">
        <v>343</v>
      </c>
      <c r="E971" t="s">
        <v>6</v>
      </c>
      <c r="F971" t="s">
        <v>29</v>
      </c>
      <c r="G971" s="1">
        <v>2017</v>
      </c>
      <c r="H971" s="2">
        <v>1260.4880000000001</v>
      </c>
    </row>
    <row r="972" spans="1:8" x14ac:dyDescent="0.2">
      <c r="A972" t="s">
        <v>341</v>
      </c>
      <c r="B972" s="1">
        <v>678</v>
      </c>
      <c r="C972" t="s">
        <v>342</v>
      </c>
      <c r="D972" t="s">
        <v>343</v>
      </c>
      <c r="E972" t="s">
        <v>6</v>
      </c>
      <c r="F972" t="s">
        <v>29</v>
      </c>
      <c r="G972" s="1">
        <v>2018</v>
      </c>
      <c r="H972" s="2">
        <v>1310.8573260000001</v>
      </c>
    </row>
    <row r="973" spans="1:8" x14ac:dyDescent="0.2">
      <c r="A973" t="s">
        <v>341</v>
      </c>
      <c r="B973" s="1">
        <v>678</v>
      </c>
      <c r="C973" t="s">
        <v>342</v>
      </c>
      <c r="D973" t="s">
        <v>343</v>
      </c>
      <c r="E973" t="s">
        <v>6</v>
      </c>
      <c r="F973" t="s">
        <v>29</v>
      </c>
      <c r="G973" s="1">
        <v>2019</v>
      </c>
      <c r="H973" s="2">
        <v>1745.5050000000001</v>
      </c>
    </row>
    <row r="974" spans="1:8" x14ac:dyDescent="0.2">
      <c r="A974" t="s">
        <v>344</v>
      </c>
      <c r="B974" s="1">
        <v>181</v>
      </c>
      <c r="C974" t="s">
        <v>345</v>
      </c>
      <c r="D974" t="s">
        <v>346</v>
      </c>
      <c r="E974" t="s">
        <v>4</v>
      </c>
      <c r="F974" t="s">
        <v>22</v>
      </c>
      <c r="G974" s="1">
        <v>2011</v>
      </c>
      <c r="H974" s="2">
        <v>2.5882000000000001</v>
      </c>
    </row>
    <row r="975" spans="1:8" x14ac:dyDescent="0.2">
      <c r="A975" t="s">
        <v>344</v>
      </c>
      <c r="B975" s="1">
        <v>181</v>
      </c>
      <c r="C975" t="s">
        <v>345</v>
      </c>
      <c r="D975" t="s">
        <v>346</v>
      </c>
      <c r="E975" t="s">
        <v>4</v>
      </c>
      <c r="F975" t="s">
        <v>22</v>
      </c>
      <c r="G975" s="1">
        <v>2012</v>
      </c>
      <c r="H975" s="2">
        <v>2.7559</v>
      </c>
    </row>
    <row r="976" spans="1:8" x14ac:dyDescent="0.2">
      <c r="A976" t="s">
        <v>344</v>
      </c>
      <c r="B976" s="1">
        <v>181</v>
      </c>
      <c r="C976" t="s">
        <v>345</v>
      </c>
      <c r="D976" t="s">
        <v>346</v>
      </c>
      <c r="E976" t="s">
        <v>4</v>
      </c>
      <c r="F976" t="s">
        <v>22</v>
      </c>
      <c r="G976" s="1">
        <v>2013</v>
      </c>
      <c r="H976" s="2">
        <v>2.8923000000000001</v>
      </c>
    </row>
    <row r="977" spans="1:8" x14ac:dyDescent="0.2">
      <c r="A977" t="s">
        <v>344</v>
      </c>
      <c r="B977" s="1">
        <v>181</v>
      </c>
      <c r="C977" t="s">
        <v>345</v>
      </c>
      <c r="D977" t="s">
        <v>346</v>
      </c>
      <c r="E977" t="s">
        <v>4</v>
      </c>
      <c r="F977" t="s">
        <v>22</v>
      </c>
      <c r="G977" s="1">
        <v>2014</v>
      </c>
      <c r="H977" s="2">
        <v>3.1065</v>
      </c>
    </row>
    <row r="978" spans="1:8" x14ac:dyDescent="0.2">
      <c r="A978" t="s">
        <v>344</v>
      </c>
      <c r="B978" s="1">
        <v>181</v>
      </c>
      <c r="C978" t="s">
        <v>345</v>
      </c>
      <c r="D978" t="s">
        <v>346</v>
      </c>
      <c r="E978" t="s">
        <v>4</v>
      </c>
      <c r="F978" t="s">
        <v>22</v>
      </c>
      <c r="G978" s="1">
        <v>2015</v>
      </c>
      <c r="H978" s="2">
        <v>3.2936999999999999</v>
      </c>
    </row>
    <row r="979" spans="1:8" x14ac:dyDescent="0.2">
      <c r="A979" t="s">
        <v>344</v>
      </c>
      <c r="B979" s="1">
        <v>181</v>
      </c>
      <c r="C979" t="s">
        <v>345</v>
      </c>
      <c r="D979" t="s">
        <v>346</v>
      </c>
      <c r="E979" t="s">
        <v>4</v>
      </c>
      <c r="F979" t="s">
        <v>22</v>
      </c>
      <c r="G979" s="1">
        <v>2016</v>
      </c>
      <c r="H979" s="2">
        <v>3.4426000000000001</v>
      </c>
    </row>
    <row r="980" spans="1:8" x14ac:dyDescent="0.2">
      <c r="A980" t="s">
        <v>344</v>
      </c>
      <c r="B980" s="1">
        <v>181</v>
      </c>
      <c r="C980" t="s">
        <v>345</v>
      </c>
      <c r="D980" t="s">
        <v>346</v>
      </c>
      <c r="E980" t="s">
        <v>4</v>
      </c>
      <c r="F980" t="s">
        <v>22</v>
      </c>
      <c r="G980" s="1">
        <v>2017</v>
      </c>
      <c r="H980" s="2">
        <v>3.6815000000000002</v>
      </c>
    </row>
    <row r="981" spans="1:8" x14ac:dyDescent="0.2">
      <c r="A981" t="s">
        <v>344</v>
      </c>
      <c r="B981" s="1">
        <v>181</v>
      </c>
      <c r="C981" t="s">
        <v>345</v>
      </c>
      <c r="D981" t="s">
        <v>346</v>
      </c>
      <c r="E981" t="s">
        <v>4</v>
      </c>
      <c r="F981" t="s">
        <v>22</v>
      </c>
      <c r="G981" s="1">
        <v>2018</v>
      </c>
      <c r="H981" s="2">
        <v>4.0067000000000004</v>
      </c>
    </row>
    <row r="982" spans="1:8" x14ac:dyDescent="0.2">
      <c r="A982" t="s">
        <v>344</v>
      </c>
      <c r="B982" s="1">
        <v>181</v>
      </c>
      <c r="C982" t="s">
        <v>345</v>
      </c>
      <c r="D982" t="s">
        <v>346</v>
      </c>
      <c r="E982" t="s">
        <v>4</v>
      </c>
      <c r="F982" t="s">
        <v>22</v>
      </c>
      <c r="G982" s="1">
        <v>2019</v>
      </c>
      <c r="H982" s="2">
        <v>4.3434849932356903</v>
      </c>
    </row>
    <row r="983" spans="1:8" x14ac:dyDescent="0.2">
      <c r="A983" t="s">
        <v>347</v>
      </c>
      <c r="B983" s="1">
        <v>867</v>
      </c>
      <c r="C983" t="s">
        <v>348</v>
      </c>
      <c r="D983" t="s">
        <v>349</v>
      </c>
      <c r="E983" t="s">
        <v>5</v>
      </c>
      <c r="F983" t="s">
        <v>46</v>
      </c>
      <c r="G983" s="1">
        <v>2011</v>
      </c>
      <c r="H983" s="2">
        <v>8.32397E-2</v>
      </c>
    </row>
    <row r="984" spans="1:8" x14ac:dyDescent="0.2">
      <c r="A984" t="s">
        <v>347</v>
      </c>
      <c r="B984" s="1">
        <v>867</v>
      </c>
      <c r="C984" t="s">
        <v>348</v>
      </c>
      <c r="D984" t="s">
        <v>349</v>
      </c>
      <c r="E984" t="s">
        <v>5</v>
      </c>
      <c r="F984" t="s">
        <v>46</v>
      </c>
      <c r="G984" s="1">
        <v>2012</v>
      </c>
      <c r="H984" s="2">
        <v>8.8859779E-2</v>
      </c>
    </row>
    <row r="985" spans="1:8" x14ac:dyDescent="0.2">
      <c r="A985" t="s">
        <v>347</v>
      </c>
      <c r="B985" s="1">
        <v>867</v>
      </c>
      <c r="C985" t="s">
        <v>348</v>
      </c>
      <c r="D985" t="s">
        <v>349</v>
      </c>
      <c r="E985" t="s">
        <v>5</v>
      </c>
      <c r="F985" t="s">
        <v>46</v>
      </c>
      <c r="G985" s="1">
        <v>2013</v>
      </c>
      <c r="H985" s="2">
        <v>9.5343128999999999E-2</v>
      </c>
    </row>
    <row r="986" spans="1:8" x14ac:dyDescent="0.2">
      <c r="A986" t="s">
        <v>347</v>
      </c>
      <c r="B986" s="1">
        <v>867</v>
      </c>
      <c r="C986" t="s">
        <v>348</v>
      </c>
      <c r="D986" t="s">
        <v>349</v>
      </c>
      <c r="E986" t="s">
        <v>5</v>
      </c>
      <c r="F986" t="s">
        <v>46</v>
      </c>
      <c r="G986" s="1">
        <v>2014</v>
      </c>
      <c r="H986" s="2">
        <v>8.6102992000000003E-2</v>
      </c>
    </row>
    <row r="987" spans="1:8" x14ac:dyDescent="0.2">
      <c r="A987" t="s">
        <v>347</v>
      </c>
      <c r="B987" s="1">
        <v>867</v>
      </c>
      <c r="C987" t="s">
        <v>348</v>
      </c>
      <c r="D987" t="s">
        <v>349</v>
      </c>
      <c r="E987" t="s">
        <v>5</v>
      </c>
      <c r="F987" t="s">
        <v>46</v>
      </c>
      <c r="G987" s="1">
        <v>2015</v>
      </c>
      <c r="H987" s="2">
        <v>9.6429839000000003E-2</v>
      </c>
    </row>
    <row r="988" spans="1:8" x14ac:dyDescent="0.2">
      <c r="A988" t="s">
        <v>347</v>
      </c>
      <c r="B988" s="1">
        <v>867</v>
      </c>
      <c r="C988" t="s">
        <v>348</v>
      </c>
      <c r="D988" t="s">
        <v>349</v>
      </c>
      <c r="E988" t="s">
        <v>5</v>
      </c>
      <c r="F988" t="s">
        <v>46</v>
      </c>
      <c r="G988" s="1">
        <v>2016</v>
      </c>
      <c r="H988" s="2">
        <v>0.10836428100000001</v>
      </c>
    </row>
    <row r="989" spans="1:8" x14ac:dyDescent="0.2">
      <c r="A989" t="s">
        <v>347</v>
      </c>
      <c r="B989" s="1">
        <v>867</v>
      </c>
      <c r="C989" t="s">
        <v>348</v>
      </c>
      <c r="D989" t="s">
        <v>349</v>
      </c>
      <c r="E989" t="s">
        <v>5</v>
      </c>
      <c r="F989" t="s">
        <v>46</v>
      </c>
      <c r="G989" s="1">
        <v>2017</v>
      </c>
      <c r="H989" s="2">
        <v>0.123210455</v>
      </c>
    </row>
    <row r="990" spans="1:8" x14ac:dyDescent="0.2">
      <c r="A990" t="s">
        <v>347</v>
      </c>
      <c r="B990" s="1">
        <v>867</v>
      </c>
      <c r="C990" t="s">
        <v>348</v>
      </c>
      <c r="D990" t="s">
        <v>349</v>
      </c>
      <c r="E990" t="s">
        <v>5</v>
      </c>
      <c r="F990" t="s">
        <v>46</v>
      </c>
      <c r="G990" s="1">
        <v>2018</v>
      </c>
      <c r="H990" s="2">
        <v>0.12252200000000001</v>
      </c>
    </row>
    <row r="991" spans="1:8" x14ac:dyDescent="0.2">
      <c r="A991" t="s">
        <v>347</v>
      </c>
      <c r="B991" s="1">
        <v>867</v>
      </c>
      <c r="C991" t="s">
        <v>348</v>
      </c>
      <c r="D991" t="s">
        <v>349</v>
      </c>
      <c r="E991" t="s">
        <v>5</v>
      </c>
      <c r="F991" t="s">
        <v>46</v>
      </c>
      <c r="G991" s="1">
        <v>2019</v>
      </c>
      <c r="H991" s="2">
        <v>0.12755061868712</v>
      </c>
    </row>
    <row r="992" spans="1:8" x14ac:dyDescent="0.2">
      <c r="A992" t="s">
        <v>350</v>
      </c>
      <c r="B992" s="1">
        <v>682</v>
      </c>
      <c r="C992" t="s">
        <v>351</v>
      </c>
      <c r="D992" t="s">
        <v>352</v>
      </c>
      <c r="E992" t="s">
        <v>6</v>
      </c>
      <c r="F992" t="s">
        <v>18</v>
      </c>
      <c r="G992" s="1">
        <v>2011</v>
      </c>
      <c r="H992" s="2">
        <v>23.894054802810903</v>
      </c>
    </row>
    <row r="993" spans="1:8" x14ac:dyDescent="0.2">
      <c r="A993" t="s">
        <v>350</v>
      </c>
      <c r="B993" s="1">
        <v>682</v>
      </c>
      <c r="C993" t="s">
        <v>351</v>
      </c>
      <c r="D993" t="s">
        <v>352</v>
      </c>
      <c r="E993" t="s">
        <v>6</v>
      </c>
      <c r="F993" t="s">
        <v>18</v>
      </c>
      <c r="G993" s="1">
        <v>2012</v>
      </c>
      <c r="H993" s="2">
        <v>29.300685096612501</v>
      </c>
    </row>
    <row r="994" spans="1:8" x14ac:dyDescent="0.2">
      <c r="A994" t="s">
        <v>350</v>
      </c>
      <c r="B994" s="1">
        <v>682</v>
      </c>
      <c r="C994" t="s">
        <v>351</v>
      </c>
      <c r="D994" t="s">
        <v>352</v>
      </c>
      <c r="E994" t="s">
        <v>6</v>
      </c>
      <c r="F994" t="s">
        <v>18</v>
      </c>
      <c r="G994" s="1">
        <v>2013</v>
      </c>
      <c r="H994" s="2">
        <v>26.716451562494399</v>
      </c>
    </row>
    <row r="995" spans="1:8" x14ac:dyDescent="0.2">
      <c r="A995" t="s">
        <v>350</v>
      </c>
      <c r="B995" s="1">
        <v>682</v>
      </c>
      <c r="C995" t="s">
        <v>351</v>
      </c>
      <c r="D995" t="s">
        <v>352</v>
      </c>
      <c r="E995" t="s">
        <v>6</v>
      </c>
      <c r="F995" t="s">
        <v>18</v>
      </c>
      <c r="G995" s="1">
        <v>2014</v>
      </c>
      <c r="H995" s="2">
        <v>28.7642462799583</v>
      </c>
    </row>
    <row r="996" spans="1:8" x14ac:dyDescent="0.2">
      <c r="A996" t="s">
        <v>350</v>
      </c>
      <c r="B996" s="1">
        <v>682</v>
      </c>
      <c r="C996" t="s">
        <v>351</v>
      </c>
      <c r="D996" t="s">
        <v>352</v>
      </c>
      <c r="E996" t="s">
        <v>6</v>
      </c>
      <c r="F996" t="s">
        <v>18</v>
      </c>
      <c r="G996" s="1">
        <v>2015</v>
      </c>
      <c r="H996" s="2">
        <v>29.087797999248401</v>
      </c>
    </row>
    <row r="997" spans="1:8" x14ac:dyDescent="0.2">
      <c r="A997" t="s">
        <v>350</v>
      </c>
      <c r="B997" s="1">
        <v>682</v>
      </c>
      <c r="C997" t="s">
        <v>351</v>
      </c>
      <c r="D997" t="s">
        <v>352</v>
      </c>
      <c r="E997" t="s">
        <v>6</v>
      </c>
      <c r="F997" t="s">
        <v>18</v>
      </c>
      <c r="G997" s="1">
        <v>2016</v>
      </c>
      <c r="H997" s="2">
        <v>27.644546412789701</v>
      </c>
    </row>
    <row r="998" spans="1:8" x14ac:dyDescent="0.2">
      <c r="A998" t="s">
        <v>350</v>
      </c>
      <c r="B998" s="1">
        <v>682</v>
      </c>
      <c r="C998" t="s">
        <v>351</v>
      </c>
      <c r="D998" t="s">
        <v>352</v>
      </c>
      <c r="E998" t="s">
        <v>6</v>
      </c>
      <c r="F998" t="s">
        <v>18</v>
      </c>
      <c r="G998" s="1">
        <v>2017</v>
      </c>
      <c r="H998" s="2">
        <v>30.3564923994231</v>
      </c>
    </row>
    <row r="999" spans="1:8" x14ac:dyDescent="0.2">
      <c r="A999" t="s">
        <v>350</v>
      </c>
      <c r="B999" s="1">
        <v>682</v>
      </c>
      <c r="C999" t="s">
        <v>351</v>
      </c>
      <c r="D999" t="s">
        <v>352</v>
      </c>
      <c r="E999" t="s">
        <v>6</v>
      </c>
      <c r="F999" t="s">
        <v>18</v>
      </c>
      <c r="G999" s="1">
        <v>2018</v>
      </c>
      <c r="H999" s="2">
        <v>32.354269647240599</v>
      </c>
    </row>
    <row r="1000" spans="1:8" x14ac:dyDescent="0.2">
      <c r="A1000" t="s">
        <v>350</v>
      </c>
      <c r="B1000" s="1">
        <v>682</v>
      </c>
      <c r="C1000" t="s">
        <v>351</v>
      </c>
      <c r="D1000" t="s">
        <v>352</v>
      </c>
      <c r="E1000" t="s">
        <v>6</v>
      </c>
      <c r="F1000" t="s">
        <v>18</v>
      </c>
      <c r="G1000" s="1">
        <v>2019</v>
      </c>
      <c r="H1000" s="2">
        <v>33.303485212624196</v>
      </c>
    </row>
    <row r="1001" spans="1:8" x14ac:dyDescent="0.2">
      <c r="A1001" t="s">
        <v>353</v>
      </c>
      <c r="B1001" s="1">
        <v>684</v>
      </c>
      <c r="C1001" t="s">
        <v>354</v>
      </c>
      <c r="D1001" t="s">
        <v>355</v>
      </c>
      <c r="E1001" t="s">
        <v>5</v>
      </c>
      <c r="F1001" t="s">
        <v>29</v>
      </c>
      <c r="G1001" s="1">
        <v>2011</v>
      </c>
      <c r="H1001" s="2">
        <v>70.938299999999998</v>
      </c>
    </row>
    <row r="1002" spans="1:8" x14ac:dyDescent="0.2">
      <c r="A1002" t="s">
        <v>353</v>
      </c>
      <c r="B1002" s="1">
        <v>684</v>
      </c>
      <c r="C1002" t="s">
        <v>354</v>
      </c>
      <c r="D1002" t="s">
        <v>355</v>
      </c>
      <c r="E1002" t="s">
        <v>5</v>
      </c>
      <c r="F1002" t="s">
        <v>29</v>
      </c>
      <c r="G1002" s="1">
        <v>2012</v>
      </c>
      <c r="H1002" s="2">
        <v>70.394999999999996</v>
      </c>
    </row>
    <row r="1003" spans="1:8" x14ac:dyDescent="0.2">
      <c r="A1003" t="s">
        <v>353</v>
      </c>
      <c r="B1003" s="1">
        <v>684</v>
      </c>
      <c r="C1003" t="s">
        <v>354</v>
      </c>
      <c r="D1003" t="s">
        <v>355</v>
      </c>
      <c r="E1003" t="s">
        <v>5</v>
      </c>
      <c r="F1003" t="s">
        <v>29</v>
      </c>
      <c r="G1003" s="1">
        <v>2013</v>
      </c>
      <c r="H1003" s="2">
        <v>79.886399999999995</v>
      </c>
    </row>
    <row r="1004" spans="1:8" x14ac:dyDescent="0.2">
      <c r="A1004" t="s">
        <v>353</v>
      </c>
      <c r="B1004" s="1">
        <v>684</v>
      </c>
      <c r="C1004" t="s">
        <v>354</v>
      </c>
      <c r="D1004" t="s">
        <v>355</v>
      </c>
      <c r="E1004" t="s">
        <v>5</v>
      </c>
      <c r="F1004" t="s">
        <v>29</v>
      </c>
      <c r="G1004" s="1">
        <v>2014</v>
      </c>
      <c r="H1004" s="2">
        <v>82.686300000000003</v>
      </c>
    </row>
    <row r="1005" spans="1:8" x14ac:dyDescent="0.2">
      <c r="A1005" t="s">
        <v>353</v>
      </c>
      <c r="B1005" s="1">
        <v>684</v>
      </c>
      <c r="C1005" t="s">
        <v>354</v>
      </c>
      <c r="D1005" t="s">
        <v>355</v>
      </c>
      <c r="E1005" t="s">
        <v>5</v>
      </c>
      <c r="F1005" t="s">
        <v>29</v>
      </c>
      <c r="G1005" s="1">
        <v>2015</v>
      </c>
      <c r="H1005" s="2">
        <v>97.151927782309997</v>
      </c>
    </row>
    <row r="1006" spans="1:8" x14ac:dyDescent="0.2">
      <c r="A1006" t="s">
        <v>353</v>
      </c>
      <c r="B1006" s="1">
        <v>684</v>
      </c>
      <c r="C1006" t="s">
        <v>354</v>
      </c>
      <c r="D1006" t="s">
        <v>355</v>
      </c>
      <c r="E1006" t="s">
        <v>5</v>
      </c>
      <c r="F1006" t="s">
        <v>29</v>
      </c>
      <c r="G1006" s="1">
        <v>2016</v>
      </c>
      <c r="H1006" s="2">
        <v>103.22450000000001</v>
      </c>
    </row>
    <row r="1007" spans="1:8" x14ac:dyDescent="0.2">
      <c r="A1007" t="s">
        <v>353</v>
      </c>
      <c r="B1007" s="1">
        <v>684</v>
      </c>
      <c r="C1007" t="s">
        <v>354</v>
      </c>
      <c r="D1007" t="s">
        <v>355</v>
      </c>
      <c r="E1007" t="s">
        <v>5</v>
      </c>
      <c r="F1007" t="s">
        <v>29</v>
      </c>
      <c r="G1007" s="1">
        <v>2017</v>
      </c>
      <c r="H1007" s="2">
        <v>104.54900000000001</v>
      </c>
    </row>
    <row r="1008" spans="1:8" x14ac:dyDescent="0.2">
      <c r="A1008" t="s">
        <v>353</v>
      </c>
      <c r="B1008" s="1">
        <v>684</v>
      </c>
      <c r="C1008" t="s">
        <v>354</v>
      </c>
      <c r="D1008" t="s">
        <v>355</v>
      </c>
      <c r="E1008" t="s">
        <v>5</v>
      </c>
      <c r="F1008" t="s">
        <v>29</v>
      </c>
      <c r="G1008" s="1">
        <v>2018</v>
      </c>
      <c r="H1008" s="2">
        <v>113.214</v>
      </c>
    </row>
    <row r="1009" spans="1:8" x14ac:dyDescent="0.2">
      <c r="A1009" t="s">
        <v>353</v>
      </c>
      <c r="B1009" s="1">
        <v>684</v>
      </c>
      <c r="C1009" t="s">
        <v>354</v>
      </c>
      <c r="D1009" t="s">
        <v>355</v>
      </c>
      <c r="E1009" t="s">
        <v>5</v>
      </c>
      <c r="F1009" t="s">
        <v>29</v>
      </c>
      <c r="G1009" s="1">
        <v>2019</v>
      </c>
      <c r="H1009" s="2">
        <v>122.39183888788</v>
      </c>
    </row>
    <row r="1010" spans="1:8" x14ac:dyDescent="0.2">
      <c r="A1010" t="s">
        <v>356</v>
      </c>
      <c r="B1010" s="1">
        <v>273</v>
      </c>
      <c r="C1010" t="s">
        <v>357</v>
      </c>
      <c r="D1010" t="s">
        <v>358</v>
      </c>
      <c r="E1010" t="s">
        <v>5</v>
      </c>
      <c r="F1010" t="s">
        <v>33</v>
      </c>
      <c r="G1010" s="1">
        <v>2011</v>
      </c>
      <c r="H1010" s="2">
        <v>3607.0065121763801</v>
      </c>
    </row>
    <row r="1011" spans="1:8" x14ac:dyDescent="0.2">
      <c r="A1011" t="s">
        <v>356</v>
      </c>
      <c r="B1011" s="1">
        <v>273</v>
      </c>
      <c r="C1011" t="s">
        <v>357</v>
      </c>
      <c r="D1011" t="s">
        <v>358</v>
      </c>
      <c r="E1011" t="s">
        <v>5</v>
      </c>
      <c r="F1011" t="s">
        <v>33</v>
      </c>
      <c r="G1011" s="1">
        <v>2012</v>
      </c>
      <c r="H1011" s="2">
        <v>3900.5968007883598</v>
      </c>
    </row>
    <row r="1012" spans="1:8" x14ac:dyDescent="0.2">
      <c r="A1012" t="s">
        <v>356</v>
      </c>
      <c r="B1012" s="1">
        <v>273</v>
      </c>
      <c r="C1012" t="s">
        <v>357</v>
      </c>
      <c r="D1012" t="s">
        <v>358</v>
      </c>
      <c r="E1012" t="s">
        <v>5</v>
      </c>
      <c r="F1012" t="s">
        <v>33</v>
      </c>
      <c r="G1012" s="1">
        <v>2013</v>
      </c>
      <c r="H1012" s="2">
        <v>4006.0587439010696</v>
      </c>
    </row>
    <row r="1013" spans="1:8" x14ac:dyDescent="0.2">
      <c r="A1013" t="s">
        <v>356</v>
      </c>
      <c r="B1013" s="1">
        <v>273</v>
      </c>
      <c r="C1013" t="s">
        <v>357</v>
      </c>
      <c r="D1013" t="s">
        <v>358</v>
      </c>
      <c r="E1013" t="s">
        <v>5</v>
      </c>
      <c r="F1013" t="s">
        <v>33</v>
      </c>
      <c r="G1013" s="1">
        <v>2014</v>
      </c>
      <c r="H1013" s="2">
        <v>4322.4667325417704</v>
      </c>
    </row>
    <row r="1014" spans="1:8" x14ac:dyDescent="0.2">
      <c r="A1014" t="s">
        <v>356</v>
      </c>
      <c r="B1014" s="1">
        <v>273</v>
      </c>
      <c r="C1014" t="s">
        <v>357</v>
      </c>
      <c r="D1014" t="s">
        <v>358</v>
      </c>
      <c r="E1014" t="s">
        <v>5</v>
      </c>
      <c r="F1014" t="s">
        <v>33</v>
      </c>
      <c r="G1014" s="1">
        <v>2015</v>
      </c>
      <c r="H1014" s="2">
        <v>4576.8658251147499</v>
      </c>
    </row>
    <row r="1015" spans="1:8" x14ac:dyDescent="0.2">
      <c r="A1015" t="s">
        <v>356</v>
      </c>
      <c r="B1015" s="1">
        <v>273</v>
      </c>
      <c r="C1015" t="s">
        <v>357</v>
      </c>
      <c r="D1015" t="s">
        <v>358</v>
      </c>
      <c r="E1015" t="s">
        <v>5</v>
      </c>
      <c r="F1015" t="s">
        <v>33</v>
      </c>
      <c r="G1015" s="1">
        <v>2016</v>
      </c>
      <c r="H1015" s="2">
        <v>4971.8156045216392</v>
      </c>
    </row>
    <row r="1016" spans="1:8" x14ac:dyDescent="0.2">
      <c r="A1016" t="s">
        <v>356</v>
      </c>
      <c r="B1016" s="1">
        <v>273</v>
      </c>
      <c r="C1016" t="s">
        <v>357</v>
      </c>
      <c r="D1016" t="s">
        <v>358</v>
      </c>
      <c r="E1016" t="s">
        <v>5</v>
      </c>
      <c r="F1016" t="s">
        <v>33</v>
      </c>
      <c r="G1016" s="1">
        <v>2017</v>
      </c>
      <c r="H1016" s="2">
        <v>5278.9853018416698</v>
      </c>
    </row>
    <row r="1017" spans="1:8" x14ac:dyDescent="0.2">
      <c r="A1017" t="s">
        <v>356</v>
      </c>
      <c r="B1017" s="1">
        <v>273</v>
      </c>
      <c r="C1017" t="s">
        <v>357</v>
      </c>
      <c r="D1017" t="s">
        <v>358</v>
      </c>
      <c r="E1017" t="s">
        <v>5</v>
      </c>
      <c r="F1017" t="s">
        <v>33</v>
      </c>
      <c r="G1017" s="1">
        <v>2018</v>
      </c>
      <c r="H1017" s="2">
        <v>5670.5618782452593</v>
      </c>
    </row>
    <row r="1018" spans="1:8" x14ac:dyDescent="0.2">
      <c r="A1018" t="s">
        <v>356</v>
      </c>
      <c r="B1018" s="1">
        <v>273</v>
      </c>
      <c r="C1018" t="s">
        <v>357</v>
      </c>
      <c r="D1018" t="s">
        <v>358</v>
      </c>
      <c r="E1018" t="s">
        <v>5</v>
      </c>
      <c r="F1018" t="s">
        <v>33</v>
      </c>
      <c r="G1018" s="1">
        <v>2019</v>
      </c>
      <c r="H1018" s="2">
        <v>5811.5607894574805</v>
      </c>
    </row>
    <row r="1019" spans="1:8" x14ac:dyDescent="0.2">
      <c r="A1019" t="s">
        <v>359</v>
      </c>
      <c r="B1019" s="1">
        <v>868</v>
      </c>
      <c r="C1019" t="s">
        <v>360</v>
      </c>
      <c r="D1019" t="s">
        <v>361</v>
      </c>
      <c r="E1019" t="s">
        <v>5</v>
      </c>
      <c r="F1019" t="s">
        <v>46</v>
      </c>
      <c r="G1019" s="1">
        <v>2011</v>
      </c>
      <c r="H1019" s="2">
        <v>0.13579319200000001</v>
      </c>
    </row>
    <row r="1020" spans="1:8" x14ac:dyDescent="0.2">
      <c r="A1020" t="s">
        <v>359</v>
      </c>
      <c r="B1020" s="1">
        <v>868</v>
      </c>
      <c r="C1020" t="s">
        <v>360</v>
      </c>
      <c r="D1020" t="s">
        <v>361</v>
      </c>
      <c r="E1020" t="s">
        <v>5</v>
      </c>
      <c r="F1020" t="s">
        <v>46</v>
      </c>
      <c r="G1020" s="1">
        <v>2012</v>
      </c>
      <c r="H1020" s="2">
        <v>0.14222866000000001</v>
      </c>
    </row>
    <row r="1021" spans="1:8" x14ac:dyDescent="0.2">
      <c r="A1021" t="s">
        <v>359</v>
      </c>
      <c r="B1021" s="1">
        <v>868</v>
      </c>
      <c r="C1021" t="s">
        <v>360</v>
      </c>
      <c r="D1021" t="s">
        <v>361</v>
      </c>
      <c r="E1021" t="s">
        <v>5</v>
      </c>
      <c r="F1021" t="s">
        <v>46</v>
      </c>
      <c r="G1021" s="1">
        <v>2013</v>
      </c>
      <c r="H1021" s="2">
        <v>0.141674191</v>
      </c>
    </row>
    <row r="1022" spans="1:8" x14ac:dyDescent="0.2">
      <c r="A1022" t="s">
        <v>359</v>
      </c>
      <c r="B1022" s="1">
        <v>868</v>
      </c>
      <c r="C1022" t="s">
        <v>360</v>
      </c>
      <c r="D1022" t="s">
        <v>361</v>
      </c>
      <c r="E1022" t="s">
        <v>5</v>
      </c>
      <c r="F1022" t="s">
        <v>46</v>
      </c>
      <c r="G1022" s="1">
        <v>2014</v>
      </c>
      <c r="H1022" s="2">
        <v>0.147933648</v>
      </c>
    </row>
    <row r="1023" spans="1:8" x14ac:dyDescent="0.2">
      <c r="A1023" t="s">
        <v>359</v>
      </c>
      <c r="B1023" s="1">
        <v>868</v>
      </c>
      <c r="C1023" t="s">
        <v>360</v>
      </c>
      <c r="D1023" t="s">
        <v>361</v>
      </c>
      <c r="E1023" t="s">
        <v>5</v>
      </c>
      <c r="F1023" t="s">
        <v>46</v>
      </c>
      <c r="G1023" s="1">
        <v>2015</v>
      </c>
      <c r="H1023" s="2">
        <v>0.15340245199999999</v>
      </c>
    </row>
    <row r="1024" spans="1:8" x14ac:dyDescent="0.2">
      <c r="A1024" t="s">
        <v>359</v>
      </c>
      <c r="B1024" s="1">
        <v>868</v>
      </c>
      <c r="C1024" t="s">
        <v>360</v>
      </c>
      <c r="D1024" t="s">
        <v>361</v>
      </c>
      <c r="E1024" t="s">
        <v>5</v>
      </c>
      <c r="F1024" t="s">
        <v>46</v>
      </c>
      <c r="G1024" s="1">
        <v>2016</v>
      </c>
      <c r="H1024" s="2">
        <v>0.163329749</v>
      </c>
    </row>
    <row r="1025" spans="1:8" x14ac:dyDescent="0.2">
      <c r="A1025" t="s">
        <v>359</v>
      </c>
      <c r="B1025" s="1">
        <v>868</v>
      </c>
      <c r="C1025" t="s">
        <v>360</v>
      </c>
      <c r="D1025" t="s">
        <v>361</v>
      </c>
      <c r="E1025" t="s">
        <v>5</v>
      </c>
      <c r="F1025" t="s">
        <v>46</v>
      </c>
      <c r="G1025" s="1">
        <v>2017</v>
      </c>
      <c r="H1025" s="2">
        <v>0.17435440896659402</v>
      </c>
    </row>
    <row r="1026" spans="1:8" x14ac:dyDescent="0.2">
      <c r="A1026" t="s">
        <v>359</v>
      </c>
      <c r="B1026" s="1">
        <v>868</v>
      </c>
      <c r="C1026" t="s">
        <v>360</v>
      </c>
      <c r="D1026" t="s">
        <v>361</v>
      </c>
      <c r="E1026" t="s">
        <v>5</v>
      </c>
      <c r="F1026" t="s">
        <v>46</v>
      </c>
      <c r="G1026" s="1">
        <v>2018</v>
      </c>
      <c r="H1026" s="2">
        <v>0.19039508813877098</v>
      </c>
    </row>
    <row r="1027" spans="1:8" x14ac:dyDescent="0.2">
      <c r="A1027" t="s">
        <v>359</v>
      </c>
      <c r="B1027" s="1">
        <v>868</v>
      </c>
      <c r="C1027" t="s">
        <v>360</v>
      </c>
      <c r="D1027" t="s">
        <v>361</v>
      </c>
      <c r="E1027" t="s">
        <v>5</v>
      </c>
      <c r="F1027" t="s">
        <v>46</v>
      </c>
      <c r="G1027" s="1">
        <v>2019</v>
      </c>
      <c r="H1027" s="2">
        <v>0.18926753140292299</v>
      </c>
    </row>
    <row r="1028" spans="1:8" x14ac:dyDescent="0.2">
      <c r="A1028" t="s">
        <v>362</v>
      </c>
      <c r="B1028" s="1">
        <v>921</v>
      </c>
      <c r="C1028" t="s">
        <v>363</v>
      </c>
      <c r="D1028" t="s">
        <v>364</v>
      </c>
      <c r="E1028" t="s">
        <v>6</v>
      </c>
      <c r="F1028" t="s">
        <v>22</v>
      </c>
      <c r="G1028" s="1">
        <v>2011</v>
      </c>
      <c r="H1028" s="2">
        <v>29.2957</v>
      </c>
    </row>
    <row r="1029" spans="1:8" x14ac:dyDescent="0.2">
      <c r="A1029" t="s">
        <v>362</v>
      </c>
      <c r="B1029" s="1">
        <v>921</v>
      </c>
      <c r="C1029" t="s">
        <v>363</v>
      </c>
      <c r="D1029" t="s">
        <v>364</v>
      </c>
      <c r="E1029" t="s">
        <v>6</v>
      </c>
      <c r="F1029" t="s">
        <v>22</v>
      </c>
      <c r="G1029" s="1">
        <v>2012</v>
      </c>
      <c r="H1029" s="2">
        <v>32.346899999999998</v>
      </c>
    </row>
    <row r="1030" spans="1:8" x14ac:dyDescent="0.2">
      <c r="A1030" t="s">
        <v>362</v>
      </c>
      <c r="B1030" s="1">
        <v>921</v>
      </c>
      <c r="C1030" t="s">
        <v>363</v>
      </c>
      <c r="D1030" t="s">
        <v>364</v>
      </c>
      <c r="E1030" t="s">
        <v>6</v>
      </c>
      <c r="F1030" t="s">
        <v>22</v>
      </c>
      <c r="G1030" s="1">
        <v>2013</v>
      </c>
      <c r="H1030" s="2">
        <v>35.175400000000003</v>
      </c>
    </row>
    <row r="1031" spans="1:8" x14ac:dyDescent="0.2">
      <c r="A1031" t="s">
        <v>362</v>
      </c>
      <c r="B1031" s="1">
        <v>921</v>
      </c>
      <c r="C1031" t="s">
        <v>363</v>
      </c>
      <c r="D1031" t="s">
        <v>364</v>
      </c>
      <c r="E1031" t="s">
        <v>6</v>
      </c>
      <c r="F1031" t="s">
        <v>22</v>
      </c>
      <c r="G1031" s="1">
        <v>2014</v>
      </c>
      <c r="H1031" s="2">
        <v>39.752400000000002</v>
      </c>
    </row>
    <row r="1032" spans="1:8" x14ac:dyDescent="0.2">
      <c r="A1032" t="s">
        <v>362</v>
      </c>
      <c r="B1032" s="1">
        <v>921</v>
      </c>
      <c r="C1032" t="s">
        <v>363</v>
      </c>
      <c r="D1032" t="s">
        <v>364</v>
      </c>
      <c r="E1032" t="s">
        <v>6</v>
      </c>
      <c r="F1032" t="s">
        <v>22</v>
      </c>
      <c r="G1032" s="1">
        <v>2015</v>
      </c>
      <c r="H1032" s="2">
        <v>41.058700000000002</v>
      </c>
    </row>
    <row r="1033" spans="1:8" x14ac:dyDescent="0.2">
      <c r="A1033" t="s">
        <v>362</v>
      </c>
      <c r="B1033" s="1">
        <v>921</v>
      </c>
      <c r="C1033" t="s">
        <v>363</v>
      </c>
      <c r="D1033" t="s">
        <v>364</v>
      </c>
      <c r="E1033" t="s">
        <v>6</v>
      </c>
      <c r="F1033" t="s">
        <v>22</v>
      </c>
      <c r="G1033" s="1">
        <v>2016</v>
      </c>
      <c r="H1033" s="2">
        <v>43.773400000000002</v>
      </c>
    </row>
    <row r="1034" spans="1:8" x14ac:dyDescent="0.2">
      <c r="A1034" t="s">
        <v>362</v>
      </c>
      <c r="B1034" s="1">
        <v>921</v>
      </c>
      <c r="C1034" t="s">
        <v>363</v>
      </c>
      <c r="D1034" t="s">
        <v>364</v>
      </c>
      <c r="E1034" t="s">
        <v>6</v>
      </c>
      <c r="F1034" t="s">
        <v>22</v>
      </c>
      <c r="G1034" s="1">
        <v>2017</v>
      </c>
      <c r="H1034" s="2">
        <v>49.090600000000002</v>
      </c>
    </row>
    <row r="1035" spans="1:8" x14ac:dyDescent="0.2">
      <c r="A1035" t="s">
        <v>362</v>
      </c>
      <c r="B1035" s="1">
        <v>921</v>
      </c>
      <c r="C1035" t="s">
        <v>363</v>
      </c>
      <c r="D1035" t="s">
        <v>364</v>
      </c>
      <c r="E1035" t="s">
        <v>6</v>
      </c>
      <c r="F1035" t="s">
        <v>22</v>
      </c>
      <c r="G1035" s="1">
        <v>2018</v>
      </c>
      <c r="H1035" s="2">
        <v>53.565399999999997</v>
      </c>
    </row>
    <row r="1036" spans="1:8" x14ac:dyDescent="0.2">
      <c r="A1036" t="s">
        <v>362</v>
      </c>
      <c r="B1036" s="1">
        <v>921</v>
      </c>
      <c r="C1036" t="s">
        <v>363</v>
      </c>
      <c r="D1036" t="s">
        <v>364</v>
      </c>
      <c r="E1036" t="s">
        <v>6</v>
      </c>
      <c r="F1036" t="s">
        <v>22</v>
      </c>
      <c r="G1036" s="1">
        <v>2019</v>
      </c>
      <c r="H1036" s="2">
        <v>61.0151315165133</v>
      </c>
    </row>
    <row r="1037" spans="1:8" x14ac:dyDescent="0.2">
      <c r="A1037" t="s">
        <v>365</v>
      </c>
      <c r="B1037" s="1">
        <v>948</v>
      </c>
      <c r="C1037" t="s">
        <v>366</v>
      </c>
      <c r="D1037" t="s">
        <v>367</v>
      </c>
      <c r="E1037" t="s">
        <v>5</v>
      </c>
      <c r="F1037" t="s">
        <v>46</v>
      </c>
      <c r="G1037" s="1">
        <v>2011</v>
      </c>
      <c r="H1037" s="2"/>
    </row>
    <row r="1038" spans="1:8" x14ac:dyDescent="0.2">
      <c r="A1038" t="s">
        <v>365</v>
      </c>
      <c r="B1038" s="1">
        <v>948</v>
      </c>
      <c r="C1038" t="s">
        <v>366</v>
      </c>
      <c r="D1038" t="s">
        <v>367</v>
      </c>
      <c r="E1038" t="s">
        <v>5</v>
      </c>
      <c r="F1038" t="s">
        <v>46</v>
      </c>
      <c r="G1038" s="1">
        <v>2012</v>
      </c>
      <c r="H1038" s="2"/>
    </row>
    <row r="1039" spans="1:8" x14ac:dyDescent="0.2">
      <c r="A1039" t="s">
        <v>365</v>
      </c>
      <c r="B1039" s="1">
        <v>948</v>
      </c>
      <c r="C1039" t="s">
        <v>366</v>
      </c>
      <c r="D1039" t="s">
        <v>367</v>
      </c>
      <c r="E1039" t="s">
        <v>5</v>
      </c>
      <c r="F1039" t="s">
        <v>46</v>
      </c>
      <c r="G1039" s="1">
        <v>2013</v>
      </c>
      <c r="H1039" s="2"/>
    </row>
    <row r="1040" spans="1:8" x14ac:dyDescent="0.2">
      <c r="A1040" t="s">
        <v>365</v>
      </c>
      <c r="B1040" s="1">
        <v>948</v>
      </c>
      <c r="C1040" t="s">
        <v>366</v>
      </c>
      <c r="D1040" t="s">
        <v>367</v>
      </c>
      <c r="E1040" t="s">
        <v>5</v>
      </c>
      <c r="F1040" t="s">
        <v>46</v>
      </c>
      <c r="G1040" s="1">
        <v>2014</v>
      </c>
      <c r="H1040" s="2"/>
    </row>
    <row r="1041" spans="1:8" x14ac:dyDescent="0.2">
      <c r="A1041" t="s">
        <v>365</v>
      </c>
      <c r="B1041" s="1">
        <v>948</v>
      </c>
      <c r="C1041" t="s">
        <v>366</v>
      </c>
      <c r="D1041" t="s">
        <v>367</v>
      </c>
      <c r="E1041" t="s">
        <v>5</v>
      </c>
      <c r="F1041" t="s">
        <v>46</v>
      </c>
      <c r="G1041" s="1">
        <v>2015</v>
      </c>
      <c r="H1041" s="2"/>
    </row>
    <row r="1042" spans="1:8" x14ac:dyDescent="0.2">
      <c r="A1042" t="s">
        <v>365</v>
      </c>
      <c r="B1042" s="1">
        <v>948</v>
      </c>
      <c r="C1042" t="s">
        <v>366</v>
      </c>
      <c r="D1042" t="s">
        <v>367</v>
      </c>
      <c r="E1042" t="s">
        <v>5</v>
      </c>
      <c r="F1042" t="s">
        <v>46</v>
      </c>
      <c r="G1042" s="1">
        <v>2016</v>
      </c>
      <c r="H1042" s="2"/>
    </row>
    <row r="1043" spans="1:8" x14ac:dyDescent="0.2">
      <c r="A1043" t="s">
        <v>365</v>
      </c>
      <c r="B1043" s="1">
        <v>948</v>
      </c>
      <c r="C1043" t="s">
        <v>366</v>
      </c>
      <c r="D1043" t="s">
        <v>367</v>
      </c>
      <c r="E1043" t="s">
        <v>5</v>
      </c>
      <c r="F1043" t="s">
        <v>46</v>
      </c>
      <c r="G1043" s="1">
        <v>2017</v>
      </c>
      <c r="H1043" s="2"/>
    </row>
    <row r="1044" spans="1:8" x14ac:dyDescent="0.2">
      <c r="A1044" t="s">
        <v>365</v>
      </c>
      <c r="B1044" s="1">
        <v>948</v>
      </c>
      <c r="C1044" t="s">
        <v>366</v>
      </c>
      <c r="D1044" t="s">
        <v>367</v>
      </c>
      <c r="E1044" t="s">
        <v>5</v>
      </c>
      <c r="F1044" t="s">
        <v>46</v>
      </c>
      <c r="G1044" s="1">
        <v>2018</v>
      </c>
      <c r="H1044" s="2"/>
    </row>
    <row r="1045" spans="1:8" x14ac:dyDescent="0.2">
      <c r="A1045" t="s">
        <v>365</v>
      </c>
      <c r="B1045" s="1">
        <v>948</v>
      </c>
      <c r="C1045" t="s">
        <v>366</v>
      </c>
      <c r="D1045" t="s">
        <v>367</v>
      </c>
      <c r="E1045" t="s">
        <v>5</v>
      </c>
      <c r="F1045" t="s">
        <v>46</v>
      </c>
      <c r="G1045" s="1">
        <v>2019</v>
      </c>
      <c r="H1045" s="2"/>
    </row>
    <row r="1046" spans="1:8" x14ac:dyDescent="0.2">
      <c r="A1046" t="s">
        <v>368</v>
      </c>
      <c r="B1046" s="1">
        <v>943</v>
      </c>
      <c r="C1046" t="s">
        <v>369</v>
      </c>
      <c r="D1046" t="s">
        <v>370</v>
      </c>
      <c r="E1046" t="s">
        <v>5</v>
      </c>
      <c r="F1046" t="s">
        <v>22</v>
      </c>
      <c r="G1046" s="1">
        <v>2011</v>
      </c>
      <c r="H1046" s="2">
        <v>1.47402542248</v>
      </c>
    </row>
    <row r="1047" spans="1:8" x14ac:dyDescent="0.2">
      <c r="A1047" t="s">
        <v>368</v>
      </c>
      <c r="B1047" s="1">
        <v>943</v>
      </c>
      <c r="C1047" t="s">
        <v>369</v>
      </c>
      <c r="D1047" t="s">
        <v>370</v>
      </c>
      <c r="E1047" t="s">
        <v>5</v>
      </c>
      <c r="F1047" t="s">
        <v>22</v>
      </c>
      <c r="G1047" s="1">
        <v>2012</v>
      </c>
      <c r="H1047" s="2">
        <v>1.45119774766</v>
      </c>
    </row>
    <row r="1048" spans="1:8" x14ac:dyDescent="0.2">
      <c r="A1048" t="s">
        <v>368</v>
      </c>
      <c r="B1048" s="1">
        <v>943</v>
      </c>
      <c r="C1048" t="s">
        <v>369</v>
      </c>
      <c r="D1048" t="s">
        <v>370</v>
      </c>
      <c r="E1048" t="s">
        <v>5</v>
      </c>
      <c r="F1048" t="s">
        <v>22</v>
      </c>
      <c r="G1048" s="1">
        <v>2013</v>
      </c>
      <c r="H1048" s="2">
        <v>1.5367999409599999</v>
      </c>
    </row>
    <row r="1049" spans="1:8" x14ac:dyDescent="0.2">
      <c r="A1049" t="s">
        <v>368</v>
      </c>
      <c r="B1049" s="1">
        <v>943</v>
      </c>
      <c r="C1049" t="s">
        <v>369</v>
      </c>
      <c r="D1049" t="s">
        <v>370</v>
      </c>
      <c r="E1049" t="s">
        <v>5</v>
      </c>
      <c r="F1049" t="s">
        <v>22</v>
      </c>
      <c r="G1049" s="1">
        <v>2014</v>
      </c>
      <c r="H1049" s="2">
        <v>1.5390184669511</v>
      </c>
    </row>
    <row r="1050" spans="1:8" x14ac:dyDescent="0.2">
      <c r="A1050" t="s">
        <v>368</v>
      </c>
      <c r="B1050" s="1">
        <v>943</v>
      </c>
      <c r="C1050" t="s">
        <v>369</v>
      </c>
      <c r="D1050" t="s">
        <v>370</v>
      </c>
      <c r="E1050" t="s">
        <v>5</v>
      </c>
      <c r="F1050" t="s">
        <v>22</v>
      </c>
      <c r="G1050" s="1">
        <v>2015</v>
      </c>
      <c r="H1050" s="2">
        <v>1.6919157965302301</v>
      </c>
    </row>
    <row r="1051" spans="1:8" x14ac:dyDescent="0.2">
      <c r="A1051" t="s">
        <v>368</v>
      </c>
      <c r="B1051" s="1">
        <v>943</v>
      </c>
      <c r="C1051" t="s">
        <v>369</v>
      </c>
      <c r="D1051" t="s">
        <v>370</v>
      </c>
      <c r="E1051" t="s">
        <v>5</v>
      </c>
      <c r="F1051" t="s">
        <v>22</v>
      </c>
      <c r="G1051" s="1">
        <v>2016</v>
      </c>
      <c r="H1051" s="2">
        <v>1.8753325043501501</v>
      </c>
    </row>
    <row r="1052" spans="1:8" x14ac:dyDescent="0.2">
      <c r="A1052" t="s">
        <v>368</v>
      </c>
      <c r="B1052" s="1">
        <v>943</v>
      </c>
      <c r="C1052" t="s">
        <v>369</v>
      </c>
      <c r="D1052" t="s">
        <v>370</v>
      </c>
      <c r="E1052" t="s">
        <v>5</v>
      </c>
      <c r="F1052" t="s">
        <v>22</v>
      </c>
      <c r="G1052" s="1">
        <v>2017</v>
      </c>
      <c r="H1052" s="2">
        <v>2.0217821823443001</v>
      </c>
    </row>
    <row r="1053" spans="1:8" x14ac:dyDescent="0.2">
      <c r="A1053" t="s">
        <v>368</v>
      </c>
      <c r="B1053" s="1">
        <v>943</v>
      </c>
      <c r="C1053" t="s">
        <v>369</v>
      </c>
      <c r="D1053" t="s">
        <v>370</v>
      </c>
      <c r="E1053" t="s">
        <v>5</v>
      </c>
      <c r="F1053" t="s">
        <v>22</v>
      </c>
      <c r="G1053" s="1">
        <v>2018</v>
      </c>
      <c r="H1053" s="2">
        <v>2.1966559380353496</v>
      </c>
    </row>
    <row r="1054" spans="1:8" x14ac:dyDescent="0.2">
      <c r="A1054" t="s">
        <v>368</v>
      </c>
      <c r="B1054" s="1">
        <v>943</v>
      </c>
      <c r="C1054" t="s">
        <v>369</v>
      </c>
      <c r="D1054" t="s">
        <v>370</v>
      </c>
      <c r="E1054" t="s">
        <v>5</v>
      </c>
      <c r="F1054" t="s">
        <v>22</v>
      </c>
      <c r="G1054" s="1">
        <v>2019</v>
      </c>
      <c r="H1054" s="2">
        <v>2.1884039434885403</v>
      </c>
    </row>
    <row r="1055" spans="1:8" x14ac:dyDescent="0.2">
      <c r="A1055" t="s">
        <v>371</v>
      </c>
      <c r="B1055" s="1">
        <v>686</v>
      </c>
      <c r="C1055" t="s">
        <v>372</v>
      </c>
      <c r="D1055" t="s">
        <v>373</v>
      </c>
      <c r="E1055" t="s">
        <v>5</v>
      </c>
      <c r="F1055" t="s">
        <v>18</v>
      </c>
      <c r="G1055" s="1">
        <v>2011</v>
      </c>
      <c r="H1055" s="2">
        <v>234.17828900000001</v>
      </c>
    </row>
    <row r="1056" spans="1:8" x14ac:dyDescent="0.2">
      <c r="A1056" t="s">
        <v>371</v>
      </c>
      <c r="B1056" s="1">
        <v>686</v>
      </c>
      <c r="C1056" t="s">
        <v>372</v>
      </c>
      <c r="D1056" t="s">
        <v>373</v>
      </c>
      <c r="E1056" t="s">
        <v>5</v>
      </c>
      <c r="F1056" t="s">
        <v>18</v>
      </c>
      <c r="G1056" s="1">
        <v>2012</v>
      </c>
      <c r="H1056" s="2">
        <v>252.53278250400001</v>
      </c>
    </row>
    <row r="1057" spans="1:8" x14ac:dyDescent="0.2">
      <c r="A1057" t="s">
        <v>371</v>
      </c>
      <c r="B1057" s="1">
        <v>686</v>
      </c>
      <c r="C1057" t="s">
        <v>372</v>
      </c>
      <c r="D1057" t="s">
        <v>373</v>
      </c>
      <c r="E1057" t="s">
        <v>5</v>
      </c>
      <c r="F1057" t="s">
        <v>18</v>
      </c>
      <c r="G1057" s="1">
        <v>2013</v>
      </c>
      <c r="H1057" s="2">
        <v>250.00917200000001</v>
      </c>
    </row>
    <row r="1058" spans="1:8" x14ac:dyDescent="0.2">
      <c r="A1058" t="s">
        <v>371</v>
      </c>
      <c r="B1058" s="1">
        <v>686</v>
      </c>
      <c r="C1058" t="s">
        <v>372</v>
      </c>
      <c r="D1058" t="s">
        <v>373</v>
      </c>
      <c r="E1058" t="s">
        <v>5</v>
      </c>
      <c r="F1058" t="s">
        <v>18</v>
      </c>
      <c r="G1058" s="1">
        <v>2014</v>
      </c>
      <c r="H1058" s="2">
        <v>254.53924000000001</v>
      </c>
    </row>
    <row r="1059" spans="1:8" x14ac:dyDescent="0.2">
      <c r="A1059" t="s">
        <v>371</v>
      </c>
      <c r="B1059" s="1">
        <v>686</v>
      </c>
      <c r="C1059" t="s">
        <v>372</v>
      </c>
      <c r="D1059" t="s">
        <v>373</v>
      </c>
      <c r="E1059" t="s">
        <v>5</v>
      </c>
      <c r="F1059" t="s">
        <v>18</v>
      </c>
      <c r="G1059" s="1">
        <v>2015</v>
      </c>
      <c r="H1059" s="2">
        <v>248.52</v>
      </c>
    </row>
    <row r="1060" spans="1:8" x14ac:dyDescent="0.2">
      <c r="A1060" t="s">
        <v>371</v>
      </c>
      <c r="B1060" s="1">
        <v>686</v>
      </c>
      <c r="C1060" t="s">
        <v>372</v>
      </c>
      <c r="D1060" t="s">
        <v>373</v>
      </c>
      <c r="E1060" t="s">
        <v>5</v>
      </c>
      <c r="F1060" t="s">
        <v>18</v>
      </c>
      <c r="G1060" s="1">
        <v>2016</v>
      </c>
      <c r="H1060" s="2">
        <v>251.5987968</v>
      </c>
    </row>
    <row r="1061" spans="1:8" x14ac:dyDescent="0.2">
      <c r="A1061" t="s">
        <v>371</v>
      </c>
      <c r="B1061" s="1">
        <v>686</v>
      </c>
      <c r="C1061" t="s">
        <v>372</v>
      </c>
      <c r="D1061" t="s">
        <v>373</v>
      </c>
      <c r="E1061" t="s">
        <v>5</v>
      </c>
      <c r="F1061" t="s">
        <v>18</v>
      </c>
      <c r="G1061" s="1">
        <v>2017</v>
      </c>
      <c r="H1061" s="2">
        <v>261.58283999999998</v>
      </c>
    </row>
    <row r="1062" spans="1:8" x14ac:dyDescent="0.2">
      <c r="A1062" t="s">
        <v>371</v>
      </c>
      <c r="B1062" s="1">
        <v>686</v>
      </c>
      <c r="C1062" t="s">
        <v>372</v>
      </c>
      <c r="D1062" t="s">
        <v>373</v>
      </c>
      <c r="E1062" t="s">
        <v>5</v>
      </c>
      <c r="F1062" t="s">
        <v>18</v>
      </c>
      <c r="G1062" s="1">
        <v>2018</v>
      </c>
      <c r="H1062" s="2">
        <v>270.29816</v>
      </c>
    </row>
    <row r="1063" spans="1:8" x14ac:dyDescent="0.2">
      <c r="A1063" t="s">
        <v>371</v>
      </c>
      <c r="B1063" s="1">
        <v>686</v>
      </c>
      <c r="C1063" t="s">
        <v>372</v>
      </c>
      <c r="D1063" t="s">
        <v>373</v>
      </c>
      <c r="E1063" t="s">
        <v>5</v>
      </c>
      <c r="F1063" t="s">
        <v>18</v>
      </c>
      <c r="G1063" s="1">
        <v>2019</v>
      </c>
      <c r="H1063" s="2">
        <v>288.187005</v>
      </c>
    </row>
    <row r="1064" spans="1:8" x14ac:dyDescent="0.2">
      <c r="A1064" t="s">
        <v>374</v>
      </c>
      <c r="B1064" s="1">
        <v>688</v>
      </c>
      <c r="C1064" t="s">
        <v>375</v>
      </c>
      <c r="D1064" t="s">
        <v>376</v>
      </c>
      <c r="E1064" t="s">
        <v>6</v>
      </c>
      <c r="F1064" t="s">
        <v>29</v>
      </c>
      <c r="G1064" s="1">
        <v>2011</v>
      </c>
      <c r="H1064" s="2">
        <v>68.549679999999995</v>
      </c>
    </row>
    <row r="1065" spans="1:8" x14ac:dyDescent="0.2">
      <c r="A1065" t="s">
        <v>374</v>
      </c>
      <c r="B1065" s="1">
        <v>688</v>
      </c>
      <c r="C1065" t="s">
        <v>375</v>
      </c>
      <c r="D1065" t="s">
        <v>376</v>
      </c>
      <c r="E1065" t="s">
        <v>6</v>
      </c>
      <c r="F1065" t="s">
        <v>29</v>
      </c>
      <c r="G1065" s="1">
        <v>2012</v>
      </c>
      <c r="H1065" s="2">
        <v>78.736709505969998</v>
      </c>
    </row>
    <row r="1066" spans="1:8" x14ac:dyDescent="0.2">
      <c r="A1066" t="s">
        <v>374</v>
      </c>
      <c r="B1066" s="1">
        <v>688</v>
      </c>
      <c r="C1066" t="s">
        <v>375</v>
      </c>
      <c r="D1066" t="s">
        <v>376</v>
      </c>
      <c r="E1066" t="s">
        <v>6</v>
      </c>
      <c r="F1066" t="s">
        <v>29</v>
      </c>
      <c r="G1066" s="1">
        <v>2013</v>
      </c>
      <c r="H1066" s="2">
        <v>93.099540000000005</v>
      </c>
    </row>
    <row r="1067" spans="1:8" x14ac:dyDescent="0.2">
      <c r="A1067" t="s">
        <v>374</v>
      </c>
      <c r="B1067" s="1">
        <v>688</v>
      </c>
      <c r="C1067" t="s">
        <v>375</v>
      </c>
      <c r="D1067" t="s">
        <v>376</v>
      </c>
      <c r="E1067" t="s">
        <v>6</v>
      </c>
      <c r="F1067" t="s">
        <v>29</v>
      </c>
      <c r="G1067" s="1">
        <v>2014</v>
      </c>
      <c r="H1067" s="2">
        <v>129.61525302355201</v>
      </c>
    </row>
    <row r="1068" spans="1:8" x14ac:dyDescent="0.2">
      <c r="A1068" t="s">
        <v>374</v>
      </c>
      <c r="B1068" s="1">
        <v>688</v>
      </c>
      <c r="C1068" t="s">
        <v>375</v>
      </c>
      <c r="D1068" t="s">
        <v>376</v>
      </c>
      <c r="E1068" t="s">
        <v>6</v>
      </c>
      <c r="F1068" t="s">
        <v>29</v>
      </c>
      <c r="G1068" s="1">
        <v>2015</v>
      </c>
      <c r="H1068" s="2">
        <v>127.76187031588</v>
      </c>
    </row>
    <row r="1069" spans="1:8" x14ac:dyDescent="0.2">
      <c r="A1069" t="s">
        <v>374</v>
      </c>
      <c r="B1069" s="1">
        <v>688</v>
      </c>
      <c r="C1069" t="s">
        <v>375</v>
      </c>
      <c r="D1069" t="s">
        <v>376</v>
      </c>
      <c r="E1069" t="s">
        <v>6</v>
      </c>
      <c r="F1069" t="s">
        <v>29</v>
      </c>
      <c r="G1069" s="1">
        <v>2016</v>
      </c>
      <c r="H1069" s="2">
        <v>144.485902915032</v>
      </c>
    </row>
    <row r="1070" spans="1:8" x14ac:dyDescent="0.2">
      <c r="A1070" t="s">
        <v>374</v>
      </c>
      <c r="B1070" s="1">
        <v>688</v>
      </c>
      <c r="C1070" t="s">
        <v>375</v>
      </c>
      <c r="D1070" t="s">
        <v>376</v>
      </c>
      <c r="E1070" t="s">
        <v>6</v>
      </c>
      <c r="F1070" t="s">
        <v>29</v>
      </c>
      <c r="G1070" s="1">
        <v>2017</v>
      </c>
      <c r="H1070" s="2">
        <v>162.621110739633</v>
      </c>
    </row>
    <row r="1071" spans="1:8" x14ac:dyDescent="0.2">
      <c r="A1071" t="s">
        <v>374</v>
      </c>
      <c r="B1071" s="1">
        <v>688</v>
      </c>
      <c r="C1071" t="s">
        <v>375</v>
      </c>
      <c r="D1071" t="s">
        <v>376</v>
      </c>
      <c r="E1071" t="s">
        <v>6</v>
      </c>
      <c r="F1071" t="s">
        <v>29</v>
      </c>
      <c r="G1071" s="1">
        <v>2018</v>
      </c>
      <c r="H1071" s="2">
        <v>189.366548053141</v>
      </c>
    </row>
    <row r="1072" spans="1:8" x14ac:dyDescent="0.2">
      <c r="A1072" t="s">
        <v>374</v>
      </c>
      <c r="B1072" s="1">
        <v>688</v>
      </c>
      <c r="C1072" t="s">
        <v>375</v>
      </c>
      <c r="D1072" t="s">
        <v>376</v>
      </c>
      <c r="E1072" t="s">
        <v>6</v>
      </c>
      <c r="F1072" t="s">
        <v>29</v>
      </c>
      <c r="G1072" s="1">
        <v>2019</v>
      </c>
      <c r="H1072" s="2">
        <v>212.671599533874</v>
      </c>
    </row>
    <row r="1073" spans="1:8" x14ac:dyDescent="0.2">
      <c r="A1073" t="s">
        <v>377</v>
      </c>
      <c r="B1073" s="1">
        <v>518</v>
      </c>
      <c r="C1073" t="s">
        <v>378</v>
      </c>
      <c r="D1073" t="s">
        <v>379</v>
      </c>
      <c r="E1073" t="s">
        <v>6</v>
      </c>
      <c r="F1073" t="s">
        <v>46</v>
      </c>
      <c r="G1073" s="1">
        <v>2011</v>
      </c>
      <c r="H1073" s="2">
        <v>3255.2978478222003</v>
      </c>
    </row>
    <row r="1074" spans="1:8" x14ac:dyDescent="0.2">
      <c r="A1074" t="s">
        <v>377</v>
      </c>
      <c r="B1074" s="1">
        <v>518</v>
      </c>
      <c r="C1074" t="s">
        <v>378</v>
      </c>
      <c r="D1074" t="s">
        <v>379</v>
      </c>
      <c r="E1074" t="s">
        <v>6</v>
      </c>
      <c r="F1074" t="s">
        <v>46</v>
      </c>
      <c r="G1074" s="1">
        <v>2012</v>
      </c>
      <c r="H1074" s="2">
        <v>5430.2580866585704</v>
      </c>
    </row>
    <row r="1075" spans="1:8" x14ac:dyDescent="0.2">
      <c r="A1075" t="s">
        <v>377</v>
      </c>
      <c r="B1075" s="1">
        <v>518</v>
      </c>
      <c r="C1075" t="s">
        <v>378</v>
      </c>
      <c r="D1075" t="s">
        <v>379</v>
      </c>
      <c r="E1075" t="s">
        <v>6</v>
      </c>
      <c r="F1075" t="s">
        <v>46</v>
      </c>
      <c r="G1075" s="1">
        <v>2013</v>
      </c>
      <c r="H1075" s="2">
        <v>7830.8687975000003</v>
      </c>
    </row>
    <row r="1076" spans="1:8" x14ac:dyDescent="0.2">
      <c r="A1076" t="s">
        <v>377</v>
      </c>
      <c r="B1076" s="1">
        <v>518</v>
      </c>
      <c r="C1076" t="s">
        <v>378</v>
      </c>
      <c r="D1076" t="s">
        <v>379</v>
      </c>
      <c r="E1076" t="s">
        <v>6</v>
      </c>
      <c r="F1076" t="s">
        <v>46</v>
      </c>
      <c r="G1076" s="1">
        <v>2014</v>
      </c>
      <c r="H1076" s="2">
        <v>9427.3415774999994</v>
      </c>
    </row>
    <row r="1077" spans="1:8" x14ac:dyDescent="0.2">
      <c r="A1077" t="s">
        <v>377</v>
      </c>
      <c r="B1077" s="1">
        <v>518</v>
      </c>
      <c r="C1077" t="s">
        <v>378</v>
      </c>
      <c r="D1077" t="s">
        <v>379</v>
      </c>
      <c r="E1077" t="s">
        <v>6</v>
      </c>
      <c r="F1077" t="s">
        <v>46</v>
      </c>
      <c r="G1077" s="1">
        <v>2015</v>
      </c>
      <c r="H1077" s="2">
        <v>10984.987934500001</v>
      </c>
    </row>
    <row r="1078" spans="1:8" x14ac:dyDescent="0.2">
      <c r="A1078" t="s">
        <v>377</v>
      </c>
      <c r="B1078" s="1">
        <v>518</v>
      </c>
      <c r="C1078" t="s">
        <v>378</v>
      </c>
      <c r="D1078" t="s">
        <v>379</v>
      </c>
      <c r="E1078" t="s">
        <v>6</v>
      </c>
      <c r="F1078" t="s">
        <v>46</v>
      </c>
      <c r="G1078" s="1">
        <v>2016</v>
      </c>
      <c r="H1078" s="2">
        <v>11598.015707500001</v>
      </c>
    </row>
    <row r="1079" spans="1:8" x14ac:dyDescent="0.2">
      <c r="A1079" t="s">
        <v>377</v>
      </c>
      <c r="B1079" s="1">
        <v>518</v>
      </c>
      <c r="C1079" t="s">
        <v>378</v>
      </c>
      <c r="D1079" t="s">
        <v>379</v>
      </c>
      <c r="E1079" t="s">
        <v>6</v>
      </c>
      <c r="F1079" t="s">
        <v>46</v>
      </c>
      <c r="G1079" s="1">
        <v>2017</v>
      </c>
      <c r="H1079" s="2">
        <v>11957.863860666699</v>
      </c>
    </row>
    <row r="1080" spans="1:8" x14ac:dyDescent="0.2">
      <c r="A1080" t="s">
        <v>377</v>
      </c>
      <c r="B1080" s="1">
        <v>518</v>
      </c>
      <c r="C1080" t="s">
        <v>378</v>
      </c>
      <c r="D1080" t="s">
        <v>379</v>
      </c>
      <c r="E1080" t="s">
        <v>6</v>
      </c>
      <c r="F1080" t="s">
        <v>46</v>
      </c>
      <c r="G1080" s="1">
        <v>2018</v>
      </c>
      <c r="H1080" s="2">
        <v>13852.614733795001</v>
      </c>
    </row>
    <row r="1081" spans="1:8" x14ac:dyDescent="0.2">
      <c r="A1081" t="s">
        <v>377</v>
      </c>
      <c r="B1081" s="1">
        <v>518</v>
      </c>
      <c r="C1081" t="s">
        <v>378</v>
      </c>
      <c r="D1081" t="s">
        <v>379</v>
      </c>
      <c r="E1081" t="s">
        <v>6</v>
      </c>
      <c r="F1081" t="s">
        <v>46</v>
      </c>
      <c r="G1081" s="1">
        <v>2019</v>
      </c>
      <c r="H1081" s="2">
        <v>15256.4681983153</v>
      </c>
    </row>
    <row r="1082" spans="1:8" x14ac:dyDescent="0.2">
      <c r="A1082" t="s">
        <v>380</v>
      </c>
      <c r="B1082" s="1">
        <v>728</v>
      </c>
      <c r="C1082" t="s">
        <v>381</v>
      </c>
      <c r="D1082" t="s">
        <v>382</v>
      </c>
      <c r="E1082" t="s">
        <v>5</v>
      </c>
      <c r="F1082" t="s">
        <v>29</v>
      </c>
      <c r="G1082" s="1">
        <v>2011</v>
      </c>
      <c r="H1082" s="2">
        <v>30.059986694805001</v>
      </c>
    </row>
    <row r="1083" spans="1:8" x14ac:dyDescent="0.2">
      <c r="A1083" t="s">
        <v>380</v>
      </c>
      <c r="B1083" s="1">
        <v>728</v>
      </c>
      <c r="C1083" t="s">
        <v>381</v>
      </c>
      <c r="D1083" t="s">
        <v>382</v>
      </c>
      <c r="E1083" t="s">
        <v>5</v>
      </c>
      <c r="F1083" t="s">
        <v>29</v>
      </c>
      <c r="G1083" s="1">
        <v>2012</v>
      </c>
      <c r="H1083" s="2">
        <v>33.868731661334998</v>
      </c>
    </row>
    <row r="1084" spans="1:8" x14ac:dyDescent="0.2">
      <c r="A1084" t="s">
        <v>380</v>
      </c>
      <c r="B1084" s="1">
        <v>728</v>
      </c>
      <c r="C1084" t="s">
        <v>381</v>
      </c>
      <c r="D1084" t="s">
        <v>382</v>
      </c>
      <c r="E1084" t="s">
        <v>5</v>
      </c>
      <c r="F1084" t="s">
        <v>29</v>
      </c>
      <c r="G1084" s="1">
        <v>2013</v>
      </c>
      <c r="H1084" s="2">
        <v>40.420297382057505</v>
      </c>
    </row>
    <row r="1085" spans="1:8" x14ac:dyDescent="0.2">
      <c r="A1085" t="s">
        <v>380</v>
      </c>
      <c r="B1085" s="1">
        <v>728</v>
      </c>
      <c r="C1085" t="s">
        <v>381</v>
      </c>
      <c r="D1085" t="s">
        <v>382</v>
      </c>
      <c r="E1085" t="s">
        <v>5</v>
      </c>
      <c r="F1085" t="s">
        <v>29</v>
      </c>
      <c r="G1085" s="1">
        <v>2014</v>
      </c>
      <c r="H1085" s="2">
        <v>50.159500989647498</v>
      </c>
    </row>
    <row r="1086" spans="1:8" x14ac:dyDescent="0.2">
      <c r="A1086" t="s">
        <v>380</v>
      </c>
      <c r="B1086" s="1">
        <v>728</v>
      </c>
      <c r="C1086" t="s">
        <v>381</v>
      </c>
      <c r="D1086" t="s">
        <v>382</v>
      </c>
      <c r="E1086" t="s">
        <v>5</v>
      </c>
      <c r="F1086" t="s">
        <v>29</v>
      </c>
      <c r="G1086" s="1">
        <v>2015</v>
      </c>
      <c r="H1086" s="2">
        <v>56.032055929787496</v>
      </c>
    </row>
    <row r="1087" spans="1:8" x14ac:dyDescent="0.2">
      <c r="A1087" t="s">
        <v>380</v>
      </c>
      <c r="B1087" s="1">
        <v>728</v>
      </c>
      <c r="C1087" t="s">
        <v>381</v>
      </c>
      <c r="D1087" t="s">
        <v>382</v>
      </c>
      <c r="E1087" t="s">
        <v>5</v>
      </c>
      <c r="F1087" t="s">
        <v>29</v>
      </c>
      <c r="G1087" s="1">
        <v>2016</v>
      </c>
      <c r="H1087" s="2">
        <v>58.178620307517505</v>
      </c>
    </row>
    <row r="1088" spans="1:8" x14ac:dyDescent="0.2">
      <c r="A1088" t="s">
        <v>380</v>
      </c>
      <c r="B1088" s="1">
        <v>728</v>
      </c>
      <c r="C1088" t="s">
        <v>381</v>
      </c>
      <c r="D1088" t="s">
        <v>382</v>
      </c>
      <c r="E1088" t="s">
        <v>5</v>
      </c>
      <c r="F1088" t="s">
        <v>29</v>
      </c>
      <c r="G1088" s="1">
        <v>2017</v>
      </c>
      <c r="H1088" s="2">
        <v>60.592679128900002</v>
      </c>
    </row>
    <row r="1089" spans="1:8" x14ac:dyDescent="0.2">
      <c r="A1089" t="s">
        <v>380</v>
      </c>
      <c r="B1089" s="1">
        <v>728</v>
      </c>
      <c r="C1089" t="s">
        <v>381</v>
      </c>
      <c r="D1089" t="s">
        <v>382</v>
      </c>
      <c r="E1089" t="s">
        <v>5</v>
      </c>
      <c r="F1089" t="s">
        <v>29</v>
      </c>
      <c r="G1089" s="1">
        <v>2018</v>
      </c>
      <c r="H1089" s="2">
        <v>61.322764484750003</v>
      </c>
    </row>
    <row r="1090" spans="1:8" x14ac:dyDescent="0.2">
      <c r="A1090" t="s">
        <v>380</v>
      </c>
      <c r="B1090" s="1">
        <v>728</v>
      </c>
      <c r="C1090" t="s">
        <v>381</v>
      </c>
      <c r="D1090" t="s">
        <v>382</v>
      </c>
      <c r="E1090" t="s">
        <v>5</v>
      </c>
      <c r="F1090" t="s">
        <v>29</v>
      </c>
      <c r="G1090" s="1">
        <v>2019</v>
      </c>
      <c r="H1090" s="2">
        <v>62.6207802480913</v>
      </c>
    </row>
    <row r="1091" spans="1:8" x14ac:dyDescent="0.2">
      <c r="A1091" t="s">
        <v>383</v>
      </c>
      <c r="B1091" s="1">
        <v>836</v>
      </c>
      <c r="C1091" t="s">
        <v>384</v>
      </c>
      <c r="D1091" t="s">
        <v>385</v>
      </c>
      <c r="E1091" t="s">
        <v>5</v>
      </c>
      <c r="F1091" t="s">
        <v>46</v>
      </c>
      <c r="G1091" s="1">
        <v>2011</v>
      </c>
      <c r="H1091" s="2">
        <v>1.925E-2</v>
      </c>
    </row>
    <row r="1092" spans="1:8" x14ac:dyDescent="0.2">
      <c r="A1092" t="s">
        <v>383</v>
      </c>
      <c r="B1092" s="1">
        <v>836</v>
      </c>
      <c r="C1092" t="s">
        <v>384</v>
      </c>
      <c r="D1092" t="s">
        <v>385</v>
      </c>
      <c r="E1092" t="s">
        <v>5</v>
      </c>
      <c r="F1092" t="s">
        <v>46</v>
      </c>
      <c r="G1092" s="1">
        <v>2012</v>
      </c>
      <c r="H1092" s="2">
        <v>3.1735505999999997E-2</v>
      </c>
    </row>
    <row r="1093" spans="1:8" x14ac:dyDescent="0.2">
      <c r="A1093" t="s">
        <v>383</v>
      </c>
      <c r="B1093" s="1">
        <v>836</v>
      </c>
      <c r="C1093" t="s">
        <v>384</v>
      </c>
      <c r="D1093" t="s">
        <v>385</v>
      </c>
      <c r="E1093" t="s">
        <v>5</v>
      </c>
      <c r="F1093" t="s">
        <v>46</v>
      </c>
      <c r="G1093" s="1">
        <v>2013</v>
      </c>
      <c r="H1093" s="2">
        <v>4.9379737E-2</v>
      </c>
    </row>
    <row r="1094" spans="1:8" x14ac:dyDescent="0.2">
      <c r="A1094" t="s">
        <v>383</v>
      </c>
      <c r="B1094" s="1">
        <v>836</v>
      </c>
      <c r="C1094" t="s">
        <v>384</v>
      </c>
      <c r="D1094" t="s">
        <v>385</v>
      </c>
      <c r="E1094" t="s">
        <v>5</v>
      </c>
      <c r="F1094" t="s">
        <v>46</v>
      </c>
      <c r="G1094" s="1">
        <v>2014</v>
      </c>
      <c r="H1094" s="2">
        <v>6.3630136000000004E-2</v>
      </c>
    </row>
    <row r="1095" spans="1:8" x14ac:dyDescent="0.2">
      <c r="A1095" t="s">
        <v>383</v>
      </c>
      <c r="B1095" s="1">
        <v>836</v>
      </c>
      <c r="C1095" t="s">
        <v>384</v>
      </c>
      <c r="D1095" t="s">
        <v>385</v>
      </c>
      <c r="E1095" t="s">
        <v>5</v>
      </c>
      <c r="F1095" t="s">
        <v>46</v>
      </c>
      <c r="G1095" s="1">
        <v>2015</v>
      </c>
      <c r="H1095" s="2">
        <v>9.0754400513000003E-2</v>
      </c>
    </row>
    <row r="1096" spans="1:8" x14ac:dyDescent="0.2">
      <c r="A1096" t="s">
        <v>383</v>
      </c>
      <c r="B1096" s="1">
        <v>836</v>
      </c>
      <c r="C1096" t="s">
        <v>384</v>
      </c>
      <c r="D1096" t="s">
        <v>385</v>
      </c>
      <c r="E1096" t="s">
        <v>5</v>
      </c>
      <c r="F1096" t="s">
        <v>46</v>
      </c>
      <c r="G1096" s="1">
        <v>2016</v>
      </c>
      <c r="H1096" s="2">
        <v>0.11383864959000001</v>
      </c>
    </row>
    <row r="1097" spans="1:8" x14ac:dyDescent="0.2">
      <c r="A1097" t="s">
        <v>383</v>
      </c>
      <c r="B1097" s="1">
        <v>836</v>
      </c>
      <c r="C1097" t="s">
        <v>384</v>
      </c>
      <c r="D1097" t="s">
        <v>385</v>
      </c>
      <c r="E1097" t="s">
        <v>5</v>
      </c>
      <c r="F1097" t="s">
        <v>46</v>
      </c>
      <c r="G1097" s="1">
        <v>2017</v>
      </c>
      <c r="H1097" s="2">
        <v>0.12885168299999999</v>
      </c>
    </row>
    <row r="1098" spans="1:8" x14ac:dyDescent="0.2">
      <c r="A1098" t="s">
        <v>383</v>
      </c>
      <c r="B1098" s="1">
        <v>836</v>
      </c>
      <c r="C1098" t="s">
        <v>384</v>
      </c>
      <c r="D1098" t="s">
        <v>385</v>
      </c>
      <c r="E1098" t="s">
        <v>5</v>
      </c>
      <c r="F1098" t="s">
        <v>46</v>
      </c>
      <c r="G1098" s="1">
        <v>2018</v>
      </c>
      <c r="H1098" s="2">
        <v>0.13556080493</v>
      </c>
    </row>
    <row r="1099" spans="1:8" x14ac:dyDescent="0.2">
      <c r="A1099" t="s">
        <v>383</v>
      </c>
      <c r="B1099" s="1">
        <v>836</v>
      </c>
      <c r="C1099" t="s">
        <v>384</v>
      </c>
      <c r="D1099" t="s">
        <v>385</v>
      </c>
      <c r="E1099" t="s">
        <v>5</v>
      </c>
      <c r="F1099" t="s">
        <v>46</v>
      </c>
      <c r="G1099" s="1">
        <v>2019</v>
      </c>
      <c r="H1099" s="2">
        <v>0.15473955024503899</v>
      </c>
    </row>
    <row r="1100" spans="1:8" x14ac:dyDescent="0.2">
      <c r="A1100" t="s">
        <v>386</v>
      </c>
      <c r="B1100" s="1">
        <v>558</v>
      </c>
      <c r="C1100" t="s">
        <v>387</v>
      </c>
      <c r="D1100" t="s">
        <v>388</v>
      </c>
      <c r="E1100" t="s">
        <v>6</v>
      </c>
      <c r="F1100" t="s">
        <v>46</v>
      </c>
      <c r="G1100" s="1">
        <v>2011</v>
      </c>
      <c r="H1100" s="2">
        <v>208.06961017723998</v>
      </c>
    </row>
    <row r="1101" spans="1:8" x14ac:dyDescent="0.2">
      <c r="A1101" t="s">
        <v>386</v>
      </c>
      <c r="B1101" s="1">
        <v>558</v>
      </c>
      <c r="C1101" t="s">
        <v>387</v>
      </c>
      <c r="D1101" t="s">
        <v>388</v>
      </c>
      <c r="E1101" t="s">
        <v>6</v>
      </c>
      <c r="F1101" t="s">
        <v>46</v>
      </c>
      <c r="G1101" s="1">
        <v>2012</v>
      </c>
      <c r="H1101" s="2">
        <v>243.46</v>
      </c>
    </row>
    <row r="1102" spans="1:8" x14ac:dyDescent="0.2">
      <c r="A1102" t="s">
        <v>386</v>
      </c>
      <c r="B1102" s="1">
        <v>558</v>
      </c>
      <c r="C1102" t="s">
        <v>387</v>
      </c>
      <c r="D1102" t="s">
        <v>388</v>
      </c>
      <c r="E1102" t="s">
        <v>6</v>
      </c>
      <c r="F1102" t="s">
        <v>46</v>
      </c>
      <c r="G1102" s="1">
        <v>2013</v>
      </c>
      <c r="H1102" s="2">
        <v>247.45546999999999</v>
      </c>
    </row>
    <row r="1103" spans="1:8" x14ac:dyDescent="0.2">
      <c r="A1103" t="s">
        <v>386</v>
      </c>
      <c r="B1103" s="1">
        <v>558</v>
      </c>
      <c r="C1103" t="s">
        <v>387</v>
      </c>
      <c r="D1103" t="s">
        <v>388</v>
      </c>
      <c r="E1103" t="s">
        <v>6</v>
      </c>
      <c r="F1103" t="s">
        <v>46</v>
      </c>
      <c r="G1103" s="1">
        <v>2014</v>
      </c>
      <c r="H1103" s="2">
        <v>303.53174999999999</v>
      </c>
    </row>
    <row r="1104" spans="1:8" x14ac:dyDescent="0.2">
      <c r="A1104" t="s">
        <v>386</v>
      </c>
      <c r="B1104" s="1">
        <v>558</v>
      </c>
      <c r="C1104" t="s">
        <v>387</v>
      </c>
      <c r="D1104" t="s">
        <v>388</v>
      </c>
      <c r="E1104" t="s">
        <v>6</v>
      </c>
      <c r="F1104" t="s">
        <v>46</v>
      </c>
      <c r="G1104" s="1">
        <v>2015</v>
      </c>
      <c r="H1104" s="2">
        <v>339.4076</v>
      </c>
    </row>
    <row r="1105" spans="1:8" x14ac:dyDescent="0.2">
      <c r="A1105" t="s">
        <v>386</v>
      </c>
      <c r="B1105" s="1">
        <v>558</v>
      </c>
      <c r="C1105" t="s">
        <v>387</v>
      </c>
      <c r="D1105" t="s">
        <v>388</v>
      </c>
      <c r="E1105" t="s">
        <v>6</v>
      </c>
      <c r="F1105" t="s">
        <v>46</v>
      </c>
      <c r="G1105" s="1">
        <v>2016</v>
      </c>
      <c r="H1105" s="2">
        <v>371.29709000000003</v>
      </c>
    </row>
    <row r="1106" spans="1:8" x14ac:dyDescent="0.2">
      <c r="A1106" t="s">
        <v>386</v>
      </c>
      <c r="B1106" s="1">
        <v>558</v>
      </c>
      <c r="C1106" t="s">
        <v>387</v>
      </c>
      <c r="D1106" t="s">
        <v>388</v>
      </c>
      <c r="E1106" t="s">
        <v>6</v>
      </c>
      <c r="F1106" t="s">
        <v>46</v>
      </c>
      <c r="G1106" s="1">
        <v>2017</v>
      </c>
      <c r="H1106" s="2">
        <v>518.52674960087995</v>
      </c>
    </row>
    <row r="1107" spans="1:8" x14ac:dyDescent="0.2">
      <c r="A1107" t="s">
        <v>386</v>
      </c>
      <c r="B1107" s="1">
        <v>558</v>
      </c>
      <c r="C1107" t="s">
        <v>387</v>
      </c>
      <c r="D1107" t="s">
        <v>388</v>
      </c>
      <c r="E1107" t="s">
        <v>6</v>
      </c>
      <c r="F1107" t="s">
        <v>46</v>
      </c>
      <c r="G1107" s="1">
        <v>2018</v>
      </c>
      <c r="H1107" s="2">
        <v>696.92074147301003</v>
      </c>
    </row>
    <row r="1108" spans="1:8" x14ac:dyDescent="0.2">
      <c r="A1108" t="s">
        <v>386</v>
      </c>
      <c r="B1108" s="1">
        <v>558</v>
      </c>
      <c r="C1108" t="s">
        <v>387</v>
      </c>
      <c r="D1108" t="s">
        <v>388</v>
      </c>
      <c r="E1108" t="s">
        <v>6</v>
      </c>
      <c r="F1108" t="s">
        <v>46</v>
      </c>
      <c r="G1108" s="1">
        <v>2019</v>
      </c>
      <c r="H1108" s="2">
        <v>850.7030944371121</v>
      </c>
    </row>
    <row r="1109" spans="1:8" x14ac:dyDescent="0.2">
      <c r="A1109" t="s">
        <v>389</v>
      </c>
      <c r="B1109" s="1">
        <v>138</v>
      </c>
      <c r="C1109" t="s">
        <v>390</v>
      </c>
      <c r="D1109" t="s">
        <v>391</v>
      </c>
      <c r="E1109" t="s">
        <v>4</v>
      </c>
      <c r="F1109" t="s">
        <v>22</v>
      </c>
      <c r="G1109" s="1">
        <v>2011</v>
      </c>
      <c r="H1109" s="2">
        <v>294.36799999999999</v>
      </c>
    </row>
    <row r="1110" spans="1:8" x14ac:dyDescent="0.2">
      <c r="A1110" t="s">
        <v>389</v>
      </c>
      <c r="B1110" s="1">
        <v>138</v>
      </c>
      <c r="C1110" t="s">
        <v>390</v>
      </c>
      <c r="D1110" t="s">
        <v>391</v>
      </c>
      <c r="E1110" t="s">
        <v>4</v>
      </c>
      <c r="F1110" t="s">
        <v>22</v>
      </c>
      <c r="G1110" s="1">
        <v>2012</v>
      </c>
      <c r="H1110" s="2">
        <v>296.84399999999999</v>
      </c>
    </row>
    <row r="1111" spans="1:8" x14ac:dyDescent="0.2">
      <c r="A1111" t="s">
        <v>389</v>
      </c>
      <c r="B1111" s="1">
        <v>138</v>
      </c>
      <c r="C1111" t="s">
        <v>390</v>
      </c>
      <c r="D1111" t="s">
        <v>391</v>
      </c>
      <c r="E1111" t="s">
        <v>4</v>
      </c>
      <c r="F1111" t="s">
        <v>22</v>
      </c>
      <c r="G1111" s="1">
        <v>2013</v>
      </c>
      <c r="H1111" s="2">
        <v>300.12200000000001</v>
      </c>
    </row>
    <row r="1112" spans="1:8" x14ac:dyDescent="0.2">
      <c r="A1112" t="s">
        <v>389</v>
      </c>
      <c r="B1112" s="1">
        <v>138</v>
      </c>
      <c r="C1112" t="s">
        <v>390</v>
      </c>
      <c r="D1112" t="s">
        <v>391</v>
      </c>
      <c r="E1112" t="s">
        <v>4</v>
      </c>
      <c r="F1112" t="s">
        <v>22</v>
      </c>
      <c r="G1112" s="1">
        <v>2014</v>
      </c>
      <c r="H1112" s="2">
        <v>301.60399999999998</v>
      </c>
    </row>
    <row r="1113" spans="1:8" x14ac:dyDescent="0.2">
      <c r="A1113" t="s">
        <v>389</v>
      </c>
      <c r="B1113" s="1">
        <v>138</v>
      </c>
      <c r="C1113" t="s">
        <v>390</v>
      </c>
      <c r="D1113" t="s">
        <v>391</v>
      </c>
      <c r="E1113" t="s">
        <v>4</v>
      </c>
      <c r="F1113" t="s">
        <v>22</v>
      </c>
      <c r="G1113" s="1">
        <v>2015</v>
      </c>
      <c r="H1113" s="2">
        <v>301.66800000000001</v>
      </c>
    </row>
    <row r="1114" spans="1:8" x14ac:dyDescent="0.2">
      <c r="A1114" t="s">
        <v>389</v>
      </c>
      <c r="B1114" s="1">
        <v>138</v>
      </c>
      <c r="C1114" t="s">
        <v>390</v>
      </c>
      <c r="D1114" t="s">
        <v>391</v>
      </c>
      <c r="E1114" t="s">
        <v>4</v>
      </c>
      <c r="F1114" t="s">
        <v>22</v>
      </c>
      <c r="G1114" s="1">
        <v>2016</v>
      </c>
      <c r="H1114" s="2">
        <v>302.79500000000002</v>
      </c>
    </row>
    <row r="1115" spans="1:8" x14ac:dyDescent="0.2">
      <c r="A1115" t="s">
        <v>389</v>
      </c>
      <c r="B1115" s="1">
        <v>138</v>
      </c>
      <c r="C1115" t="s">
        <v>390</v>
      </c>
      <c r="D1115" t="s">
        <v>391</v>
      </c>
      <c r="E1115" t="s">
        <v>4</v>
      </c>
      <c r="F1115" t="s">
        <v>22</v>
      </c>
      <c r="G1115" s="1">
        <v>2017</v>
      </c>
      <c r="H1115" s="2">
        <v>307.137</v>
      </c>
    </row>
    <row r="1116" spans="1:8" x14ac:dyDescent="0.2">
      <c r="A1116" t="s">
        <v>389</v>
      </c>
      <c r="B1116" s="1">
        <v>138</v>
      </c>
      <c r="C1116" t="s">
        <v>390</v>
      </c>
      <c r="D1116" t="s">
        <v>391</v>
      </c>
      <c r="E1116" t="s">
        <v>4</v>
      </c>
      <c r="F1116" t="s">
        <v>22</v>
      </c>
      <c r="G1116" s="1">
        <v>2018</v>
      </c>
      <c r="H1116" s="2">
        <v>325.88299999999998</v>
      </c>
    </row>
    <row r="1117" spans="1:8" x14ac:dyDescent="0.2">
      <c r="A1117" t="s">
        <v>389</v>
      </c>
      <c r="B1117" s="1">
        <v>138</v>
      </c>
      <c r="C1117" t="s">
        <v>390</v>
      </c>
      <c r="D1117" t="s">
        <v>391</v>
      </c>
      <c r="E1117" t="s">
        <v>4</v>
      </c>
      <c r="F1117" t="s">
        <v>22</v>
      </c>
      <c r="G1117" s="1">
        <v>2019</v>
      </c>
      <c r="H1117" s="2">
        <v>338.16337894485201</v>
      </c>
    </row>
    <row r="1118" spans="1:8" x14ac:dyDescent="0.2">
      <c r="A1118" t="s">
        <v>392</v>
      </c>
      <c r="B1118" s="1">
        <v>196</v>
      </c>
      <c r="C1118" t="s">
        <v>393</v>
      </c>
      <c r="D1118" t="s">
        <v>394</v>
      </c>
      <c r="E1118" t="s">
        <v>4</v>
      </c>
      <c r="F1118" t="s">
        <v>46</v>
      </c>
      <c r="G1118" s="1">
        <v>2011</v>
      </c>
      <c r="H1118" s="2">
        <v>87.287000000000006</v>
      </c>
    </row>
    <row r="1119" spans="1:8" x14ac:dyDescent="0.2">
      <c r="A1119" t="s">
        <v>392</v>
      </c>
      <c r="B1119" s="1">
        <v>196</v>
      </c>
      <c r="C1119" t="s">
        <v>393</v>
      </c>
      <c r="D1119" t="s">
        <v>394</v>
      </c>
      <c r="E1119" t="s">
        <v>4</v>
      </c>
      <c r="F1119" t="s">
        <v>46</v>
      </c>
      <c r="G1119" s="1">
        <v>2012</v>
      </c>
      <c r="H1119" s="2">
        <v>82.998999999999995</v>
      </c>
    </row>
    <row r="1120" spans="1:8" x14ac:dyDescent="0.2">
      <c r="A1120" t="s">
        <v>392</v>
      </c>
      <c r="B1120" s="1">
        <v>196</v>
      </c>
      <c r="C1120" t="s">
        <v>393</v>
      </c>
      <c r="D1120" t="s">
        <v>394</v>
      </c>
      <c r="E1120" t="s">
        <v>4</v>
      </c>
      <c r="F1120" t="s">
        <v>46</v>
      </c>
      <c r="G1120" s="1">
        <v>2013</v>
      </c>
      <c r="H1120" s="2">
        <v>84.467500000000001</v>
      </c>
    </row>
    <row r="1121" spans="1:8" x14ac:dyDescent="0.2">
      <c r="A1121" t="s">
        <v>392</v>
      </c>
      <c r="B1121" s="1">
        <v>196</v>
      </c>
      <c r="C1121" t="s">
        <v>393</v>
      </c>
      <c r="D1121" t="s">
        <v>394</v>
      </c>
      <c r="E1121" t="s">
        <v>4</v>
      </c>
      <c r="F1121" t="s">
        <v>46</v>
      </c>
      <c r="G1121" s="1">
        <v>2014</v>
      </c>
      <c r="H1121" s="2">
        <v>86.656999999999996</v>
      </c>
    </row>
    <row r="1122" spans="1:8" x14ac:dyDescent="0.2">
      <c r="A1122" t="s">
        <v>392</v>
      </c>
      <c r="B1122" s="1">
        <v>196</v>
      </c>
      <c r="C1122" t="s">
        <v>393</v>
      </c>
      <c r="D1122" t="s">
        <v>394</v>
      </c>
      <c r="E1122" t="s">
        <v>4</v>
      </c>
      <c r="F1122" t="s">
        <v>46</v>
      </c>
      <c r="G1122" s="1">
        <v>2015</v>
      </c>
      <c r="H1122" s="2">
        <v>89.35</v>
      </c>
    </row>
    <row r="1123" spans="1:8" x14ac:dyDescent="0.2">
      <c r="A1123" t="s">
        <v>392</v>
      </c>
      <c r="B1123" s="1">
        <v>196</v>
      </c>
      <c r="C1123" t="s">
        <v>393</v>
      </c>
      <c r="D1123" t="s">
        <v>394</v>
      </c>
      <c r="E1123" t="s">
        <v>4</v>
      </c>
      <c r="F1123" t="s">
        <v>46</v>
      </c>
      <c r="G1123" s="1">
        <v>2016</v>
      </c>
      <c r="H1123" s="2">
        <v>92.936499999999995</v>
      </c>
    </row>
    <row r="1124" spans="1:8" x14ac:dyDescent="0.2">
      <c r="A1124" t="s">
        <v>392</v>
      </c>
      <c r="B1124" s="1">
        <v>196</v>
      </c>
      <c r="C1124" t="s">
        <v>393</v>
      </c>
      <c r="D1124" t="s">
        <v>394</v>
      </c>
      <c r="E1124" t="s">
        <v>4</v>
      </c>
      <c r="F1124" t="s">
        <v>46</v>
      </c>
      <c r="G1124" s="1">
        <v>2017</v>
      </c>
      <c r="H1124" s="2">
        <v>97.29</v>
      </c>
    </row>
    <row r="1125" spans="1:8" x14ac:dyDescent="0.2">
      <c r="A1125" t="s">
        <v>392</v>
      </c>
      <c r="B1125" s="1">
        <v>196</v>
      </c>
      <c r="C1125" t="s">
        <v>393</v>
      </c>
      <c r="D1125" t="s">
        <v>394</v>
      </c>
      <c r="E1125" t="s">
        <v>4</v>
      </c>
      <c r="F1125" t="s">
        <v>46</v>
      </c>
      <c r="G1125" s="1">
        <v>2018</v>
      </c>
      <c r="H1125" s="2">
        <v>102.74499140266201</v>
      </c>
    </row>
    <row r="1126" spans="1:8" x14ac:dyDescent="0.2">
      <c r="A1126" t="s">
        <v>392</v>
      </c>
      <c r="B1126" s="1">
        <v>196</v>
      </c>
      <c r="C1126" t="s">
        <v>393</v>
      </c>
      <c r="D1126" t="s">
        <v>394</v>
      </c>
      <c r="E1126" t="s">
        <v>4</v>
      </c>
      <c r="F1126" t="s">
        <v>46</v>
      </c>
      <c r="G1126" s="1">
        <v>2019</v>
      </c>
      <c r="H1126" s="2">
        <v>108.555234607291</v>
      </c>
    </row>
    <row r="1127" spans="1:8" x14ac:dyDescent="0.2">
      <c r="A1127" t="s">
        <v>395</v>
      </c>
      <c r="B1127" s="1">
        <v>278</v>
      </c>
      <c r="C1127" t="s">
        <v>396</v>
      </c>
      <c r="D1127" t="s">
        <v>397</v>
      </c>
      <c r="E1127" t="s">
        <v>6</v>
      </c>
      <c r="F1127" t="s">
        <v>33</v>
      </c>
      <c r="G1127" s="1">
        <v>2011</v>
      </c>
      <c r="H1127" s="2">
        <v>43.295697856895501</v>
      </c>
    </row>
    <row r="1128" spans="1:8" x14ac:dyDescent="0.2">
      <c r="A1128" t="s">
        <v>395</v>
      </c>
      <c r="B1128" s="1">
        <v>278</v>
      </c>
      <c r="C1128" t="s">
        <v>396</v>
      </c>
      <c r="D1128" t="s">
        <v>397</v>
      </c>
      <c r="E1128" t="s">
        <v>6</v>
      </c>
      <c r="F1128" t="s">
        <v>33</v>
      </c>
      <c r="G1128" s="1">
        <v>2012</v>
      </c>
      <c r="H1128" s="2">
        <v>49.274088538820394</v>
      </c>
    </row>
    <row r="1129" spans="1:8" x14ac:dyDescent="0.2">
      <c r="A1129" t="s">
        <v>395</v>
      </c>
      <c r="B1129" s="1">
        <v>278</v>
      </c>
      <c r="C1129" t="s">
        <v>396</v>
      </c>
      <c r="D1129" t="s">
        <v>397</v>
      </c>
      <c r="E1129" t="s">
        <v>6</v>
      </c>
      <c r="F1129" t="s">
        <v>33</v>
      </c>
      <c r="G1129" s="1">
        <v>2013</v>
      </c>
      <c r="H1129" s="2">
        <v>53.525018733734498</v>
      </c>
    </row>
    <row r="1130" spans="1:8" x14ac:dyDescent="0.2">
      <c r="A1130" t="s">
        <v>395</v>
      </c>
      <c r="B1130" s="1">
        <v>278</v>
      </c>
      <c r="C1130" t="s">
        <v>396</v>
      </c>
      <c r="D1130" t="s">
        <v>397</v>
      </c>
      <c r="E1130" t="s">
        <v>6</v>
      </c>
      <c r="F1130" t="s">
        <v>33</v>
      </c>
      <c r="G1130" s="1">
        <v>2014</v>
      </c>
      <c r="H1130" s="2">
        <v>61.570368805932503</v>
      </c>
    </row>
    <row r="1131" spans="1:8" x14ac:dyDescent="0.2">
      <c r="A1131" t="s">
        <v>395</v>
      </c>
      <c r="B1131" s="1">
        <v>278</v>
      </c>
      <c r="C1131" t="s">
        <v>396</v>
      </c>
      <c r="D1131" t="s">
        <v>397</v>
      </c>
      <c r="E1131" t="s">
        <v>6</v>
      </c>
      <c r="F1131" t="s">
        <v>33</v>
      </c>
      <c r="G1131" s="1">
        <v>2015</v>
      </c>
      <c r="H1131" s="2">
        <v>70.577889553935506</v>
      </c>
    </row>
    <row r="1132" spans="1:8" x14ac:dyDescent="0.2">
      <c r="A1132" t="s">
        <v>395</v>
      </c>
      <c r="B1132" s="1">
        <v>278</v>
      </c>
      <c r="C1132" t="s">
        <v>396</v>
      </c>
      <c r="D1132" t="s">
        <v>397</v>
      </c>
      <c r="E1132" t="s">
        <v>6</v>
      </c>
      <c r="F1132" t="s">
        <v>33</v>
      </c>
      <c r="G1132" s="1">
        <v>2016</v>
      </c>
      <c r="H1132" s="2">
        <v>81.435229856103504</v>
      </c>
    </row>
    <row r="1133" spans="1:8" x14ac:dyDescent="0.2">
      <c r="A1133" t="s">
        <v>395</v>
      </c>
      <c r="B1133" s="1">
        <v>278</v>
      </c>
      <c r="C1133" t="s">
        <v>396</v>
      </c>
      <c r="D1133" t="s">
        <v>397</v>
      </c>
      <c r="E1133" t="s">
        <v>6</v>
      </c>
      <c r="F1133" t="s">
        <v>33</v>
      </c>
      <c r="G1133" s="1">
        <v>2017</v>
      </c>
      <c r="H1133" s="2">
        <v>89.436386672768009</v>
      </c>
    </row>
    <row r="1134" spans="1:8" x14ac:dyDescent="0.2">
      <c r="A1134" t="s">
        <v>395</v>
      </c>
      <c r="B1134" s="1">
        <v>278</v>
      </c>
      <c r="C1134" t="s">
        <v>396</v>
      </c>
      <c r="D1134" t="s">
        <v>397</v>
      </c>
      <c r="E1134" t="s">
        <v>6</v>
      </c>
      <c r="F1134" t="s">
        <v>33</v>
      </c>
      <c r="G1134" s="1">
        <v>2018</v>
      </c>
      <c r="H1134" s="2">
        <v>92.47912816493519</v>
      </c>
    </row>
    <row r="1135" spans="1:8" x14ac:dyDescent="0.2">
      <c r="A1135" t="s">
        <v>395</v>
      </c>
      <c r="B1135" s="1">
        <v>278</v>
      </c>
      <c r="C1135" t="s">
        <v>396</v>
      </c>
      <c r="D1135" t="s">
        <v>397</v>
      </c>
      <c r="E1135" t="s">
        <v>6</v>
      </c>
      <c r="F1135" t="s">
        <v>33</v>
      </c>
      <c r="G1135" s="1">
        <v>2019</v>
      </c>
      <c r="H1135" s="2">
        <v>96.792845866724392</v>
      </c>
    </row>
    <row r="1136" spans="1:8" x14ac:dyDescent="0.2">
      <c r="A1136" t="s">
        <v>398</v>
      </c>
      <c r="B1136" s="1">
        <v>692</v>
      </c>
      <c r="C1136" t="s">
        <v>399</v>
      </c>
      <c r="D1136" t="s">
        <v>400</v>
      </c>
      <c r="E1136" t="s">
        <v>6</v>
      </c>
      <c r="F1136" t="s">
        <v>29</v>
      </c>
      <c r="G1136" s="1">
        <v>2011</v>
      </c>
      <c r="H1136" s="2">
        <v>380.97998388642998</v>
      </c>
    </row>
    <row r="1137" spans="1:8" x14ac:dyDescent="0.2">
      <c r="A1137" t="s">
        <v>398</v>
      </c>
      <c r="B1137" s="1">
        <v>692</v>
      </c>
      <c r="C1137" t="s">
        <v>399</v>
      </c>
      <c r="D1137" t="s">
        <v>400</v>
      </c>
      <c r="E1137" t="s">
        <v>6</v>
      </c>
      <c r="F1137" t="s">
        <v>29</v>
      </c>
      <c r="G1137" s="1">
        <v>2012</v>
      </c>
      <c r="H1137" s="2">
        <v>405.00902894799998</v>
      </c>
    </row>
    <row r="1138" spans="1:8" x14ac:dyDescent="0.2">
      <c r="A1138" t="s">
        <v>398</v>
      </c>
      <c r="B1138" s="1">
        <v>692</v>
      </c>
      <c r="C1138" t="s">
        <v>399</v>
      </c>
      <c r="D1138" t="s">
        <v>400</v>
      </c>
      <c r="E1138" t="s">
        <v>6</v>
      </c>
      <c r="F1138" t="s">
        <v>29</v>
      </c>
      <c r="G1138" s="1">
        <v>2013</v>
      </c>
      <c r="H1138" s="2">
        <v>511.59257448099999</v>
      </c>
    </row>
    <row r="1139" spans="1:8" x14ac:dyDescent="0.2">
      <c r="A1139" t="s">
        <v>398</v>
      </c>
      <c r="B1139" s="1">
        <v>692</v>
      </c>
      <c r="C1139" t="s">
        <v>399</v>
      </c>
      <c r="D1139" t="s">
        <v>400</v>
      </c>
      <c r="E1139" t="s">
        <v>6</v>
      </c>
      <c r="F1139" t="s">
        <v>29</v>
      </c>
      <c r="G1139" s="1">
        <v>2014</v>
      </c>
      <c r="H1139" s="2">
        <v>595.20481292101999</v>
      </c>
    </row>
    <row r="1140" spans="1:8" x14ac:dyDescent="0.2">
      <c r="A1140" t="s">
        <v>398</v>
      </c>
      <c r="B1140" s="1">
        <v>692</v>
      </c>
      <c r="C1140" t="s">
        <v>399</v>
      </c>
      <c r="D1140" t="s">
        <v>400</v>
      </c>
      <c r="E1140" t="s">
        <v>6</v>
      </c>
      <c r="F1140" t="s">
        <v>29</v>
      </c>
      <c r="G1140" s="1">
        <v>2015</v>
      </c>
      <c r="H1140" s="2">
        <v>660.89996652140007</v>
      </c>
    </row>
    <row r="1141" spans="1:8" x14ac:dyDescent="0.2">
      <c r="A1141" t="s">
        <v>398</v>
      </c>
      <c r="B1141" s="1">
        <v>692</v>
      </c>
      <c r="C1141" t="s">
        <v>399</v>
      </c>
      <c r="D1141" t="s">
        <v>400</v>
      </c>
      <c r="E1141" t="s">
        <v>6</v>
      </c>
      <c r="F1141" t="s">
        <v>29</v>
      </c>
      <c r="G1141" s="1">
        <v>2016</v>
      </c>
      <c r="H1141" s="2">
        <v>631.28688422350001</v>
      </c>
    </row>
    <row r="1142" spans="1:8" x14ac:dyDescent="0.2">
      <c r="A1142" t="s">
        <v>398</v>
      </c>
      <c r="B1142" s="1">
        <v>692</v>
      </c>
      <c r="C1142" t="s">
        <v>399</v>
      </c>
      <c r="D1142" t="s">
        <v>400</v>
      </c>
      <c r="E1142" t="s">
        <v>6</v>
      </c>
      <c r="F1142" t="s">
        <v>29</v>
      </c>
      <c r="G1142" s="1">
        <v>2017</v>
      </c>
      <c r="H1142" s="2">
        <v>666.86715593579891</v>
      </c>
    </row>
    <row r="1143" spans="1:8" x14ac:dyDescent="0.2">
      <c r="A1143" t="s">
        <v>398</v>
      </c>
      <c r="B1143" s="1">
        <v>692</v>
      </c>
      <c r="C1143" t="s">
        <v>399</v>
      </c>
      <c r="D1143" t="s">
        <v>400</v>
      </c>
      <c r="E1143" t="s">
        <v>6</v>
      </c>
      <c r="F1143" t="s">
        <v>29</v>
      </c>
      <c r="G1143" s="1">
        <v>2018</v>
      </c>
      <c r="H1143" s="2">
        <v>707.09445630652499</v>
      </c>
    </row>
    <row r="1144" spans="1:8" x14ac:dyDescent="0.2">
      <c r="A1144" t="s">
        <v>398</v>
      </c>
      <c r="B1144" s="1">
        <v>692</v>
      </c>
      <c r="C1144" t="s">
        <v>399</v>
      </c>
      <c r="D1144" t="s">
        <v>400</v>
      </c>
      <c r="E1144" t="s">
        <v>6</v>
      </c>
      <c r="F1144" t="s">
        <v>29</v>
      </c>
      <c r="G1144" s="1">
        <v>2019</v>
      </c>
      <c r="H1144" s="2">
        <v>754.02134986364695</v>
      </c>
    </row>
    <row r="1145" spans="1:8" x14ac:dyDescent="0.2">
      <c r="A1145" t="s">
        <v>401</v>
      </c>
      <c r="B1145" s="1">
        <v>694</v>
      </c>
      <c r="C1145" t="s">
        <v>402</v>
      </c>
      <c r="D1145" t="s">
        <v>403</v>
      </c>
      <c r="E1145" t="s">
        <v>6</v>
      </c>
      <c r="F1145" t="s">
        <v>29</v>
      </c>
      <c r="G1145" s="1">
        <v>2011</v>
      </c>
      <c r="H1145" s="2">
        <v>8588.9266209018097</v>
      </c>
    </row>
    <row r="1146" spans="1:8" x14ac:dyDescent="0.2">
      <c r="A1146" t="s">
        <v>401</v>
      </c>
      <c r="B1146" s="1">
        <v>694</v>
      </c>
      <c r="C1146" t="s">
        <v>402</v>
      </c>
      <c r="D1146" t="s">
        <v>403</v>
      </c>
      <c r="E1146" t="s">
        <v>6</v>
      </c>
      <c r="F1146" t="s">
        <v>29</v>
      </c>
      <c r="G1146" s="1">
        <v>2012</v>
      </c>
      <c r="H1146" s="2">
        <v>7700.96158361981</v>
      </c>
    </row>
    <row r="1147" spans="1:8" x14ac:dyDescent="0.2">
      <c r="A1147" t="s">
        <v>401</v>
      </c>
      <c r="B1147" s="1">
        <v>694</v>
      </c>
      <c r="C1147" t="s">
        <v>402</v>
      </c>
      <c r="D1147" t="s">
        <v>403</v>
      </c>
      <c r="E1147" t="s">
        <v>6</v>
      </c>
      <c r="F1147" t="s">
        <v>29</v>
      </c>
      <c r="G1147" s="1">
        <v>2013</v>
      </c>
      <c r="H1147" s="2">
        <v>8124.3972592037499</v>
      </c>
    </row>
    <row r="1148" spans="1:8" x14ac:dyDescent="0.2">
      <c r="A1148" t="s">
        <v>401</v>
      </c>
      <c r="B1148" s="1">
        <v>694</v>
      </c>
      <c r="C1148" t="s">
        <v>402</v>
      </c>
      <c r="D1148" t="s">
        <v>403</v>
      </c>
      <c r="E1148" t="s">
        <v>6</v>
      </c>
      <c r="F1148" t="s">
        <v>29</v>
      </c>
      <c r="G1148" s="1">
        <v>2014</v>
      </c>
      <c r="H1148" s="2">
        <v>8893.7670276617409</v>
      </c>
    </row>
    <row r="1149" spans="1:8" x14ac:dyDescent="0.2">
      <c r="A1149" t="s">
        <v>401</v>
      </c>
      <c r="B1149" s="1">
        <v>694</v>
      </c>
      <c r="C1149" t="s">
        <v>402</v>
      </c>
      <c r="D1149" t="s">
        <v>403</v>
      </c>
      <c r="E1149" t="s">
        <v>6</v>
      </c>
      <c r="F1149" t="s">
        <v>29</v>
      </c>
      <c r="G1149" s="1">
        <v>2015</v>
      </c>
      <c r="H1149" s="2">
        <v>8329.5011659400006</v>
      </c>
    </row>
    <row r="1150" spans="1:8" x14ac:dyDescent="0.2">
      <c r="A1150" t="s">
        <v>401</v>
      </c>
      <c r="B1150" s="1">
        <v>694</v>
      </c>
      <c r="C1150" t="s">
        <v>402</v>
      </c>
      <c r="D1150" t="s">
        <v>403</v>
      </c>
      <c r="E1150" t="s">
        <v>6</v>
      </c>
      <c r="F1150" t="s">
        <v>29</v>
      </c>
      <c r="G1150" s="1">
        <v>2016</v>
      </c>
      <c r="H1150" s="2">
        <v>8403.1758435043212</v>
      </c>
    </row>
    <row r="1151" spans="1:8" x14ac:dyDescent="0.2">
      <c r="A1151" t="s">
        <v>401</v>
      </c>
      <c r="B1151" s="1">
        <v>694</v>
      </c>
      <c r="C1151" t="s">
        <v>402</v>
      </c>
      <c r="D1151" t="s">
        <v>403</v>
      </c>
      <c r="E1151" t="s">
        <v>6</v>
      </c>
      <c r="F1151" t="s">
        <v>29</v>
      </c>
      <c r="G1151" s="1">
        <v>2017</v>
      </c>
      <c r="H1151" s="2">
        <v>10918.8671007664</v>
      </c>
    </row>
    <row r="1152" spans="1:8" x14ac:dyDescent="0.2">
      <c r="A1152" t="s">
        <v>401</v>
      </c>
      <c r="B1152" s="1">
        <v>694</v>
      </c>
      <c r="C1152" t="s">
        <v>402</v>
      </c>
      <c r="D1152" t="s">
        <v>403</v>
      </c>
      <c r="E1152" t="s">
        <v>6</v>
      </c>
      <c r="F1152" t="s">
        <v>29</v>
      </c>
      <c r="G1152" s="1">
        <v>2018</v>
      </c>
      <c r="H1152" s="2">
        <v>13119.766099448301</v>
      </c>
    </row>
    <row r="1153" spans="1:8" x14ac:dyDescent="0.2">
      <c r="A1153" t="s">
        <v>401</v>
      </c>
      <c r="B1153" s="1">
        <v>694</v>
      </c>
      <c r="C1153" t="s">
        <v>402</v>
      </c>
      <c r="D1153" t="s">
        <v>403</v>
      </c>
      <c r="E1153" t="s">
        <v>6</v>
      </c>
      <c r="F1153" t="s">
        <v>29</v>
      </c>
      <c r="G1153" s="1">
        <v>2019</v>
      </c>
      <c r="H1153" s="2">
        <v>15190.8134490923</v>
      </c>
    </row>
    <row r="1154" spans="1:8" x14ac:dyDescent="0.2">
      <c r="A1154" t="s">
        <v>404</v>
      </c>
      <c r="B1154" s="1">
        <v>142</v>
      </c>
      <c r="C1154" t="s">
        <v>405</v>
      </c>
      <c r="D1154" t="s">
        <v>406</v>
      </c>
      <c r="E1154" t="s">
        <v>4</v>
      </c>
      <c r="F1154" t="s">
        <v>22</v>
      </c>
      <c r="G1154" s="1">
        <v>2011</v>
      </c>
      <c r="H1154" s="2">
        <v>1174.164</v>
      </c>
    </row>
    <row r="1155" spans="1:8" x14ac:dyDescent="0.2">
      <c r="A1155" t="s">
        <v>404</v>
      </c>
      <c r="B1155" s="1">
        <v>142</v>
      </c>
      <c r="C1155" t="s">
        <v>405</v>
      </c>
      <c r="D1155" t="s">
        <v>406</v>
      </c>
      <c r="E1155" t="s">
        <v>4</v>
      </c>
      <c r="F1155" t="s">
        <v>22</v>
      </c>
      <c r="G1155" s="1">
        <v>2012</v>
      </c>
      <c r="H1155" s="2">
        <v>1228.7550000000001</v>
      </c>
    </row>
    <row r="1156" spans="1:8" x14ac:dyDescent="0.2">
      <c r="A1156" t="s">
        <v>404</v>
      </c>
      <c r="B1156" s="1">
        <v>142</v>
      </c>
      <c r="C1156" t="s">
        <v>405</v>
      </c>
      <c r="D1156" t="s">
        <v>406</v>
      </c>
      <c r="E1156" t="s">
        <v>4</v>
      </c>
      <c r="F1156" t="s">
        <v>22</v>
      </c>
      <c r="G1156" s="1">
        <v>2013</v>
      </c>
      <c r="H1156" s="2">
        <v>1292.4960000000001</v>
      </c>
    </row>
    <row r="1157" spans="1:8" x14ac:dyDescent="0.2">
      <c r="A1157" t="s">
        <v>404</v>
      </c>
      <c r="B1157" s="1">
        <v>142</v>
      </c>
      <c r="C1157" t="s">
        <v>405</v>
      </c>
      <c r="D1157" t="s">
        <v>406</v>
      </c>
      <c r="E1157" t="s">
        <v>4</v>
      </c>
      <c r="F1157" t="s">
        <v>22</v>
      </c>
      <c r="G1157" s="1">
        <v>2014</v>
      </c>
      <c r="H1157" s="2">
        <v>1370.749</v>
      </c>
    </row>
    <row r="1158" spans="1:8" x14ac:dyDescent="0.2">
      <c r="A1158" t="s">
        <v>404</v>
      </c>
      <c r="B1158" s="1">
        <v>142</v>
      </c>
      <c r="C1158" t="s">
        <v>405</v>
      </c>
      <c r="D1158" t="s">
        <v>406</v>
      </c>
      <c r="E1158" t="s">
        <v>4</v>
      </c>
      <c r="F1158" t="s">
        <v>22</v>
      </c>
      <c r="G1158" s="1">
        <v>2015</v>
      </c>
      <c r="H1158" s="2">
        <v>1451.5719999999999</v>
      </c>
    </row>
    <row r="1159" spans="1:8" x14ac:dyDescent="0.2">
      <c r="A1159" t="s">
        <v>404</v>
      </c>
      <c r="B1159" s="1">
        <v>142</v>
      </c>
      <c r="C1159" t="s">
        <v>405</v>
      </c>
      <c r="D1159" t="s">
        <v>406</v>
      </c>
      <c r="E1159" t="s">
        <v>4</v>
      </c>
      <c r="F1159" t="s">
        <v>22</v>
      </c>
      <c r="G1159" s="1">
        <v>2016</v>
      </c>
      <c r="H1159" s="2">
        <v>1503.403</v>
      </c>
    </row>
    <row r="1160" spans="1:8" x14ac:dyDescent="0.2">
      <c r="A1160" t="s">
        <v>404</v>
      </c>
      <c r="B1160" s="1">
        <v>142</v>
      </c>
      <c r="C1160" t="s">
        <v>405</v>
      </c>
      <c r="D1160" t="s">
        <v>406</v>
      </c>
      <c r="E1160" t="s">
        <v>4</v>
      </c>
      <c r="F1160" t="s">
        <v>22</v>
      </c>
      <c r="G1160" s="1">
        <v>2017</v>
      </c>
      <c r="H1160" s="2">
        <v>1568.45</v>
      </c>
    </row>
    <row r="1161" spans="1:8" x14ac:dyDescent="0.2">
      <c r="A1161" t="s">
        <v>404</v>
      </c>
      <c r="B1161" s="1">
        <v>142</v>
      </c>
      <c r="C1161" t="s">
        <v>405</v>
      </c>
      <c r="D1161" t="s">
        <v>406</v>
      </c>
      <c r="E1161" t="s">
        <v>4</v>
      </c>
      <c r="F1161" t="s">
        <v>22</v>
      </c>
      <c r="G1161" s="1">
        <v>2018</v>
      </c>
      <c r="H1161" s="2">
        <v>1630.9136590641899</v>
      </c>
    </row>
    <row r="1162" spans="1:8" x14ac:dyDescent="0.2">
      <c r="A1162" t="s">
        <v>404</v>
      </c>
      <c r="B1162" s="1">
        <v>142</v>
      </c>
      <c r="C1162" t="s">
        <v>405</v>
      </c>
      <c r="D1162" t="s">
        <v>406</v>
      </c>
      <c r="E1162" t="s">
        <v>4</v>
      </c>
      <c r="F1162" t="s">
        <v>22</v>
      </c>
      <c r="G1162" s="1">
        <v>2019</v>
      </c>
      <c r="H1162" s="2">
        <v>1691.7211862453</v>
      </c>
    </row>
    <row r="1163" spans="1:8" x14ac:dyDescent="0.2">
      <c r="A1163" t="s">
        <v>407</v>
      </c>
      <c r="B1163" s="1">
        <v>449</v>
      </c>
      <c r="C1163" t="s">
        <v>408</v>
      </c>
      <c r="D1163" t="s">
        <v>409</v>
      </c>
      <c r="E1163" t="s">
        <v>5</v>
      </c>
      <c r="F1163" t="s">
        <v>18</v>
      </c>
      <c r="G1163" s="1">
        <v>2011</v>
      </c>
      <c r="H1163" s="2">
        <v>7.3731</v>
      </c>
    </row>
    <row r="1164" spans="1:8" x14ac:dyDescent="0.2">
      <c r="A1164" t="s">
        <v>407</v>
      </c>
      <c r="B1164" s="1">
        <v>449</v>
      </c>
      <c r="C1164" t="s">
        <v>408</v>
      </c>
      <c r="D1164" t="s">
        <v>409</v>
      </c>
      <c r="E1164" t="s">
        <v>5</v>
      </c>
      <c r="F1164" t="s">
        <v>18</v>
      </c>
      <c r="G1164" s="1">
        <v>2012</v>
      </c>
      <c r="H1164" s="2">
        <v>10.154400000000001</v>
      </c>
    </row>
    <row r="1165" spans="1:8" x14ac:dyDescent="0.2">
      <c r="A1165" t="s">
        <v>407</v>
      </c>
      <c r="B1165" s="1">
        <v>449</v>
      </c>
      <c r="C1165" t="s">
        <v>408</v>
      </c>
      <c r="D1165" t="s">
        <v>409</v>
      </c>
      <c r="E1165" t="s">
        <v>5</v>
      </c>
      <c r="F1165" t="s">
        <v>18</v>
      </c>
      <c r="G1165" s="1">
        <v>2013</v>
      </c>
      <c r="H1165" s="2">
        <v>10.528352999999999</v>
      </c>
    </row>
    <row r="1166" spans="1:8" x14ac:dyDescent="0.2">
      <c r="A1166" t="s">
        <v>407</v>
      </c>
      <c r="B1166" s="1">
        <v>449</v>
      </c>
      <c r="C1166" t="s">
        <v>408</v>
      </c>
      <c r="D1166" t="s">
        <v>409</v>
      </c>
      <c r="E1166" t="s">
        <v>5</v>
      </c>
      <c r="F1166" t="s">
        <v>18</v>
      </c>
      <c r="G1166" s="1">
        <v>2014</v>
      </c>
      <c r="H1166" s="2">
        <v>11.250435508000001</v>
      </c>
    </row>
    <row r="1167" spans="1:8" x14ac:dyDescent="0.2">
      <c r="A1167" t="s">
        <v>407</v>
      </c>
      <c r="B1167" s="1">
        <v>449</v>
      </c>
      <c r="C1167" t="s">
        <v>408</v>
      </c>
      <c r="D1167" t="s">
        <v>409</v>
      </c>
      <c r="E1167" t="s">
        <v>5</v>
      </c>
      <c r="F1167" t="s">
        <v>18</v>
      </c>
      <c r="G1167" s="1">
        <v>2015</v>
      </c>
      <c r="H1167" s="2">
        <v>10.213869000000001</v>
      </c>
    </row>
    <row r="1168" spans="1:8" x14ac:dyDescent="0.2">
      <c r="A1168" t="s">
        <v>407</v>
      </c>
      <c r="B1168" s="1">
        <v>449</v>
      </c>
      <c r="C1168" t="s">
        <v>408</v>
      </c>
      <c r="D1168" t="s">
        <v>409</v>
      </c>
      <c r="E1168" t="s">
        <v>5</v>
      </c>
      <c r="F1168" t="s">
        <v>18</v>
      </c>
      <c r="G1168" s="1">
        <v>2016</v>
      </c>
      <c r="H1168" s="2">
        <v>9.9773999999999994</v>
      </c>
    </row>
    <row r="1169" spans="1:8" x14ac:dyDescent="0.2">
      <c r="A1169" t="s">
        <v>407</v>
      </c>
      <c r="B1169" s="1">
        <v>449</v>
      </c>
      <c r="C1169" t="s">
        <v>408</v>
      </c>
      <c r="D1169" t="s">
        <v>409</v>
      </c>
      <c r="E1169" t="s">
        <v>5</v>
      </c>
      <c r="F1169" t="s">
        <v>18</v>
      </c>
      <c r="G1169" s="1">
        <v>2017</v>
      </c>
      <c r="H1169" s="2">
        <v>9.7695600000000002</v>
      </c>
    </row>
    <row r="1170" spans="1:8" x14ac:dyDescent="0.2">
      <c r="A1170" t="s">
        <v>407</v>
      </c>
      <c r="B1170" s="1">
        <v>449</v>
      </c>
      <c r="C1170" t="s">
        <v>408</v>
      </c>
      <c r="D1170" t="s">
        <v>409</v>
      </c>
      <c r="E1170" t="s">
        <v>5</v>
      </c>
      <c r="F1170" t="s">
        <v>18</v>
      </c>
      <c r="G1170" s="1">
        <v>2018</v>
      </c>
      <c r="H1170" s="2">
        <v>10.947800000000001</v>
      </c>
    </row>
    <row r="1171" spans="1:8" x14ac:dyDescent="0.2">
      <c r="A1171" t="s">
        <v>407</v>
      </c>
      <c r="B1171" s="1">
        <v>449</v>
      </c>
      <c r="C1171" t="s">
        <v>408</v>
      </c>
      <c r="D1171" t="s">
        <v>409</v>
      </c>
      <c r="E1171" t="s">
        <v>5</v>
      </c>
      <c r="F1171" t="s">
        <v>18</v>
      </c>
      <c r="G1171" s="1">
        <v>2019</v>
      </c>
      <c r="H1171" s="2">
        <v>10.6232967829229</v>
      </c>
    </row>
    <row r="1172" spans="1:8" x14ac:dyDescent="0.2">
      <c r="A1172" t="s">
        <v>410</v>
      </c>
      <c r="B1172" s="1">
        <v>564</v>
      </c>
      <c r="C1172" t="s">
        <v>411</v>
      </c>
      <c r="D1172" t="s">
        <v>412</v>
      </c>
      <c r="E1172" t="s">
        <v>5</v>
      </c>
      <c r="F1172" t="s">
        <v>18</v>
      </c>
      <c r="G1172" s="1">
        <v>2011</v>
      </c>
      <c r="H1172" s="2"/>
    </row>
    <row r="1173" spans="1:8" x14ac:dyDescent="0.2">
      <c r="A1173" t="s">
        <v>410</v>
      </c>
      <c r="B1173" s="1">
        <v>564</v>
      </c>
      <c r="C1173" t="s">
        <v>411</v>
      </c>
      <c r="D1173" t="s">
        <v>412</v>
      </c>
      <c r="E1173" t="s">
        <v>5</v>
      </c>
      <c r="F1173" t="s">
        <v>18</v>
      </c>
      <c r="G1173" s="1">
        <v>2012</v>
      </c>
      <c r="H1173" s="2"/>
    </row>
    <row r="1174" spans="1:8" x14ac:dyDescent="0.2">
      <c r="A1174" t="s">
        <v>410</v>
      </c>
      <c r="B1174" s="1">
        <v>564</v>
      </c>
      <c r="C1174" t="s">
        <v>411</v>
      </c>
      <c r="D1174" t="s">
        <v>412</v>
      </c>
      <c r="E1174" t="s">
        <v>5</v>
      </c>
      <c r="F1174" t="s">
        <v>18</v>
      </c>
      <c r="G1174" s="1">
        <v>2013</v>
      </c>
      <c r="H1174" s="2"/>
    </row>
    <row r="1175" spans="1:8" x14ac:dyDescent="0.2">
      <c r="A1175" t="s">
        <v>410</v>
      </c>
      <c r="B1175" s="1">
        <v>564</v>
      </c>
      <c r="C1175" t="s">
        <v>411</v>
      </c>
      <c r="D1175" t="s">
        <v>412</v>
      </c>
      <c r="E1175" t="s">
        <v>5</v>
      </c>
      <c r="F1175" t="s">
        <v>18</v>
      </c>
      <c r="G1175" s="1">
        <v>2014</v>
      </c>
      <c r="H1175" s="2"/>
    </row>
    <row r="1176" spans="1:8" x14ac:dyDescent="0.2">
      <c r="A1176" t="s">
        <v>410</v>
      </c>
      <c r="B1176" s="1">
        <v>564</v>
      </c>
      <c r="C1176" t="s">
        <v>411</v>
      </c>
      <c r="D1176" t="s">
        <v>412</v>
      </c>
      <c r="E1176" t="s">
        <v>5</v>
      </c>
      <c r="F1176" t="s">
        <v>18</v>
      </c>
      <c r="G1176" s="1">
        <v>2015</v>
      </c>
      <c r="H1176" s="2"/>
    </row>
    <row r="1177" spans="1:8" x14ac:dyDescent="0.2">
      <c r="A1177" t="s">
        <v>410</v>
      </c>
      <c r="B1177" s="1">
        <v>564</v>
      </c>
      <c r="C1177" t="s">
        <v>411</v>
      </c>
      <c r="D1177" t="s">
        <v>412</v>
      </c>
      <c r="E1177" t="s">
        <v>5</v>
      </c>
      <c r="F1177" t="s">
        <v>18</v>
      </c>
      <c r="G1177" s="1">
        <v>2016</v>
      </c>
      <c r="H1177" s="2"/>
    </row>
    <row r="1178" spans="1:8" x14ac:dyDescent="0.2">
      <c r="A1178" t="s">
        <v>410</v>
      </c>
      <c r="B1178" s="1">
        <v>564</v>
      </c>
      <c r="C1178" t="s">
        <v>411</v>
      </c>
      <c r="D1178" t="s">
        <v>412</v>
      </c>
      <c r="E1178" t="s">
        <v>5</v>
      </c>
      <c r="F1178" t="s">
        <v>18</v>
      </c>
      <c r="G1178" s="1">
        <v>2017</v>
      </c>
      <c r="H1178" s="2"/>
    </row>
    <row r="1179" spans="1:8" x14ac:dyDescent="0.2">
      <c r="A1179" t="s">
        <v>410</v>
      </c>
      <c r="B1179" s="1">
        <v>564</v>
      </c>
      <c r="C1179" t="s">
        <v>411</v>
      </c>
      <c r="D1179" t="s">
        <v>412</v>
      </c>
      <c r="E1179" t="s">
        <v>5</v>
      </c>
      <c r="F1179" t="s">
        <v>18</v>
      </c>
      <c r="G1179" s="1">
        <v>2018</v>
      </c>
      <c r="H1179" s="2">
        <v>5982.0039999999999</v>
      </c>
    </row>
    <row r="1180" spans="1:8" x14ac:dyDescent="0.2">
      <c r="A1180" t="s">
        <v>410</v>
      </c>
      <c r="B1180" s="1">
        <v>564</v>
      </c>
      <c r="C1180" t="s">
        <v>411</v>
      </c>
      <c r="D1180" t="s">
        <v>412</v>
      </c>
      <c r="E1180" t="s">
        <v>5</v>
      </c>
      <c r="F1180" t="s">
        <v>18</v>
      </c>
      <c r="G1180" s="1">
        <v>2019</v>
      </c>
      <c r="H1180" s="2">
        <v>7273.84</v>
      </c>
    </row>
    <row r="1181" spans="1:8" x14ac:dyDescent="0.2">
      <c r="A1181" t="s">
        <v>413</v>
      </c>
      <c r="B1181" s="1">
        <v>565</v>
      </c>
      <c r="C1181" t="s">
        <v>414</v>
      </c>
      <c r="D1181" t="s">
        <v>415</v>
      </c>
      <c r="E1181" t="s">
        <v>5</v>
      </c>
      <c r="F1181" t="s">
        <v>46</v>
      </c>
      <c r="G1181" s="1">
        <v>2011</v>
      </c>
      <c r="H1181" s="2"/>
    </row>
    <row r="1182" spans="1:8" x14ac:dyDescent="0.2">
      <c r="A1182" t="s">
        <v>413</v>
      </c>
      <c r="B1182" s="1">
        <v>565</v>
      </c>
      <c r="C1182" t="s">
        <v>414</v>
      </c>
      <c r="D1182" t="s">
        <v>415</v>
      </c>
      <c r="E1182" t="s">
        <v>5</v>
      </c>
      <c r="F1182" t="s">
        <v>46</v>
      </c>
      <c r="G1182" s="1">
        <v>2012</v>
      </c>
      <c r="H1182" s="2"/>
    </row>
    <row r="1183" spans="1:8" x14ac:dyDescent="0.2">
      <c r="A1183" t="s">
        <v>413</v>
      </c>
      <c r="B1183" s="1">
        <v>565</v>
      </c>
      <c r="C1183" t="s">
        <v>414</v>
      </c>
      <c r="D1183" t="s">
        <v>415</v>
      </c>
      <c r="E1183" t="s">
        <v>5</v>
      </c>
      <c r="F1183" t="s">
        <v>46</v>
      </c>
      <c r="G1183" s="1">
        <v>2013</v>
      </c>
      <c r="H1183" s="2"/>
    </row>
    <row r="1184" spans="1:8" x14ac:dyDescent="0.2">
      <c r="A1184" t="s">
        <v>413</v>
      </c>
      <c r="B1184" s="1">
        <v>565</v>
      </c>
      <c r="C1184" t="s">
        <v>414</v>
      </c>
      <c r="D1184" t="s">
        <v>415</v>
      </c>
      <c r="E1184" t="s">
        <v>5</v>
      </c>
      <c r="F1184" t="s">
        <v>46</v>
      </c>
      <c r="G1184" s="1">
        <v>2014</v>
      </c>
      <c r="H1184" s="2"/>
    </row>
    <row r="1185" spans="1:8" x14ac:dyDescent="0.2">
      <c r="A1185" t="s">
        <v>413</v>
      </c>
      <c r="B1185" s="1">
        <v>565</v>
      </c>
      <c r="C1185" t="s">
        <v>414</v>
      </c>
      <c r="D1185" t="s">
        <v>415</v>
      </c>
      <c r="E1185" t="s">
        <v>5</v>
      </c>
      <c r="F1185" t="s">
        <v>46</v>
      </c>
      <c r="G1185" s="1">
        <v>2015</v>
      </c>
      <c r="H1185" s="2"/>
    </row>
    <row r="1186" spans="1:8" x14ac:dyDescent="0.2">
      <c r="A1186" t="s">
        <v>413</v>
      </c>
      <c r="B1186" s="1">
        <v>565</v>
      </c>
      <c r="C1186" t="s">
        <v>414</v>
      </c>
      <c r="D1186" t="s">
        <v>415</v>
      </c>
      <c r="E1186" t="s">
        <v>5</v>
      </c>
      <c r="F1186" t="s">
        <v>46</v>
      </c>
      <c r="G1186" s="1">
        <v>2016</v>
      </c>
      <c r="H1186" s="2"/>
    </row>
    <row r="1187" spans="1:8" x14ac:dyDescent="0.2">
      <c r="A1187" t="s">
        <v>413</v>
      </c>
      <c r="B1187" s="1">
        <v>565</v>
      </c>
      <c r="C1187" t="s">
        <v>414</v>
      </c>
      <c r="D1187" t="s">
        <v>415</v>
      </c>
      <c r="E1187" t="s">
        <v>5</v>
      </c>
      <c r="F1187" t="s">
        <v>46</v>
      </c>
      <c r="G1187" s="1">
        <v>2017</v>
      </c>
      <c r="H1187" s="2"/>
    </row>
    <row r="1188" spans="1:8" x14ac:dyDescent="0.2">
      <c r="A1188" t="s">
        <v>413</v>
      </c>
      <c r="B1188" s="1">
        <v>565</v>
      </c>
      <c r="C1188" t="s">
        <v>414</v>
      </c>
      <c r="D1188" t="s">
        <v>415</v>
      </c>
      <c r="E1188" t="s">
        <v>5</v>
      </c>
      <c r="F1188" t="s">
        <v>46</v>
      </c>
      <c r="G1188" s="1">
        <v>2018</v>
      </c>
      <c r="H1188" s="2"/>
    </row>
    <row r="1189" spans="1:8" x14ac:dyDescent="0.2">
      <c r="A1189" t="s">
        <v>413</v>
      </c>
      <c r="B1189" s="1">
        <v>565</v>
      </c>
      <c r="C1189" t="s">
        <v>414</v>
      </c>
      <c r="D1189" t="s">
        <v>415</v>
      </c>
      <c r="E1189" t="s">
        <v>5</v>
      </c>
      <c r="F1189" t="s">
        <v>46</v>
      </c>
      <c r="G1189" s="1">
        <v>2019</v>
      </c>
      <c r="H1189" s="2"/>
    </row>
    <row r="1190" spans="1:8" x14ac:dyDescent="0.2">
      <c r="A1190" t="s">
        <v>416</v>
      </c>
      <c r="B1190" s="1">
        <v>283</v>
      </c>
      <c r="C1190" t="s">
        <v>417</v>
      </c>
      <c r="D1190" t="s">
        <v>418</v>
      </c>
      <c r="E1190" t="s">
        <v>5</v>
      </c>
      <c r="F1190" t="s">
        <v>33</v>
      </c>
      <c r="G1190" s="1">
        <v>2011</v>
      </c>
      <c r="H1190" s="2">
        <v>5.7759353543699996</v>
      </c>
    </row>
    <row r="1191" spans="1:8" x14ac:dyDescent="0.2">
      <c r="A1191" t="s">
        <v>416</v>
      </c>
      <c r="B1191" s="1">
        <v>283</v>
      </c>
      <c r="C1191" t="s">
        <v>417</v>
      </c>
      <c r="D1191" t="s">
        <v>418</v>
      </c>
      <c r="E1191" t="s">
        <v>5</v>
      </c>
      <c r="F1191" t="s">
        <v>33</v>
      </c>
      <c r="G1191" s="1">
        <v>2012</v>
      </c>
      <c r="H1191" s="2">
        <v>6.3543163150000002</v>
      </c>
    </row>
    <row r="1192" spans="1:8" x14ac:dyDescent="0.2">
      <c r="A1192" t="s">
        <v>416</v>
      </c>
      <c r="B1192" s="1">
        <v>283</v>
      </c>
      <c r="C1192" t="s">
        <v>417</v>
      </c>
      <c r="D1192" t="s">
        <v>418</v>
      </c>
      <c r="E1192" t="s">
        <v>5</v>
      </c>
      <c r="F1192" t="s">
        <v>33</v>
      </c>
      <c r="G1192" s="1">
        <v>2013</v>
      </c>
      <c r="H1192" s="2">
        <v>6.9480475013199996</v>
      </c>
    </row>
    <row r="1193" spans="1:8" x14ac:dyDescent="0.2">
      <c r="A1193" t="s">
        <v>416</v>
      </c>
      <c r="B1193" s="1">
        <v>283</v>
      </c>
      <c r="C1193" t="s">
        <v>417</v>
      </c>
      <c r="D1193" t="s">
        <v>418</v>
      </c>
      <c r="E1193" t="s">
        <v>5</v>
      </c>
      <c r="F1193" t="s">
        <v>33</v>
      </c>
      <c r="G1193" s="1">
        <v>2014</v>
      </c>
      <c r="H1193" s="2">
        <v>7.7837128519199998</v>
      </c>
    </row>
    <row r="1194" spans="1:8" x14ac:dyDescent="0.2">
      <c r="A1194" t="s">
        <v>416</v>
      </c>
      <c r="B1194" s="1">
        <v>283</v>
      </c>
      <c r="C1194" t="s">
        <v>417</v>
      </c>
      <c r="D1194" t="s">
        <v>418</v>
      </c>
      <c r="E1194" t="s">
        <v>5</v>
      </c>
      <c r="F1194" t="s">
        <v>33</v>
      </c>
      <c r="G1194" s="1">
        <v>2015</v>
      </c>
      <c r="H1194" s="2">
        <v>8.2794695509670007</v>
      </c>
    </row>
    <row r="1195" spans="1:8" x14ac:dyDescent="0.2">
      <c r="A1195" t="s">
        <v>416</v>
      </c>
      <c r="B1195" s="1">
        <v>283</v>
      </c>
      <c r="C1195" t="s">
        <v>417</v>
      </c>
      <c r="D1195" t="s">
        <v>418</v>
      </c>
      <c r="E1195" t="s">
        <v>5</v>
      </c>
      <c r="F1195" t="s">
        <v>33</v>
      </c>
      <c r="G1195" s="1">
        <v>2016</v>
      </c>
      <c r="H1195" s="2">
        <v>8.7953704812219993</v>
      </c>
    </row>
    <row r="1196" spans="1:8" x14ac:dyDescent="0.2">
      <c r="A1196" t="s">
        <v>416</v>
      </c>
      <c r="B1196" s="1">
        <v>283</v>
      </c>
      <c r="C1196" t="s">
        <v>417</v>
      </c>
      <c r="D1196" t="s">
        <v>418</v>
      </c>
      <c r="E1196" t="s">
        <v>5</v>
      </c>
      <c r="F1196" t="s">
        <v>33</v>
      </c>
      <c r="G1196" s="1">
        <v>2017</v>
      </c>
      <c r="H1196" s="2">
        <v>9.5691708589300006</v>
      </c>
    </row>
    <row r="1197" spans="1:8" x14ac:dyDescent="0.2">
      <c r="A1197" t="s">
        <v>416</v>
      </c>
      <c r="B1197" s="1">
        <v>283</v>
      </c>
      <c r="C1197" t="s">
        <v>417</v>
      </c>
      <c r="D1197" t="s">
        <v>418</v>
      </c>
      <c r="E1197" t="s">
        <v>5</v>
      </c>
      <c r="F1197" t="s">
        <v>33</v>
      </c>
      <c r="G1197" s="1">
        <v>2018</v>
      </c>
      <c r="H1197" s="2">
        <v>10.058052916921699</v>
      </c>
    </row>
    <row r="1198" spans="1:8" x14ac:dyDescent="0.2">
      <c r="A1198" t="s">
        <v>416</v>
      </c>
      <c r="B1198" s="1">
        <v>283</v>
      </c>
      <c r="C1198" t="s">
        <v>417</v>
      </c>
      <c r="D1198" t="s">
        <v>418</v>
      </c>
      <c r="E1198" t="s">
        <v>5</v>
      </c>
      <c r="F1198" t="s">
        <v>33</v>
      </c>
      <c r="G1198" s="1">
        <v>2019</v>
      </c>
      <c r="H1198" s="2">
        <v>10.628922936661899</v>
      </c>
    </row>
    <row r="1199" spans="1:8" x14ac:dyDescent="0.2">
      <c r="A1199" t="s">
        <v>419</v>
      </c>
      <c r="B1199" s="1">
        <v>853</v>
      </c>
      <c r="C1199" t="s">
        <v>420</v>
      </c>
      <c r="D1199" t="s">
        <v>421</v>
      </c>
      <c r="E1199" t="s">
        <v>6</v>
      </c>
      <c r="F1199" t="s">
        <v>46</v>
      </c>
      <c r="G1199" s="1">
        <v>2011</v>
      </c>
      <c r="H1199" s="2"/>
    </row>
    <row r="1200" spans="1:8" x14ac:dyDescent="0.2">
      <c r="A1200" t="s">
        <v>419</v>
      </c>
      <c r="B1200" s="1">
        <v>853</v>
      </c>
      <c r="C1200" t="s">
        <v>420</v>
      </c>
      <c r="D1200" t="s">
        <v>421</v>
      </c>
      <c r="E1200" t="s">
        <v>6</v>
      </c>
      <c r="F1200" t="s">
        <v>46</v>
      </c>
      <c r="G1200" s="1">
        <v>2012</v>
      </c>
      <c r="H1200" s="2">
        <v>8.6816582935540403</v>
      </c>
    </row>
    <row r="1201" spans="1:8" x14ac:dyDescent="0.2">
      <c r="A1201" t="s">
        <v>419</v>
      </c>
      <c r="B1201" s="1">
        <v>853</v>
      </c>
      <c r="C1201" t="s">
        <v>420</v>
      </c>
      <c r="D1201" t="s">
        <v>421</v>
      </c>
      <c r="E1201" t="s">
        <v>6</v>
      </c>
      <c r="F1201" t="s">
        <v>46</v>
      </c>
      <c r="G1201" s="1">
        <v>2013</v>
      </c>
      <c r="H1201" s="2">
        <v>10.885817737066001</v>
      </c>
    </row>
    <row r="1202" spans="1:8" x14ac:dyDescent="0.2">
      <c r="A1202" t="s">
        <v>419</v>
      </c>
      <c r="B1202" s="1">
        <v>853</v>
      </c>
      <c r="C1202" t="s">
        <v>420</v>
      </c>
      <c r="D1202" t="s">
        <v>421</v>
      </c>
      <c r="E1202" t="s">
        <v>6</v>
      </c>
      <c r="F1202" t="s">
        <v>46</v>
      </c>
      <c r="G1202" s="1">
        <v>2014</v>
      </c>
      <c r="H1202" s="2">
        <v>12.289920871410001</v>
      </c>
    </row>
    <row r="1203" spans="1:8" x14ac:dyDescent="0.2">
      <c r="A1203" t="s">
        <v>419</v>
      </c>
      <c r="B1203" s="1">
        <v>853</v>
      </c>
      <c r="C1203" t="s">
        <v>420</v>
      </c>
      <c r="D1203" t="s">
        <v>421</v>
      </c>
      <c r="E1203" t="s">
        <v>6</v>
      </c>
      <c r="F1203" t="s">
        <v>46</v>
      </c>
      <c r="G1203" s="1">
        <v>2015</v>
      </c>
      <c r="H1203" s="2">
        <v>11.5634</v>
      </c>
    </row>
    <row r="1204" spans="1:8" x14ac:dyDescent="0.2">
      <c r="A1204" t="s">
        <v>419</v>
      </c>
      <c r="B1204" s="1">
        <v>853</v>
      </c>
      <c r="C1204" t="s">
        <v>420</v>
      </c>
      <c r="D1204" t="s">
        <v>421</v>
      </c>
      <c r="E1204" t="s">
        <v>6</v>
      </c>
      <c r="F1204" t="s">
        <v>46</v>
      </c>
      <c r="G1204" s="1">
        <v>2016</v>
      </c>
      <c r="H1204" s="2">
        <v>11.711</v>
      </c>
    </row>
    <row r="1205" spans="1:8" x14ac:dyDescent="0.2">
      <c r="A1205" t="s">
        <v>419</v>
      </c>
      <c r="B1205" s="1">
        <v>853</v>
      </c>
      <c r="C1205" t="s">
        <v>420</v>
      </c>
      <c r="D1205" t="s">
        <v>421</v>
      </c>
      <c r="E1205" t="s">
        <v>6</v>
      </c>
      <c r="F1205" t="s">
        <v>46</v>
      </c>
      <c r="G1205" s="1">
        <v>2017</v>
      </c>
      <c r="H1205" s="2">
        <v>11.422599999999999</v>
      </c>
    </row>
    <row r="1206" spans="1:8" x14ac:dyDescent="0.2">
      <c r="A1206" t="s">
        <v>419</v>
      </c>
      <c r="B1206" s="1">
        <v>853</v>
      </c>
      <c r="C1206" t="s">
        <v>420</v>
      </c>
      <c r="D1206" t="s">
        <v>421</v>
      </c>
      <c r="E1206" t="s">
        <v>6</v>
      </c>
      <c r="F1206" t="s">
        <v>46</v>
      </c>
      <c r="G1206" s="1">
        <v>2018</v>
      </c>
      <c r="H1206" s="2">
        <v>14.355600000000001</v>
      </c>
    </row>
    <row r="1207" spans="1:8" x14ac:dyDescent="0.2">
      <c r="A1207" t="s">
        <v>419</v>
      </c>
      <c r="B1207" s="1">
        <v>853</v>
      </c>
      <c r="C1207" t="s">
        <v>420</v>
      </c>
      <c r="D1207" t="s">
        <v>421</v>
      </c>
      <c r="E1207" t="s">
        <v>6</v>
      </c>
      <c r="F1207" t="s">
        <v>46</v>
      </c>
      <c r="G1207" s="1">
        <v>2019</v>
      </c>
      <c r="H1207" s="2">
        <v>14.381608</v>
      </c>
    </row>
    <row r="1208" spans="1:8" x14ac:dyDescent="0.2">
      <c r="A1208" t="s">
        <v>422</v>
      </c>
      <c r="B1208" s="1">
        <v>288</v>
      </c>
      <c r="C1208" t="s">
        <v>423</v>
      </c>
      <c r="D1208" t="s">
        <v>424</v>
      </c>
      <c r="E1208" t="s">
        <v>5</v>
      </c>
      <c r="F1208" t="s">
        <v>33</v>
      </c>
      <c r="G1208" s="1">
        <v>2011</v>
      </c>
      <c r="H1208" s="2">
        <v>19181.247188723999</v>
      </c>
    </row>
    <row r="1209" spans="1:8" x14ac:dyDescent="0.2">
      <c r="A1209" t="s">
        <v>422</v>
      </c>
      <c r="B1209" s="1">
        <v>288</v>
      </c>
      <c r="C1209" t="s">
        <v>423</v>
      </c>
      <c r="D1209" t="s">
        <v>424</v>
      </c>
      <c r="E1209" t="s">
        <v>5</v>
      </c>
      <c r="F1209" t="s">
        <v>33</v>
      </c>
      <c r="G1209" s="1">
        <v>2012</v>
      </c>
      <c r="H1209" s="2">
        <v>23475.144791479001</v>
      </c>
    </row>
    <row r="1210" spans="1:8" x14ac:dyDescent="0.2">
      <c r="A1210" t="s">
        <v>422</v>
      </c>
      <c r="B1210" s="1">
        <v>288</v>
      </c>
      <c r="C1210" t="s">
        <v>423</v>
      </c>
      <c r="D1210" t="s">
        <v>424</v>
      </c>
      <c r="E1210" t="s">
        <v>5</v>
      </c>
      <c r="F1210" t="s">
        <v>33</v>
      </c>
      <c r="G1210" s="1">
        <v>2013</v>
      </c>
      <c r="H1210" s="2">
        <v>25367.608299457999</v>
      </c>
    </row>
    <row r="1211" spans="1:8" x14ac:dyDescent="0.2">
      <c r="A1211" t="s">
        <v>422</v>
      </c>
      <c r="B1211" s="1">
        <v>288</v>
      </c>
      <c r="C1211" t="s">
        <v>423</v>
      </c>
      <c r="D1211" t="s">
        <v>424</v>
      </c>
      <c r="E1211" t="s">
        <v>5</v>
      </c>
      <c r="F1211" t="s">
        <v>33</v>
      </c>
      <c r="G1211" s="1">
        <v>2014</v>
      </c>
      <c r="H1211" s="2">
        <v>28292.624584059002</v>
      </c>
    </row>
    <row r="1212" spans="1:8" x14ac:dyDescent="0.2">
      <c r="A1212" t="s">
        <v>422</v>
      </c>
      <c r="B1212" s="1">
        <v>288</v>
      </c>
      <c r="C1212" t="s">
        <v>423</v>
      </c>
      <c r="D1212" t="s">
        <v>424</v>
      </c>
      <c r="E1212" t="s">
        <v>5</v>
      </c>
      <c r="F1212" t="s">
        <v>33</v>
      </c>
      <c r="G1212" s="1">
        <v>2015</v>
      </c>
      <c r="H1212" s="2">
        <v>32763.22976129</v>
      </c>
    </row>
    <row r="1213" spans="1:8" x14ac:dyDescent="0.2">
      <c r="A1213" t="s">
        <v>422</v>
      </c>
      <c r="B1213" s="1">
        <v>288</v>
      </c>
      <c r="C1213" t="s">
        <v>423</v>
      </c>
      <c r="D1213" t="s">
        <v>424</v>
      </c>
      <c r="E1213" t="s">
        <v>5</v>
      </c>
      <c r="F1213" t="s">
        <v>33</v>
      </c>
      <c r="G1213" s="1">
        <v>2016</v>
      </c>
      <c r="H1213" s="2">
        <v>32890.653492416001</v>
      </c>
    </row>
    <row r="1214" spans="1:8" x14ac:dyDescent="0.2">
      <c r="A1214" t="s">
        <v>422</v>
      </c>
      <c r="B1214" s="1">
        <v>288</v>
      </c>
      <c r="C1214" t="s">
        <v>423</v>
      </c>
      <c r="D1214" t="s">
        <v>424</v>
      </c>
      <c r="E1214" t="s">
        <v>5</v>
      </c>
      <c r="F1214" t="s">
        <v>33</v>
      </c>
      <c r="G1214" s="1">
        <v>2017</v>
      </c>
      <c r="H1214" s="2">
        <v>35005.182520388</v>
      </c>
    </row>
    <row r="1215" spans="1:8" x14ac:dyDescent="0.2">
      <c r="A1215" t="s">
        <v>422</v>
      </c>
      <c r="B1215" s="1">
        <v>288</v>
      </c>
      <c r="C1215" t="s">
        <v>423</v>
      </c>
      <c r="D1215" t="s">
        <v>424</v>
      </c>
      <c r="E1215" t="s">
        <v>5</v>
      </c>
      <c r="F1215" t="s">
        <v>33</v>
      </c>
      <c r="G1215" s="1">
        <v>2018</v>
      </c>
      <c r="H1215" s="2">
        <v>38887.579764490998</v>
      </c>
    </row>
    <row r="1216" spans="1:8" x14ac:dyDescent="0.2">
      <c r="A1216" t="s">
        <v>422</v>
      </c>
      <c r="B1216" s="1">
        <v>288</v>
      </c>
      <c r="C1216" t="s">
        <v>423</v>
      </c>
      <c r="D1216" t="s">
        <v>424</v>
      </c>
      <c r="E1216" t="s">
        <v>5</v>
      </c>
      <c r="F1216" t="s">
        <v>33</v>
      </c>
      <c r="G1216" s="1">
        <v>2019</v>
      </c>
      <c r="H1216" s="2">
        <v>38826.649873039401</v>
      </c>
    </row>
    <row r="1217" spans="1:8" x14ac:dyDescent="0.2">
      <c r="A1217" t="s">
        <v>425</v>
      </c>
      <c r="B1217" s="1">
        <v>293</v>
      </c>
      <c r="C1217" t="s">
        <v>426</v>
      </c>
      <c r="D1217" t="s">
        <v>427</v>
      </c>
      <c r="E1217" t="s">
        <v>5</v>
      </c>
      <c r="F1217" t="s">
        <v>33</v>
      </c>
      <c r="G1217" s="1">
        <v>2011</v>
      </c>
      <c r="H1217" s="2">
        <v>69.4056937395181</v>
      </c>
    </row>
    <row r="1218" spans="1:8" x14ac:dyDescent="0.2">
      <c r="A1218" t="s">
        <v>425</v>
      </c>
      <c r="B1218" s="1">
        <v>293</v>
      </c>
      <c r="C1218" t="s">
        <v>426</v>
      </c>
      <c r="D1218" t="s">
        <v>427</v>
      </c>
      <c r="E1218" t="s">
        <v>5</v>
      </c>
      <c r="F1218" t="s">
        <v>33</v>
      </c>
      <c r="G1218" s="1">
        <v>2012</v>
      </c>
      <c r="H1218" s="2">
        <v>74.406245319328207</v>
      </c>
    </row>
    <row r="1219" spans="1:8" x14ac:dyDescent="0.2">
      <c r="A1219" t="s">
        <v>425</v>
      </c>
      <c r="B1219" s="1">
        <v>293</v>
      </c>
      <c r="C1219" t="s">
        <v>426</v>
      </c>
      <c r="D1219" t="s">
        <v>427</v>
      </c>
      <c r="E1219" t="s">
        <v>5</v>
      </c>
      <c r="F1219" t="s">
        <v>33</v>
      </c>
      <c r="G1219" s="1">
        <v>2013</v>
      </c>
      <c r="H1219" s="2">
        <v>84.286999999999608</v>
      </c>
    </row>
    <row r="1220" spans="1:8" x14ac:dyDescent="0.2">
      <c r="A1220" t="s">
        <v>425</v>
      </c>
      <c r="B1220" s="1">
        <v>293</v>
      </c>
      <c r="C1220" t="s">
        <v>426</v>
      </c>
      <c r="D1220" t="s">
        <v>427</v>
      </c>
      <c r="E1220" t="s">
        <v>5</v>
      </c>
      <c r="F1220" t="s">
        <v>33</v>
      </c>
      <c r="G1220" s="1">
        <v>2014</v>
      </c>
      <c r="H1220" s="2">
        <v>95.482473315010495</v>
      </c>
    </row>
    <row r="1221" spans="1:8" x14ac:dyDescent="0.2">
      <c r="A1221" t="s">
        <v>425</v>
      </c>
      <c r="B1221" s="1">
        <v>293</v>
      </c>
      <c r="C1221" t="s">
        <v>426</v>
      </c>
      <c r="D1221" t="s">
        <v>427</v>
      </c>
      <c r="E1221" t="s">
        <v>5</v>
      </c>
      <c r="F1221" t="s">
        <v>33</v>
      </c>
      <c r="G1221" s="1">
        <v>2015</v>
      </c>
      <c r="H1221" s="2">
        <v>103.299107713916</v>
      </c>
    </row>
    <row r="1222" spans="1:8" x14ac:dyDescent="0.2">
      <c r="A1222" t="s">
        <v>425</v>
      </c>
      <c r="B1222" s="1">
        <v>293</v>
      </c>
      <c r="C1222" t="s">
        <v>426</v>
      </c>
      <c r="D1222" t="s">
        <v>427</v>
      </c>
      <c r="E1222" t="s">
        <v>5</v>
      </c>
      <c r="F1222" t="s">
        <v>33</v>
      </c>
      <c r="G1222" s="1">
        <v>2016</v>
      </c>
      <c r="H1222" s="2">
        <v>107.51049839980901</v>
      </c>
    </row>
    <row r="1223" spans="1:8" x14ac:dyDescent="0.2">
      <c r="A1223" t="s">
        <v>425</v>
      </c>
      <c r="B1223" s="1">
        <v>293</v>
      </c>
      <c r="C1223" t="s">
        <v>426</v>
      </c>
      <c r="D1223" t="s">
        <v>427</v>
      </c>
      <c r="E1223" t="s">
        <v>5</v>
      </c>
      <c r="F1223" t="s">
        <v>33</v>
      </c>
      <c r="G1223" s="1">
        <v>2017</v>
      </c>
      <c r="H1223" s="2">
        <v>115.241473010634</v>
      </c>
    </row>
    <row r="1224" spans="1:8" x14ac:dyDescent="0.2">
      <c r="A1224" t="s">
        <v>425</v>
      </c>
      <c r="B1224" s="1">
        <v>293</v>
      </c>
      <c r="C1224" t="s">
        <v>426</v>
      </c>
      <c r="D1224" t="s">
        <v>427</v>
      </c>
      <c r="E1224" t="s">
        <v>5</v>
      </c>
      <c r="F1224" t="s">
        <v>33</v>
      </c>
      <c r="G1224" s="1">
        <v>2018</v>
      </c>
      <c r="H1224" s="2">
        <v>122.33887583401601</v>
      </c>
    </row>
    <row r="1225" spans="1:8" x14ac:dyDescent="0.2">
      <c r="A1225" t="s">
        <v>425</v>
      </c>
      <c r="B1225" s="1">
        <v>293</v>
      </c>
      <c r="C1225" t="s">
        <v>426</v>
      </c>
      <c r="D1225" t="s">
        <v>427</v>
      </c>
      <c r="E1225" t="s">
        <v>5</v>
      </c>
      <c r="F1225" t="s">
        <v>33</v>
      </c>
      <c r="G1225" s="1">
        <v>2019</v>
      </c>
      <c r="H1225" s="2">
        <v>129.000127411238</v>
      </c>
    </row>
    <row r="1226" spans="1:8" x14ac:dyDescent="0.2">
      <c r="A1226" t="s">
        <v>428</v>
      </c>
      <c r="B1226" s="1">
        <v>566</v>
      </c>
      <c r="C1226" t="s">
        <v>429</v>
      </c>
      <c r="D1226" t="s">
        <v>430</v>
      </c>
      <c r="E1226" t="s">
        <v>5</v>
      </c>
      <c r="F1226" t="s">
        <v>46</v>
      </c>
      <c r="G1226" s="1">
        <v>2011</v>
      </c>
      <c r="H1226" s="2">
        <v>1459.875</v>
      </c>
    </row>
    <row r="1227" spans="1:8" x14ac:dyDescent="0.2">
      <c r="A1227" t="s">
        <v>428</v>
      </c>
      <c r="B1227" s="1">
        <v>566</v>
      </c>
      <c r="C1227" t="s">
        <v>429</v>
      </c>
      <c r="D1227" t="s">
        <v>430</v>
      </c>
      <c r="E1227" t="s">
        <v>5</v>
      </c>
      <c r="F1227" t="s">
        <v>46</v>
      </c>
      <c r="G1227" s="1">
        <v>2012</v>
      </c>
      <c r="H1227" s="2">
        <v>1613.5401414928999</v>
      </c>
    </row>
    <row r="1228" spans="1:8" x14ac:dyDescent="0.2">
      <c r="A1228" t="s">
        <v>428</v>
      </c>
      <c r="B1228" s="1">
        <v>566</v>
      </c>
      <c r="C1228" t="s">
        <v>429</v>
      </c>
      <c r="D1228" t="s">
        <v>430</v>
      </c>
      <c r="E1228" t="s">
        <v>5</v>
      </c>
      <c r="F1228" t="s">
        <v>46</v>
      </c>
      <c r="G1228" s="1">
        <v>2013</v>
      </c>
      <c r="H1228" s="2">
        <v>1769.18839044778</v>
      </c>
    </row>
    <row r="1229" spans="1:8" x14ac:dyDescent="0.2">
      <c r="A1229" t="s">
        <v>428</v>
      </c>
      <c r="B1229" s="1">
        <v>566</v>
      </c>
      <c r="C1229" t="s">
        <v>429</v>
      </c>
      <c r="D1229" t="s">
        <v>430</v>
      </c>
      <c r="E1229" t="s">
        <v>5</v>
      </c>
      <c r="F1229" t="s">
        <v>46</v>
      </c>
      <c r="G1229" s="1">
        <v>2014</v>
      </c>
      <c r="H1229" s="2">
        <v>1892.8334030000001</v>
      </c>
    </row>
    <row r="1230" spans="1:8" x14ac:dyDescent="0.2">
      <c r="A1230" t="s">
        <v>428</v>
      </c>
      <c r="B1230" s="1">
        <v>566</v>
      </c>
      <c r="C1230" t="s">
        <v>429</v>
      </c>
      <c r="D1230" t="s">
        <v>430</v>
      </c>
      <c r="E1230" t="s">
        <v>5</v>
      </c>
      <c r="F1230" t="s">
        <v>46</v>
      </c>
      <c r="G1230" s="1">
        <v>2015</v>
      </c>
      <c r="H1230" s="2">
        <v>2013.05148399781</v>
      </c>
    </row>
    <row r="1231" spans="1:8" x14ac:dyDescent="0.2">
      <c r="A1231" t="s">
        <v>428</v>
      </c>
      <c r="B1231" s="1">
        <v>566</v>
      </c>
      <c r="C1231" t="s">
        <v>429</v>
      </c>
      <c r="D1231" t="s">
        <v>430</v>
      </c>
      <c r="E1231" t="s">
        <v>5</v>
      </c>
      <c r="F1231" t="s">
        <v>46</v>
      </c>
      <c r="G1231" s="1">
        <v>2016</v>
      </c>
      <c r="H1231" s="2">
        <v>2152.2078616776203</v>
      </c>
    </row>
    <row r="1232" spans="1:8" x14ac:dyDescent="0.2">
      <c r="A1232" t="s">
        <v>428</v>
      </c>
      <c r="B1232" s="1">
        <v>566</v>
      </c>
      <c r="C1232" t="s">
        <v>429</v>
      </c>
      <c r="D1232" t="s">
        <v>430</v>
      </c>
      <c r="E1232" t="s">
        <v>5</v>
      </c>
      <c r="F1232" t="s">
        <v>46</v>
      </c>
      <c r="G1232" s="1">
        <v>2017</v>
      </c>
      <c r="H1232" s="2">
        <v>2387.97049402323</v>
      </c>
    </row>
    <row r="1233" spans="1:8" x14ac:dyDescent="0.2">
      <c r="A1233" t="s">
        <v>428</v>
      </c>
      <c r="B1233" s="1">
        <v>566</v>
      </c>
      <c r="C1233" t="s">
        <v>429</v>
      </c>
      <c r="D1233" t="s">
        <v>430</v>
      </c>
      <c r="E1233" t="s">
        <v>5</v>
      </c>
      <c r="F1233" t="s">
        <v>46</v>
      </c>
      <c r="G1233" s="1">
        <v>2018</v>
      </c>
      <c r="H1233" s="2">
        <v>2768.9957167344401</v>
      </c>
    </row>
    <row r="1234" spans="1:8" x14ac:dyDescent="0.2">
      <c r="A1234" t="s">
        <v>428</v>
      </c>
      <c r="B1234" s="1">
        <v>566</v>
      </c>
      <c r="C1234" t="s">
        <v>429</v>
      </c>
      <c r="D1234" t="s">
        <v>430</v>
      </c>
      <c r="E1234" t="s">
        <v>5</v>
      </c>
      <c r="F1234" t="s">
        <v>46</v>
      </c>
      <c r="G1234" s="1">
        <v>2019</v>
      </c>
      <c r="H1234" s="2">
        <v>3021.0216360224999</v>
      </c>
    </row>
    <row r="1235" spans="1:8" x14ac:dyDescent="0.2">
      <c r="A1235" t="s">
        <v>431</v>
      </c>
      <c r="B1235" s="1">
        <v>964</v>
      </c>
      <c r="C1235" t="s">
        <v>432</v>
      </c>
      <c r="D1235" t="s">
        <v>433</v>
      </c>
      <c r="E1235" t="s">
        <v>5</v>
      </c>
      <c r="F1235" t="s">
        <v>22</v>
      </c>
      <c r="G1235" s="1">
        <v>2011</v>
      </c>
      <c r="H1235" s="2">
        <v>598.46199999999999</v>
      </c>
    </row>
    <row r="1236" spans="1:8" x14ac:dyDescent="0.2">
      <c r="A1236" t="s">
        <v>431</v>
      </c>
      <c r="B1236" s="1">
        <v>964</v>
      </c>
      <c r="C1236" t="s">
        <v>432</v>
      </c>
      <c r="D1236" t="s">
        <v>433</v>
      </c>
      <c r="E1236" t="s">
        <v>5</v>
      </c>
      <c r="F1236" t="s">
        <v>22</v>
      </c>
      <c r="G1236" s="1">
        <v>2012</v>
      </c>
      <c r="H1236" s="2">
        <v>625.15239999999994</v>
      </c>
    </row>
    <row r="1237" spans="1:8" x14ac:dyDescent="0.2">
      <c r="A1237" t="s">
        <v>431</v>
      </c>
      <c r="B1237" s="1">
        <v>964</v>
      </c>
      <c r="C1237" t="s">
        <v>432</v>
      </c>
      <c r="D1237" t="s">
        <v>433</v>
      </c>
      <c r="E1237" t="s">
        <v>5</v>
      </c>
      <c r="F1237" t="s">
        <v>22</v>
      </c>
      <c r="G1237" s="1">
        <v>2013</v>
      </c>
      <c r="H1237" s="2">
        <v>642.16800000000001</v>
      </c>
    </row>
    <row r="1238" spans="1:8" x14ac:dyDescent="0.2">
      <c r="A1238" t="s">
        <v>431</v>
      </c>
      <c r="B1238" s="1">
        <v>964</v>
      </c>
      <c r="C1238" t="s">
        <v>432</v>
      </c>
      <c r="D1238" t="s">
        <v>433</v>
      </c>
      <c r="E1238" t="s">
        <v>5</v>
      </c>
      <c r="F1238" t="s">
        <v>22</v>
      </c>
      <c r="G1238" s="1">
        <v>2014</v>
      </c>
      <c r="H1238" s="2">
        <v>654.41030000000001</v>
      </c>
    </row>
    <row r="1239" spans="1:8" x14ac:dyDescent="0.2">
      <c r="A1239" t="s">
        <v>431</v>
      </c>
      <c r="B1239" s="1">
        <v>964</v>
      </c>
      <c r="C1239" t="s">
        <v>432</v>
      </c>
      <c r="D1239" t="s">
        <v>433</v>
      </c>
      <c r="E1239" t="s">
        <v>5</v>
      </c>
      <c r="F1239" t="s">
        <v>22</v>
      </c>
      <c r="G1239" s="1">
        <v>2015</v>
      </c>
      <c r="H1239" s="2">
        <v>672.08399999999995</v>
      </c>
    </row>
    <row r="1240" spans="1:8" x14ac:dyDescent="0.2">
      <c r="A1240" t="s">
        <v>431</v>
      </c>
      <c r="B1240" s="1">
        <v>964</v>
      </c>
      <c r="C1240" t="s">
        <v>432</v>
      </c>
      <c r="D1240" t="s">
        <v>433</v>
      </c>
      <c r="E1240" t="s">
        <v>5</v>
      </c>
      <c r="F1240" t="s">
        <v>22</v>
      </c>
      <c r="G1240" s="1">
        <v>2016</v>
      </c>
      <c r="H1240" s="2">
        <v>704.97900000000004</v>
      </c>
    </row>
    <row r="1241" spans="1:8" x14ac:dyDescent="0.2">
      <c r="A1241" t="s">
        <v>431</v>
      </c>
      <c r="B1241" s="1">
        <v>964</v>
      </c>
      <c r="C1241" t="s">
        <v>432</v>
      </c>
      <c r="D1241" t="s">
        <v>433</v>
      </c>
      <c r="E1241" t="s">
        <v>5</v>
      </c>
      <c r="F1241" t="s">
        <v>22</v>
      </c>
      <c r="G1241" s="1">
        <v>2017</v>
      </c>
      <c r="H1241" s="2">
        <v>745.34040000000005</v>
      </c>
    </row>
    <row r="1242" spans="1:8" x14ac:dyDescent="0.2">
      <c r="A1242" t="s">
        <v>431</v>
      </c>
      <c r="B1242" s="1">
        <v>964</v>
      </c>
      <c r="C1242" t="s">
        <v>432</v>
      </c>
      <c r="D1242" t="s">
        <v>433</v>
      </c>
      <c r="E1242" t="s">
        <v>5</v>
      </c>
      <c r="F1242" t="s">
        <v>22</v>
      </c>
      <c r="G1242" s="1">
        <v>2018</v>
      </c>
      <c r="H1242" s="2">
        <v>781.6825</v>
      </c>
    </row>
    <row r="1243" spans="1:8" x14ac:dyDescent="0.2">
      <c r="A1243" t="s">
        <v>431</v>
      </c>
      <c r="B1243" s="1">
        <v>964</v>
      </c>
      <c r="C1243" t="s">
        <v>432</v>
      </c>
      <c r="D1243" t="s">
        <v>433</v>
      </c>
      <c r="E1243" t="s">
        <v>5</v>
      </c>
      <c r="F1243" t="s">
        <v>22</v>
      </c>
      <c r="G1243" s="1">
        <v>2019</v>
      </c>
      <c r="H1243" s="2">
        <v>861.46229770667003</v>
      </c>
    </row>
    <row r="1244" spans="1:8" x14ac:dyDescent="0.2">
      <c r="A1244" t="s">
        <v>434</v>
      </c>
      <c r="B1244" s="1">
        <v>182</v>
      </c>
      <c r="C1244" t="s">
        <v>435</v>
      </c>
      <c r="D1244" t="s">
        <v>436</v>
      </c>
      <c r="E1244" t="s">
        <v>4</v>
      </c>
      <c r="F1244" t="s">
        <v>22</v>
      </c>
      <c r="G1244" s="1">
        <v>2011</v>
      </c>
      <c r="H1244" s="2">
        <v>87.133646000021386</v>
      </c>
    </row>
    <row r="1245" spans="1:8" x14ac:dyDescent="0.2">
      <c r="A1245" t="s">
        <v>434</v>
      </c>
      <c r="B1245" s="1">
        <v>182</v>
      </c>
      <c r="C1245" t="s">
        <v>435</v>
      </c>
      <c r="D1245" t="s">
        <v>436</v>
      </c>
      <c r="E1245" t="s">
        <v>4</v>
      </c>
      <c r="F1245" t="s">
        <v>22</v>
      </c>
      <c r="G1245" s="1">
        <v>2012</v>
      </c>
      <c r="H1245" s="2">
        <v>82.74756400002839</v>
      </c>
    </row>
    <row r="1246" spans="1:8" x14ac:dyDescent="0.2">
      <c r="A1246" t="s">
        <v>434</v>
      </c>
      <c r="B1246" s="1">
        <v>182</v>
      </c>
      <c r="C1246" t="s">
        <v>435</v>
      </c>
      <c r="D1246" t="s">
        <v>436</v>
      </c>
      <c r="E1246" t="s">
        <v>4</v>
      </c>
      <c r="F1246" t="s">
        <v>22</v>
      </c>
      <c r="G1246" s="1">
        <v>2013</v>
      </c>
      <c r="H1246" s="2">
        <v>86.423196999991703</v>
      </c>
    </row>
    <row r="1247" spans="1:8" x14ac:dyDescent="0.2">
      <c r="A1247" t="s">
        <v>434</v>
      </c>
      <c r="B1247" s="1">
        <v>182</v>
      </c>
      <c r="C1247" t="s">
        <v>435</v>
      </c>
      <c r="D1247" t="s">
        <v>436</v>
      </c>
      <c r="E1247" t="s">
        <v>4</v>
      </c>
      <c r="F1247" t="s">
        <v>22</v>
      </c>
      <c r="G1247" s="1">
        <v>2014</v>
      </c>
      <c r="H1247" s="2">
        <v>91.158091000032599</v>
      </c>
    </row>
    <row r="1248" spans="1:8" x14ac:dyDescent="0.2">
      <c r="A1248" t="s">
        <v>434</v>
      </c>
      <c r="B1248" s="1">
        <v>182</v>
      </c>
      <c r="C1248" t="s">
        <v>435</v>
      </c>
      <c r="D1248" t="s">
        <v>436</v>
      </c>
      <c r="E1248" t="s">
        <v>4</v>
      </c>
      <c r="F1248" t="s">
        <v>22</v>
      </c>
      <c r="G1248" s="1">
        <v>2015</v>
      </c>
      <c r="H1248" s="2">
        <v>87.678060998000007</v>
      </c>
    </row>
    <row r="1249" spans="1:8" x14ac:dyDescent="0.2">
      <c r="A1249" t="s">
        <v>434</v>
      </c>
      <c r="B1249" s="1">
        <v>182</v>
      </c>
      <c r="C1249" t="s">
        <v>435</v>
      </c>
      <c r="D1249" t="s">
        <v>436</v>
      </c>
      <c r="E1249" t="s">
        <v>4</v>
      </c>
      <c r="F1249" t="s">
        <v>22</v>
      </c>
      <c r="G1249" s="1">
        <v>2016</v>
      </c>
      <c r="H1249" s="2">
        <v>85.894215005000007</v>
      </c>
    </row>
    <row r="1250" spans="1:8" x14ac:dyDescent="0.2">
      <c r="A1250" t="s">
        <v>434</v>
      </c>
      <c r="B1250" s="1">
        <v>182</v>
      </c>
      <c r="C1250" t="s">
        <v>435</v>
      </c>
      <c r="D1250" t="s">
        <v>436</v>
      </c>
      <c r="E1250" t="s">
        <v>4</v>
      </c>
      <c r="F1250" t="s">
        <v>22</v>
      </c>
      <c r="G1250" s="1">
        <v>2017</v>
      </c>
      <c r="H1250" s="2">
        <v>91.017977058375507</v>
      </c>
    </row>
    <row r="1251" spans="1:8" x14ac:dyDescent="0.2">
      <c r="A1251" t="s">
        <v>434</v>
      </c>
      <c r="B1251" s="1">
        <v>182</v>
      </c>
      <c r="C1251" t="s">
        <v>435</v>
      </c>
      <c r="D1251" t="s">
        <v>436</v>
      </c>
      <c r="E1251" t="s">
        <v>4</v>
      </c>
      <c r="F1251" t="s">
        <v>22</v>
      </c>
      <c r="G1251" s="1">
        <v>2018</v>
      </c>
      <c r="H1251" s="2">
        <v>90.560619032943293</v>
      </c>
    </row>
    <row r="1252" spans="1:8" x14ac:dyDescent="0.2">
      <c r="A1252" t="s">
        <v>434</v>
      </c>
      <c r="B1252" s="1">
        <v>182</v>
      </c>
      <c r="C1252" t="s">
        <v>435</v>
      </c>
      <c r="D1252" t="s">
        <v>436</v>
      </c>
      <c r="E1252" t="s">
        <v>4</v>
      </c>
      <c r="F1252" t="s">
        <v>22</v>
      </c>
      <c r="G1252" s="1">
        <v>2019</v>
      </c>
      <c r="H1252" s="2">
        <v>93.150902297271301</v>
      </c>
    </row>
    <row r="1253" spans="1:8" x14ac:dyDescent="0.2">
      <c r="A1253" t="s">
        <v>437</v>
      </c>
      <c r="B1253" s="1">
        <v>359</v>
      </c>
      <c r="C1253" t="s">
        <v>438</v>
      </c>
      <c r="D1253" t="s">
        <v>439</v>
      </c>
      <c r="E1253" t="s">
        <v>4</v>
      </c>
      <c r="F1253" t="s">
        <v>33</v>
      </c>
      <c r="G1253" s="1">
        <v>2011</v>
      </c>
      <c r="H1253" s="2"/>
    </row>
    <row r="1254" spans="1:8" x14ac:dyDescent="0.2">
      <c r="A1254" t="s">
        <v>437</v>
      </c>
      <c r="B1254" s="1">
        <v>359</v>
      </c>
      <c r="C1254" t="s">
        <v>438</v>
      </c>
      <c r="D1254" t="s">
        <v>439</v>
      </c>
      <c r="E1254" t="s">
        <v>4</v>
      </c>
      <c r="F1254" t="s">
        <v>33</v>
      </c>
      <c r="G1254" s="1">
        <v>2012</v>
      </c>
      <c r="H1254" s="2"/>
    </row>
    <row r="1255" spans="1:8" x14ac:dyDescent="0.2">
      <c r="A1255" t="s">
        <v>437</v>
      </c>
      <c r="B1255" s="1">
        <v>359</v>
      </c>
      <c r="C1255" t="s">
        <v>438</v>
      </c>
      <c r="D1255" t="s">
        <v>439</v>
      </c>
      <c r="E1255" t="s">
        <v>4</v>
      </c>
      <c r="F1255" t="s">
        <v>33</v>
      </c>
      <c r="G1255" s="1">
        <v>2013</v>
      </c>
      <c r="H1255" s="2"/>
    </row>
    <row r="1256" spans="1:8" x14ac:dyDescent="0.2">
      <c r="A1256" t="s">
        <v>437</v>
      </c>
      <c r="B1256" s="1">
        <v>359</v>
      </c>
      <c r="C1256" t="s">
        <v>438</v>
      </c>
      <c r="D1256" t="s">
        <v>439</v>
      </c>
      <c r="E1256" t="s">
        <v>4</v>
      </c>
      <c r="F1256" t="s">
        <v>33</v>
      </c>
      <c r="G1256" s="1">
        <v>2014</v>
      </c>
      <c r="H1256" s="2"/>
    </row>
    <row r="1257" spans="1:8" x14ac:dyDescent="0.2">
      <c r="A1257" t="s">
        <v>437</v>
      </c>
      <c r="B1257" s="1">
        <v>359</v>
      </c>
      <c r="C1257" t="s">
        <v>438</v>
      </c>
      <c r="D1257" t="s">
        <v>439</v>
      </c>
      <c r="E1257" t="s">
        <v>4</v>
      </c>
      <c r="F1257" t="s">
        <v>33</v>
      </c>
      <c r="G1257" s="1">
        <v>2015</v>
      </c>
      <c r="H1257" s="2"/>
    </row>
    <row r="1258" spans="1:8" x14ac:dyDescent="0.2">
      <c r="A1258" t="s">
        <v>437</v>
      </c>
      <c r="B1258" s="1">
        <v>359</v>
      </c>
      <c r="C1258" t="s">
        <v>438</v>
      </c>
      <c r="D1258" t="s">
        <v>439</v>
      </c>
      <c r="E1258" t="s">
        <v>4</v>
      </c>
      <c r="F1258" t="s">
        <v>33</v>
      </c>
      <c r="G1258" s="1">
        <v>2016</v>
      </c>
      <c r="H1258" s="2"/>
    </row>
    <row r="1259" spans="1:8" x14ac:dyDescent="0.2">
      <c r="A1259" t="s">
        <v>437</v>
      </c>
      <c r="B1259" s="1">
        <v>359</v>
      </c>
      <c r="C1259" t="s">
        <v>438</v>
      </c>
      <c r="D1259" t="s">
        <v>439</v>
      </c>
      <c r="E1259" t="s">
        <v>4</v>
      </c>
      <c r="F1259" t="s">
        <v>33</v>
      </c>
      <c r="G1259" s="1">
        <v>2017</v>
      </c>
      <c r="H1259" s="2"/>
    </row>
    <row r="1260" spans="1:8" x14ac:dyDescent="0.2">
      <c r="A1260" t="s">
        <v>437</v>
      </c>
      <c r="B1260" s="1">
        <v>359</v>
      </c>
      <c r="C1260" t="s">
        <v>438</v>
      </c>
      <c r="D1260" t="s">
        <v>439</v>
      </c>
      <c r="E1260" t="s">
        <v>4</v>
      </c>
      <c r="F1260" t="s">
        <v>33</v>
      </c>
      <c r="G1260" s="1">
        <v>2018</v>
      </c>
      <c r="H1260" s="2"/>
    </row>
    <row r="1261" spans="1:8" x14ac:dyDescent="0.2">
      <c r="A1261" t="s">
        <v>437</v>
      </c>
      <c r="B1261" s="1">
        <v>359</v>
      </c>
      <c r="C1261" t="s">
        <v>438</v>
      </c>
      <c r="D1261" t="s">
        <v>439</v>
      </c>
      <c r="E1261" t="s">
        <v>4</v>
      </c>
      <c r="F1261" t="s">
        <v>33</v>
      </c>
      <c r="G1261" s="1">
        <v>2019</v>
      </c>
      <c r="H1261" s="2"/>
    </row>
    <row r="1262" spans="1:8" x14ac:dyDescent="0.2">
      <c r="A1262" t="s">
        <v>440</v>
      </c>
      <c r="B1262" s="1">
        <v>453</v>
      </c>
      <c r="C1262" t="s">
        <v>441</v>
      </c>
      <c r="D1262" t="s">
        <v>442</v>
      </c>
      <c r="E1262" t="s">
        <v>5</v>
      </c>
      <c r="F1262" t="s">
        <v>18</v>
      </c>
      <c r="G1262" s="1">
        <v>2011</v>
      </c>
      <c r="H1262" s="2">
        <v>125.0429</v>
      </c>
    </row>
    <row r="1263" spans="1:8" x14ac:dyDescent="0.2">
      <c r="A1263" t="s">
        <v>440</v>
      </c>
      <c r="B1263" s="1">
        <v>453</v>
      </c>
      <c r="C1263" t="s">
        <v>441</v>
      </c>
      <c r="D1263" t="s">
        <v>442</v>
      </c>
      <c r="E1263" t="s">
        <v>5</v>
      </c>
      <c r="F1263" t="s">
        <v>18</v>
      </c>
      <c r="G1263" s="1">
        <v>2012</v>
      </c>
      <c r="H1263" s="2">
        <v>159.405575</v>
      </c>
    </row>
    <row r="1264" spans="1:8" x14ac:dyDescent="0.2">
      <c r="A1264" t="s">
        <v>440</v>
      </c>
      <c r="B1264" s="1">
        <v>453</v>
      </c>
      <c r="C1264" t="s">
        <v>441</v>
      </c>
      <c r="D1264" t="s">
        <v>442</v>
      </c>
      <c r="E1264" t="s">
        <v>5</v>
      </c>
      <c r="F1264" t="s">
        <v>18</v>
      </c>
      <c r="G1264" s="1">
        <v>2013</v>
      </c>
      <c r="H1264" s="2">
        <v>140.02337750000001</v>
      </c>
    </row>
    <row r="1265" spans="1:8" x14ac:dyDescent="0.2">
      <c r="A1265" t="s">
        <v>440</v>
      </c>
      <c r="B1265" s="1">
        <v>453</v>
      </c>
      <c r="C1265" t="s">
        <v>441</v>
      </c>
      <c r="D1265" t="s">
        <v>442</v>
      </c>
      <c r="E1265" t="s">
        <v>5</v>
      </c>
      <c r="F1265" t="s">
        <v>18</v>
      </c>
      <c r="G1265" s="1">
        <v>2014</v>
      </c>
      <c r="H1265" s="2">
        <v>187.7773425</v>
      </c>
    </row>
    <row r="1266" spans="1:8" x14ac:dyDescent="0.2">
      <c r="A1266" t="s">
        <v>440</v>
      </c>
      <c r="B1266" s="1">
        <v>453</v>
      </c>
      <c r="C1266" t="s">
        <v>441</v>
      </c>
      <c r="D1266" t="s">
        <v>442</v>
      </c>
      <c r="E1266" t="s">
        <v>5</v>
      </c>
      <c r="F1266" t="s">
        <v>18</v>
      </c>
      <c r="G1266" s="1">
        <v>2015</v>
      </c>
      <c r="H1266" s="2">
        <v>167.55515249999999</v>
      </c>
    </row>
    <row r="1267" spans="1:8" x14ac:dyDescent="0.2">
      <c r="A1267" t="s">
        <v>440</v>
      </c>
      <c r="B1267" s="1">
        <v>453</v>
      </c>
      <c r="C1267" t="s">
        <v>441</v>
      </c>
      <c r="D1267" t="s">
        <v>442</v>
      </c>
      <c r="E1267" t="s">
        <v>5</v>
      </c>
      <c r="F1267" t="s">
        <v>18</v>
      </c>
      <c r="G1267" s="1">
        <v>2016</v>
      </c>
      <c r="H1267" s="2">
        <v>119.008</v>
      </c>
    </row>
    <row r="1268" spans="1:8" x14ac:dyDescent="0.2">
      <c r="A1268" t="s">
        <v>440</v>
      </c>
      <c r="B1268" s="1">
        <v>453</v>
      </c>
      <c r="C1268" t="s">
        <v>441</v>
      </c>
      <c r="D1268" t="s">
        <v>442</v>
      </c>
      <c r="E1268" t="s">
        <v>5</v>
      </c>
      <c r="F1268" t="s">
        <v>18</v>
      </c>
      <c r="G1268" s="1">
        <v>2017</v>
      </c>
      <c r="H1268" s="2">
        <v>113.273</v>
      </c>
    </row>
    <row r="1269" spans="1:8" x14ac:dyDescent="0.2">
      <c r="A1269" t="s">
        <v>440</v>
      </c>
      <c r="B1269" s="1">
        <v>453</v>
      </c>
      <c r="C1269" t="s">
        <v>441</v>
      </c>
      <c r="D1269" t="s">
        <v>442</v>
      </c>
      <c r="E1269" t="s">
        <v>5</v>
      </c>
      <c r="F1269" t="s">
        <v>18</v>
      </c>
      <c r="G1269" s="1">
        <v>2018</v>
      </c>
      <c r="H1269" s="2">
        <v>111.155</v>
      </c>
    </row>
    <row r="1270" spans="1:8" x14ac:dyDescent="0.2">
      <c r="A1270" t="s">
        <v>440</v>
      </c>
      <c r="B1270" s="1">
        <v>453</v>
      </c>
      <c r="C1270" t="s">
        <v>441</v>
      </c>
      <c r="D1270" t="s">
        <v>442</v>
      </c>
      <c r="E1270" t="s">
        <v>5</v>
      </c>
      <c r="F1270" t="s">
        <v>18</v>
      </c>
      <c r="G1270" s="1">
        <v>2019</v>
      </c>
      <c r="H1270" s="2">
        <v>123.38205000000001</v>
      </c>
    </row>
    <row r="1271" spans="1:8" x14ac:dyDescent="0.2">
      <c r="A1271" t="s">
        <v>443</v>
      </c>
      <c r="B1271" s="1">
        <v>968</v>
      </c>
      <c r="C1271" t="s">
        <v>444</v>
      </c>
      <c r="D1271" t="s">
        <v>445</v>
      </c>
      <c r="E1271" t="s">
        <v>5</v>
      </c>
      <c r="F1271" t="s">
        <v>22</v>
      </c>
      <c r="G1271" s="1">
        <v>2011</v>
      </c>
      <c r="H1271" s="2">
        <v>182.83600000000001</v>
      </c>
    </row>
    <row r="1272" spans="1:8" x14ac:dyDescent="0.2">
      <c r="A1272" t="s">
        <v>443</v>
      </c>
      <c r="B1272" s="1">
        <v>968</v>
      </c>
      <c r="C1272" t="s">
        <v>444</v>
      </c>
      <c r="D1272" t="s">
        <v>445</v>
      </c>
      <c r="E1272" t="s">
        <v>5</v>
      </c>
      <c r="F1272" t="s">
        <v>22</v>
      </c>
      <c r="G1272" s="1">
        <v>2012</v>
      </c>
      <c r="H1272" s="2">
        <v>189.27350000000001</v>
      </c>
    </row>
    <row r="1273" spans="1:8" x14ac:dyDescent="0.2">
      <c r="A1273" t="s">
        <v>443</v>
      </c>
      <c r="B1273" s="1">
        <v>968</v>
      </c>
      <c r="C1273" t="s">
        <v>444</v>
      </c>
      <c r="D1273" t="s">
        <v>445</v>
      </c>
      <c r="E1273" t="s">
        <v>5</v>
      </c>
      <c r="F1273" t="s">
        <v>22</v>
      </c>
      <c r="G1273" s="1">
        <v>2013</v>
      </c>
      <c r="H1273" s="2">
        <v>198.956785570222</v>
      </c>
    </row>
    <row r="1274" spans="1:8" x14ac:dyDescent="0.2">
      <c r="A1274" t="s">
        <v>443</v>
      </c>
      <c r="B1274" s="1">
        <v>968</v>
      </c>
      <c r="C1274" t="s">
        <v>444</v>
      </c>
      <c r="D1274" t="s">
        <v>445</v>
      </c>
      <c r="E1274" t="s">
        <v>5</v>
      </c>
      <c r="F1274" t="s">
        <v>22</v>
      </c>
      <c r="G1274" s="1">
        <v>2014</v>
      </c>
      <c r="H1274" s="2">
        <v>209.512212696229</v>
      </c>
    </row>
    <row r="1275" spans="1:8" x14ac:dyDescent="0.2">
      <c r="A1275" t="s">
        <v>443</v>
      </c>
      <c r="B1275" s="1">
        <v>968</v>
      </c>
      <c r="C1275" t="s">
        <v>444</v>
      </c>
      <c r="D1275" t="s">
        <v>445</v>
      </c>
      <c r="E1275" t="s">
        <v>5</v>
      </c>
      <c r="F1275" t="s">
        <v>22</v>
      </c>
      <c r="G1275" s="1">
        <v>2015</v>
      </c>
      <c r="H1275" s="2">
        <v>226.42356365032998</v>
      </c>
    </row>
    <row r="1276" spans="1:8" x14ac:dyDescent="0.2">
      <c r="A1276" t="s">
        <v>443</v>
      </c>
      <c r="B1276" s="1">
        <v>968</v>
      </c>
      <c r="C1276" t="s">
        <v>444</v>
      </c>
      <c r="D1276" t="s">
        <v>445</v>
      </c>
      <c r="E1276" t="s">
        <v>5</v>
      </c>
      <c r="F1276" t="s">
        <v>22</v>
      </c>
      <c r="G1276" s="1">
        <v>2016</v>
      </c>
      <c r="H1276" s="2">
        <v>220.17258055926999</v>
      </c>
    </row>
    <row r="1277" spans="1:8" x14ac:dyDescent="0.2">
      <c r="A1277" t="s">
        <v>443</v>
      </c>
      <c r="B1277" s="1">
        <v>968</v>
      </c>
      <c r="C1277" t="s">
        <v>444</v>
      </c>
      <c r="D1277" t="s">
        <v>445</v>
      </c>
      <c r="E1277" t="s">
        <v>5</v>
      </c>
      <c r="F1277" t="s">
        <v>22</v>
      </c>
      <c r="G1277" s="1">
        <v>2017</v>
      </c>
      <c r="H1277" s="2">
        <v>245.81392745831999</v>
      </c>
    </row>
    <row r="1278" spans="1:8" x14ac:dyDescent="0.2">
      <c r="A1278" t="s">
        <v>443</v>
      </c>
      <c r="B1278" s="1">
        <v>968</v>
      </c>
      <c r="C1278" t="s">
        <v>444</v>
      </c>
      <c r="D1278" t="s">
        <v>445</v>
      </c>
      <c r="E1278" t="s">
        <v>5</v>
      </c>
      <c r="F1278" t="s">
        <v>22</v>
      </c>
      <c r="G1278" s="1">
        <v>2018</v>
      </c>
      <c r="H1278" s="2">
        <v>282.51637430456998</v>
      </c>
    </row>
    <row r="1279" spans="1:8" x14ac:dyDescent="0.2">
      <c r="A1279" t="s">
        <v>443</v>
      </c>
      <c r="B1279" s="1">
        <v>968</v>
      </c>
      <c r="C1279" t="s">
        <v>444</v>
      </c>
      <c r="D1279" t="s">
        <v>445</v>
      </c>
      <c r="E1279" t="s">
        <v>5</v>
      </c>
      <c r="F1279" t="s">
        <v>22</v>
      </c>
      <c r="G1279" s="1">
        <v>2019</v>
      </c>
      <c r="H1279" s="2">
        <v>321.44457605618203</v>
      </c>
    </row>
    <row r="1280" spans="1:8" x14ac:dyDescent="0.2">
      <c r="A1280" t="s">
        <v>446</v>
      </c>
      <c r="B1280" s="1">
        <v>922</v>
      </c>
      <c r="C1280" t="s">
        <v>447</v>
      </c>
      <c r="D1280" t="s">
        <v>448</v>
      </c>
      <c r="E1280" t="s">
        <v>5</v>
      </c>
      <c r="F1280" t="s">
        <v>22</v>
      </c>
      <c r="G1280" s="1">
        <v>2011</v>
      </c>
      <c r="H1280" s="2">
        <v>16843.1670680319</v>
      </c>
    </row>
    <row r="1281" spans="1:8" x14ac:dyDescent="0.2">
      <c r="A1281" t="s">
        <v>446</v>
      </c>
      <c r="B1281" s="1">
        <v>922</v>
      </c>
      <c r="C1281" t="s">
        <v>447</v>
      </c>
      <c r="D1281" t="s">
        <v>448</v>
      </c>
      <c r="E1281" t="s">
        <v>5</v>
      </c>
      <c r="F1281" t="s">
        <v>22</v>
      </c>
      <c r="G1281" s="1">
        <v>2012</v>
      </c>
      <c r="H1281" s="2">
        <v>20198.061886312</v>
      </c>
    </row>
    <row r="1282" spans="1:8" x14ac:dyDescent="0.2">
      <c r="A1282" t="s">
        <v>446</v>
      </c>
      <c r="B1282" s="1">
        <v>922</v>
      </c>
      <c r="C1282" t="s">
        <v>447</v>
      </c>
      <c r="D1282" t="s">
        <v>448</v>
      </c>
      <c r="E1282" t="s">
        <v>5</v>
      </c>
      <c r="F1282" t="s">
        <v>22</v>
      </c>
      <c r="G1282" s="1">
        <v>2013</v>
      </c>
      <c r="H1282" s="2">
        <v>22279.218635728103</v>
      </c>
    </row>
    <row r="1283" spans="1:8" x14ac:dyDescent="0.2">
      <c r="A1283" t="s">
        <v>446</v>
      </c>
      <c r="B1283" s="1">
        <v>922</v>
      </c>
      <c r="C1283" t="s">
        <v>447</v>
      </c>
      <c r="D1283" t="s">
        <v>448</v>
      </c>
      <c r="E1283" t="s">
        <v>5</v>
      </c>
      <c r="F1283" t="s">
        <v>22</v>
      </c>
      <c r="G1283" s="1">
        <v>2014</v>
      </c>
      <c r="H1283" s="2">
        <v>24401.328640338001</v>
      </c>
    </row>
    <row r="1284" spans="1:8" x14ac:dyDescent="0.2">
      <c r="A1284" t="s">
        <v>446</v>
      </c>
      <c r="B1284" s="1">
        <v>922</v>
      </c>
      <c r="C1284" t="s">
        <v>447</v>
      </c>
      <c r="D1284" t="s">
        <v>448</v>
      </c>
      <c r="E1284" t="s">
        <v>5</v>
      </c>
      <c r="F1284" t="s">
        <v>22</v>
      </c>
      <c r="G1284" s="1">
        <v>2015</v>
      </c>
      <c r="H1284" s="2">
        <v>25499.738146867501</v>
      </c>
    </row>
    <row r="1285" spans="1:8" x14ac:dyDescent="0.2">
      <c r="A1285" t="s">
        <v>446</v>
      </c>
      <c r="B1285" s="1">
        <v>922</v>
      </c>
      <c r="C1285" t="s">
        <v>447</v>
      </c>
      <c r="D1285" t="s">
        <v>448</v>
      </c>
      <c r="E1285" t="s">
        <v>5</v>
      </c>
      <c r="F1285" t="s">
        <v>22</v>
      </c>
      <c r="G1285" s="1">
        <v>2016</v>
      </c>
      <c r="H1285" s="2">
        <v>27238.263357343603</v>
      </c>
    </row>
    <row r="1286" spans="1:8" x14ac:dyDescent="0.2">
      <c r="A1286" t="s">
        <v>446</v>
      </c>
      <c r="B1286" s="1">
        <v>922</v>
      </c>
      <c r="C1286" t="s">
        <v>447</v>
      </c>
      <c r="D1286" t="s">
        <v>448</v>
      </c>
      <c r="E1286" t="s">
        <v>5</v>
      </c>
      <c r="F1286" t="s">
        <v>22</v>
      </c>
      <c r="G1286" s="1">
        <v>2017</v>
      </c>
      <c r="H1286" s="2">
        <v>28508.173589628001</v>
      </c>
    </row>
    <row r="1287" spans="1:8" x14ac:dyDescent="0.2">
      <c r="A1287" t="s">
        <v>446</v>
      </c>
      <c r="B1287" s="1">
        <v>922</v>
      </c>
      <c r="C1287" t="s">
        <v>447</v>
      </c>
      <c r="D1287" t="s">
        <v>448</v>
      </c>
      <c r="E1287" t="s">
        <v>5</v>
      </c>
      <c r="F1287" t="s">
        <v>22</v>
      </c>
      <c r="G1287" s="1">
        <v>2018</v>
      </c>
      <c r="H1287" s="2">
        <v>30474.890109425898</v>
      </c>
    </row>
    <row r="1288" spans="1:8" x14ac:dyDescent="0.2">
      <c r="A1288" t="s">
        <v>446</v>
      </c>
      <c r="B1288" s="1">
        <v>922</v>
      </c>
      <c r="C1288" t="s">
        <v>447</v>
      </c>
      <c r="D1288" t="s">
        <v>448</v>
      </c>
      <c r="E1288" t="s">
        <v>5</v>
      </c>
      <c r="F1288" t="s">
        <v>22</v>
      </c>
      <c r="G1288" s="1">
        <v>2019</v>
      </c>
      <c r="H1288" s="2">
        <v>32834.967279172604</v>
      </c>
    </row>
    <row r="1289" spans="1:8" x14ac:dyDescent="0.2">
      <c r="A1289" t="s">
        <v>449</v>
      </c>
      <c r="B1289" s="1">
        <v>714</v>
      </c>
      <c r="C1289" t="s">
        <v>450</v>
      </c>
      <c r="D1289" t="s">
        <v>451</v>
      </c>
      <c r="E1289" t="s">
        <v>6</v>
      </c>
      <c r="F1289" t="s">
        <v>29</v>
      </c>
      <c r="G1289" s="1">
        <v>2011</v>
      </c>
      <c r="H1289" s="2">
        <v>572.41483934661994</v>
      </c>
    </row>
    <row r="1290" spans="1:8" x14ac:dyDescent="0.2">
      <c r="A1290" t="s">
        <v>449</v>
      </c>
      <c r="B1290" s="1">
        <v>714</v>
      </c>
      <c r="C1290" t="s">
        <v>450</v>
      </c>
      <c r="D1290" t="s">
        <v>451</v>
      </c>
      <c r="E1290" t="s">
        <v>6</v>
      </c>
      <c r="F1290" t="s">
        <v>29</v>
      </c>
      <c r="G1290" s="1">
        <v>2012</v>
      </c>
      <c r="H1290" s="2">
        <v>641.45000000000005</v>
      </c>
    </row>
    <row r="1291" spans="1:8" x14ac:dyDescent="0.2">
      <c r="A1291" t="s">
        <v>449</v>
      </c>
      <c r="B1291" s="1">
        <v>714</v>
      </c>
      <c r="C1291" t="s">
        <v>450</v>
      </c>
      <c r="D1291" t="s">
        <v>451</v>
      </c>
      <c r="E1291" t="s">
        <v>6</v>
      </c>
      <c r="F1291" t="s">
        <v>29</v>
      </c>
      <c r="G1291" s="1">
        <v>2013</v>
      </c>
      <c r="H1291" s="2">
        <v>673.17209099573711</v>
      </c>
    </row>
    <row r="1292" spans="1:8" x14ac:dyDescent="0.2">
      <c r="A1292" t="s">
        <v>449</v>
      </c>
      <c r="B1292" s="1">
        <v>714</v>
      </c>
      <c r="C1292" t="s">
        <v>450</v>
      </c>
      <c r="D1292" t="s">
        <v>451</v>
      </c>
      <c r="E1292" t="s">
        <v>6</v>
      </c>
      <c r="F1292" t="s">
        <v>29</v>
      </c>
      <c r="G1292" s="1">
        <v>2014</v>
      </c>
      <c r="H1292" s="2">
        <v>842.67112639926791</v>
      </c>
    </row>
    <row r="1293" spans="1:8" x14ac:dyDescent="0.2">
      <c r="A1293" t="s">
        <v>449</v>
      </c>
      <c r="B1293" s="1">
        <v>714</v>
      </c>
      <c r="C1293" t="s">
        <v>450</v>
      </c>
      <c r="D1293" t="s">
        <v>451</v>
      </c>
      <c r="E1293" t="s">
        <v>6</v>
      </c>
      <c r="F1293" t="s">
        <v>29</v>
      </c>
      <c r="G1293" s="1">
        <v>2015</v>
      </c>
      <c r="H1293" s="2">
        <v>884.88113554597805</v>
      </c>
    </row>
    <row r="1294" spans="1:8" x14ac:dyDescent="0.2">
      <c r="A1294" t="s">
        <v>449</v>
      </c>
      <c r="B1294" s="1">
        <v>714</v>
      </c>
      <c r="C1294" t="s">
        <v>450</v>
      </c>
      <c r="D1294" t="s">
        <v>451</v>
      </c>
      <c r="E1294" t="s">
        <v>6</v>
      </c>
      <c r="F1294" t="s">
        <v>29</v>
      </c>
      <c r="G1294" s="1">
        <v>2016</v>
      </c>
      <c r="H1294" s="2">
        <v>1019.22835490069</v>
      </c>
    </row>
    <row r="1295" spans="1:8" x14ac:dyDescent="0.2">
      <c r="A1295" t="s">
        <v>449</v>
      </c>
      <c r="B1295" s="1">
        <v>714</v>
      </c>
      <c r="C1295" t="s">
        <v>450</v>
      </c>
      <c r="D1295" t="s">
        <v>451</v>
      </c>
      <c r="E1295" t="s">
        <v>6</v>
      </c>
      <c r="F1295" t="s">
        <v>29</v>
      </c>
      <c r="G1295" s="1">
        <v>2017</v>
      </c>
      <c r="H1295" s="2">
        <v>1115.6767697080099</v>
      </c>
    </row>
    <row r="1296" spans="1:8" x14ac:dyDescent="0.2">
      <c r="A1296" t="s">
        <v>449</v>
      </c>
      <c r="B1296" s="1">
        <v>714</v>
      </c>
      <c r="C1296" t="s">
        <v>450</v>
      </c>
      <c r="D1296" t="s">
        <v>451</v>
      </c>
      <c r="E1296" t="s">
        <v>6</v>
      </c>
      <c r="F1296" t="s">
        <v>29</v>
      </c>
      <c r="G1296" s="1">
        <v>2018</v>
      </c>
      <c r="H1296" s="2">
        <v>1248.9764474446101</v>
      </c>
    </row>
    <row r="1297" spans="1:8" x14ac:dyDescent="0.2">
      <c r="A1297" t="s">
        <v>449</v>
      </c>
      <c r="B1297" s="1">
        <v>714</v>
      </c>
      <c r="C1297" t="s">
        <v>450</v>
      </c>
      <c r="D1297" t="s">
        <v>451</v>
      </c>
      <c r="E1297" t="s">
        <v>6</v>
      </c>
      <c r="F1297" t="s">
        <v>29</v>
      </c>
      <c r="G1297" s="1">
        <v>2019</v>
      </c>
      <c r="H1297" s="2">
        <v>1353.04523713359</v>
      </c>
    </row>
    <row r="1298" spans="1:8" x14ac:dyDescent="0.2">
      <c r="A1298" t="s">
        <v>452</v>
      </c>
      <c r="B1298" s="1">
        <v>862</v>
      </c>
      <c r="C1298" t="s">
        <v>453</v>
      </c>
      <c r="D1298" t="s">
        <v>454</v>
      </c>
      <c r="E1298" t="s">
        <v>5</v>
      </c>
      <c r="F1298" t="s">
        <v>46</v>
      </c>
      <c r="G1298" s="1">
        <v>2011</v>
      </c>
      <c r="H1298" s="2"/>
    </row>
    <row r="1299" spans="1:8" x14ac:dyDescent="0.2">
      <c r="A1299" t="s">
        <v>452</v>
      </c>
      <c r="B1299" s="1">
        <v>862</v>
      </c>
      <c r="C1299" t="s">
        <v>453</v>
      </c>
      <c r="D1299" t="s">
        <v>454</v>
      </c>
      <c r="E1299" t="s">
        <v>5</v>
      </c>
      <c r="F1299" t="s">
        <v>46</v>
      </c>
      <c r="G1299" s="1">
        <v>2012</v>
      </c>
      <c r="H1299" s="2"/>
    </row>
    <row r="1300" spans="1:8" x14ac:dyDescent="0.2">
      <c r="A1300" t="s">
        <v>452</v>
      </c>
      <c r="B1300" s="1">
        <v>862</v>
      </c>
      <c r="C1300" t="s">
        <v>453</v>
      </c>
      <c r="D1300" t="s">
        <v>454</v>
      </c>
      <c r="E1300" t="s">
        <v>5</v>
      </c>
      <c r="F1300" t="s">
        <v>46</v>
      </c>
      <c r="G1300" s="1">
        <v>2013</v>
      </c>
      <c r="H1300" s="2"/>
    </row>
    <row r="1301" spans="1:8" x14ac:dyDescent="0.2">
      <c r="A1301" t="s">
        <v>452</v>
      </c>
      <c r="B1301" s="1">
        <v>862</v>
      </c>
      <c r="C1301" t="s">
        <v>453</v>
      </c>
      <c r="D1301" t="s">
        <v>454</v>
      </c>
      <c r="E1301" t="s">
        <v>5</v>
      </c>
      <c r="F1301" t="s">
        <v>46</v>
      </c>
      <c r="G1301" s="1">
        <v>2014</v>
      </c>
      <c r="H1301" s="2"/>
    </row>
    <row r="1302" spans="1:8" x14ac:dyDescent="0.2">
      <c r="A1302" t="s">
        <v>452</v>
      </c>
      <c r="B1302" s="1">
        <v>862</v>
      </c>
      <c r="C1302" t="s">
        <v>453</v>
      </c>
      <c r="D1302" t="s">
        <v>454</v>
      </c>
      <c r="E1302" t="s">
        <v>5</v>
      </c>
      <c r="F1302" t="s">
        <v>46</v>
      </c>
      <c r="G1302" s="1">
        <v>2015</v>
      </c>
      <c r="H1302" s="2"/>
    </row>
    <row r="1303" spans="1:8" x14ac:dyDescent="0.2">
      <c r="A1303" t="s">
        <v>452</v>
      </c>
      <c r="B1303" s="1">
        <v>862</v>
      </c>
      <c r="C1303" t="s">
        <v>453</v>
      </c>
      <c r="D1303" t="s">
        <v>454</v>
      </c>
      <c r="E1303" t="s">
        <v>5</v>
      </c>
      <c r="F1303" t="s">
        <v>46</v>
      </c>
      <c r="G1303" s="1">
        <v>2016</v>
      </c>
      <c r="H1303" s="2"/>
    </row>
    <row r="1304" spans="1:8" x14ac:dyDescent="0.2">
      <c r="A1304" t="s">
        <v>452</v>
      </c>
      <c r="B1304" s="1">
        <v>862</v>
      </c>
      <c r="C1304" t="s">
        <v>453</v>
      </c>
      <c r="D1304" t="s">
        <v>454</v>
      </c>
      <c r="E1304" t="s">
        <v>5</v>
      </c>
      <c r="F1304" t="s">
        <v>46</v>
      </c>
      <c r="G1304" s="1">
        <v>2017</v>
      </c>
      <c r="H1304" s="2"/>
    </row>
    <row r="1305" spans="1:8" x14ac:dyDescent="0.2">
      <c r="A1305" t="s">
        <v>452</v>
      </c>
      <c r="B1305" s="1">
        <v>862</v>
      </c>
      <c r="C1305" t="s">
        <v>453</v>
      </c>
      <c r="D1305" t="s">
        <v>454</v>
      </c>
      <c r="E1305" t="s">
        <v>5</v>
      </c>
      <c r="F1305" t="s">
        <v>46</v>
      </c>
      <c r="G1305" s="1">
        <v>2018</v>
      </c>
      <c r="H1305" s="2"/>
    </row>
    <row r="1306" spans="1:8" x14ac:dyDescent="0.2">
      <c r="A1306" t="s">
        <v>452</v>
      </c>
      <c r="B1306" s="1">
        <v>862</v>
      </c>
      <c r="C1306" t="s">
        <v>453</v>
      </c>
      <c r="D1306" t="s">
        <v>454</v>
      </c>
      <c r="E1306" t="s">
        <v>5</v>
      </c>
      <c r="F1306" t="s">
        <v>46</v>
      </c>
      <c r="G1306" s="1">
        <v>2019</v>
      </c>
      <c r="H1306" s="2"/>
    </row>
    <row r="1307" spans="1:8" x14ac:dyDescent="0.2">
      <c r="A1307" t="s">
        <v>455</v>
      </c>
      <c r="B1307" s="1">
        <v>135</v>
      </c>
      <c r="C1307" t="s">
        <v>456</v>
      </c>
      <c r="D1307" t="s">
        <v>457</v>
      </c>
      <c r="E1307" t="s">
        <v>4</v>
      </c>
      <c r="F1307" t="s">
        <v>22</v>
      </c>
      <c r="G1307" s="1">
        <v>2011</v>
      </c>
      <c r="H1307" s="2"/>
    </row>
    <row r="1308" spans="1:8" x14ac:dyDescent="0.2">
      <c r="A1308" t="s">
        <v>455</v>
      </c>
      <c r="B1308" s="1">
        <v>135</v>
      </c>
      <c r="C1308" t="s">
        <v>456</v>
      </c>
      <c r="D1308" t="s">
        <v>457</v>
      </c>
      <c r="E1308" t="s">
        <v>4</v>
      </c>
      <c r="F1308" t="s">
        <v>22</v>
      </c>
      <c r="G1308" s="1">
        <v>2012</v>
      </c>
      <c r="H1308" s="2"/>
    </row>
    <row r="1309" spans="1:8" x14ac:dyDescent="0.2">
      <c r="A1309" t="s">
        <v>455</v>
      </c>
      <c r="B1309" s="1">
        <v>135</v>
      </c>
      <c r="C1309" t="s">
        <v>456</v>
      </c>
      <c r="D1309" t="s">
        <v>457</v>
      </c>
      <c r="E1309" t="s">
        <v>4</v>
      </c>
      <c r="F1309" t="s">
        <v>22</v>
      </c>
      <c r="G1309" s="1">
        <v>2013</v>
      </c>
      <c r="H1309" s="2"/>
    </row>
    <row r="1310" spans="1:8" x14ac:dyDescent="0.2">
      <c r="A1310" t="s">
        <v>455</v>
      </c>
      <c r="B1310" s="1">
        <v>135</v>
      </c>
      <c r="C1310" t="s">
        <v>456</v>
      </c>
      <c r="D1310" t="s">
        <v>457</v>
      </c>
      <c r="E1310" t="s">
        <v>4</v>
      </c>
      <c r="F1310" t="s">
        <v>22</v>
      </c>
      <c r="G1310" s="1">
        <v>2014</v>
      </c>
      <c r="H1310" s="2"/>
    </row>
    <row r="1311" spans="1:8" x14ac:dyDescent="0.2">
      <c r="A1311" t="s">
        <v>455</v>
      </c>
      <c r="B1311" s="1">
        <v>135</v>
      </c>
      <c r="C1311" t="s">
        <v>456</v>
      </c>
      <c r="D1311" t="s">
        <v>457</v>
      </c>
      <c r="E1311" t="s">
        <v>4</v>
      </c>
      <c r="F1311" t="s">
        <v>22</v>
      </c>
      <c r="G1311" s="1">
        <v>2015</v>
      </c>
      <c r="H1311" s="2"/>
    </row>
    <row r="1312" spans="1:8" x14ac:dyDescent="0.2">
      <c r="A1312" t="s">
        <v>455</v>
      </c>
      <c r="B1312" s="1">
        <v>135</v>
      </c>
      <c r="C1312" t="s">
        <v>456</v>
      </c>
      <c r="D1312" t="s">
        <v>457</v>
      </c>
      <c r="E1312" t="s">
        <v>4</v>
      </c>
      <c r="F1312" t="s">
        <v>22</v>
      </c>
      <c r="G1312" s="1">
        <v>2016</v>
      </c>
      <c r="H1312" s="2"/>
    </row>
    <row r="1313" spans="1:8" x14ac:dyDescent="0.2">
      <c r="A1313" t="s">
        <v>455</v>
      </c>
      <c r="B1313" s="1">
        <v>135</v>
      </c>
      <c r="C1313" t="s">
        <v>456</v>
      </c>
      <c r="D1313" t="s">
        <v>457</v>
      </c>
      <c r="E1313" t="s">
        <v>4</v>
      </c>
      <c r="F1313" t="s">
        <v>22</v>
      </c>
      <c r="G1313" s="1">
        <v>2017</v>
      </c>
      <c r="H1313" s="2"/>
    </row>
    <row r="1314" spans="1:8" x14ac:dyDescent="0.2">
      <c r="A1314" t="s">
        <v>455</v>
      </c>
      <c r="B1314" s="1">
        <v>135</v>
      </c>
      <c r="C1314" t="s">
        <v>456</v>
      </c>
      <c r="D1314" t="s">
        <v>457</v>
      </c>
      <c r="E1314" t="s">
        <v>4</v>
      </c>
      <c r="F1314" t="s">
        <v>22</v>
      </c>
      <c r="G1314" s="1">
        <v>2018</v>
      </c>
      <c r="H1314" s="2"/>
    </row>
    <row r="1315" spans="1:8" x14ac:dyDescent="0.2">
      <c r="A1315" t="s">
        <v>455</v>
      </c>
      <c r="B1315" s="1">
        <v>135</v>
      </c>
      <c r="C1315" t="s">
        <v>456</v>
      </c>
      <c r="D1315" t="s">
        <v>457</v>
      </c>
      <c r="E1315" t="s">
        <v>4</v>
      </c>
      <c r="F1315" t="s">
        <v>22</v>
      </c>
      <c r="G1315" s="1">
        <v>2019</v>
      </c>
      <c r="H1315" s="2"/>
    </row>
    <row r="1316" spans="1:8" x14ac:dyDescent="0.2">
      <c r="A1316" t="s">
        <v>458</v>
      </c>
      <c r="B1316" s="1">
        <v>456</v>
      </c>
      <c r="C1316" t="s">
        <v>459</v>
      </c>
      <c r="D1316" t="s">
        <v>460</v>
      </c>
      <c r="E1316" t="s">
        <v>5</v>
      </c>
      <c r="F1316" t="s">
        <v>18</v>
      </c>
      <c r="G1316" s="1">
        <v>2011</v>
      </c>
      <c r="H1316" s="2">
        <v>583.89499999999998</v>
      </c>
    </row>
    <row r="1317" spans="1:8" x14ac:dyDescent="0.2">
      <c r="A1317" t="s">
        <v>458</v>
      </c>
      <c r="B1317" s="1">
        <v>456</v>
      </c>
      <c r="C1317" t="s">
        <v>459</v>
      </c>
      <c r="D1317" t="s">
        <v>460</v>
      </c>
      <c r="E1317" t="s">
        <v>5</v>
      </c>
      <c r="F1317" t="s">
        <v>18</v>
      </c>
      <c r="G1317" s="1">
        <v>2012</v>
      </c>
      <c r="H1317" s="2">
        <v>713.33011180934</v>
      </c>
    </row>
    <row r="1318" spans="1:8" x14ac:dyDescent="0.2">
      <c r="A1318" t="s">
        <v>458</v>
      </c>
      <c r="B1318" s="1">
        <v>456</v>
      </c>
      <c r="C1318" t="s">
        <v>459</v>
      </c>
      <c r="D1318" t="s">
        <v>460</v>
      </c>
      <c r="E1318" t="s">
        <v>5</v>
      </c>
      <c r="F1318" t="s">
        <v>18</v>
      </c>
      <c r="G1318" s="1">
        <v>2013</v>
      </c>
      <c r="H1318" s="2">
        <v>731.87300000000005</v>
      </c>
    </row>
    <row r="1319" spans="1:8" x14ac:dyDescent="0.2">
      <c r="A1319" t="s">
        <v>458</v>
      </c>
      <c r="B1319" s="1">
        <v>456</v>
      </c>
      <c r="C1319" t="s">
        <v>459</v>
      </c>
      <c r="D1319" t="s">
        <v>460</v>
      </c>
      <c r="E1319" t="s">
        <v>5</v>
      </c>
      <c r="F1319" t="s">
        <v>18</v>
      </c>
      <c r="G1319" s="1">
        <v>2014</v>
      </c>
      <c r="H1319" s="2">
        <v>821.16</v>
      </c>
    </row>
    <row r="1320" spans="1:8" x14ac:dyDescent="0.2">
      <c r="A1320" t="s">
        <v>458</v>
      </c>
      <c r="B1320" s="1">
        <v>456</v>
      </c>
      <c r="C1320" t="s">
        <v>459</v>
      </c>
      <c r="D1320" t="s">
        <v>460</v>
      </c>
      <c r="E1320" t="s">
        <v>5</v>
      </c>
      <c r="F1320" t="s">
        <v>18</v>
      </c>
      <c r="G1320" s="1">
        <v>2015</v>
      </c>
      <c r="H1320" s="2">
        <v>790.97900000000004</v>
      </c>
    </row>
    <row r="1321" spans="1:8" x14ac:dyDescent="0.2">
      <c r="A1321" t="s">
        <v>458</v>
      </c>
      <c r="B1321" s="1">
        <v>456</v>
      </c>
      <c r="C1321" t="s">
        <v>459</v>
      </c>
      <c r="D1321" t="s">
        <v>460</v>
      </c>
      <c r="E1321" t="s">
        <v>5</v>
      </c>
      <c r="F1321" t="s">
        <v>18</v>
      </c>
      <c r="G1321" s="1">
        <v>2016</v>
      </c>
      <c r="H1321" s="2">
        <v>726.35839999999996</v>
      </c>
    </row>
    <row r="1322" spans="1:8" x14ac:dyDescent="0.2">
      <c r="A1322" t="s">
        <v>458</v>
      </c>
      <c r="B1322" s="1">
        <v>456</v>
      </c>
      <c r="C1322" t="s">
        <v>459</v>
      </c>
      <c r="D1322" t="s">
        <v>460</v>
      </c>
      <c r="E1322" t="s">
        <v>5</v>
      </c>
      <c r="F1322" t="s">
        <v>18</v>
      </c>
      <c r="G1322" s="1">
        <v>2017</v>
      </c>
      <c r="H1322" s="2">
        <v>722</v>
      </c>
    </row>
    <row r="1323" spans="1:8" x14ac:dyDescent="0.2">
      <c r="A1323" t="s">
        <v>458</v>
      </c>
      <c r="B1323" s="1">
        <v>456</v>
      </c>
      <c r="C1323" t="s">
        <v>459</v>
      </c>
      <c r="D1323" t="s">
        <v>460</v>
      </c>
      <c r="E1323" t="s">
        <v>5</v>
      </c>
      <c r="F1323" t="s">
        <v>18</v>
      </c>
      <c r="G1323" s="1">
        <v>2018</v>
      </c>
      <c r="H1323" s="2">
        <v>891.15</v>
      </c>
    </row>
    <row r="1324" spans="1:8" x14ac:dyDescent="0.2">
      <c r="A1324" t="s">
        <v>458</v>
      </c>
      <c r="B1324" s="1">
        <v>456</v>
      </c>
      <c r="C1324" t="s">
        <v>459</v>
      </c>
      <c r="D1324" t="s">
        <v>460</v>
      </c>
      <c r="E1324" t="s">
        <v>5</v>
      </c>
      <c r="F1324" t="s">
        <v>18</v>
      </c>
      <c r="G1324" s="1">
        <v>2019</v>
      </c>
      <c r="H1324" s="2">
        <v>876</v>
      </c>
    </row>
    <row r="1325" spans="1:8" x14ac:dyDescent="0.2">
      <c r="A1325" t="s">
        <v>461</v>
      </c>
      <c r="B1325" s="1">
        <v>722</v>
      </c>
      <c r="C1325" t="s">
        <v>462</v>
      </c>
      <c r="D1325" t="s">
        <v>463</v>
      </c>
      <c r="E1325" t="s">
        <v>6</v>
      </c>
      <c r="F1325" t="s">
        <v>29</v>
      </c>
      <c r="G1325" s="1">
        <v>2011</v>
      </c>
      <c r="H1325" s="2">
        <v>1233.4734793171001</v>
      </c>
    </row>
    <row r="1326" spans="1:8" x14ac:dyDescent="0.2">
      <c r="A1326" t="s">
        <v>461</v>
      </c>
      <c r="B1326" s="1">
        <v>722</v>
      </c>
      <c r="C1326" t="s">
        <v>462</v>
      </c>
      <c r="D1326" t="s">
        <v>463</v>
      </c>
      <c r="E1326" t="s">
        <v>6</v>
      </c>
      <c r="F1326" t="s">
        <v>29</v>
      </c>
      <c r="G1326" s="1">
        <v>2012</v>
      </c>
      <c r="H1326" s="2">
        <v>1256.91168961429</v>
      </c>
    </row>
    <row r="1327" spans="1:8" x14ac:dyDescent="0.2">
      <c r="A1327" t="s">
        <v>461</v>
      </c>
      <c r="B1327" s="1">
        <v>722</v>
      </c>
      <c r="C1327" t="s">
        <v>462</v>
      </c>
      <c r="D1327" t="s">
        <v>463</v>
      </c>
      <c r="E1327" t="s">
        <v>6</v>
      </c>
      <c r="F1327" t="s">
        <v>29</v>
      </c>
      <c r="G1327" s="1">
        <v>2013</v>
      </c>
      <c r="H1327" s="2">
        <v>1262.8</v>
      </c>
    </row>
    <row r="1328" spans="1:8" x14ac:dyDescent="0.2">
      <c r="A1328" t="s">
        <v>461</v>
      </c>
      <c r="B1328" s="1">
        <v>722</v>
      </c>
      <c r="C1328" t="s">
        <v>462</v>
      </c>
      <c r="D1328" t="s">
        <v>463</v>
      </c>
      <c r="E1328" t="s">
        <v>6</v>
      </c>
      <c r="F1328" t="s">
        <v>29</v>
      </c>
      <c r="G1328" s="1">
        <v>2014</v>
      </c>
      <c r="H1328" s="2">
        <v>1399.7655106417401</v>
      </c>
    </row>
    <row r="1329" spans="1:8" x14ac:dyDescent="0.2">
      <c r="A1329" t="s">
        <v>461</v>
      </c>
      <c r="B1329" s="1">
        <v>722</v>
      </c>
      <c r="C1329" t="s">
        <v>462</v>
      </c>
      <c r="D1329" t="s">
        <v>463</v>
      </c>
      <c r="E1329" t="s">
        <v>6</v>
      </c>
      <c r="F1329" t="s">
        <v>29</v>
      </c>
      <c r="G1329" s="1">
        <v>2015</v>
      </c>
      <c r="H1329" s="2">
        <v>1504.24</v>
      </c>
    </row>
    <row r="1330" spans="1:8" x14ac:dyDescent="0.2">
      <c r="A1330" t="s">
        <v>461</v>
      </c>
      <c r="B1330" s="1">
        <v>722</v>
      </c>
      <c r="C1330" t="s">
        <v>462</v>
      </c>
      <c r="D1330" t="s">
        <v>463</v>
      </c>
      <c r="E1330" t="s">
        <v>6</v>
      </c>
      <c r="F1330" t="s">
        <v>29</v>
      </c>
      <c r="G1330" s="1">
        <v>2016</v>
      </c>
      <c r="H1330" s="2">
        <v>1612.81</v>
      </c>
    </row>
    <row r="1331" spans="1:8" x14ac:dyDescent="0.2">
      <c r="A1331" t="s">
        <v>461</v>
      </c>
      <c r="B1331" s="1">
        <v>722</v>
      </c>
      <c r="C1331" t="s">
        <v>462</v>
      </c>
      <c r="D1331" t="s">
        <v>463</v>
      </c>
      <c r="E1331" t="s">
        <v>6</v>
      </c>
      <c r="F1331" t="s">
        <v>29</v>
      </c>
      <c r="G1331" s="1">
        <v>2017</v>
      </c>
      <c r="H1331" s="2">
        <v>1679.41104873105</v>
      </c>
    </row>
    <row r="1332" spans="1:8" x14ac:dyDescent="0.2">
      <c r="A1332" t="s">
        <v>461</v>
      </c>
      <c r="B1332" s="1">
        <v>722</v>
      </c>
      <c r="C1332" t="s">
        <v>462</v>
      </c>
      <c r="D1332" t="s">
        <v>463</v>
      </c>
      <c r="E1332" t="s">
        <v>6</v>
      </c>
      <c r="F1332" t="s">
        <v>29</v>
      </c>
      <c r="G1332" s="1">
        <v>2018</v>
      </c>
      <c r="H1332" s="2">
        <v>1867.1620506821</v>
      </c>
    </row>
    <row r="1333" spans="1:8" x14ac:dyDescent="0.2">
      <c r="A1333" t="s">
        <v>461</v>
      </c>
      <c r="B1333" s="1">
        <v>722</v>
      </c>
      <c r="C1333" t="s">
        <v>462</v>
      </c>
      <c r="D1333" t="s">
        <v>463</v>
      </c>
      <c r="E1333" t="s">
        <v>6</v>
      </c>
      <c r="F1333" t="s">
        <v>29</v>
      </c>
      <c r="G1333" s="1">
        <v>2019</v>
      </c>
      <c r="H1333" s="2">
        <v>2060.7465405939402</v>
      </c>
    </row>
    <row r="1334" spans="1:8" x14ac:dyDescent="0.2">
      <c r="A1334" t="s">
        <v>464</v>
      </c>
      <c r="B1334" s="1">
        <v>942</v>
      </c>
      <c r="C1334" t="s">
        <v>465</v>
      </c>
      <c r="D1334" t="s">
        <v>466</v>
      </c>
      <c r="E1334" t="s">
        <v>5</v>
      </c>
      <c r="F1334" t="s">
        <v>22</v>
      </c>
      <c r="G1334" s="1">
        <v>2011</v>
      </c>
      <c r="H1334" s="2">
        <v>1389.9654091590501</v>
      </c>
    </row>
    <row r="1335" spans="1:8" x14ac:dyDescent="0.2">
      <c r="A1335" t="s">
        <v>464</v>
      </c>
      <c r="B1335" s="1">
        <v>942</v>
      </c>
      <c r="C1335" t="s">
        <v>465</v>
      </c>
      <c r="D1335" t="s">
        <v>466</v>
      </c>
      <c r="E1335" t="s">
        <v>5</v>
      </c>
      <c r="F1335" t="s">
        <v>22</v>
      </c>
      <c r="G1335" s="1">
        <v>2012</v>
      </c>
      <c r="H1335" s="2">
        <v>1600.27692291008</v>
      </c>
    </row>
    <row r="1336" spans="1:8" x14ac:dyDescent="0.2">
      <c r="A1336" t="s">
        <v>464</v>
      </c>
      <c r="B1336" s="1">
        <v>942</v>
      </c>
      <c r="C1336" t="s">
        <v>465</v>
      </c>
      <c r="D1336" t="s">
        <v>466</v>
      </c>
      <c r="E1336" t="s">
        <v>5</v>
      </c>
      <c r="F1336" t="s">
        <v>22</v>
      </c>
      <c r="G1336" s="1">
        <v>2013</v>
      </c>
      <c r="H1336" s="2">
        <v>1660.8962685839499</v>
      </c>
    </row>
    <row r="1337" spans="1:8" x14ac:dyDescent="0.2">
      <c r="A1337" t="s">
        <v>464</v>
      </c>
      <c r="B1337" s="1">
        <v>942</v>
      </c>
      <c r="C1337" t="s">
        <v>465</v>
      </c>
      <c r="D1337" t="s">
        <v>466</v>
      </c>
      <c r="E1337" t="s">
        <v>5</v>
      </c>
      <c r="F1337" t="s">
        <v>22</v>
      </c>
      <c r="G1337" s="1">
        <v>2014</v>
      </c>
      <c r="H1337" s="2">
        <v>1767.6866173825501</v>
      </c>
    </row>
    <row r="1338" spans="1:8" x14ac:dyDescent="0.2">
      <c r="A1338" t="s">
        <v>464</v>
      </c>
      <c r="B1338" s="1">
        <v>942</v>
      </c>
      <c r="C1338" t="s">
        <v>465</v>
      </c>
      <c r="D1338" t="s">
        <v>466</v>
      </c>
      <c r="E1338" t="s">
        <v>5</v>
      </c>
      <c r="F1338" t="s">
        <v>22</v>
      </c>
      <c r="G1338" s="1">
        <v>2015</v>
      </c>
      <c r="H1338" s="2">
        <v>1726.13512796651</v>
      </c>
    </row>
    <row r="1339" spans="1:8" x14ac:dyDescent="0.2">
      <c r="A1339" t="s">
        <v>464</v>
      </c>
      <c r="B1339" s="1">
        <v>942</v>
      </c>
      <c r="C1339" t="s">
        <v>465</v>
      </c>
      <c r="D1339" t="s">
        <v>466</v>
      </c>
      <c r="E1339" t="s">
        <v>5</v>
      </c>
      <c r="F1339" t="s">
        <v>22</v>
      </c>
      <c r="G1339" s="1">
        <v>2016</v>
      </c>
      <c r="H1339" s="2">
        <v>1753.99331049495</v>
      </c>
    </row>
    <row r="1340" spans="1:8" x14ac:dyDescent="0.2">
      <c r="A1340" t="s">
        <v>464</v>
      </c>
      <c r="B1340" s="1">
        <v>942</v>
      </c>
      <c r="C1340" t="s">
        <v>465</v>
      </c>
      <c r="D1340" t="s">
        <v>466</v>
      </c>
      <c r="E1340" t="s">
        <v>5</v>
      </c>
      <c r="F1340" t="s">
        <v>22</v>
      </c>
      <c r="G1340" s="1">
        <v>2017</v>
      </c>
      <c r="H1340" s="2">
        <v>1774.30752382379</v>
      </c>
    </row>
    <row r="1341" spans="1:8" x14ac:dyDescent="0.2">
      <c r="A1341" t="s">
        <v>464</v>
      </c>
      <c r="B1341" s="1">
        <v>942</v>
      </c>
      <c r="C1341" t="s">
        <v>465</v>
      </c>
      <c r="D1341" t="s">
        <v>466</v>
      </c>
      <c r="E1341" t="s">
        <v>5</v>
      </c>
      <c r="F1341" t="s">
        <v>22</v>
      </c>
      <c r="G1341" s="1">
        <v>2018</v>
      </c>
      <c r="H1341" s="2">
        <v>1864.82942267715</v>
      </c>
    </row>
    <row r="1342" spans="1:8" x14ac:dyDescent="0.2">
      <c r="A1342" t="s">
        <v>464</v>
      </c>
      <c r="B1342" s="1">
        <v>942</v>
      </c>
      <c r="C1342" t="s">
        <v>465</v>
      </c>
      <c r="D1342" t="s">
        <v>466</v>
      </c>
      <c r="E1342" t="s">
        <v>5</v>
      </c>
      <c r="F1342" t="s">
        <v>22</v>
      </c>
      <c r="G1342" s="1">
        <v>2019</v>
      </c>
      <c r="H1342" s="2">
        <v>1998.9658364987199</v>
      </c>
    </row>
    <row r="1343" spans="1:8" x14ac:dyDescent="0.2">
      <c r="A1343" t="s">
        <v>467</v>
      </c>
      <c r="B1343" s="1">
        <v>718</v>
      </c>
      <c r="C1343" t="s">
        <v>468</v>
      </c>
      <c r="D1343" t="s">
        <v>469</v>
      </c>
      <c r="E1343" t="s">
        <v>5</v>
      </c>
      <c r="F1343" t="s">
        <v>29</v>
      </c>
      <c r="G1343" s="1">
        <v>2011</v>
      </c>
      <c r="H1343" s="2">
        <v>3.6201866345456097</v>
      </c>
    </row>
    <row r="1344" spans="1:8" x14ac:dyDescent="0.2">
      <c r="A1344" t="s">
        <v>467</v>
      </c>
      <c r="B1344" s="1">
        <v>718</v>
      </c>
      <c r="C1344" t="s">
        <v>468</v>
      </c>
      <c r="D1344" t="s">
        <v>469</v>
      </c>
      <c r="E1344" t="s">
        <v>5</v>
      </c>
      <c r="F1344" t="s">
        <v>29</v>
      </c>
      <c r="G1344" s="1">
        <v>2012</v>
      </c>
      <c r="H1344" s="2">
        <v>4.0758018809327599</v>
      </c>
    </row>
    <row r="1345" spans="1:8" x14ac:dyDescent="0.2">
      <c r="A1345" t="s">
        <v>467</v>
      </c>
      <c r="B1345" s="1">
        <v>718</v>
      </c>
      <c r="C1345" t="s">
        <v>468</v>
      </c>
      <c r="D1345" t="s">
        <v>469</v>
      </c>
      <c r="E1345" t="s">
        <v>5</v>
      </c>
      <c r="F1345" t="s">
        <v>29</v>
      </c>
      <c r="G1345" s="1">
        <v>2013</v>
      </c>
      <c r="H1345" s="2">
        <v>4.5971171277466096</v>
      </c>
    </row>
    <row r="1346" spans="1:8" x14ac:dyDescent="0.2">
      <c r="A1346" t="s">
        <v>467</v>
      </c>
      <c r="B1346" s="1">
        <v>718</v>
      </c>
      <c r="C1346" t="s">
        <v>468</v>
      </c>
      <c r="D1346" t="s">
        <v>469</v>
      </c>
      <c r="E1346" t="s">
        <v>5</v>
      </c>
      <c r="F1346" t="s">
        <v>29</v>
      </c>
      <c r="G1346" s="1">
        <v>2014</v>
      </c>
      <c r="H1346" s="2">
        <v>4.8512866345770398</v>
      </c>
    </row>
    <row r="1347" spans="1:8" x14ac:dyDescent="0.2">
      <c r="A1347" t="s">
        <v>467</v>
      </c>
      <c r="B1347" s="1">
        <v>718</v>
      </c>
      <c r="C1347" t="s">
        <v>468</v>
      </c>
      <c r="D1347" t="s">
        <v>469</v>
      </c>
      <c r="E1347" t="s">
        <v>5</v>
      </c>
      <c r="F1347" t="s">
        <v>29</v>
      </c>
      <c r="G1347" s="1">
        <v>2015</v>
      </c>
      <c r="H1347" s="2">
        <v>5.1787429016593105</v>
      </c>
    </row>
    <row r="1348" spans="1:8" x14ac:dyDescent="0.2">
      <c r="A1348" t="s">
        <v>467</v>
      </c>
      <c r="B1348" s="1">
        <v>718</v>
      </c>
      <c r="C1348" t="s">
        <v>468</v>
      </c>
      <c r="D1348" t="s">
        <v>469</v>
      </c>
      <c r="E1348" t="s">
        <v>5</v>
      </c>
      <c r="F1348" t="s">
        <v>29</v>
      </c>
      <c r="G1348" s="1">
        <v>2016</v>
      </c>
      <c r="H1348" s="2">
        <v>6.3332355994057306</v>
      </c>
    </row>
    <row r="1349" spans="1:8" x14ac:dyDescent="0.2">
      <c r="A1349" t="s">
        <v>467</v>
      </c>
      <c r="B1349" s="1">
        <v>718</v>
      </c>
      <c r="C1349" t="s">
        <v>468</v>
      </c>
      <c r="D1349" t="s">
        <v>469</v>
      </c>
      <c r="E1349" t="s">
        <v>5</v>
      </c>
      <c r="F1349" t="s">
        <v>29</v>
      </c>
      <c r="G1349" s="1">
        <v>2017</v>
      </c>
      <c r="H1349" s="2">
        <v>6.7083485715678393</v>
      </c>
    </row>
    <row r="1350" spans="1:8" x14ac:dyDescent="0.2">
      <c r="A1350" t="s">
        <v>467</v>
      </c>
      <c r="B1350" s="1">
        <v>718</v>
      </c>
      <c r="C1350" t="s">
        <v>468</v>
      </c>
      <c r="D1350" t="s">
        <v>469</v>
      </c>
      <c r="E1350" t="s">
        <v>5</v>
      </c>
      <c r="F1350" t="s">
        <v>29</v>
      </c>
      <c r="G1350" s="1">
        <v>2018</v>
      </c>
      <c r="H1350" s="2">
        <v>7.2773874175375006</v>
      </c>
    </row>
    <row r="1351" spans="1:8" x14ac:dyDescent="0.2">
      <c r="A1351" t="s">
        <v>467</v>
      </c>
      <c r="B1351" s="1">
        <v>718</v>
      </c>
      <c r="C1351" t="s">
        <v>468</v>
      </c>
      <c r="D1351" t="s">
        <v>469</v>
      </c>
      <c r="E1351" t="s">
        <v>5</v>
      </c>
      <c r="F1351" t="s">
        <v>29</v>
      </c>
      <c r="G1351" s="1">
        <v>2019</v>
      </c>
      <c r="H1351" s="2">
        <v>7.7376102032496208</v>
      </c>
    </row>
    <row r="1352" spans="1:8" x14ac:dyDescent="0.2">
      <c r="A1352" t="s">
        <v>470</v>
      </c>
      <c r="B1352" s="1">
        <v>724</v>
      </c>
      <c r="C1352" t="s">
        <v>471</v>
      </c>
      <c r="D1352" t="s">
        <v>472</v>
      </c>
      <c r="E1352" t="s">
        <v>6</v>
      </c>
      <c r="F1352" t="s">
        <v>29</v>
      </c>
      <c r="G1352" s="1">
        <v>2011</v>
      </c>
      <c r="H1352" s="2">
        <v>1602.8160747045602</v>
      </c>
    </row>
    <row r="1353" spans="1:8" x14ac:dyDescent="0.2">
      <c r="A1353" t="s">
        <v>470</v>
      </c>
      <c r="B1353" s="1">
        <v>724</v>
      </c>
      <c r="C1353" t="s">
        <v>471</v>
      </c>
      <c r="D1353" t="s">
        <v>472</v>
      </c>
      <c r="E1353" t="s">
        <v>6</v>
      </c>
      <c r="F1353" t="s">
        <v>29</v>
      </c>
      <c r="G1353" s="1">
        <v>2012</v>
      </c>
      <c r="H1353" s="2">
        <v>2094.91575105538</v>
      </c>
    </row>
    <row r="1354" spans="1:8" x14ac:dyDescent="0.2">
      <c r="A1354" t="s">
        <v>470</v>
      </c>
      <c r="B1354" s="1">
        <v>724</v>
      </c>
      <c r="C1354" t="s">
        <v>471</v>
      </c>
      <c r="D1354" t="s">
        <v>472</v>
      </c>
      <c r="E1354" t="s">
        <v>6</v>
      </c>
      <c r="F1354" t="s">
        <v>29</v>
      </c>
      <c r="G1354" s="1">
        <v>2013</v>
      </c>
      <c r="H1354" s="2">
        <v>2190.5518930111102</v>
      </c>
    </row>
    <row r="1355" spans="1:8" x14ac:dyDescent="0.2">
      <c r="A1355" t="s">
        <v>470</v>
      </c>
      <c r="B1355" s="1">
        <v>724</v>
      </c>
      <c r="C1355" t="s">
        <v>471</v>
      </c>
      <c r="D1355" t="s">
        <v>472</v>
      </c>
      <c r="E1355" t="s">
        <v>6</v>
      </c>
      <c r="F1355" t="s">
        <v>29</v>
      </c>
      <c r="G1355" s="1">
        <v>2014</v>
      </c>
      <c r="H1355" s="2">
        <v>2798.7270219933598</v>
      </c>
    </row>
    <row r="1356" spans="1:8" x14ac:dyDescent="0.2">
      <c r="A1356" t="s">
        <v>470</v>
      </c>
      <c r="B1356" s="1">
        <v>724</v>
      </c>
      <c r="C1356" t="s">
        <v>471</v>
      </c>
      <c r="D1356" t="s">
        <v>472</v>
      </c>
      <c r="E1356" t="s">
        <v>6</v>
      </c>
      <c r="F1356" t="s">
        <v>29</v>
      </c>
      <c r="G1356" s="1">
        <v>2015</v>
      </c>
      <c r="H1356" s="2">
        <v>2860.5769584253599</v>
      </c>
    </row>
    <row r="1357" spans="1:8" x14ac:dyDescent="0.2">
      <c r="A1357" t="s">
        <v>470</v>
      </c>
      <c r="B1357" s="1">
        <v>724</v>
      </c>
      <c r="C1357" t="s">
        <v>471</v>
      </c>
      <c r="D1357" t="s">
        <v>472</v>
      </c>
      <c r="E1357" t="s">
        <v>6</v>
      </c>
      <c r="F1357" t="s">
        <v>29</v>
      </c>
      <c r="G1357" s="1">
        <v>2016</v>
      </c>
      <c r="H1357" s="2">
        <v>3631.9767211521698</v>
      </c>
    </row>
    <row r="1358" spans="1:8" x14ac:dyDescent="0.2">
      <c r="A1358" t="s">
        <v>470</v>
      </c>
      <c r="B1358" s="1">
        <v>724</v>
      </c>
      <c r="C1358" t="s">
        <v>471</v>
      </c>
      <c r="D1358" t="s">
        <v>472</v>
      </c>
      <c r="E1358" t="s">
        <v>6</v>
      </c>
      <c r="F1358" t="s">
        <v>29</v>
      </c>
      <c r="G1358" s="1">
        <v>2017</v>
      </c>
      <c r="H1358" s="2">
        <v>4126.7969999999996</v>
      </c>
    </row>
    <row r="1359" spans="1:8" x14ac:dyDescent="0.2">
      <c r="A1359" t="s">
        <v>470</v>
      </c>
      <c r="B1359" s="1">
        <v>724</v>
      </c>
      <c r="C1359" t="s">
        <v>471</v>
      </c>
      <c r="D1359" t="s">
        <v>472</v>
      </c>
      <c r="E1359" t="s">
        <v>6</v>
      </c>
      <c r="F1359" t="s">
        <v>29</v>
      </c>
      <c r="G1359" s="1">
        <v>2018</v>
      </c>
      <c r="H1359" s="2">
        <v>4891.0796394876106</v>
      </c>
    </row>
    <row r="1360" spans="1:8" x14ac:dyDescent="0.2">
      <c r="A1360" t="s">
        <v>470</v>
      </c>
      <c r="B1360" s="1">
        <v>724</v>
      </c>
      <c r="C1360" t="s">
        <v>471</v>
      </c>
      <c r="D1360" t="s">
        <v>472</v>
      </c>
      <c r="E1360" t="s">
        <v>6</v>
      </c>
      <c r="F1360" t="s">
        <v>29</v>
      </c>
      <c r="G1360" s="1">
        <v>2019</v>
      </c>
      <c r="H1360" s="2">
        <v>5785.9500985749901</v>
      </c>
    </row>
    <row r="1361" spans="1:8" x14ac:dyDescent="0.2">
      <c r="A1361" t="s">
        <v>473</v>
      </c>
      <c r="B1361" s="1">
        <v>576</v>
      </c>
      <c r="C1361" t="s">
        <v>474</v>
      </c>
      <c r="D1361" t="s">
        <v>475</v>
      </c>
      <c r="E1361" t="s">
        <v>4</v>
      </c>
      <c r="F1361" t="s">
        <v>46</v>
      </c>
      <c r="G1361" s="1">
        <v>2011</v>
      </c>
      <c r="H1361" s="2">
        <v>40.510983592879995</v>
      </c>
    </row>
    <row r="1362" spans="1:8" x14ac:dyDescent="0.2">
      <c r="A1362" t="s">
        <v>473</v>
      </c>
      <c r="B1362" s="1">
        <v>576</v>
      </c>
      <c r="C1362" t="s">
        <v>474</v>
      </c>
      <c r="D1362" t="s">
        <v>475</v>
      </c>
      <c r="E1362" t="s">
        <v>4</v>
      </c>
      <c r="F1362" t="s">
        <v>46</v>
      </c>
      <c r="G1362" s="1">
        <v>2012</v>
      </c>
      <c r="H1362" s="2">
        <v>40.944094473300005</v>
      </c>
    </row>
    <row r="1363" spans="1:8" x14ac:dyDescent="0.2">
      <c r="A1363" t="s">
        <v>473</v>
      </c>
      <c r="B1363" s="1">
        <v>576</v>
      </c>
      <c r="C1363" t="s">
        <v>474</v>
      </c>
      <c r="D1363" t="s">
        <v>475</v>
      </c>
      <c r="E1363" t="s">
        <v>4</v>
      </c>
      <c r="F1363" t="s">
        <v>46</v>
      </c>
      <c r="G1363" s="1">
        <v>2013</v>
      </c>
      <c r="H1363" s="2">
        <v>46.426602330480002</v>
      </c>
    </row>
    <row r="1364" spans="1:8" x14ac:dyDescent="0.2">
      <c r="A1364" t="s">
        <v>473</v>
      </c>
      <c r="B1364" s="1">
        <v>576</v>
      </c>
      <c r="C1364" t="s">
        <v>474</v>
      </c>
      <c r="D1364" t="s">
        <v>475</v>
      </c>
      <c r="E1364" t="s">
        <v>4</v>
      </c>
      <c r="F1364" t="s">
        <v>46</v>
      </c>
      <c r="G1364" s="1">
        <v>2014</v>
      </c>
      <c r="H1364" s="2">
        <v>50.486346881000003</v>
      </c>
    </row>
    <row r="1365" spans="1:8" x14ac:dyDescent="0.2">
      <c r="A1365" t="s">
        <v>473</v>
      </c>
      <c r="B1365" s="1">
        <v>576</v>
      </c>
      <c r="C1365" t="s">
        <v>474</v>
      </c>
      <c r="D1365" t="s">
        <v>475</v>
      </c>
      <c r="E1365" t="s">
        <v>4</v>
      </c>
      <c r="F1365" t="s">
        <v>46</v>
      </c>
      <c r="G1365" s="1">
        <v>2015</v>
      </c>
      <c r="H1365" s="2">
        <v>56.311167267000002</v>
      </c>
    </row>
    <row r="1366" spans="1:8" x14ac:dyDescent="0.2">
      <c r="A1366" t="s">
        <v>473</v>
      </c>
      <c r="B1366" s="1">
        <v>576</v>
      </c>
      <c r="C1366" t="s">
        <v>474</v>
      </c>
      <c r="D1366" t="s">
        <v>475</v>
      </c>
      <c r="E1366" t="s">
        <v>4</v>
      </c>
      <c r="F1366" t="s">
        <v>46</v>
      </c>
      <c r="G1366" s="1">
        <v>2016</v>
      </c>
      <c r="H1366" s="2">
        <v>58.883257862999997</v>
      </c>
    </row>
    <row r="1367" spans="1:8" x14ac:dyDescent="0.2">
      <c r="A1367" t="s">
        <v>473</v>
      </c>
      <c r="B1367" s="1">
        <v>576</v>
      </c>
      <c r="C1367" t="s">
        <v>474</v>
      </c>
      <c r="D1367" t="s">
        <v>475</v>
      </c>
      <c r="E1367" t="s">
        <v>4</v>
      </c>
      <c r="F1367" t="s">
        <v>46</v>
      </c>
      <c r="G1367" s="1">
        <v>2017</v>
      </c>
      <c r="H1367" s="2">
        <v>61.146566628000002</v>
      </c>
    </row>
    <row r="1368" spans="1:8" x14ac:dyDescent="0.2">
      <c r="A1368" t="s">
        <v>473</v>
      </c>
      <c r="B1368" s="1">
        <v>576</v>
      </c>
      <c r="C1368" t="s">
        <v>474</v>
      </c>
      <c r="D1368" t="s">
        <v>475</v>
      </c>
      <c r="E1368" t="s">
        <v>4</v>
      </c>
      <c r="F1368" t="s">
        <v>46</v>
      </c>
      <c r="G1368" s="1">
        <v>2018</v>
      </c>
      <c r="H1368" s="2">
        <v>64.392884499999994</v>
      </c>
    </row>
    <row r="1369" spans="1:8" x14ac:dyDescent="0.2">
      <c r="A1369" t="s">
        <v>473</v>
      </c>
      <c r="B1369" s="1">
        <v>576</v>
      </c>
      <c r="C1369" t="s">
        <v>474</v>
      </c>
      <c r="D1369" t="s">
        <v>475</v>
      </c>
      <c r="E1369" t="s">
        <v>4</v>
      </c>
      <c r="F1369" t="s">
        <v>46</v>
      </c>
      <c r="G1369" s="1">
        <v>2019</v>
      </c>
      <c r="H1369" s="2">
        <v>66.625801016885106</v>
      </c>
    </row>
    <row r="1370" spans="1:8" x14ac:dyDescent="0.2">
      <c r="A1370" t="s">
        <v>476</v>
      </c>
      <c r="B1370" s="1">
        <v>936</v>
      </c>
      <c r="C1370" t="s">
        <v>477</v>
      </c>
      <c r="D1370" t="s">
        <v>478</v>
      </c>
      <c r="E1370" t="s">
        <v>4</v>
      </c>
      <c r="F1370" t="s">
        <v>22</v>
      </c>
      <c r="G1370" s="1">
        <v>2011</v>
      </c>
      <c r="H1370" s="2">
        <v>26.831399999999999</v>
      </c>
    </row>
    <row r="1371" spans="1:8" x14ac:dyDescent="0.2">
      <c r="A1371" t="s">
        <v>476</v>
      </c>
      <c r="B1371" s="1">
        <v>936</v>
      </c>
      <c r="C1371" t="s">
        <v>477</v>
      </c>
      <c r="D1371" t="s">
        <v>478</v>
      </c>
      <c r="E1371" t="s">
        <v>4</v>
      </c>
      <c r="F1371" t="s">
        <v>22</v>
      </c>
      <c r="G1371" s="1">
        <v>2012</v>
      </c>
      <c r="H1371" s="2">
        <v>27.6767</v>
      </c>
    </row>
    <row r="1372" spans="1:8" x14ac:dyDescent="0.2">
      <c r="A1372" t="s">
        <v>476</v>
      </c>
      <c r="B1372" s="1">
        <v>936</v>
      </c>
      <c r="C1372" t="s">
        <v>477</v>
      </c>
      <c r="D1372" t="s">
        <v>478</v>
      </c>
      <c r="E1372" t="s">
        <v>4</v>
      </c>
      <c r="F1372" t="s">
        <v>22</v>
      </c>
      <c r="G1372" s="1">
        <v>2013</v>
      </c>
      <c r="H1372" s="2">
        <v>28.8797</v>
      </c>
    </row>
    <row r="1373" spans="1:8" x14ac:dyDescent="0.2">
      <c r="A1373" t="s">
        <v>476</v>
      </c>
      <c r="B1373" s="1">
        <v>936</v>
      </c>
      <c r="C1373" t="s">
        <v>477</v>
      </c>
      <c r="D1373" t="s">
        <v>478</v>
      </c>
      <c r="E1373" t="s">
        <v>4</v>
      </c>
      <c r="F1373" t="s">
        <v>22</v>
      </c>
      <c r="G1373" s="1">
        <v>2014</v>
      </c>
      <c r="H1373" s="2">
        <v>29.872499999999999</v>
      </c>
    </row>
    <row r="1374" spans="1:8" x14ac:dyDescent="0.2">
      <c r="A1374" t="s">
        <v>476</v>
      </c>
      <c r="B1374" s="1">
        <v>936</v>
      </c>
      <c r="C1374" t="s">
        <v>477</v>
      </c>
      <c r="D1374" t="s">
        <v>478</v>
      </c>
      <c r="E1374" t="s">
        <v>4</v>
      </c>
      <c r="F1374" t="s">
        <v>22</v>
      </c>
      <c r="G1374" s="1">
        <v>2015</v>
      </c>
      <c r="H1374" s="2">
        <v>31.290600000000001</v>
      </c>
    </row>
    <row r="1375" spans="1:8" x14ac:dyDescent="0.2">
      <c r="A1375" t="s">
        <v>476</v>
      </c>
      <c r="B1375" s="1">
        <v>936</v>
      </c>
      <c r="C1375" t="s">
        <v>477</v>
      </c>
      <c r="D1375" t="s">
        <v>478</v>
      </c>
      <c r="E1375" t="s">
        <v>4</v>
      </c>
      <c r="F1375" t="s">
        <v>22</v>
      </c>
      <c r="G1375" s="1">
        <v>2016</v>
      </c>
      <c r="H1375" s="2">
        <v>31.626899999999999</v>
      </c>
    </row>
    <row r="1376" spans="1:8" x14ac:dyDescent="0.2">
      <c r="A1376" t="s">
        <v>476</v>
      </c>
      <c r="B1376" s="1">
        <v>936</v>
      </c>
      <c r="C1376" t="s">
        <v>477</v>
      </c>
      <c r="D1376" t="s">
        <v>478</v>
      </c>
      <c r="E1376" t="s">
        <v>4</v>
      </c>
      <c r="F1376" t="s">
        <v>22</v>
      </c>
      <c r="G1376" s="1">
        <v>2017</v>
      </c>
      <c r="H1376" s="2">
        <v>32.276600000000002</v>
      </c>
    </row>
    <row r="1377" spans="1:8" x14ac:dyDescent="0.2">
      <c r="A1377" t="s">
        <v>476</v>
      </c>
      <c r="B1377" s="1">
        <v>936</v>
      </c>
      <c r="C1377" t="s">
        <v>477</v>
      </c>
      <c r="D1377" t="s">
        <v>478</v>
      </c>
      <c r="E1377" t="s">
        <v>4</v>
      </c>
      <c r="F1377" t="s">
        <v>22</v>
      </c>
      <c r="G1377" s="1">
        <v>2018</v>
      </c>
      <c r="H1377" s="2">
        <v>34.125999999999998</v>
      </c>
    </row>
    <row r="1378" spans="1:8" x14ac:dyDescent="0.2">
      <c r="A1378" t="s">
        <v>476</v>
      </c>
      <c r="B1378" s="1">
        <v>936</v>
      </c>
      <c r="C1378" t="s">
        <v>477</v>
      </c>
      <c r="D1378" t="s">
        <v>478</v>
      </c>
      <c r="E1378" t="s">
        <v>4</v>
      </c>
      <c r="F1378" t="s">
        <v>22</v>
      </c>
      <c r="G1378" s="1">
        <v>2019</v>
      </c>
      <c r="H1378" s="2">
        <v>35.968872920000003</v>
      </c>
    </row>
    <row r="1379" spans="1:8" x14ac:dyDescent="0.2">
      <c r="A1379" t="s">
        <v>479</v>
      </c>
      <c r="B1379" s="1">
        <v>961</v>
      </c>
      <c r="C1379" t="s">
        <v>480</v>
      </c>
      <c r="D1379" t="s">
        <v>481</v>
      </c>
      <c r="E1379" t="s">
        <v>4</v>
      </c>
      <c r="F1379" t="s">
        <v>22</v>
      </c>
      <c r="G1379" s="1">
        <v>2011</v>
      </c>
      <c r="H1379" s="2">
        <v>16.902999999999999</v>
      </c>
    </row>
    <row r="1380" spans="1:8" x14ac:dyDescent="0.2">
      <c r="A1380" t="s">
        <v>479</v>
      </c>
      <c r="B1380" s="1">
        <v>961</v>
      </c>
      <c r="C1380" t="s">
        <v>480</v>
      </c>
      <c r="D1380" t="s">
        <v>481</v>
      </c>
      <c r="E1380" t="s">
        <v>4</v>
      </c>
      <c r="F1380" t="s">
        <v>22</v>
      </c>
      <c r="G1380" s="1">
        <v>2012</v>
      </c>
      <c r="H1380" s="2">
        <v>16.023700000000002</v>
      </c>
    </row>
    <row r="1381" spans="1:8" x14ac:dyDescent="0.2">
      <c r="A1381" t="s">
        <v>479</v>
      </c>
      <c r="B1381" s="1">
        <v>961</v>
      </c>
      <c r="C1381" t="s">
        <v>480</v>
      </c>
      <c r="D1381" t="s">
        <v>481</v>
      </c>
      <c r="E1381" t="s">
        <v>4</v>
      </c>
      <c r="F1381" t="s">
        <v>22</v>
      </c>
      <c r="G1381" s="1">
        <v>2013</v>
      </c>
      <c r="H1381" s="2">
        <v>19.904299999999999</v>
      </c>
    </row>
    <row r="1382" spans="1:8" x14ac:dyDescent="0.2">
      <c r="A1382" t="s">
        <v>479</v>
      </c>
      <c r="B1382" s="1">
        <v>961</v>
      </c>
      <c r="C1382" t="s">
        <v>480</v>
      </c>
      <c r="D1382" t="s">
        <v>481</v>
      </c>
      <c r="E1382" t="s">
        <v>4</v>
      </c>
      <c r="F1382" t="s">
        <v>22</v>
      </c>
      <c r="G1382" s="1">
        <v>2014</v>
      </c>
      <c r="H1382" s="2">
        <v>16.805800000000001</v>
      </c>
    </row>
    <row r="1383" spans="1:8" x14ac:dyDescent="0.2">
      <c r="A1383" t="s">
        <v>479</v>
      </c>
      <c r="B1383" s="1">
        <v>961</v>
      </c>
      <c r="C1383" t="s">
        <v>480</v>
      </c>
      <c r="D1383" t="s">
        <v>481</v>
      </c>
      <c r="E1383" t="s">
        <v>4</v>
      </c>
      <c r="F1383" t="s">
        <v>22</v>
      </c>
      <c r="G1383" s="1">
        <v>2015</v>
      </c>
      <c r="H1383" s="2">
        <v>16.697500000000002</v>
      </c>
    </row>
    <row r="1384" spans="1:8" x14ac:dyDescent="0.2">
      <c r="A1384" t="s">
        <v>479</v>
      </c>
      <c r="B1384" s="1">
        <v>961</v>
      </c>
      <c r="C1384" t="s">
        <v>480</v>
      </c>
      <c r="D1384" t="s">
        <v>481</v>
      </c>
      <c r="E1384" t="s">
        <v>4</v>
      </c>
      <c r="F1384" t="s">
        <v>22</v>
      </c>
      <c r="G1384" s="1">
        <v>2016</v>
      </c>
      <c r="H1384" s="2">
        <v>17.020399999999999</v>
      </c>
    </row>
    <row r="1385" spans="1:8" x14ac:dyDescent="0.2">
      <c r="A1385" t="s">
        <v>479</v>
      </c>
      <c r="B1385" s="1">
        <v>961</v>
      </c>
      <c r="C1385" t="s">
        <v>480</v>
      </c>
      <c r="D1385" t="s">
        <v>481</v>
      </c>
      <c r="E1385" t="s">
        <v>4</v>
      </c>
      <c r="F1385" t="s">
        <v>22</v>
      </c>
      <c r="G1385" s="1">
        <v>2017</v>
      </c>
      <c r="H1385" s="2">
        <v>17.1843</v>
      </c>
    </row>
    <row r="1386" spans="1:8" x14ac:dyDescent="0.2">
      <c r="A1386" t="s">
        <v>479</v>
      </c>
      <c r="B1386" s="1">
        <v>961</v>
      </c>
      <c r="C1386" t="s">
        <v>480</v>
      </c>
      <c r="D1386" t="s">
        <v>481</v>
      </c>
      <c r="E1386" t="s">
        <v>4</v>
      </c>
      <c r="F1386" t="s">
        <v>22</v>
      </c>
      <c r="G1386" s="1">
        <v>2018</v>
      </c>
      <c r="H1386" s="2">
        <v>17.725899999999999</v>
      </c>
    </row>
    <row r="1387" spans="1:8" x14ac:dyDescent="0.2">
      <c r="A1387" t="s">
        <v>479</v>
      </c>
      <c r="B1387" s="1">
        <v>961</v>
      </c>
      <c r="C1387" t="s">
        <v>480</v>
      </c>
      <c r="D1387" t="s">
        <v>481</v>
      </c>
      <c r="E1387" t="s">
        <v>4</v>
      </c>
      <c r="F1387" t="s">
        <v>22</v>
      </c>
      <c r="G1387" s="1">
        <v>2019</v>
      </c>
      <c r="H1387" s="2">
        <v>18.683627229267397</v>
      </c>
    </row>
    <row r="1388" spans="1:8" x14ac:dyDescent="0.2">
      <c r="A1388" t="s">
        <v>482</v>
      </c>
      <c r="B1388" s="1">
        <v>813</v>
      </c>
      <c r="C1388" t="s">
        <v>483</v>
      </c>
      <c r="D1388" t="s">
        <v>484</v>
      </c>
      <c r="E1388" t="s">
        <v>6</v>
      </c>
      <c r="F1388" t="s">
        <v>46</v>
      </c>
      <c r="G1388" s="1">
        <v>2011</v>
      </c>
      <c r="H1388" s="2"/>
    </row>
    <row r="1389" spans="1:8" x14ac:dyDescent="0.2">
      <c r="A1389" t="s">
        <v>482</v>
      </c>
      <c r="B1389" s="1">
        <v>813</v>
      </c>
      <c r="C1389" t="s">
        <v>483</v>
      </c>
      <c r="D1389" t="s">
        <v>484</v>
      </c>
      <c r="E1389" t="s">
        <v>6</v>
      </c>
      <c r="F1389" t="s">
        <v>46</v>
      </c>
      <c r="G1389" s="1">
        <v>2012</v>
      </c>
      <c r="H1389" s="2"/>
    </row>
    <row r="1390" spans="1:8" x14ac:dyDescent="0.2">
      <c r="A1390" t="s">
        <v>482</v>
      </c>
      <c r="B1390" s="1">
        <v>813</v>
      </c>
      <c r="C1390" t="s">
        <v>483</v>
      </c>
      <c r="D1390" t="s">
        <v>484</v>
      </c>
      <c r="E1390" t="s">
        <v>6</v>
      </c>
      <c r="F1390" t="s">
        <v>46</v>
      </c>
      <c r="G1390" s="1">
        <v>2013</v>
      </c>
      <c r="H1390" s="2"/>
    </row>
    <row r="1391" spans="1:8" x14ac:dyDescent="0.2">
      <c r="A1391" t="s">
        <v>482</v>
      </c>
      <c r="B1391" s="1">
        <v>813</v>
      </c>
      <c r="C1391" t="s">
        <v>483</v>
      </c>
      <c r="D1391" t="s">
        <v>484</v>
      </c>
      <c r="E1391" t="s">
        <v>6</v>
      </c>
      <c r="F1391" t="s">
        <v>46</v>
      </c>
      <c r="G1391" s="1">
        <v>2014</v>
      </c>
      <c r="H1391" s="2"/>
    </row>
    <row r="1392" spans="1:8" x14ac:dyDescent="0.2">
      <c r="A1392" t="s">
        <v>482</v>
      </c>
      <c r="B1392" s="1">
        <v>813</v>
      </c>
      <c r="C1392" t="s">
        <v>483</v>
      </c>
      <c r="D1392" t="s">
        <v>484</v>
      </c>
      <c r="E1392" t="s">
        <v>6</v>
      </c>
      <c r="F1392" t="s">
        <v>46</v>
      </c>
      <c r="G1392" s="1">
        <v>2015</v>
      </c>
      <c r="H1392" s="2"/>
    </row>
    <row r="1393" spans="1:8" x14ac:dyDescent="0.2">
      <c r="A1393" t="s">
        <v>482</v>
      </c>
      <c r="B1393" s="1">
        <v>813</v>
      </c>
      <c r="C1393" t="s">
        <v>483</v>
      </c>
      <c r="D1393" t="s">
        <v>484</v>
      </c>
      <c r="E1393" t="s">
        <v>6</v>
      </c>
      <c r="F1393" t="s">
        <v>46</v>
      </c>
      <c r="G1393" s="1">
        <v>2016</v>
      </c>
      <c r="H1393" s="2"/>
    </row>
    <row r="1394" spans="1:8" x14ac:dyDescent="0.2">
      <c r="A1394" t="s">
        <v>482</v>
      </c>
      <c r="B1394" s="1">
        <v>813</v>
      </c>
      <c r="C1394" t="s">
        <v>483</v>
      </c>
      <c r="D1394" t="s">
        <v>484</v>
      </c>
      <c r="E1394" t="s">
        <v>6</v>
      </c>
      <c r="F1394" t="s">
        <v>46</v>
      </c>
      <c r="G1394" s="1">
        <v>2017</v>
      </c>
      <c r="H1394" s="2"/>
    </row>
    <row r="1395" spans="1:8" x14ac:dyDescent="0.2">
      <c r="A1395" t="s">
        <v>482</v>
      </c>
      <c r="B1395" s="1">
        <v>813</v>
      </c>
      <c r="C1395" t="s">
        <v>483</v>
      </c>
      <c r="D1395" t="s">
        <v>484</v>
      </c>
      <c r="E1395" t="s">
        <v>6</v>
      </c>
      <c r="F1395" t="s">
        <v>46</v>
      </c>
      <c r="G1395" s="1">
        <v>2018</v>
      </c>
      <c r="H1395" s="2"/>
    </row>
    <row r="1396" spans="1:8" x14ac:dyDescent="0.2">
      <c r="A1396" t="s">
        <v>482</v>
      </c>
      <c r="B1396" s="1">
        <v>813</v>
      </c>
      <c r="C1396" t="s">
        <v>483</v>
      </c>
      <c r="D1396" t="s">
        <v>484</v>
      </c>
      <c r="E1396" t="s">
        <v>6</v>
      </c>
      <c r="F1396" t="s">
        <v>46</v>
      </c>
      <c r="G1396" s="1">
        <v>2019</v>
      </c>
      <c r="H1396" s="2"/>
    </row>
    <row r="1397" spans="1:8" x14ac:dyDescent="0.2">
      <c r="A1397" t="s">
        <v>485</v>
      </c>
      <c r="B1397" s="1">
        <v>199</v>
      </c>
      <c r="C1397" t="s">
        <v>486</v>
      </c>
      <c r="D1397" t="s">
        <v>487</v>
      </c>
      <c r="E1397" t="s">
        <v>5</v>
      </c>
      <c r="F1397" t="s">
        <v>29</v>
      </c>
      <c r="G1397" s="1">
        <v>2011</v>
      </c>
      <c r="H1397" s="2">
        <v>817.39930849999996</v>
      </c>
    </row>
    <row r="1398" spans="1:8" x14ac:dyDescent="0.2">
      <c r="A1398" t="s">
        <v>485</v>
      </c>
      <c r="B1398" s="1">
        <v>199</v>
      </c>
      <c r="C1398" t="s">
        <v>486</v>
      </c>
      <c r="D1398" t="s">
        <v>487</v>
      </c>
      <c r="E1398" t="s">
        <v>5</v>
      </c>
      <c r="F1398" t="s">
        <v>29</v>
      </c>
      <c r="G1398" s="1">
        <v>2012</v>
      </c>
      <c r="H1398" s="2">
        <v>899.36904449999997</v>
      </c>
    </row>
    <row r="1399" spans="1:8" x14ac:dyDescent="0.2">
      <c r="A1399" t="s">
        <v>485</v>
      </c>
      <c r="B1399" s="1">
        <v>199</v>
      </c>
      <c r="C1399" t="s">
        <v>486</v>
      </c>
      <c r="D1399" t="s">
        <v>487</v>
      </c>
      <c r="E1399" t="s">
        <v>5</v>
      </c>
      <c r="F1399" t="s">
        <v>29</v>
      </c>
      <c r="G1399" s="1">
        <v>2013</v>
      </c>
      <c r="H1399" s="2">
        <v>983.97526000000005</v>
      </c>
    </row>
    <row r="1400" spans="1:8" x14ac:dyDescent="0.2">
      <c r="A1400" t="s">
        <v>485</v>
      </c>
      <c r="B1400" s="1">
        <v>199</v>
      </c>
      <c r="C1400" t="s">
        <v>486</v>
      </c>
      <c r="D1400" t="s">
        <v>487</v>
      </c>
      <c r="E1400" t="s">
        <v>5</v>
      </c>
      <c r="F1400" t="s">
        <v>29</v>
      </c>
      <c r="G1400" s="1">
        <v>2014</v>
      </c>
      <c r="H1400" s="2">
        <v>1063.8507152499999</v>
      </c>
    </row>
    <row r="1401" spans="1:8" x14ac:dyDescent="0.2">
      <c r="A1401" t="s">
        <v>485</v>
      </c>
      <c r="B1401" s="1">
        <v>199</v>
      </c>
      <c r="C1401" t="s">
        <v>486</v>
      </c>
      <c r="D1401" t="s">
        <v>487</v>
      </c>
      <c r="E1401" t="s">
        <v>5</v>
      </c>
      <c r="F1401" t="s">
        <v>29</v>
      </c>
      <c r="G1401" s="1">
        <v>2015</v>
      </c>
      <c r="H1401" s="2">
        <v>1155.455594</v>
      </c>
    </row>
    <row r="1402" spans="1:8" x14ac:dyDescent="0.2">
      <c r="A1402" t="s">
        <v>485</v>
      </c>
      <c r="B1402" s="1">
        <v>199</v>
      </c>
      <c r="C1402" t="s">
        <v>486</v>
      </c>
      <c r="D1402" t="s">
        <v>487</v>
      </c>
      <c r="E1402" t="s">
        <v>5</v>
      </c>
      <c r="F1402" t="s">
        <v>29</v>
      </c>
      <c r="G1402" s="1">
        <v>2016</v>
      </c>
      <c r="H1402" s="2">
        <v>1259.1336422500001</v>
      </c>
    </row>
    <row r="1403" spans="1:8" x14ac:dyDescent="0.2">
      <c r="A1403" t="s">
        <v>485</v>
      </c>
      <c r="B1403" s="1">
        <v>199</v>
      </c>
      <c r="C1403" t="s">
        <v>486</v>
      </c>
      <c r="D1403" t="s">
        <v>487</v>
      </c>
      <c r="E1403" t="s">
        <v>5</v>
      </c>
      <c r="F1403" t="s">
        <v>29</v>
      </c>
      <c r="G1403" s="1">
        <v>2017</v>
      </c>
      <c r="H1403" s="2">
        <v>1353.12846825</v>
      </c>
    </row>
    <row r="1404" spans="1:8" x14ac:dyDescent="0.2">
      <c r="A1404" t="s">
        <v>485</v>
      </c>
      <c r="B1404" s="1">
        <v>199</v>
      </c>
      <c r="C1404" t="s">
        <v>486</v>
      </c>
      <c r="D1404" t="s">
        <v>487</v>
      </c>
      <c r="E1404" t="s">
        <v>5</v>
      </c>
      <c r="F1404" t="s">
        <v>29</v>
      </c>
      <c r="G1404" s="1">
        <v>2018</v>
      </c>
      <c r="H1404" s="2">
        <v>1457.8195006267799</v>
      </c>
    </row>
    <row r="1405" spans="1:8" x14ac:dyDescent="0.2">
      <c r="A1405" t="s">
        <v>485</v>
      </c>
      <c r="B1405" s="1">
        <v>199</v>
      </c>
      <c r="C1405" t="s">
        <v>486</v>
      </c>
      <c r="D1405" t="s">
        <v>487</v>
      </c>
      <c r="E1405" t="s">
        <v>5</v>
      </c>
      <c r="F1405" t="s">
        <v>29</v>
      </c>
      <c r="G1405" s="1">
        <v>2019</v>
      </c>
      <c r="H1405" s="2">
        <v>1581.4130505128001</v>
      </c>
    </row>
    <row r="1406" spans="1:8" x14ac:dyDescent="0.2">
      <c r="A1406" t="s">
        <v>488</v>
      </c>
      <c r="B1406" s="1">
        <v>184</v>
      </c>
      <c r="C1406" t="s">
        <v>489</v>
      </c>
      <c r="D1406" t="s">
        <v>490</v>
      </c>
      <c r="E1406" t="s">
        <v>4</v>
      </c>
      <c r="F1406" t="s">
        <v>22</v>
      </c>
      <c r="G1406" s="1">
        <v>2011</v>
      </c>
      <c r="H1406" s="2">
        <v>490.04399999999998</v>
      </c>
    </row>
    <row r="1407" spans="1:8" x14ac:dyDescent="0.2">
      <c r="A1407" t="s">
        <v>488</v>
      </c>
      <c r="B1407" s="1">
        <v>184</v>
      </c>
      <c r="C1407" t="s">
        <v>489</v>
      </c>
      <c r="D1407" t="s">
        <v>490</v>
      </c>
      <c r="E1407" t="s">
        <v>4</v>
      </c>
      <c r="F1407" t="s">
        <v>22</v>
      </c>
      <c r="G1407" s="1">
        <v>2012</v>
      </c>
      <c r="H1407" s="2">
        <v>501.02600000000001</v>
      </c>
    </row>
    <row r="1408" spans="1:8" x14ac:dyDescent="0.2">
      <c r="A1408" t="s">
        <v>488</v>
      </c>
      <c r="B1408" s="1">
        <v>184</v>
      </c>
      <c r="C1408" t="s">
        <v>489</v>
      </c>
      <c r="D1408" t="s">
        <v>490</v>
      </c>
      <c r="E1408" t="s">
        <v>4</v>
      </c>
      <c r="F1408" t="s">
        <v>22</v>
      </c>
      <c r="G1408" s="1">
        <v>2013</v>
      </c>
      <c r="H1408" s="2">
        <v>467.01299999999998</v>
      </c>
    </row>
    <row r="1409" spans="1:8" x14ac:dyDescent="0.2">
      <c r="A1409" t="s">
        <v>488</v>
      </c>
      <c r="B1409" s="1">
        <v>184</v>
      </c>
      <c r="C1409" t="s">
        <v>489</v>
      </c>
      <c r="D1409" t="s">
        <v>490</v>
      </c>
      <c r="E1409" t="s">
        <v>4</v>
      </c>
      <c r="F1409" t="s">
        <v>22</v>
      </c>
      <c r="G1409" s="1">
        <v>2014</v>
      </c>
      <c r="H1409" s="2">
        <v>464.78300000000002</v>
      </c>
    </row>
    <row r="1410" spans="1:8" x14ac:dyDescent="0.2">
      <c r="A1410" t="s">
        <v>488</v>
      </c>
      <c r="B1410" s="1">
        <v>184</v>
      </c>
      <c r="C1410" t="s">
        <v>489</v>
      </c>
      <c r="D1410" t="s">
        <v>490</v>
      </c>
      <c r="E1410" t="s">
        <v>4</v>
      </c>
      <c r="F1410" t="s">
        <v>22</v>
      </c>
      <c r="G1410" s="1">
        <v>2015</v>
      </c>
      <c r="H1410" s="2">
        <v>472.03300000000002</v>
      </c>
    </row>
    <row r="1411" spans="1:8" x14ac:dyDescent="0.2">
      <c r="A1411" t="s">
        <v>488</v>
      </c>
      <c r="B1411" s="1">
        <v>184</v>
      </c>
      <c r="C1411" t="s">
        <v>489</v>
      </c>
      <c r="D1411" t="s">
        <v>490</v>
      </c>
      <c r="E1411" t="s">
        <v>4</v>
      </c>
      <c r="F1411" t="s">
        <v>22</v>
      </c>
      <c r="G1411" s="1">
        <v>2016</v>
      </c>
      <c r="H1411" s="2">
        <v>471.88099999999997</v>
      </c>
    </row>
    <row r="1412" spans="1:8" x14ac:dyDescent="0.2">
      <c r="A1412" t="s">
        <v>488</v>
      </c>
      <c r="B1412" s="1">
        <v>184</v>
      </c>
      <c r="C1412" t="s">
        <v>489</v>
      </c>
      <c r="D1412" t="s">
        <v>490</v>
      </c>
      <c r="E1412" t="s">
        <v>4</v>
      </c>
      <c r="F1412" t="s">
        <v>22</v>
      </c>
      <c r="G1412" s="1">
        <v>2017</v>
      </c>
      <c r="H1412" s="2">
        <v>477.96100000000001</v>
      </c>
    </row>
    <row r="1413" spans="1:8" x14ac:dyDescent="0.2">
      <c r="A1413" t="s">
        <v>488</v>
      </c>
      <c r="B1413" s="1">
        <v>184</v>
      </c>
      <c r="C1413" t="s">
        <v>489</v>
      </c>
      <c r="D1413" t="s">
        <v>490</v>
      </c>
      <c r="E1413" t="s">
        <v>4</v>
      </c>
      <c r="F1413" t="s">
        <v>22</v>
      </c>
      <c r="G1413" s="1">
        <v>2018</v>
      </c>
      <c r="H1413" s="2">
        <v>501.22199999999998</v>
      </c>
    </row>
    <row r="1414" spans="1:8" x14ac:dyDescent="0.2">
      <c r="A1414" t="s">
        <v>488</v>
      </c>
      <c r="B1414" s="1">
        <v>184</v>
      </c>
      <c r="C1414" t="s">
        <v>489</v>
      </c>
      <c r="D1414" t="s">
        <v>490</v>
      </c>
      <c r="E1414" t="s">
        <v>4</v>
      </c>
      <c r="F1414" t="s">
        <v>22</v>
      </c>
      <c r="G1414" s="1">
        <v>2019</v>
      </c>
      <c r="H1414" s="2">
        <v>517.24139104641301</v>
      </c>
    </row>
    <row r="1415" spans="1:8" x14ac:dyDescent="0.2">
      <c r="A1415" t="s">
        <v>491</v>
      </c>
      <c r="B1415" s="1">
        <v>524</v>
      </c>
      <c r="C1415" t="s">
        <v>492</v>
      </c>
      <c r="D1415" t="s">
        <v>493</v>
      </c>
      <c r="E1415" t="s">
        <v>5</v>
      </c>
      <c r="F1415" t="s">
        <v>46</v>
      </c>
      <c r="G1415" s="1">
        <v>2011</v>
      </c>
      <c r="H1415" s="2"/>
    </row>
    <row r="1416" spans="1:8" x14ac:dyDescent="0.2">
      <c r="A1416" t="s">
        <v>491</v>
      </c>
      <c r="B1416" s="1">
        <v>524</v>
      </c>
      <c r="C1416" t="s">
        <v>492</v>
      </c>
      <c r="D1416" t="s">
        <v>493</v>
      </c>
      <c r="E1416" t="s">
        <v>5</v>
      </c>
      <c r="F1416" t="s">
        <v>46</v>
      </c>
      <c r="G1416" s="1">
        <v>2012</v>
      </c>
      <c r="H1416" s="2"/>
    </row>
    <row r="1417" spans="1:8" x14ac:dyDescent="0.2">
      <c r="A1417" t="s">
        <v>491</v>
      </c>
      <c r="B1417" s="1">
        <v>524</v>
      </c>
      <c r="C1417" t="s">
        <v>492</v>
      </c>
      <c r="D1417" t="s">
        <v>493</v>
      </c>
      <c r="E1417" t="s">
        <v>5</v>
      </c>
      <c r="F1417" t="s">
        <v>46</v>
      </c>
      <c r="G1417" s="1">
        <v>2013</v>
      </c>
      <c r="H1417" s="2"/>
    </row>
    <row r="1418" spans="1:8" x14ac:dyDescent="0.2">
      <c r="A1418" t="s">
        <v>491</v>
      </c>
      <c r="B1418" s="1">
        <v>524</v>
      </c>
      <c r="C1418" t="s">
        <v>492</v>
      </c>
      <c r="D1418" t="s">
        <v>493</v>
      </c>
      <c r="E1418" t="s">
        <v>5</v>
      </c>
      <c r="F1418" t="s">
        <v>46</v>
      </c>
      <c r="G1418" s="1">
        <v>2014</v>
      </c>
      <c r="H1418" s="2"/>
    </row>
    <row r="1419" spans="1:8" x14ac:dyDescent="0.2">
      <c r="A1419" t="s">
        <v>491</v>
      </c>
      <c r="B1419" s="1">
        <v>524</v>
      </c>
      <c r="C1419" t="s">
        <v>492</v>
      </c>
      <c r="D1419" t="s">
        <v>493</v>
      </c>
      <c r="E1419" t="s">
        <v>5</v>
      </c>
      <c r="F1419" t="s">
        <v>46</v>
      </c>
      <c r="G1419" s="1">
        <v>2015</v>
      </c>
      <c r="H1419" s="2"/>
    </row>
    <row r="1420" spans="1:8" x14ac:dyDescent="0.2">
      <c r="A1420" t="s">
        <v>491</v>
      </c>
      <c r="B1420" s="1">
        <v>524</v>
      </c>
      <c r="C1420" t="s">
        <v>492</v>
      </c>
      <c r="D1420" t="s">
        <v>493</v>
      </c>
      <c r="E1420" t="s">
        <v>5</v>
      </c>
      <c r="F1420" t="s">
        <v>46</v>
      </c>
      <c r="G1420" s="1">
        <v>2016</v>
      </c>
      <c r="H1420" s="2"/>
    </row>
    <row r="1421" spans="1:8" x14ac:dyDescent="0.2">
      <c r="A1421" t="s">
        <v>491</v>
      </c>
      <c r="B1421" s="1">
        <v>524</v>
      </c>
      <c r="C1421" t="s">
        <v>492</v>
      </c>
      <c r="D1421" t="s">
        <v>493</v>
      </c>
      <c r="E1421" t="s">
        <v>5</v>
      </c>
      <c r="F1421" t="s">
        <v>46</v>
      </c>
      <c r="G1421" s="1">
        <v>2017</v>
      </c>
      <c r="H1421" s="2"/>
    </row>
    <row r="1422" spans="1:8" x14ac:dyDescent="0.2">
      <c r="A1422" t="s">
        <v>491</v>
      </c>
      <c r="B1422" s="1">
        <v>524</v>
      </c>
      <c r="C1422" t="s">
        <v>492</v>
      </c>
      <c r="D1422" t="s">
        <v>493</v>
      </c>
      <c r="E1422" t="s">
        <v>5</v>
      </c>
      <c r="F1422" t="s">
        <v>46</v>
      </c>
      <c r="G1422" s="1">
        <v>2018</v>
      </c>
      <c r="H1422" s="2"/>
    </row>
    <row r="1423" spans="1:8" x14ac:dyDescent="0.2">
      <c r="A1423" t="s">
        <v>491</v>
      </c>
      <c r="B1423" s="1">
        <v>524</v>
      </c>
      <c r="C1423" t="s">
        <v>492</v>
      </c>
      <c r="D1423" t="s">
        <v>493</v>
      </c>
      <c r="E1423" t="s">
        <v>5</v>
      </c>
      <c r="F1423" t="s">
        <v>46</v>
      </c>
      <c r="G1423" s="1">
        <v>2019</v>
      </c>
      <c r="H1423" s="2"/>
    </row>
    <row r="1424" spans="1:8" x14ac:dyDescent="0.2">
      <c r="A1424" t="s">
        <v>494</v>
      </c>
      <c r="B1424" s="1">
        <v>361</v>
      </c>
      <c r="C1424" t="s">
        <v>495</v>
      </c>
      <c r="D1424" t="s">
        <v>496</v>
      </c>
      <c r="E1424" t="s">
        <v>5</v>
      </c>
      <c r="F1424" t="s">
        <v>33</v>
      </c>
      <c r="G1424" s="1">
        <v>2011</v>
      </c>
      <c r="H1424" s="2">
        <v>0.59921223363999998</v>
      </c>
    </row>
    <row r="1425" spans="1:8" x14ac:dyDescent="0.2">
      <c r="A1425" t="s">
        <v>494</v>
      </c>
      <c r="B1425" s="1">
        <v>361</v>
      </c>
      <c r="C1425" t="s">
        <v>495</v>
      </c>
      <c r="D1425" t="s">
        <v>496</v>
      </c>
      <c r="E1425" t="s">
        <v>5</v>
      </c>
      <c r="F1425" t="s">
        <v>33</v>
      </c>
      <c r="G1425" s="1">
        <v>2012</v>
      </c>
      <c r="H1425" s="2">
        <v>0.54801987255999995</v>
      </c>
    </row>
    <row r="1426" spans="1:8" x14ac:dyDescent="0.2">
      <c r="A1426" t="s">
        <v>494</v>
      </c>
      <c r="B1426" s="1">
        <v>361</v>
      </c>
      <c r="C1426" t="s">
        <v>495</v>
      </c>
      <c r="D1426" t="s">
        <v>496</v>
      </c>
      <c r="E1426" t="s">
        <v>5</v>
      </c>
      <c r="F1426" t="s">
        <v>33</v>
      </c>
      <c r="G1426" s="1">
        <v>2013</v>
      </c>
      <c r="H1426" s="2">
        <v>0.561880120090121</v>
      </c>
    </row>
    <row r="1427" spans="1:8" x14ac:dyDescent="0.2">
      <c r="A1427" t="s">
        <v>494</v>
      </c>
      <c r="B1427" s="1">
        <v>361</v>
      </c>
      <c r="C1427" t="s">
        <v>495</v>
      </c>
      <c r="D1427" t="s">
        <v>496</v>
      </c>
      <c r="E1427" t="s">
        <v>5</v>
      </c>
      <c r="F1427" t="s">
        <v>33</v>
      </c>
      <c r="G1427" s="1">
        <v>2014</v>
      </c>
      <c r="H1427" s="2">
        <v>0.60830401644640997</v>
      </c>
    </row>
    <row r="1428" spans="1:8" x14ac:dyDescent="0.2">
      <c r="A1428" t="s">
        <v>494</v>
      </c>
      <c r="B1428" s="1">
        <v>361</v>
      </c>
      <c r="C1428" t="s">
        <v>495</v>
      </c>
      <c r="D1428" t="s">
        <v>496</v>
      </c>
      <c r="E1428" t="s">
        <v>5</v>
      </c>
      <c r="F1428" t="s">
        <v>33</v>
      </c>
      <c r="G1428" s="1">
        <v>2015</v>
      </c>
      <c r="H1428" s="2">
        <v>0.616982563849234</v>
      </c>
    </row>
    <row r="1429" spans="1:8" x14ac:dyDescent="0.2">
      <c r="A1429" t="s">
        <v>494</v>
      </c>
      <c r="B1429" s="1">
        <v>361</v>
      </c>
      <c r="C1429" t="s">
        <v>495</v>
      </c>
      <c r="D1429" t="s">
        <v>496</v>
      </c>
      <c r="E1429" t="s">
        <v>5</v>
      </c>
      <c r="F1429" t="s">
        <v>33</v>
      </c>
      <c r="G1429" s="1">
        <v>2016</v>
      </c>
      <c r="H1429" s="2">
        <v>0.62063141704808999</v>
      </c>
    </row>
    <row r="1430" spans="1:8" x14ac:dyDescent="0.2">
      <c r="A1430" t="s">
        <v>494</v>
      </c>
      <c r="B1430" s="1">
        <v>361</v>
      </c>
      <c r="C1430" t="s">
        <v>495</v>
      </c>
      <c r="D1430" t="s">
        <v>496</v>
      </c>
      <c r="E1430" t="s">
        <v>5</v>
      </c>
      <c r="F1430" t="s">
        <v>33</v>
      </c>
      <c r="G1430" s="1">
        <v>2017</v>
      </c>
      <c r="H1430" s="2">
        <v>0.64597953786549001</v>
      </c>
    </row>
    <row r="1431" spans="1:8" x14ac:dyDescent="0.2">
      <c r="A1431" t="s">
        <v>494</v>
      </c>
      <c r="B1431" s="1">
        <v>361</v>
      </c>
      <c r="C1431" t="s">
        <v>495</v>
      </c>
      <c r="D1431" t="s">
        <v>496</v>
      </c>
      <c r="E1431" t="s">
        <v>5</v>
      </c>
      <c r="F1431" t="s">
        <v>33</v>
      </c>
      <c r="G1431" s="1">
        <v>2018</v>
      </c>
      <c r="H1431" s="2">
        <v>0.71919851658396305</v>
      </c>
    </row>
    <row r="1432" spans="1:8" x14ac:dyDescent="0.2">
      <c r="A1432" t="s">
        <v>494</v>
      </c>
      <c r="B1432" s="1">
        <v>361</v>
      </c>
      <c r="C1432" t="s">
        <v>495</v>
      </c>
      <c r="D1432" t="s">
        <v>496</v>
      </c>
      <c r="E1432" t="s">
        <v>5</v>
      </c>
      <c r="F1432" t="s">
        <v>33</v>
      </c>
      <c r="G1432" s="1">
        <v>2019</v>
      </c>
      <c r="H1432" s="2">
        <v>0.72230939279320705</v>
      </c>
    </row>
    <row r="1433" spans="1:8" x14ac:dyDescent="0.2">
      <c r="A1433" t="s">
        <v>497</v>
      </c>
      <c r="B1433" s="1">
        <v>362</v>
      </c>
      <c r="C1433" t="s">
        <v>498</v>
      </c>
      <c r="D1433" t="s">
        <v>499</v>
      </c>
      <c r="E1433" t="s">
        <v>5</v>
      </c>
      <c r="F1433" t="s">
        <v>33</v>
      </c>
      <c r="G1433" s="1">
        <v>2011</v>
      </c>
      <c r="H1433" s="2">
        <v>0.77662862300000002</v>
      </c>
    </row>
    <row r="1434" spans="1:8" x14ac:dyDescent="0.2">
      <c r="A1434" t="s">
        <v>497</v>
      </c>
      <c r="B1434" s="1">
        <v>362</v>
      </c>
      <c r="C1434" t="s">
        <v>498</v>
      </c>
      <c r="D1434" t="s">
        <v>499</v>
      </c>
      <c r="E1434" t="s">
        <v>5</v>
      </c>
      <c r="F1434" t="s">
        <v>33</v>
      </c>
      <c r="G1434" s="1">
        <v>2012</v>
      </c>
      <c r="H1434" s="2">
        <v>0.86328838100000005</v>
      </c>
    </row>
    <row r="1435" spans="1:8" x14ac:dyDescent="0.2">
      <c r="A1435" t="s">
        <v>497</v>
      </c>
      <c r="B1435" s="1">
        <v>362</v>
      </c>
      <c r="C1435" t="s">
        <v>498</v>
      </c>
      <c r="D1435" t="s">
        <v>499</v>
      </c>
      <c r="E1435" t="s">
        <v>5</v>
      </c>
      <c r="F1435" t="s">
        <v>33</v>
      </c>
      <c r="G1435" s="1">
        <v>2013</v>
      </c>
      <c r="H1435" s="2">
        <v>0.93533675151281803</v>
      </c>
    </row>
    <row r="1436" spans="1:8" x14ac:dyDescent="0.2">
      <c r="A1436" t="s">
        <v>497</v>
      </c>
      <c r="B1436" s="1">
        <v>362</v>
      </c>
      <c r="C1436" t="s">
        <v>498</v>
      </c>
      <c r="D1436" t="s">
        <v>499</v>
      </c>
      <c r="E1436" t="s">
        <v>5</v>
      </c>
      <c r="F1436" t="s">
        <v>33</v>
      </c>
      <c r="G1436" s="1">
        <v>2014</v>
      </c>
      <c r="H1436" s="2">
        <v>0.94696069526333293</v>
      </c>
    </row>
    <row r="1437" spans="1:8" x14ac:dyDescent="0.2">
      <c r="A1437" t="s">
        <v>497</v>
      </c>
      <c r="B1437" s="1">
        <v>362</v>
      </c>
      <c r="C1437" t="s">
        <v>498</v>
      </c>
      <c r="D1437" t="s">
        <v>499</v>
      </c>
      <c r="E1437" t="s">
        <v>5</v>
      </c>
      <c r="F1437" t="s">
        <v>33</v>
      </c>
      <c r="G1437" s="1">
        <v>2015</v>
      </c>
      <c r="H1437" s="2">
        <v>0.97015881908600499</v>
      </c>
    </row>
    <row r="1438" spans="1:8" x14ac:dyDescent="0.2">
      <c r="A1438" t="s">
        <v>497</v>
      </c>
      <c r="B1438" s="1">
        <v>362</v>
      </c>
      <c r="C1438" t="s">
        <v>498</v>
      </c>
      <c r="D1438" t="s">
        <v>499</v>
      </c>
      <c r="E1438" t="s">
        <v>5</v>
      </c>
      <c r="F1438" t="s">
        <v>33</v>
      </c>
      <c r="G1438" s="1">
        <v>2016</v>
      </c>
      <c r="H1438" s="2">
        <v>0.98368599999999995</v>
      </c>
    </row>
    <row r="1439" spans="1:8" x14ac:dyDescent="0.2">
      <c r="A1439" t="s">
        <v>497</v>
      </c>
      <c r="B1439" s="1">
        <v>362</v>
      </c>
      <c r="C1439" t="s">
        <v>498</v>
      </c>
      <c r="D1439" t="s">
        <v>499</v>
      </c>
      <c r="E1439" t="s">
        <v>5</v>
      </c>
      <c r="F1439" t="s">
        <v>33</v>
      </c>
      <c r="G1439" s="1">
        <v>2017</v>
      </c>
      <c r="H1439" s="2">
        <v>1.0357614560949999</v>
      </c>
    </row>
    <row r="1440" spans="1:8" x14ac:dyDescent="0.2">
      <c r="A1440" t="s">
        <v>497</v>
      </c>
      <c r="B1440" s="1">
        <v>362</v>
      </c>
      <c r="C1440" t="s">
        <v>498</v>
      </c>
      <c r="D1440" t="s">
        <v>499</v>
      </c>
      <c r="E1440" t="s">
        <v>5</v>
      </c>
      <c r="F1440" t="s">
        <v>33</v>
      </c>
      <c r="G1440" s="1">
        <v>2018</v>
      </c>
      <c r="H1440" s="2">
        <v>1.1585409765000001</v>
      </c>
    </row>
    <row r="1441" spans="1:8" x14ac:dyDescent="0.2">
      <c r="A1441" t="s">
        <v>497</v>
      </c>
      <c r="B1441" s="1">
        <v>362</v>
      </c>
      <c r="C1441" t="s">
        <v>498</v>
      </c>
      <c r="D1441" t="s">
        <v>499</v>
      </c>
      <c r="E1441" t="s">
        <v>5</v>
      </c>
      <c r="F1441" t="s">
        <v>33</v>
      </c>
      <c r="G1441" s="1">
        <v>2019</v>
      </c>
      <c r="H1441" s="2">
        <v>1.2131185579859098</v>
      </c>
    </row>
    <row r="1442" spans="1:8" x14ac:dyDescent="0.2">
      <c r="A1442" t="s">
        <v>500</v>
      </c>
      <c r="B1442" s="1">
        <v>364</v>
      </c>
      <c r="C1442" t="s">
        <v>501</v>
      </c>
      <c r="D1442" t="s">
        <v>502</v>
      </c>
      <c r="E1442" t="s">
        <v>5</v>
      </c>
      <c r="F1442" t="s">
        <v>33</v>
      </c>
      <c r="G1442" s="1">
        <v>2011</v>
      </c>
      <c r="H1442" s="2">
        <v>0.49518400000000001</v>
      </c>
    </row>
    <row r="1443" spans="1:8" x14ac:dyDescent="0.2">
      <c r="A1443" t="s">
        <v>500</v>
      </c>
      <c r="B1443" s="1">
        <v>364</v>
      </c>
      <c r="C1443" t="s">
        <v>501</v>
      </c>
      <c r="D1443" t="s">
        <v>502</v>
      </c>
      <c r="E1443" t="s">
        <v>5</v>
      </c>
      <c r="F1443" t="s">
        <v>33</v>
      </c>
      <c r="G1443" s="1">
        <v>2012</v>
      </c>
      <c r="H1443" s="2">
        <v>0.48998317358999999</v>
      </c>
    </row>
    <row r="1444" spans="1:8" x14ac:dyDescent="0.2">
      <c r="A1444" t="s">
        <v>500</v>
      </c>
      <c r="B1444" s="1">
        <v>364</v>
      </c>
      <c r="C1444" t="s">
        <v>501</v>
      </c>
      <c r="D1444" t="s">
        <v>502</v>
      </c>
      <c r="E1444" t="s">
        <v>5</v>
      </c>
      <c r="F1444" t="s">
        <v>33</v>
      </c>
      <c r="G1444" s="1">
        <v>2013</v>
      </c>
      <c r="H1444" s="2">
        <v>0.49125764057999999</v>
      </c>
    </row>
    <row r="1445" spans="1:8" x14ac:dyDescent="0.2">
      <c r="A1445" t="s">
        <v>500</v>
      </c>
      <c r="B1445" s="1">
        <v>364</v>
      </c>
      <c r="C1445" t="s">
        <v>501</v>
      </c>
      <c r="D1445" t="s">
        <v>502</v>
      </c>
      <c r="E1445" t="s">
        <v>5</v>
      </c>
      <c r="F1445" t="s">
        <v>33</v>
      </c>
      <c r="G1445" s="1">
        <v>2014</v>
      </c>
      <c r="H1445" s="2">
        <v>0.50891900000000001</v>
      </c>
    </row>
    <row r="1446" spans="1:8" x14ac:dyDescent="0.2">
      <c r="A1446" t="s">
        <v>500</v>
      </c>
      <c r="B1446" s="1">
        <v>364</v>
      </c>
      <c r="C1446" t="s">
        <v>501</v>
      </c>
      <c r="D1446" t="s">
        <v>502</v>
      </c>
      <c r="E1446" t="s">
        <v>5</v>
      </c>
      <c r="F1446" t="s">
        <v>33</v>
      </c>
      <c r="G1446" s="1">
        <v>2015</v>
      </c>
      <c r="H1446" s="2">
        <v>0.51210999999999995</v>
      </c>
    </row>
    <row r="1447" spans="1:8" x14ac:dyDescent="0.2">
      <c r="A1447" t="s">
        <v>500</v>
      </c>
      <c r="B1447" s="1">
        <v>364</v>
      </c>
      <c r="C1447" t="s">
        <v>501</v>
      </c>
      <c r="D1447" t="s">
        <v>502</v>
      </c>
      <c r="E1447" t="s">
        <v>5</v>
      </c>
      <c r="F1447" t="s">
        <v>33</v>
      </c>
      <c r="G1447" s="1">
        <v>2016</v>
      </c>
      <c r="H1447" s="2">
        <v>0.51808299999999996</v>
      </c>
    </row>
    <row r="1448" spans="1:8" x14ac:dyDescent="0.2">
      <c r="A1448" t="s">
        <v>500</v>
      </c>
      <c r="B1448" s="1">
        <v>364</v>
      </c>
      <c r="C1448" t="s">
        <v>501</v>
      </c>
      <c r="D1448" t="s">
        <v>502</v>
      </c>
      <c r="E1448" t="s">
        <v>5</v>
      </c>
      <c r="F1448" t="s">
        <v>33</v>
      </c>
      <c r="G1448" s="1">
        <v>2017</v>
      </c>
      <c r="H1448" s="2">
        <v>0.56472942967999995</v>
      </c>
    </row>
    <row r="1449" spans="1:8" x14ac:dyDescent="0.2">
      <c r="A1449" t="s">
        <v>500</v>
      </c>
      <c r="B1449" s="1">
        <v>364</v>
      </c>
      <c r="C1449" t="s">
        <v>501</v>
      </c>
      <c r="D1449" t="s">
        <v>502</v>
      </c>
      <c r="E1449" t="s">
        <v>5</v>
      </c>
      <c r="F1449" t="s">
        <v>33</v>
      </c>
      <c r="G1449" s="1">
        <v>2018</v>
      </c>
      <c r="H1449" s="2">
        <v>0.57295591999999995</v>
      </c>
    </row>
    <row r="1450" spans="1:8" x14ac:dyDescent="0.2">
      <c r="A1450" t="s">
        <v>500</v>
      </c>
      <c r="B1450" s="1">
        <v>364</v>
      </c>
      <c r="C1450" t="s">
        <v>501</v>
      </c>
      <c r="D1450" t="s">
        <v>502</v>
      </c>
      <c r="E1450" t="s">
        <v>5</v>
      </c>
      <c r="F1450" t="s">
        <v>33</v>
      </c>
      <c r="G1450" s="1">
        <v>2019</v>
      </c>
      <c r="H1450" s="2">
        <v>0.60964278842068509</v>
      </c>
    </row>
    <row r="1451" spans="1:8" x14ac:dyDescent="0.2">
      <c r="A1451" t="s">
        <v>503</v>
      </c>
      <c r="B1451" s="1">
        <v>732</v>
      </c>
      <c r="C1451" t="s">
        <v>504</v>
      </c>
      <c r="D1451" t="s">
        <v>505</v>
      </c>
      <c r="E1451" t="s">
        <v>6</v>
      </c>
      <c r="F1451" t="s">
        <v>18</v>
      </c>
      <c r="G1451" s="1">
        <v>2011</v>
      </c>
      <c r="H1451" s="2">
        <v>35.088019743038807</v>
      </c>
    </row>
    <row r="1452" spans="1:8" x14ac:dyDescent="0.2">
      <c r="A1452" t="s">
        <v>503</v>
      </c>
      <c r="B1452" s="1">
        <v>732</v>
      </c>
      <c r="C1452" t="s">
        <v>504</v>
      </c>
      <c r="D1452" t="s">
        <v>505</v>
      </c>
      <c r="E1452" t="s">
        <v>6</v>
      </c>
      <c r="F1452" t="s">
        <v>18</v>
      </c>
      <c r="G1452" s="1">
        <v>2012</v>
      </c>
      <c r="H1452" s="2">
        <v>33.728712781181599</v>
      </c>
    </row>
    <row r="1453" spans="1:8" x14ac:dyDescent="0.2">
      <c r="A1453" t="s">
        <v>503</v>
      </c>
      <c r="B1453" s="1">
        <v>732</v>
      </c>
      <c r="C1453" t="s">
        <v>504</v>
      </c>
      <c r="D1453" t="s">
        <v>505</v>
      </c>
      <c r="E1453" t="s">
        <v>6</v>
      </c>
      <c r="F1453" t="s">
        <v>18</v>
      </c>
      <c r="G1453" s="1">
        <v>2013</v>
      </c>
      <c r="H1453" s="2">
        <v>44.792618394769697</v>
      </c>
    </row>
    <row r="1454" spans="1:8" x14ac:dyDescent="0.2">
      <c r="A1454" t="s">
        <v>503</v>
      </c>
      <c r="B1454" s="1">
        <v>732</v>
      </c>
      <c r="C1454" t="s">
        <v>504</v>
      </c>
      <c r="D1454" t="s">
        <v>505</v>
      </c>
      <c r="E1454" t="s">
        <v>6</v>
      </c>
      <c r="F1454" t="s">
        <v>18</v>
      </c>
      <c r="G1454" s="1">
        <v>2014</v>
      </c>
      <c r="H1454" s="2">
        <v>54.903118865986507</v>
      </c>
    </row>
    <row r="1455" spans="1:8" x14ac:dyDescent="0.2">
      <c r="A1455" t="s">
        <v>503</v>
      </c>
      <c r="B1455" s="1">
        <v>732</v>
      </c>
      <c r="C1455" t="s">
        <v>504</v>
      </c>
      <c r="D1455" t="s">
        <v>505</v>
      </c>
      <c r="E1455" t="s">
        <v>6</v>
      </c>
      <c r="F1455" t="s">
        <v>18</v>
      </c>
      <c r="G1455" s="1">
        <v>2015</v>
      </c>
      <c r="H1455" s="2">
        <v>56.676589376115302</v>
      </c>
    </row>
    <row r="1456" spans="1:8" x14ac:dyDescent="0.2">
      <c r="A1456" t="s">
        <v>503</v>
      </c>
      <c r="B1456" s="1">
        <v>732</v>
      </c>
      <c r="C1456" t="s">
        <v>504</v>
      </c>
      <c r="D1456" t="s">
        <v>505</v>
      </c>
      <c r="E1456" t="s">
        <v>6</v>
      </c>
      <c r="F1456" t="s">
        <v>18</v>
      </c>
      <c r="G1456" s="1">
        <v>2016</v>
      </c>
      <c r="H1456" s="2">
        <v>66.546398308691394</v>
      </c>
    </row>
    <row r="1457" spans="1:8" x14ac:dyDescent="0.2">
      <c r="A1457" t="s">
        <v>503</v>
      </c>
      <c r="B1457" s="1">
        <v>732</v>
      </c>
      <c r="C1457" t="s">
        <v>504</v>
      </c>
      <c r="D1457" t="s">
        <v>505</v>
      </c>
      <c r="E1457" t="s">
        <v>6</v>
      </c>
      <c r="F1457" t="s">
        <v>18</v>
      </c>
      <c r="G1457" s="1">
        <v>2017</v>
      </c>
      <c r="H1457" s="2">
        <v>108.86043155226</v>
      </c>
    </row>
    <row r="1458" spans="1:8" x14ac:dyDescent="0.2">
      <c r="A1458" t="s">
        <v>503</v>
      </c>
      <c r="B1458" s="1">
        <v>732</v>
      </c>
      <c r="C1458" t="s">
        <v>504</v>
      </c>
      <c r="D1458" t="s">
        <v>505</v>
      </c>
      <c r="E1458" t="s">
        <v>6</v>
      </c>
      <c r="F1458" t="s">
        <v>18</v>
      </c>
      <c r="G1458" s="1">
        <v>2018</v>
      </c>
      <c r="H1458" s="2">
        <v>201.06753099617498</v>
      </c>
    </row>
    <row r="1459" spans="1:8" x14ac:dyDescent="0.2">
      <c r="A1459" t="s">
        <v>503</v>
      </c>
      <c r="B1459" s="1">
        <v>732</v>
      </c>
      <c r="C1459" t="s">
        <v>504</v>
      </c>
      <c r="D1459" t="s">
        <v>505</v>
      </c>
      <c r="E1459" t="s">
        <v>6</v>
      </c>
      <c r="F1459" t="s">
        <v>18</v>
      </c>
      <c r="G1459" s="1">
        <v>2019</v>
      </c>
      <c r="H1459" s="2">
        <v>351.12578173834601</v>
      </c>
    </row>
    <row r="1460" spans="1:8" x14ac:dyDescent="0.2">
      <c r="A1460" t="s">
        <v>506</v>
      </c>
      <c r="B1460" s="1">
        <v>366</v>
      </c>
      <c r="C1460" t="s">
        <v>507</v>
      </c>
      <c r="D1460" t="s">
        <v>508</v>
      </c>
      <c r="E1460" t="s">
        <v>5</v>
      </c>
      <c r="F1460" t="s">
        <v>33</v>
      </c>
      <c r="G1460" s="1">
        <v>2011</v>
      </c>
      <c r="H1460" s="2">
        <v>2.5604035725700003</v>
      </c>
    </row>
    <row r="1461" spans="1:8" x14ac:dyDescent="0.2">
      <c r="A1461" t="s">
        <v>506</v>
      </c>
      <c r="B1461" s="1">
        <v>366</v>
      </c>
      <c r="C1461" t="s">
        <v>507</v>
      </c>
      <c r="D1461" t="s">
        <v>508</v>
      </c>
      <c r="E1461" t="s">
        <v>5</v>
      </c>
      <c r="F1461" t="s">
        <v>33</v>
      </c>
      <c r="G1461" s="1">
        <v>2012</v>
      </c>
      <c r="H1461" s="2">
        <v>3.960272475</v>
      </c>
    </row>
    <row r="1462" spans="1:8" x14ac:dyDescent="0.2">
      <c r="A1462" t="s">
        <v>506</v>
      </c>
      <c r="B1462" s="1">
        <v>366</v>
      </c>
      <c r="C1462" t="s">
        <v>507</v>
      </c>
      <c r="D1462" t="s">
        <v>508</v>
      </c>
      <c r="E1462" t="s">
        <v>5</v>
      </c>
      <c r="F1462" t="s">
        <v>33</v>
      </c>
      <c r="G1462" s="1">
        <v>2013</v>
      </c>
      <c r="H1462" s="2">
        <v>4.1298000000000004</v>
      </c>
    </row>
    <row r="1463" spans="1:8" x14ac:dyDescent="0.2">
      <c r="A1463" t="s">
        <v>506</v>
      </c>
      <c r="B1463" s="1">
        <v>366</v>
      </c>
      <c r="C1463" t="s">
        <v>507</v>
      </c>
      <c r="D1463" t="s">
        <v>508</v>
      </c>
      <c r="E1463" t="s">
        <v>5</v>
      </c>
      <c r="F1463" t="s">
        <v>33</v>
      </c>
      <c r="G1463" s="1">
        <v>2014</v>
      </c>
      <c r="H1463" s="2">
        <v>4.1439000000000004</v>
      </c>
    </row>
    <row r="1464" spans="1:8" x14ac:dyDescent="0.2">
      <c r="A1464" t="s">
        <v>506</v>
      </c>
      <c r="B1464" s="1">
        <v>366</v>
      </c>
      <c r="C1464" t="s">
        <v>507</v>
      </c>
      <c r="D1464" t="s">
        <v>508</v>
      </c>
      <c r="E1464" t="s">
        <v>5</v>
      </c>
      <c r="F1464" t="s">
        <v>33</v>
      </c>
      <c r="G1464" s="1">
        <v>2015</v>
      </c>
      <c r="H1464" s="2">
        <v>4.6734999999999998</v>
      </c>
    </row>
    <row r="1465" spans="1:8" x14ac:dyDescent="0.2">
      <c r="A1465" t="s">
        <v>506</v>
      </c>
      <c r="B1465" s="1">
        <v>366</v>
      </c>
      <c r="C1465" t="s">
        <v>507</v>
      </c>
      <c r="D1465" t="s">
        <v>508</v>
      </c>
      <c r="E1465" t="s">
        <v>5</v>
      </c>
      <c r="F1465" t="s">
        <v>33</v>
      </c>
      <c r="G1465" s="1">
        <v>2016</v>
      </c>
      <c r="H1465" s="2">
        <v>4.8719000000000001</v>
      </c>
    </row>
    <row r="1466" spans="1:8" x14ac:dyDescent="0.2">
      <c r="A1466" t="s">
        <v>506</v>
      </c>
      <c r="B1466" s="1">
        <v>366</v>
      </c>
      <c r="C1466" t="s">
        <v>507</v>
      </c>
      <c r="D1466" t="s">
        <v>508</v>
      </c>
      <c r="E1466" t="s">
        <v>5</v>
      </c>
      <c r="F1466" t="s">
        <v>33</v>
      </c>
      <c r="G1466" s="1">
        <v>2017</v>
      </c>
      <c r="H1466" s="2">
        <v>6.2571000000000003</v>
      </c>
    </row>
    <row r="1467" spans="1:8" x14ac:dyDescent="0.2">
      <c r="A1467" t="s">
        <v>506</v>
      </c>
      <c r="B1467" s="1">
        <v>366</v>
      </c>
      <c r="C1467" t="s">
        <v>507</v>
      </c>
      <c r="D1467" t="s">
        <v>508</v>
      </c>
      <c r="E1467" t="s">
        <v>5</v>
      </c>
      <c r="F1467" t="s">
        <v>33</v>
      </c>
      <c r="G1467" s="1">
        <v>2018</v>
      </c>
      <c r="H1467" s="2">
        <v>6.8030999999999997</v>
      </c>
    </row>
    <row r="1468" spans="1:8" x14ac:dyDescent="0.2">
      <c r="A1468" t="s">
        <v>506</v>
      </c>
      <c r="B1468" s="1">
        <v>366</v>
      </c>
      <c r="C1468" t="s">
        <v>507</v>
      </c>
      <c r="D1468" t="s">
        <v>508</v>
      </c>
      <c r="E1468" t="s">
        <v>5</v>
      </c>
      <c r="F1468" t="s">
        <v>33</v>
      </c>
      <c r="G1468" s="1">
        <v>2019</v>
      </c>
      <c r="H1468" s="2">
        <v>8.5068911092139601</v>
      </c>
    </row>
    <row r="1469" spans="1:8" x14ac:dyDescent="0.2">
      <c r="A1469" t="s">
        <v>509</v>
      </c>
      <c r="B1469" s="1">
        <v>144</v>
      </c>
      <c r="C1469" t="s">
        <v>510</v>
      </c>
      <c r="D1469" t="s">
        <v>511</v>
      </c>
      <c r="E1469" t="s">
        <v>4</v>
      </c>
      <c r="F1469" t="s">
        <v>22</v>
      </c>
      <c r="G1469" s="1">
        <v>2011</v>
      </c>
      <c r="H1469" s="2">
        <v>1761.1389999999999</v>
      </c>
    </row>
    <row r="1470" spans="1:8" x14ac:dyDescent="0.2">
      <c r="A1470" t="s">
        <v>509</v>
      </c>
      <c r="B1470" s="1">
        <v>144</v>
      </c>
      <c r="C1470" t="s">
        <v>510</v>
      </c>
      <c r="D1470" t="s">
        <v>511</v>
      </c>
      <c r="E1470" t="s">
        <v>4</v>
      </c>
      <c r="F1470" t="s">
        <v>22</v>
      </c>
      <c r="G1470" s="1">
        <v>2012</v>
      </c>
      <c r="H1470" s="2">
        <v>1812.298</v>
      </c>
    </row>
    <row r="1471" spans="1:8" x14ac:dyDescent="0.2">
      <c r="A1471" t="s">
        <v>509</v>
      </c>
      <c r="B1471" s="1">
        <v>144</v>
      </c>
      <c r="C1471" t="s">
        <v>510</v>
      </c>
      <c r="D1471" t="s">
        <v>511</v>
      </c>
      <c r="E1471" t="s">
        <v>4</v>
      </c>
      <c r="F1471" t="s">
        <v>22</v>
      </c>
      <c r="G1471" s="1">
        <v>2013</v>
      </c>
      <c r="H1471" s="2">
        <v>1882.1310000000001</v>
      </c>
    </row>
    <row r="1472" spans="1:8" x14ac:dyDescent="0.2">
      <c r="A1472" t="s">
        <v>509</v>
      </c>
      <c r="B1472" s="1">
        <v>144</v>
      </c>
      <c r="C1472" t="s">
        <v>510</v>
      </c>
      <c r="D1472" t="s">
        <v>511</v>
      </c>
      <c r="E1472" t="s">
        <v>4</v>
      </c>
      <c r="F1472" t="s">
        <v>22</v>
      </c>
      <c r="G1472" s="1">
        <v>2014</v>
      </c>
      <c r="H1472" s="2">
        <v>1932.049</v>
      </c>
    </row>
    <row r="1473" spans="1:8" x14ac:dyDescent="0.2">
      <c r="A1473" t="s">
        <v>509</v>
      </c>
      <c r="B1473" s="1">
        <v>144</v>
      </c>
      <c r="C1473" t="s">
        <v>510</v>
      </c>
      <c r="D1473" t="s">
        <v>511</v>
      </c>
      <c r="E1473" t="s">
        <v>4</v>
      </c>
      <c r="F1473" t="s">
        <v>22</v>
      </c>
      <c r="G1473" s="1">
        <v>2015</v>
      </c>
      <c r="H1473" s="2">
        <v>2002.009</v>
      </c>
    </row>
    <row r="1474" spans="1:8" x14ac:dyDescent="0.2">
      <c r="A1474" t="s">
        <v>509</v>
      </c>
      <c r="B1474" s="1">
        <v>144</v>
      </c>
      <c r="C1474" t="s">
        <v>510</v>
      </c>
      <c r="D1474" t="s">
        <v>511</v>
      </c>
      <c r="E1474" t="s">
        <v>4</v>
      </c>
      <c r="F1474" t="s">
        <v>22</v>
      </c>
      <c r="G1474" s="1">
        <v>2016</v>
      </c>
      <c r="H1474" s="2">
        <v>2089.2559999999999</v>
      </c>
    </row>
    <row r="1475" spans="1:8" x14ac:dyDescent="0.2">
      <c r="A1475" t="s">
        <v>509</v>
      </c>
      <c r="B1475" s="1">
        <v>144</v>
      </c>
      <c r="C1475" t="s">
        <v>510</v>
      </c>
      <c r="D1475" t="s">
        <v>511</v>
      </c>
      <c r="E1475" t="s">
        <v>4</v>
      </c>
      <c r="F1475" t="s">
        <v>22</v>
      </c>
      <c r="G1475" s="1">
        <v>2017</v>
      </c>
      <c r="H1475" s="2">
        <v>2155.3420000000001</v>
      </c>
    </row>
    <row r="1476" spans="1:8" x14ac:dyDescent="0.2">
      <c r="A1476" t="s">
        <v>509</v>
      </c>
      <c r="B1476" s="1">
        <v>144</v>
      </c>
      <c r="C1476" t="s">
        <v>510</v>
      </c>
      <c r="D1476" t="s">
        <v>511</v>
      </c>
      <c r="E1476" t="s">
        <v>4</v>
      </c>
      <c r="F1476" t="s">
        <v>22</v>
      </c>
      <c r="G1476" s="1">
        <v>2018</v>
      </c>
      <c r="H1476" s="2">
        <v>2264.3440000000001</v>
      </c>
    </row>
    <row r="1477" spans="1:8" x14ac:dyDescent="0.2">
      <c r="A1477" t="s">
        <v>509</v>
      </c>
      <c r="B1477" s="1">
        <v>144</v>
      </c>
      <c r="C1477" t="s">
        <v>510</v>
      </c>
      <c r="D1477" t="s">
        <v>511</v>
      </c>
      <c r="E1477" t="s">
        <v>4</v>
      </c>
      <c r="F1477" t="s">
        <v>22</v>
      </c>
      <c r="G1477" s="1">
        <v>2019</v>
      </c>
      <c r="H1477" s="2">
        <v>2338.75050801937</v>
      </c>
    </row>
    <row r="1478" spans="1:8" x14ac:dyDescent="0.2">
      <c r="A1478" t="s">
        <v>512</v>
      </c>
      <c r="B1478" s="1">
        <v>146</v>
      </c>
      <c r="C1478" t="s">
        <v>513</v>
      </c>
      <c r="D1478" t="s">
        <v>514</v>
      </c>
      <c r="E1478" t="s">
        <v>4</v>
      </c>
      <c r="F1478" t="s">
        <v>22</v>
      </c>
      <c r="G1478" s="1">
        <v>2011</v>
      </c>
      <c r="H1478" s="2">
        <v>196.58790417997</v>
      </c>
    </row>
    <row r="1479" spans="1:8" x14ac:dyDescent="0.2">
      <c r="A1479" t="s">
        <v>512</v>
      </c>
      <c r="B1479" s="1">
        <v>146</v>
      </c>
      <c r="C1479" t="s">
        <v>513</v>
      </c>
      <c r="D1479" t="s">
        <v>514</v>
      </c>
      <c r="E1479" t="s">
        <v>4</v>
      </c>
      <c r="F1479" t="s">
        <v>22</v>
      </c>
      <c r="G1479" s="1">
        <v>2012</v>
      </c>
      <c r="H1479" s="2">
        <v>200.51323142063001</v>
      </c>
    </row>
    <row r="1480" spans="1:8" x14ac:dyDescent="0.2">
      <c r="A1480" t="s">
        <v>512</v>
      </c>
      <c r="B1480" s="1">
        <v>146</v>
      </c>
      <c r="C1480" t="s">
        <v>513</v>
      </c>
      <c r="D1480" t="s">
        <v>514</v>
      </c>
      <c r="E1480" t="s">
        <v>4</v>
      </c>
      <c r="F1480" t="s">
        <v>22</v>
      </c>
      <c r="G1480" s="1">
        <v>2013</v>
      </c>
      <c r="H1480" s="2">
        <v>210.10255909349999</v>
      </c>
    </row>
    <row r="1481" spans="1:8" x14ac:dyDescent="0.2">
      <c r="A1481" t="s">
        <v>512</v>
      </c>
      <c r="B1481" s="1">
        <v>146</v>
      </c>
      <c r="C1481" t="s">
        <v>513</v>
      </c>
      <c r="D1481" t="s">
        <v>514</v>
      </c>
      <c r="E1481" t="s">
        <v>4</v>
      </c>
      <c r="F1481" t="s">
        <v>22</v>
      </c>
      <c r="G1481" s="1">
        <v>2014</v>
      </c>
      <c r="H1481" s="2">
        <v>210.87197777976002</v>
      </c>
    </row>
    <row r="1482" spans="1:8" x14ac:dyDescent="0.2">
      <c r="A1482" t="s">
        <v>512</v>
      </c>
      <c r="B1482" s="1">
        <v>146</v>
      </c>
      <c r="C1482" t="s">
        <v>513</v>
      </c>
      <c r="D1482" t="s">
        <v>514</v>
      </c>
      <c r="E1482" t="s">
        <v>4</v>
      </c>
      <c r="F1482" t="s">
        <v>22</v>
      </c>
      <c r="G1482" s="1">
        <v>2015</v>
      </c>
      <c r="H1482" s="2">
        <v>212.94808599821999</v>
      </c>
    </row>
    <row r="1483" spans="1:8" x14ac:dyDescent="0.2">
      <c r="A1483" t="s">
        <v>512</v>
      </c>
      <c r="B1483" s="1">
        <v>146</v>
      </c>
      <c r="C1483" t="s">
        <v>513</v>
      </c>
      <c r="D1483" t="s">
        <v>514</v>
      </c>
      <c r="E1483" t="s">
        <v>4</v>
      </c>
      <c r="F1483" t="s">
        <v>22</v>
      </c>
      <c r="G1483" s="1">
        <v>2016</v>
      </c>
      <c r="H1483" s="2">
        <v>216.00992017243999</v>
      </c>
    </row>
    <row r="1484" spans="1:8" x14ac:dyDescent="0.2">
      <c r="A1484" t="s">
        <v>512</v>
      </c>
      <c r="B1484" s="1">
        <v>146</v>
      </c>
      <c r="C1484" t="s">
        <v>513</v>
      </c>
      <c r="D1484" t="s">
        <v>514</v>
      </c>
      <c r="E1484" t="s">
        <v>4</v>
      </c>
      <c r="F1484" t="s">
        <v>22</v>
      </c>
      <c r="G1484" s="1">
        <v>2017</v>
      </c>
      <c r="H1484" s="2">
        <v>218.04099515643</v>
      </c>
    </row>
    <row r="1485" spans="1:8" x14ac:dyDescent="0.2">
      <c r="A1485" t="s">
        <v>512</v>
      </c>
      <c r="B1485" s="1">
        <v>146</v>
      </c>
      <c r="C1485" t="s">
        <v>513</v>
      </c>
      <c r="D1485" t="s">
        <v>514</v>
      </c>
      <c r="E1485" t="s">
        <v>4</v>
      </c>
      <c r="F1485" t="s">
        <v>22</v>
      </c>
      <c r="G1485" s="1">
        <v>2018</v>
      </c>
      <c r="H1485" s="2">
        <v>225.305873108817</v>
      </c>
    </row>
    <row r="1486" spans="1:8" x14ac:dyDescent="0.2">
      <c r="A1486" t="s">
        <v>512</v>
      </c>
      <c r="B1486" s="1">
        <v>146</v>
      </c>
      <c r="C1486" t="s">
        <v>513</v>
      </c>
      <c r="D1486" t="s">
        <v>514</v>
      </c>
      <c r="E1486" t="s">
        <v>4</v>
      </c>
      <c r="F1486" t="s">
        <v>22</v>
      </c>
      <c r="G1486" s="1">
        <v>2019</v>
      </c>
      <c r="H1486" s="2">
        <v>230.843075671024</v>
      </c>
    </row>
    <row r="1487" spans="1:8" x14ac:dyDescent="0.2">
      <c r="A1487" t="s">
        <v>515</v>
      </c>
      <c r="B1487" s="1">
        <v>716</v>
      </c>
      <c r="C1487" t="s">
        <v>516</v>
      </c>
      <c r="D1487" t="s">
        <v>517</v>
      </c>
      <c r="E1487" t="s">
        <v>6</v>
      </c>
      <c r="F1487" t="s">
        <v>29</v>
      </c>
      <c r="G1487" s="1">
        <v>2011</v>
      </c>
      <c r="H1487" s="2">
        <v>0.85053784093181006</v>
      </c>
    </row>
    <row r="1488" spans="1:8" x14ac:dyDescent="0.2">
      <c r="A1488" t="s">
        <v>515</v>
      </c>
      <c r="B1488" s="1">
        <v>716</v>
      </c>
      <c r="C1488" t="s">
        <v>516</v>
      </c>
      <c r="D1488" t="s">
        <v>517</v>
      </c>
      <c r="E1488" t="s">
        <v>6</v>
      </c>
      <c r="F1488" t="s">
        <v>29</v>
      </c>
      <c r="G1488" s="1">
        <v>2012</v>
      </c>
      <c r="H1488" s="2">
        <v>0.87513574612143297</v>
      </c>
    </row>
    <row r="1489" spans="1:8" x14ac:dyDescent="0.2">
      <c r="A1489" t="s">
        <v>515</v>
      </c>
      <c r="B1489" s="1">
        <v>716</v>
      </c>
      <c r="C1489" t="s">
        <v>516</v>
      </c>
      <c r="D1489" t="s">
        <v>517</v>
      </c>
      <c r="E1489" t="s">
        <v>6</v>
      </c>
      <c r="F1489" t="s">
        <v>29</v>
      </c>
      <c r="G1489" s="1">
        <v>2013</v>
      </c>
      <c r="H1489" s="2">
        <v>1.0556805106651599</v>
      </c>
    </row>
    <row r="1490" spans="1:8" x14ac:dyDescent="0.2">
      <c r="A1490" t="s">
        <v>515</v>
      </c>
      <c r="B1490" s="1">
        <v>716</v>
      </c>
      <c r="C1490" t="s">
        <v>516</v>
      </c>
      <c r="D1490" t="s">
        <v>517</v>
      </c>
      <c r="E1490" t="s">
        <v>6</v>
      </c>
      <c r="F1490" t="s">
        <v>29</v>
      </c>
      <c r="G1490" s="1">
        <v>2014</v>
      </c>
      <c r="H1490" s="2">
        <v>1.15738039861748</v>
      </c>
    </row>
    <row r="1491" spans="1:8" x14ac:dyDescent="0.2">
      <c r="A1491" t="s">
        <v>515</v>
      </c>
      <c r="B1491" s="1">
        <v>716</v>
      </c>
      <c r="C1491" t="s">
        <v>516</v>
      </c>
      <c r="D1491" t="s">
        <v>517</v>
      </c>
      <c r="E1491" t="s">
        <v>6</v>
      </c>
      <c r="F1491" t="s">
        <v>29</v>
      </c>
      <c r="G1491" s="1">
        <v>2015</v>
      </c>
      <c r="H1491" s="2">
        <v>1.27368568317571</v>
      </c>
    </row>
    <row r="1492" spans="1:8" x14ac:dyDescent="0.2">
      <c r="A1492" t="s">
        <v>515</v>
      </c>
      <c r="B1492" s="1">
        <v>716</v>
      </c>
      <c r="C1492" t="s">
        <v>516</v>
      </c>
      <c r="D1492" t="s">
        <v>517</v>
      </c>
      <c r="E1492" t="s">
        <v>6</v>
      </c>
      <c r="F1492" t="s">
        <v>29</v>
      </c>
      <c r="G1492" s="1">
        <v>2016</v>
      </c>
      <c r="H1492" s="2">
        <v>1.3338447470077501</v>
      </c>
    </row>
    <row r="1493" spans="1:8" x14ac:dyDescent="0.2">
      <c r="A1493" t="s">
        <v>515</v>
      </c>
      <c r="B1493" s="1">
        <v>716</v>
      </c>
      <c r="C1493" t="s">
        <v>516</v>
      </c>
      <c r="D1493" t="s">
        <v>517</v>
      </c>
      <c r="E1493" t="s">
        <v>6</v>
      </c>
      <c r="F1493" t="s">
        <v>29</v>
      </c>
      <c r="G1493" s="1">
        <v>2017</v>
      </c>
      <c r="H1493" s="2">
        <v>1.2867762225508899</v>
      </c>
    </row>
    <row r="1494" spans="1:8" x14ac:dyDescent="0.2">
      <c r="A1494" t="s">
        <v>515</v>
      </c>
      <c r="B1494" s="1">
        <v>716</v>
      </c>
      <c r="C1494" t="s">
        <v>516</v>
      </c>
      <c r="D1494" t="s">
        <v>517</v>
      </c>
      <c r="E1494" t="s">
        <v>6</v>
      </c>
      <c r="F1494" t="s">
        <v>29</v>
      </c>
      <c r="G1494" s="1">
        <v>2018</v>
      </c>
      <c r="H1494" s="2">
        <v>1.43602094953674</v>
      </c>
    </row>
    <row r="1495" spans="1:8" x14ac:dyDescent="0.2">
      <c r="A1495" t="s">
        <v>515</v>
      </c>
      <c r="B1495" s="1">
        <v>716</v>
      </c>
      <c r="C1495" t="s">
        <v>516</v>
      </c>
      <c r="D1495" t="s">
        <v>517</v>
      </c>
      <c r="E1495" t="s">
        <v>6</v>
      </c>
      <c r="F1495" t="s">
        <v>29</v>
      </c>
      <c r="G1495" s="1">
        <v>2019</v>
      </c>
      <c r="H1495" s="2">
        <v>1.43602094953674</v>
      </c>
    </row>
    <row r="1496" spans="1:8" x14ac:dyDescent="0.2">
      <c r="A1496" t="s">
        <v>518</v>
      </c>
      <c r="B1496" s="1">
        <v>528</v>
      </c>
      <c r="C1496" t="s">
        <v>519</v>
      </c>
      <c r="D1496" t="s">
        <v>520</v>
      </c>
      <c r="E1496" t="s">
        <v>4</v>
      </c>
      <c r="F1496" t="s">
        <v>46</v>
      </c>
      <c r="G1496" s="1">
        <v>2011</v>
      </c>
      <c r="H1496" s="2"/>
    </row>
    <row r="1497" spans="1:8" x14ac:dyDescent="0.2">
      <c r="A1497" t="s">
        <v>518</v>
      </c>
      <c r="B1497" s="1">
        <v>528</v>
      </c>
      <c r="C1497" t="s">
        <v>519</v>
      </c>
      <c r="D1497" t="s">
        <v>520</v>
      </c>
      <c r="E1497" t="s">
        <v>4</v>
      </c>
      <c r="F1497" t="s">
        <v>46</v>
      </c>
      <c r="G1497" s="1">
        <v>2012</v>
      </c>
      <c r="H1497" s="2"/>
    </row>
    <row r="1498" spans="1:8" x14ac:dyDescent="0.2">
      <c r="A1498" t="s">
        <v>518</v>
      </c>
      <c r="B1498" s="1">
        <v>528</v>
      </c>
      <c r="C1498" t="s">
        <v>519</v>
      </c>
      <c r="D1498" t="s">
        <v>520</v>
      </c>
      <c r="E1498" t="s">
        <v>4</v>
      </c>
      <c r="F1498" t="s">
        <v>46</v>
      </c>
      <c r="G1498" s="1">
        <v>2013</v>
      </c>
      <c r="H1498" s="2"/>
    </row>
    <row r="1499" spans="1:8" x14ac:dyDescent="0.2">
      <c r="A1499" t="s">
        <v>518</v>
      </c>
      <c r="B1499" s="1">
        <v>528</v>
      </c>
      <c r="C1499" t="s">
        <v>519</v>
      </c>
      <c r="D1499" t="s">
        <v>520</v>
      </c>
      <c r="E1499" t="s">
        <v>4</v>
      </c>
      <c r="F1499" t="s">
        <v>46</v>
      </c>
      <c r="G1499" s="1">
        <v>2014</v>
      </c>
      <c r="H1499" s="2"/>
    </row>
    <row r="1500" spans="1:8" x14ac:dyDescent="0.2">
      <c r="A1500" t="s">
        <v>518</v>
      </c>
      <c r="B1500" s="1">
        <v>528</v>
      </c>
      <c r="C1500" t="s">
        <v>519</v>
      </c>
      <c r="D1500" t="s">
        <v>520</v>
      </c>
      <c r="E1500" t="s">
        <v>4</v>
      </c>
      <c r="F1500" t="s">
        <v>46</v>
      </c>
      <c r="G1500" s="1">
        <v>2015</v>
      </c>
      <c r="H1500" s="2"/>
    </row>
    <row r="1501" spans="1:8" x14ac:dyDescent="0.2">
      <c r="A1501" t="s">
        <v>518</v>
      </c>
      <c r="B1501" s="1">
        <v>528</v>
      </c>
      <c r="C1501" t="s">
        <v>519</v>
      </c>
      <c r="D1501" t="s">
        <v>520</v>
      </c>
      <c r="E1501" t="s">
        <v>4</v>
      </c>
      <c r="F1501" t="s">
        <v>46</v>
      </c>
      <c r="G1501" s="1">
        <v>2016</v>
      </c>
      <c r="H1501" s="2"/>
    </row>
    <row r="1502" spans="1:8" x14ac:dyDescent="0.2">
      <c r="A1502" t="s">
        <v>518</v>
      </c>
      <c r="B1502" s="1">
        <v>528</v>
      </c>
      <c r="C1502" t="s">
        <v>519</v>
      </c>
      <c r="D1502" t="s">
        <v>520</v>
      </c>
      <c r="E1502" t="s">
        <v>4</v>
      </c>
      <c r="F1502" t="s">
        <v>46</v>
      </c>
      <c r="G1502" s="1">
        <v>2017</v>
      </c>
      <c r="H1502" s="2"/>
    </row>
    <row r="1503" spans="1:8" x14ac:dyDescent="0.2">
      <c r="A1503" t="s">
        <v>518</v>
      </c>
      <c r="B1503" s="1">
        <v>528</v>
      </c>
      <c r="C1503" t="s">
        <v>519</v>
      </c>
      <c r="D1503" t="s">
        <v>520</v>
      </c>
      <c r="E1503" t="s">
        <v>4</v>
      </c>
      <c r="F1503" t="s">
        <v>46</v>
      </c>
      <c r="G1503" s="1">
        <v>2018</v>
      </c>
      <c r="H1503" s="2"/>
    </row>
    <row r="1504" spans="1:8" x14ac:dyDescent="0.2">
      <c r="A1504" t="s">
        <v>518</v>
      </c>
      <c r="B1504" s="1">
        <v>528</v>
      </c>
      <c r="C1504" t="s">
        <v>519</v>
      </c>
      <c r="D1504" t="s">
        <v>520</v>
      </c>
      <c r="E1504" t="s">
        <v>4</v>
      </c>
      <c r="F1504" t="s">
        <v>46</v>
      </c>
      <c r="G1504" s="1">
        <v>2019</v>
      </c>
      <c r="H1504" s="2"/>
    </row>
    <row r="1505" spans="1:8" x14ac:dyDescent="0.2">
      <c r="A1505" t="s">
        <v>521</v>
      </c>
      <c r="B1505" s="1">
        <v>923</v>
      </c>
      <c r="C1505" t="s">
        <v>522</v>
      </c>
      <c r="D1505" t="s">
        <v>523</v>
      </c>
      <c r="E1505" t="s">
        <v>6</v>
      </c>
      <c r="F1505" t="s">
        <v>18</v>
      </c>
      <c r="G1505" s="1">
        <v>2011</v>
      </c>
      <c r="H1505" s="2">
        <v>4.44983690795</v>
      </c>
    </row>
    <row r="1506" spans="1:8" x14ac:dyDescent="0.2">
      <c r="A1506" t="s">
        <v>521</v>
      </c>
      <c r="B1506" s="1">
        <v>923</v>
      </c>
      <c r="C1506" t="s">
        <v>522</v>
      </c>
      <c r="D1506" t="s">
        <v>523</v>
      </c>
      <c r="E1506" t="s">
        <v>6</v>
      </c>
      <c r="F1506" t="s">
        <v>18</v>
      </c>
      <c r="G1506" s="1">
        <v>2012</v>
      </c>
      <c r="H1506" s="2">
        <v>5.7049109329999999</v>
      </c>
    </row>
    <row r="1507" spans="1:8" x14ac:dyDescent="0.2">
      <c r="A1507" t="s">
        <v>521</v>
      </c>
      <c r="B1507" s="1">
        <v>923</v>
      </c>
      <c r="C1507" t="s">
        <v>522</v>
      </c>
      <c r="D1507" t="s">
        <v>523</v>
      </c>
      <c r="E1507" t="s">
        <v>6</v>
      </c>
      <c r="F1507" t="s">
        <v>18</v>
      </c>
      <c r="G1507" s="1">
        <v>2013</v>
      </c>
      <c r="H1507" s="2">
        <v>7.3653396129999997</v>
      </c>
    </row>
    <row r="1508" spans="1:8" x14ac:dyDescent="0.2">
      <c r="A1508" t="s">
        <v>521</v>
      </c>
      <c r="B1508" s="1">
        <v>923</v>
      </c>
      <c r="C1508" t="s">
        <v>522</v>
      </c>
      <c r="D1508" t="s">
        <v>523</v>
      </c>
      <c r="E1508" t="s">
        <v>6</v>
      </c>
      <c r="F1508" t="s">
        <v>18</v>
      </c>
      <c r="G1508" s="1">
        <v>2014</v>
      </c>
      <c r="H1508" s="2">
        <v>8.3536850819973001</v>
      </c>
    </row>
    <row r="1509" spans="1:8" x14ac:dyDescent="0.2">
      <c r="A1509" t="s">
        <v>521</v>
      </c>
      <c r="B1509" s="1">
        <v>923</v>
      </c>
      <c r="C1509" t="s">
        <v>522</v>
      </c>
      <c r="D1509" t="s">
        <v>523</v>
      </c>
      <c r="E1509" t="s">
        <v>6</v>
      </c>
      <c r="F1509" t="s">
        <v>18</v>
      </c>
      <c r="G1509" s="1">
        <v>2015</v>
      </c>
      <c r="H1509" s="2">
        <v>8.7567132839999999</v>
      </c>
    </row>
    <row r="1510" spans="1:8" x14ac:dyDescent="0.2">
      <c r="A1510" t="s">
        <v>521</v>
      </c>
      <c r="B1510" s="1">
        <v>923</v>
      </c>
      <c r="C1510" t="s">
        <v>522</v>
      </c>
      <c r="D1510" t="s">
        <v>523</v>
      </c>
      <c r="E1510" t="s">
        <v>6</v>
      </c>
      <c r="F1510" t="s">
        <v>18</v>
      </c>
      <c r="G1510" s="1">
        <v>2016</v>
      </c>
      <c r="H1510" s="2">
        <v>9.2923176953439999</v>
      </c>
    </row>
    <row r="1511" spans="1:8" x14ac:dyDescent="0.2">
      <c r="A1511" t="s">
        <v>521</v>
      </c>
      <c r="B1511" s="1">
        <v>923</v>
      </c>
      <c r="C1511" t="s">
        <v>522</v>
      </c>
      <c r="D1511" t="s">
        <v>523</v>
      </c>
      <c r="E1511" t="s">
        <v>6</v>
      </c>
      <c r="F1511" t="s">
        <v>18</v>
      </c>
      <c r="G1511" s="1">
        <v>2017</v>
      </c>
      <c r="H1511" s="2">
        <v>10.3719505288025</v>
      </c>
    </row>
    <row r="1512" spans="1:8" x14ac:dyDescent="0.2">
      <c r="A1512" t="s">
        <v>521</v>
      </c>
      <c r="B1512" s="1">
        <v>923</v>
      </c>
      <c r="C1512" t="s">
        <v>522</v>
      </c>
      <c r="D1512" t="s">
        <v>523</v>
      </c>
      <c r="E1512" t="s">
        <v>6</v>
      </c>
      <c r="F1512" t="s">
        <v>18</v>
      </c>
      <c r="G1512" s="1">
        <v>2018</v>
      </c>
      <c r="H1512" s="2">
        <v>11.86002197232</v>
      </c>
    </row>
    <row r="1513" spans="1:8" x14ac:dyDescent="0.2">
      <c r="A1513" t="s">
        <v>521</v>
      </c>
      <c r="B1513" s="1">
        <v>923</v>
      </c>
      <c r="C1513" t="s">
        <v>522</v>
      </c>
      <c r="D1513" t="s">
        <v>523</v>
      </c>
      <c r="E1513" t="s">
        <v>6</v>
      </c>
      <c r="F1513" t="s">
        <v>18</v>
      </c>
      <c r="G1513" s="1">
        <v>2019</v>
      </c>
      <c r="H1513" s="2">
        <v>14.226028201974501</v>
      </c>
    </row>
    <row r="1514" spans="1:8" x14ac:dyDescent="0.2">
      <c r="A1514" t="s">
        <v>524</v>
      </c>
      <c r="B1514" s="1">
        <v>738</v>
      </c>
      <c r="C1514" t="s">
        <v>525</v>
      </c>
      <c r="D1514" t="s">
        <v>526</v>
      </c>
      <c r="E1514" t="s">
        <v>6</v>
      </c>
      <c r="F1514" t="s">
        <v>29</v>
      </c>
      <c r="G1514" s="1">
        <v>2011</v>
      </c>
      <c r="H1514" s="2">
        <v>6840.0883396476602</v>
      </c>
    </row>
    <row r="1515" spans="1:8" x14ac:dyDescent="0.2">
      <c r="A1515" t="s">
        <v>524</v>
      </c>
      <c r="B1515" s="1">
        <v>738</v>
      </c>
      <c r="C1515" t="s">
        <v>525</v>
      </c>
      <c r="D1515" t="s">
        <v>526</v>
      </c>
      <c r="E1515" t="s">
        <v>6</v>
      </c>
      <c r="F1515" t="s">
        <v>29</v>
      </c>
      <c r="G1515" s="1">
        <v>2012</v>
      </c>
      <c r="H1515" s="2">
        <v>8217.2926044433098</v>
      </c>
    </row>
    <row r="1516" spans="1:8" x14ac:dyDescent="0.2">
      <c r="A1516" t="s">
        <v>524</v>
      </c>
      <c r="B1516" s="1">
        <v>738</v>
      </c>
      <c r="C1516" t="s">
        <v>525</v>
      </c>
      <c r="D1516" t="s">
        <v>526</v>
      </c>
      <c r="E1516" t="s">
        <v>6</v>
      </c>
      <c r="F1516" t="s">
        <v>29</v>
      </c>
      <c r="G1516" s="1">
        <v>2013</v>
      </c>
      <c r="H1516" s="2">
        <v>9871.6961001192503</v>
      </c>
    </row>
    <row r="1517" spans="1:8" x14ac:dyDescent="0.2">
      <c r="A1517" t="s">
        <v>524</v>
      </c>
      <c r="B1517" s="1">
        <v>738</v>
      </c>
      <c r="C1517" t="s">
        <v>525</v>
      </c>
      <c r="D1517" t="s">
        <v>526</v>
      </c>
      <c r="E1517" t="s">
        <v>6</v>
      </c>
      <c r="F1517" t="s">
        <v>29</v>
      </c>
      <c r="G1517" s="1">
        <v>2014</v>
      </c>
      <c r="H1517" s="2">
        <v>10596.0498829145</v>
      </c>
    </row>
    <row r="1518" spans="1:8" x14ac:dyDescent="0.2">
      <c r="A1518" t="s">
        <v>524</v>
      </c>
      <c r="B1518" s="1">
        <v>738</v>
      </c>
      <c r="C1518" t="s">
        <v>525</v>
      </c>
      <c r="D1518" t="s">
        <v>526</v>
      </c>
      <c r="E1518" t="s">
        <v>6</v>
      </c>
      <c r="F1518" t="s">
        <v>29</v>
      </c>
      <c r="G1518" s="1">
        <v>2015</v>
      </c>
      <c r="H1518" s="2">
        <v>12156.7656042775</v>
      </c>
    </row>
    <row r="1519" spans="1:8" x14ac:dyDescent="0.2">
      <c r="A1519" t="s">
        <v>524</v>
      </c>
      <c r="B1519" s="1">
        <v>738</v>
      </c>
      <c r="C1519" t="s">
        <v>525</v>
      </c>
      <c r="D1519" t="s">
        <v>526</v>
      </c>
      <c r="E1519" t="s">
        <v>6</v>
      </c>
      <c r="F1519" t="s">
        <v>29</v>
      </c>
      <c r="G1519" s="1">
        <v>2016</v>
      </c>
      <c r="H1519" s="2">
        <v>12518.594917975301</v>
      </c>
    </row>
    <row r="1520" spans="1:8" x14ac:dyDescent="0.2">
      <c r="A1520" t="s">
        <v>524</v>
      </c>
      <c r="B1520" s="1">
        <v>738</v>
      </c>
      <c r="C1520" t="s">
        <v>525</v>
      </c>
      <c r="D1520" t="s">
        <v>526</v>
      </c>
      <c r="E1520" t="s">
        <v>6</v>
      </c>
      <c r="F1520" t="s">
        <v>29</v>
      </c>
      <c r="G1520" s="1">
        <v>2017</v>
      </c>
      <c r="H1520" s="2">
        <v>12234.72439109</v>
      </c>
    </row>
    <row r="1521" spans="1:8" x14ac:dyDescent="0.2">
      <c r="A1521" t="s">
        <v>524</v>
      </c>
      <c r="B1521" s="1">
        <v>738</v>
      </c>
      <c r="C1521" t="s">
        <v>525</v>
      </c>
      <c r="D1521" t="s">
        <v>526</v>
      </c>
      <c r="E1521" t="s">
        <v>6</v>
      </c>
      <c r="F1521" t="s">
        <v>29</v>
      </c>
      <c r="G1521" s="1">
        <v>2018</v>
      </c>
      <c r="H1521" s="2">
        <v>13329.546466036199</v>
      </c>
    </row>
    <row r="1522" spans="1:8" x14ac:dyDescent="0.2">
      <c r="A1522" t="s">
        <v>524</v>
      </c>
      <c r="B1522" s="1">
        <v>738</v>
      </c>
      <c r="C1522" t="s">
        <v>525</v>
      </c>
      <c r="D1522" t="s">
        <v>526</v>
      </c>
      <c r="E1522" t="s">
        <v>6</v>
      </c>
      <c r="F1522" t="s">
        <v>29</v>
      </c>
      <c r="G1522" s="1">
        <v>2019</v>
      </c>
      <c r="H1522" s="2">
        <v>15087.9096988519</v>
      </c>
    </row>
    <row r="1523" spans="1:8" x14ac:dyDescent="0.2">
      <c r="A1523" t="s">
        <v>527</v>
      </c>
      <c r="B1523" s="1">
        <v>578</v>
      </c>
      <c r="C1523" t="s">
        <v>528</v>
      </c>
      <c r="D1523" t="s">
        <v>529</v>
      </c>
      <c r="E1523" t="s">
        <v>5</v>
      </c>
      <c r="F1523" t="s">
        <v>46</v>
      </c>
      <c r="G1523" s="1">
        <v>2011</v>
      </c>
      <c r="H1523" s="2">
        <v>2082.6181756291999</v>
      </c>
    </row>
    <row r="1524" spans="1:8" x14ac:dyDescent="0.2">
      <c r="A1524" t="s">
        <v>527</v>
      </c>
      <c r="B1524" s="1">
        <v>578</v>
      </c>
      <c r="C1524" t="s">
        <v>528</v>
      </c>
      <c r="D1524" t="s">
        <v>529</v>
      </c>
      <c r="E1524" t="s">
        <v>5</v>
      </c>
      <c r="F1524" t="s">
        <v>46</v>
      </c>
      <c r="G1524" s="1">
        <v>2012</v>
      </c>
      <c r="H1524" s="2">
        <v>2246.5743343019703</v>
      </c>
    </row>
    <row r="1525" spans="1:8" x14ac:dyDescent="0.2">
      <c r="A1525" t="s">
        <v>527</v>
      </c>
      <c r="B1525" s="1">
        <v>578</v>
      </c>
      <c r="C1525" t="s">
        <v>528</v>
      </c>
      <c r="D1525" t="s">
        <v>529</v>
      </c>
      <c r="E1525" t="s">
        <v>5</v>
      </c>
      <c r="F1525" t="s">
        <v>46</v>
      </c>
      <c r="G1525" s="1">
        <v>2013</v>
      </c>
      <c r="H1525" s="2">
        <v>2428.2646890545498</v>
      </c>
    </row>
    <row r="1526" spans="1:8" x14ac:dyDescent="0.2">
      <c r="A1526" t="s">
        <v>527</v>
      </c>
      <c r="B1526" s="1">
        <v>578</v>
      </c>
      <c r="C1526" t="s">
        <v>528</v>
      </c>
      <c r="D1526" t="s">
        <v>529</v>
      </c>
      <c r="E1526" t="s">
        <v>5</v>
      </c>
      <c r="F1526" t="s">
        <v>46</v>
      </c>
      <c r="G1526" s="1">
        <v>2014</v>
      </c>
      <c r="H1526" s="2">
        <v>2534.24196599585</v>
      </c>
    </row>
    <row r="1527" spans="1:8" x14ac:dyDescent="0.2">
      <c r="A1527" t="s">
        <v>527</v>
      </c>
      <c r="B1527" s="1">
        <v>578</v>
      </c>
      <c r="C1527" t="s">
        <v>528</v>
      </c>
      <c r="D1527" t="s">
        <v>529</v>
      </c>
      <c r="E1527" t="s">
        <v>5</v>
      </c>
      <c r="F1527" t="s">
        <v>46</v>
      </c>
      <c r="G1527" s="1">
        <v>2015</v>
      </c>
      <c r="H1527" s="2">
        <v>2530.89229144403</v>
      </c>
    </row>
    <row r="1528" spans="1:8" x14ac:dyDescent="0.2">
      <c r="A1528" t="s">
        <v>527</v>
      </c>
      <c r="B1528" s="1">
        <v>578</v>
      </c>
      <c r="C1528" t="s">
        <v>528</v>
      </c>
      <c r="D1528" t="s">
        <v>529</v>
      </c>
      <c r="E1528" t="s">
        <v>5</v>
      </c>
      <c r="F1528" t="s">
        <v>46</v>
      </c>
      <c r="G1528" s="1">
        <v>2016</v>
      </c>
      <c r="H1528" s="2">
        <v>2738.856772133</v>
      </c>
    </row>
    <row r="1529" spans="1:8" x14ac:dyDescent="0.2">
      <c r="A1529" t="s">
        <v>527</v>
      </c>
      <c r="B1529" s="1">
        <v>578</v>
      </c>
      <c r="C1529" t="s">
        <v>528</v>
      </c>
      <c r="D1529" t="s">
        <v>529</v>
      </c>
      <c r="E1529" t="s">
        <v>5</v>
      </c>
      <c r="F1529" t="s">
        <v>46</v>
      </c>
      <c r="G1529" s="1">
        <v>2017</v>
      </c>
      <c r="H1529" s="2">
        <v>2892.8131388668303</v>
      </c>
    </row>
    <row r="1530" spans="1:8" x14ac:dyDescent="0.2">
      <c r="A1530" t="s">
        <v>527</v>
      </c>
      <c r="B1530" s="1">
        <v>578</v>
      </c>
      <c r="C1530" t="s">
        <v>528</v>
      </c>
      <c r="D1530" t="s">
        <v>529</v>
      </c>
      <c r="E1530" t="s">
        <v>5</v>
      </c>
      <c r="F1530" t="s">
        <v>46</v>
      </c>
      <c r="G1530" s="1">
        <v>2018</v>
      </c>
      <c r="H1530" s="2">
        <v>3055.83281905166</v>
      </c>
    </row>
    <row r="1531" spans="1:8" x14ac:dyDescent="0.2">
      <c r="A1531" t="s">
        <v>527</v>
      </c>
      <c r="B1531" s="1">
        <v>578</v>
      </c>
      <c r="C1531" t="s">
        <v>528</v>
      </c>
      <c r="D1531" t="s">
        <v>529</v>
      </c>
      <c r="E1531" t="s">
        <v>5</v>
      </c>
      <c r="F1531" t="s">
        <v>46</v>
      </c>
      <c r="G1531" s="1">
        <v>2019</v>
      </c>
      <c r="H1531" s="2">
        <v>3220.5726511182002</v>
      </c>
    </row>
    <row r="1532" spans="1:8" x14ac:dyDescent="0.2">
      <c r="A1532" t="s">
        <v>530</v>
      </c>
      <c r="B1532" s="1">
        <v>537</v>
      </c>
      <c r="C1532" t="s">
        <v>531</v>
      </c>
      <c r="D1532" t="s">
        <v>532</v>
      </c>
      <c r="E1532" t="s">
        <v>6</v>
      </c>
      <c r="F1532" t="s">
        <v>46</v>
      </c>
      <c r="G1532" s="1">
        <v>2011</v>
      </c>
      <c r="H1532" s="2">
        <v>0.74371500000000001</v>
      </c>
    </row>
    <row r="1533" spans="1:8" x14ac:dyDescent="0.2">
      <c r="A1533" t="s">
        <v>530</v>
      </c>
      <c r="B1533" s="1">
        <v>537</v>
      </c>
      <c r="C1533" t="s">
        <v>531</v>
      </c>
      <c r="D1533" t="s">
        <v>532</v>
      </c>
      <c r="E1533" t="s">
        <v>6</v>
      </c>
      <c r="F1533" t="s">
        <v>46</v>
      </c>
      <c r="G1533" s="1">
        <v>2012</v>
      </c>
      <c r="H1533" s="2">
        <v>0.92445999999999995</v>
      </c>
    </row>
    <row r="1534" spans="1:8" x14ac:dyDescent="0.2">
      <c r="A1534" t="s">
        <v>530</v>
      </c>
      <c r="B1534" s="1">
        <v>537</v>
      </c>
      <c r="C1534" t="s">
        <v>531</v>
      </c>
      <c r="D1534" t="s">
        <v>532</v>
      </c>
      <c r="E1534" t="s">
        <v>6</v>
      </c>
      <c r="F1534" t="s">
        <v>46</v>
      </c>
      <c r="G1534" s="1">
        <v>2013</v>
      </c>
      <c r="H1534" s="2">
        <v>0.95205499999999998</v>
      </c>
    </row>
    <row r="1535" spans="1:8" x14ac:dyDescent="0.2">
      <c r="A1535" t="s">
        <v>530</v>
      </c>
      <c r="B1535" s="1">
        <v>537</v>
      </c>
      <c r="C1535" t="s">
        <v>531</v>
      </c>
      <c r="D1535" t="s">
        <v>532</v>
      </c>
      <c r="E1535" t="s">
        <v>6</v>
      </c>
      <c r="F1535" t="s">
        <v>46</v>
      </c>
      <c r="G1535" s="1">
        <v>2014</v>
      </c>
      <c r="H1535" s="2">
        <v>1.1418649999999999</v>
      </c>
    </row>
    <row r="1536" spans="1:8" x14ac:dyDescent="0.2">
      <c r="A1536" t="s">
        <v>530</v>
      </c>
      <c r="B1536" s="1">
        <v>537</v>
      </c>
      <c r="C1536" t="s">
        <v>531</v>
      </c>
      <c r="D1536" t="s">
        <v>532</v>
      </c>
      <c r="E1536" t="s">
        <v>6</v>
      </c>
      <c r="F1536" t="s">
        <v>46</v>
      </c>
      <c r="G1536" s="1">
        <v>2015</v>
      </c>
      <c r="H1536" s="2">
        <v>1.2188950000000001</v>
      </c>
    </row>
    <row r="1537" spans="1:8" x14ac:dyDescent="0.2">
      <c r="A1537" t="s">
        <v>530</v>
      </c>
      <c r="B1537" s="1">
        <v>537</v>
      </c>
      <c r="C1537" t="s">
        <v>531</v>
      </c>
      <c r="D1537" t="s">
        <v>532</v>
      </c>
      <c r="E1537" t="s">
        <v>6</v>
      </c>
      <c r="F1537" t="s">
        <v>46</v>
      </c>
      <c r="G1537" s="1">
        <v>2016</v>
      </c>
      <c r="H1537" s="2">
        <v>1.181905</v>
      </c>
    </row>
    <row r="1538" spans="1:8" x14ac:dyDescent="0.2">
      <c r="A1538" t="s">
        <v>530</v>
      </c>
      <c r="B1538" s="1">
        <v>537</v>
      </c>
      <c r="C1538" t="s">
        <v>531</v>
      </c>
      <c r="D1538" t="s">
        <v>532</v>
      </c>
      <c r="E1538" t="s">
        <v>6</v>
      </c>
      <c r="F1538" t="s">
        <v>46</v>
      </c>
      <c r="G1538" s="1">
        <v>2017</v>
      </c>
      <c r="H1538" s="2">
        <v>1.0817334823536799</v>
      </c>
    </row>
    <row r="1539" spans="1:8" x14ac:dyDescent="0.2">
      <c r="A1539" t="s">
        <v>530</v>
      </c>
      <c r="B1539" s="1">
        <v>537</v>
      </c>
      <c r="C1539" t="s">
        <v>531</v>
      </c>
      <c r="D1539" t="s">
        <v>532</v>
      </c>
      <c r="E1539" t="s">
        <v>6</v>
      </c>
      <c r="F1539" t="s">
        <v>46</v>
      </c>
      <c r="G1539" s="1">
        <v>2018</v>
      </c>
      <c r="H1539" s="2">
        <v>1.0356610133328499</v>
      </c>
    </row>
    <row r="1540" spans="1:8" x14ac:dyDescent="0.2">
      <c r="A1540" t="s">
        <v>530</v>
      </c>
      <c r="B1540" s="1">
        <v>537</v>
      </c>
      <c r="C1540" t="s">
        <v>531</v>
      </c>
      <c r="D1540" t="s">
        <v>532</v>
      </c>
      <c r="E1540" t="s">
        <v>6</v>
      </c>
      <c r="F1540" t="s">
        <v>46</v>
      </c>
      <c r="G1540" s="1">
        <v>2019</v>
      </c>
      <c r="H1540" s="2">
        <v>1.19326384307189</v>
      </c>
    </row>
    <row r="1541" spans="1:8" x14ac:dyDescent="0.2">
      <c r="A1541" t="s">
        <v>533</v>
      </c>
      <c r="B1541" s="1">
        <v>742</v>
      </c>
      <c r="C1541" t="s">
        <v>534</v>
      </c>
      <c r="D1541" t="s">
        <v>535</v>
      </c>
      <c r="E1541" t="s">
        <v>6</v>
      </c>
      <c r="F1541" t="s">
        <v>29</v>
      </c>
      <c r="G1541" s="1">
        <v>2011</v>
      </c>
      <c r="H1541" s="2">
        <v>320.97103033000002</v>
      </c>
    </row>
    <row r="1542" spans="1:8" x14ac:dyDescent="0.2">
      <c r="A1542" t="s">
        <v>533</v>
      </c>
      <c r="B1542" s="1">
        <v>742</v>
      </c>
      <c r="C1542" t="s">
        <v>534</v>
      </c>
      <c r="D1542" t="s">
        <v>535</v>
      </c>
      <c r="E1542" t="s">
        <v>6</v>
      </c>
      <c r="F1542" t="s">
        <v>29</v>
      </c>
      <c r="G1542" s="1">
        <v>2012</v>
      </c>
      <c r="H1542" s="2">
        <v>352.77282549866698</v>
      </c>
    </row>
    <row r="1543" spans="1:8" x14ac:dyDescent="0.2">
      <c r="A1543" t="s">
        <v>533</v>
      </c>
      <c r="B1543" s="1">
        <v>742</v>
      </c>
      <c r="C1543" t="s">
        <v>534</v>
      </c>
      <c r="D1543" t="s">
        <v>535</v>
      </c>
      <c r="E1543" t="s">
        <v>6</v>
      </c>
      <c r="F1543" t="s">
        <v>29</v>
      </c>
      <c r="G1543" s="1">
        <v>2013</v>
      </c>
      <c r="H1543" s="2">
        <v>371.54959462072196</v>
      </c>
    </row>
    <row r="1544" spans="1:8" x14ac:dyDescent="0.2">
      <c r="A1544" t="s">
        <v>533</v>
      </c>
      <c r="B1544" s="1">
        <v>742</v>
      </c>
      <c r="C1544" t="s">
        <v>534</v>
      </c>
      <c r="D1544" t="s">
        <v>535</v>
      </c>
      <c r="E1544" t="s">
        <v>6</v>
      </c>
      <c r="F1544" t="s">
        <v>29</v>
      </c>
      <c r="G1544" s="1">
        <v>2014</v>
      </c>
      <c r="H1544" s="2">
        <v>365.28649459040003</v>
      </c>
    </row>
    <row r="1545" spans="1:8" x14ac:dyDescent="0.2">
      <c r="A1545" t="s">
        <v>533</v>
      </c>
      <c r="B1545" s="1">
        <v>742</v>
      </c>
      <c r="C1545" t="s">
        <v>534</v>
      </c>
      <c r="D1545" t="s">
        <v>535</v>
      </c>
      <c r="E1545" t="s">
        <v>6</v>
      </c>
      <c r="F1545" t="s">
        <v>29</v>
      </c>
      <c r="G1545" s="1">
        <v>2015</v>
      </c>
      <c r="H1545" s="2">
        <v>438.07452117402198</v>
      </c>
    </row>
    <row r="1546" spans="1:8" x14ac:dyDescent="0.2">
      <c r="A1546" t="s">
        <v>533</v>
      </c>
      <c r="B1546" s="1">
        <v>742</v>
      </c>
      <c r="C1546" t="s">
        <v>534</v>
      </c>
      <c r="D1546" t="s">
        <v>535</v>
      </c>
      <c r="E1546" t="s">
        <v>6</v>
      </c>
      <c r="F1546" t="s">
        <v>29</v>
      </c>
      <c r="G1546" s="1">
        <v>2016</v>
      </c>
      <c r="H1546" s="2">
        <v>456.72038759522303</v>
      </c>
    </row>
    <row r="1547" spans="1:8" x14ac:dyDescent="0.2">
      <c r="A1547" t="s">
        <v>533</v>
      </c>
      <c r="B1547" s="1">
        <v>742</v>
      </c>
      <c r="C1547" t="s">
        <v>534</v>
      </c>
      <c r="D1547" t="s">
        <v>535</v>
      </c>
      <c r="E1547" t="s">
        <v>6</v>
      </c>
      <c r="F1547" t="s">
        <v>29</v>
      </c>
      <c r="G1547" s="1">
        <v>2017</v>
      </c>
      <c r="H1547" s="2">
        <v>429.01922108873299</v>
      </c>
    </row>
    <row r="1548" spans="1:8" x14ac:dyDescent="0.2">
      <c r="A1548" t="s">
        <v>533</v>
      </c>
      <c r="B1548" s="1">
        <v>742</v>
      </c>
      <c r="C1548" t="s">
        <v>534</v>
      </c>
      <c r="D1548" t="s">
        <v>535</v>
      </c>
      <c r="E1548" t="s">
        <v>6</v>
      </c>
      <c r="F1548" t="s">
        <v>29</v>
      </c>
      <c r="G1548" s="1">
        <v>2018</v>
      </c>
      <c r="H1548" s="2">
        <v>532.16527169000005</v>
      </c>
    </row>
    <row r="1549" spans="1:8" x14ac:dyDescent="0.2">
      <c r="A1549" t="s">
        <v>533</v>
      </c>
      <c r="B1549" s="1">
        <v>742</v>
      </c>
      <c r="C1549" t="s">
        <v>534</v>
      </c>
      <c r="D1549" t="s">
        <v>535</v>
      </c>
      <c r="E1549" t="s">
        <v>6</v>
      </c>
      <c r="F1549" t="s">
        <v>29</v>
      </c>
      <c r="G1549" s="1">
        <v>2019</v>
      </c>
      <c r="H1549" s="2">
        <v>529.39</v>
      </c>
    </row>
    <row r="1550" spans="1:8" x14ac:dyDescent="0.2">
      <c r="A1550" t="s">
        <v>536</v>
      </c>
      <c r="B1550" s="1">
        <v>866</v>
      </c>
      <c r="C1550" t="s">
        <v>537</v>
      </c>
      <c r="D1550" t="s">
        <v>538</v>
      </c>
      <c r="E1550" t="s">
        <v>5</v>
      </c>
      <c r="F1550" t="s">
        <v>46</v>
      </c>
      <c r="G1550" s="1">
        <v>2011</v>
      </c>
      <c r="H1550" s="2">
        <v>0.18149875971188401</v>
      </c>
    </row>
    <row r="1551" spans="1:8" x14ac:dyDescent="0.2">
      <c r="A1551" t="s">
        <v>536</v>
      </c>
      <c r="B1551" s="1">
        <v>866</v>
      </c>
      <c r="C1551" t="s">
        <v>537</v>
      </c>
      <c r="D1551" t="s">
        <v>538</v>
      </c>
      <c r="E1551" t="s">
        <v>5</v>
      </c>
      <c r="F1551" t="s">
        <v>46</v>
      </c>
      <c r="G1551" s="1">
        <v>2012</v>
      </c>
      <c r="H1551" s="2">
        <v>0.195846046131884</v>
      </c>
    </row>
    <row r="1552" spans="1:8" x14ac:dyDescent="0.2">
      <c r="A1552" t="s">
        <v>536</v>
      </c>
      <c r="B1552" s="1">
        <v>866</v>
      </c>
      <c r="C1552" t="s">
        <v>537</v>
      </c>
      <c r="D1552" t="s">
        <v>538</v>
      </c>
      <c r="E1552" t="s">
        <v>5</v>
      </c>
      <c r="F1552" t="s">
        <v>46</v>
      </c>
      <c r="G1552" s="1">
        <v>2013</v>
      </c>
      <c r="H1552" s="2">
        <v>0.21403098305500001</v>
      </c>
    </row>
    <row r="1553" spans="1:8" x14ac:dyDescent="0.2">
      <c r="A1553" t="s">
        <v>536</v>
      </c>
      <c r="B1553" s="1">
        <v>866</v>
      </c>
      <c r="C1553" t="s">
        <v>537</v>
      </c>
      <c r="D1553" t="s">
        <v>538</v>
      </c>
      <c r="E1553" t="s">
        <v>5</v>
      </c>
      <c r="F1553" t="s">
        <v>46</v>
      </c>
      <c r="G1553" s="1">
        <v>2014</v>
      </c>
      <c r="H1553" s="2">
        <v>0.245348094135</v>
      </c>
    </row>
    <row r="1554" spans="1:8" x14ac:dyDescent="0.2">
      <c r="A1554" t="s">
        <v>536</v>
      </c>
      <c r="B1554" s="1">
        <v>866</v>
      </c>
      <c r="C1554" t="s">
        <v>537</v>
      </c>
      <c r="D1554" t="s">
        <v>538</v>
      </c>
      <c r="E1554" t="s">
        <v>5</v>
      </c>
      <c r="F1554" t="s">
        <v>46</v>
      </c>
      <c r="G1554" s="1">
        <v>2015</v>
      </c>
      <c r="H1554" s="2">
        <v>0.27568746454000004</v>
      </c>
    </row>
    <row r="1555" spans="1:8" x14ac:dyDescent="0.2">
      <c r="A1555" t="s">
        <v>536</v>
      </c>
      <c r="B1555" s="1">
        <v>866</v>
      </c>
      <c r="C1555" t="s">
        <v>537</v>
      </c>
      <c r="D1555" t="s">
        <v>538</v>
      </c>
      <c r="E1555" t="s">
        <v>5</v>
      </c>
      <c r="F1555" t="s">
        <v>46</v>
      </c>
      <c r="G1555" s="1">
        <v>2016</v>
      </c>
      <c r="H1555" s="2">
        <v>0.29148813754000003</v>
      </c>
    </row>
    <row r="1556" spans="1:8" x14ac:dyDescent="0.2">
      <c r="A1556" t="s">
        <v>536</v>
      </c>
      <c r="B1556" s="1">
        <v>866</v>
      </c>
      <c r="C1556" t="s">
        <v>537</v>
      </c>
      <c r="D1556" t="s">
        <v>538</v>
      </c>
      <c r="E1556" t="s">
        <v>5</v>
      </c>
      <c r="F1556" t="s">
        <v>46</v>
      </c>
      <c r="G1556" s="1">
        <v>2017</v>
      </c>
      <c r="H1556" s="2">
        <v>0.31750067300000001</v>
      </c>
    </row>
    <row r="1557" spans="1:8" x14ac:dyDescent="0.2">
      <c r="A1557" t="s">
        <v>536</v>
      </c>
      <c r="B1557" s="1">
        <v>866</v>
      </c>
      <c r="C1557" t="s">
        <v>537</v>
      </c>
      <c r="D1557" t="s">
        <v>538</v>
      </c>
      <c r="E1557" t="s">
        <v>5</v>
      </c>
      <c r="F1557" t="s">
        <v>46</v>
      </c>
      <c r="G1557" s="1">
        <v>2018</v>
      </c>
      <c r="H1557" s="2">
        <v>0.37464999999999998</v>
      </c>
    </row>
    <row r="1558" spans="1:8" x14ac:dyDescent="0.2">
      <c r="A1558" t="s">
        <v>536</v>
      </c>
      <c r="B1558" s="1">
        <v>866</v>
      </c>
      <c r="C1558" t="s">
        <v>537</v>
      </c>
      <c r="D1558" t="s">
        <v>538</v>
      </c>
      <c r="E1558" t="s">
        <v>5</v>
      </c>
      <c r="F1558" t="s">
        <v>46</v>
      </c>
      <c r="G1558" s="1">
        <v>2019</v>
      </c>
      <c r="H1558" s="2">
        <v>0.42459999999999998</v>
      </c>
    </row>
    <row r="1559" spans="1:8" x14ac:dyDescent="0.2">
      <c r="A1559" t="s">
        <v>539</v>
      </c>
      <c r="B1559" s="1">
        <v>369</v>
      </c>
      <c r="C1559" t="s">
        <v>540</v>
      </c>
      <c r="D1559" t="s">
        <v>541</v>
      </c>
      <c r="E1559" t="s">
        <v>5</v>
      </c>
      <c r="F1559" t="s">
        <v>33</v>
      </c>
      <c r="G1559" s="1">
        <v>2011</v>
      </c>
      <c r="H1559" s="2">
        <v>41.808799999999998</v>
      </c>
    </row>
    <row r="1560" spans="1:8" x14ac:dyDescent="0.2">
      <c r="A1560" t="s">
        <v>539</v>
      </c>
      <c r="B1560" s="1">
        <v>369</v>
      </c>
      <c r="C1560" t="s">
        <v>540</v>
      </c>
      <c r="D1560" t="s">
        <v>541</v>
      </c>
      <c r="E1560" t="s">
        <v>5</v>
      </c>
      <c r="F1560" t="s">
        <v>33</v>
      </c>
      <c r="G1560" s="1">
        <v>2012</v>
      </c>
      <c r="H1560" s="2">
        <v>44.487099999999998</v>
      </c>
    </row>
    <row r="1561" spans="1:8" x14ac:dyDescent="0.2">
      <c r="A1561" t="s">
        <v>539</v>
      </c>
      <c r="B1561" s="1">
        <v>369</v>
      </c>
      <c r="C1561" t="s">
        <v>540</v>
      </c>
      <c r="D1561" t="s">
        <v>541</v>
      </c>
      <c r="E1561" t="s">
        <v>5</v>
      </c>
      <c r="F1561" t="s">
        <v>33</v>
      </c>
      <c r="G1561" s="1">
        <v>2013</v>
      </c>
      <c r="H1561" s="2">
        <v>49.228700000000003</v>
      </c>
    </row>
    <row r="1562" spans="1:8" x14ac:dyDescent="0.2">
      <c r="A1562" t="s">
        <v>539</v>
      </c>
      <c r="B1562" s="1">
        <v>369</v>
      </c>
      <c r="C1562" t="s">
        <v>540</v>
      </c>
      <c r="D1562" t="s">
        <v>541</v>
      </c>
      <c r="E1562" t="s">
        <v>5</v>
      </c>
      <c r="F1562" t="s">
        <v>33</v>
      </c>
      <c r="G1562" s="1">
        <v>2014</v>
      </c>
      <c r="H1562" s="2">
        <v>53.503300000000003</v>
      </c>
    </row>
    <row r="1563" spans="1:8" x14ac:dyDescent="0.2">
      <c r="A1563" t="s">
        <v>539</v>
      </c>
      <c r="B1563" s="1">
        <v>369</v>
      </c>
      <c r="C1563" t="s">
        <v>540</v>
      </c>
      <c r="D1563" t="s">
        <v>541</v>
      </c>
      <c r="E1563" t="s">
        <v>5</v>
      </c>
      <c r="F1563" t="s">
        <v>33</v>
      </c>
      <c r="G1563" s="1">
        <v>2015</v>
      </c>
      <c r="H1563" s="2">
        <v>52.322899999999997</v>
      </c>
    </row>
    <row r="1564" spans="1:8" x14ac:dyDescent="0.2">
      <c r="A1564" t="s">
        <v>539</v>
      </c>
      <c r="B1564" s="1">
        <v>369</v>
      </c>
      <c r="C1564" t="s">
        <v>540</v>
      </c>
      <c r="D1564" t="s">
        <v>541</v>
      </c>
      <c r="E1564" t="s">
        <v>5</v>
      </c>
      <c r="F1564" t="s">
        <v>33</v>
      </c>
      <c r="G1564" s="1">
        <v>2016</v>
      </c>
      <c r="H1564" s="2">
        <v>48.010899999999999</v>
      </c>
    </row>
    <row r="1565" spans="1:8" x14ac:dyDescent="0.2">
      <c r="A1565" t="s">
        <v>539</v>
      </c>
      <c r="B1565" s="1">
        <v>369</v>
      </c>
      <c r="C1565" t="s">
        <v>540</v>
      </c>
      <c r="D1565" t="s">
        <v>541</v>
      </c>
      <c r="E1565" t="s">
        <v>5</v>
      </c>
      <c r="F1565" t="s">
        <v>33</v>
      </c>
      <c r="G1565" s="1">
        <v>2017</v>
      </c>
      <c r="H1565" s="2">
        <v>46.205599999999997</v>
      </c>
    </row>
    <row r="1566" spans="1:8" x14ac:dyDescent="0.2">
      <c r="A1566" t="s">
        <v>539</v>
      </c>
      <c r="B1566" s="1">
        <v>369</v>
      </c>
      <c r="C1566" t="s">
        <v>540</v>
      </c>
      <c r="D1566" t="s">
        <v>541</v>
      </c>
      <c r="E1566" t="s">
        <v>5</v>
      </c>
      <c r="F1566" t="s">
        <v>33</v>
      </c>
      <c r="G1566" s="1">
        <v>2018</v>
      </c>
      <c r="H1566" s="2">
        <v>45.180160000000001</v>
      </c>
    </row>
    <row r="1567" spans="1:8" x14ac:dyDescent="0.2">
      <c r="A1567" t="s">
        <v>539</v>
      </c>
      <c r="B1567" s="1">
        <v>369</v>
      </c>
      <c r="C1567" t="s">
        <v>540</v>
      </c>
      <c r="D1567" t="s">
        <v>541</v>
      </c>
      <c r="E1567" t="s">
        <v>5</v>
      </c>
      <c r="F1567" t="s">
        <v>33</v>
      </c>
      <c r="G1567" s="1">
        <v>2019</v>
      </c>
      <c r="H1567" s="2">
        <v>47.598910028072304</v>
      </c>
    </row>
    <row r="1568" spans="1:8" x14ac:dyDescent="0.2">
      <c r="A1568" t="s">
        <v>542</v>
      </c>
      <c r="B1568" s="1">
        <v>744</v>
      </c>
      <c r="C1568" t="s">
        <v>543</v>
      </c>
      <c r="D1568" t="s">
        <v>544</v>
      </c>
      <c r="E1568" t="s">
        <v>5</v>
      </c>
      <c r="F1568" t="s">
        <v>18</v>
      </c>
      <c r="G1568" s="1">
        <v>2011</v>
      </c>
      <c r="H1568" s="2">
        <v>19.151932143099998</v>
      </c>
    </row>
    <row r="1569" spans="1:8" x14ac:dyDescent="0.2">
      <c r="A1569" t="s">
        <v>542</v>
      </c>
      <c r="B1569" s="1">
        <v>744</v>
      </c>
      <c r="C1569" t="s">
        <v>543</v>
      </c>
      <c r="D1569" t="s">
        <v>544</v>
      </c>
      <c r="E1569" t="s">
        <v>5</v>
      </c>
      <c r="F1569" t="s">
        <v>18</v>
      </c>
      <c r="G1569" s="1">
        <v>2012</v>
      </c>
      <c r="H1569" s="2">
        <v>21.299464784000001</v>
      </c>
    </row>
    <row r="1570" spans="1:8" x14ac:dyDescent="0.2">
      <c r="A1570" t="s">
        <v>542</v>
      </c>
      <c r="B1570" s="1">
        <v>744</v>
      </c>
      <c r="C1570" t="s">
        <v>543</v>
      </c>
      <c r="D1570" t="s">
        <v>544</v>
      </c>
      <c r="E1570" t="s">
        <v>5</v>
      </c>
      <c r="F1570" t="s">
        <v>18</v>
      </c>
      <c r="G1570" s="1">
        <v>2013</v>
      </c>
      <c r="H1570" s="2">
        <v>24.363130000000002</v>
      </c>
    </row>
    <row r="1571" spans="1:8" x14ac:dyDescent="0.2">
      <c r="A1571" t="s">
        <v>542</v>
      </c>
      <c r="B1571" s="1">
        <v>744</v>
      </c>
      <c r="C1571" t="s">
        <v>543</v>
      </c>
      <c r="D1571" t="s">
        <v>544</v>
      </c>
      <c r="E1571" t="s">
        <v>5</v>
      </c>
      <c r="F1571" t="s">
        <v>18</v>
      </c>
      <c r="G1571" s="1">
        <v>2014</v>
      </c>
      <c r="H1571" s="2">
        <v>23.587155757730201</v>
      </c>
    </row>
    <row r="1572" spans="1:8" x14ac:dyDescent="0.2">
      <c r="A1572" t="s">
        <v>542</v>
      </c>
      <c r="B1572" s="1">
        <v>744</v>
      </c>
      <c r="C1572" t="s">
        <v>543</v>
      </c>
      <c r="D1572" t="s">
        <v>544</v>
      </c>
      <c r="E1572" t="s">
        <v>5</v>
      </c>
      <c r="F1572" t="s">
        <v>18</v>
      </c>
      <c r="G1572" s="1">
        <v>2015</v>
      </c>
      <c r="H1572" s="2">
        <v>23.675011757332001</v>
      </c>
    </row>
    <row r="1573" spans="1:8" x14ac:dyDescent="0.2">
      <c r="A1573" t="s">
        <v>542</v>
      </c>
      <c r="B1573" s="1">
        <v>744</v>
      </c>
      <c r="C1573" t="s">
        <v>543</v>
      </c>
      <c r="D1573" t="s">
        <v>544</v>
      </c>
      <c r="E1573" t="s">
        <v>5</v>
      </c>
      <c r="F1573" t="s">
        <v>18</v>
      </c>
      <c r="G1573" s="1">
        <v>2016</v>
      </c>
      <c r="H1573" s="2">
        <v>25.838661861409001</v>
      </c>
    </row>
    <row r="1574" spans="1:8" x14ac:dyDescent="0.2">
      <c r="A1574" t="s">
        <v>542</v>
      </c>
      <c r="B1574" s="1">
        <v>744</v>
      </c>
      <c r="C1574" t="s">
        <v>543</v>
      </c>
      <c r="D1574" t="s">
        <v>544</v>
      </c>
      <c r="E1574" t="s">
        <v>5</v>
      </c>
      <c r="F1574" t="s">
        <v>18</v>
      </c>
      <c r="G1574" s="1">
        <v>2017</v>
      </c>
      <c r="H1574" s="2">
        <v>29.341528</v>
      </c>
    </row>
    <row r="1575" spans="1:8" x14ac:dyDescent="0.2">
      <c r="A1575" t="s">
        <v>542</v>
      </c>
      <c r="B1575" s="1">
        <v>744</v>
      </c>
      <c r="C1575" t="s">
        <v>543</v>
      </c>
      <c r="D1575" t="s">
        <v>544</v>
      </c>
      <c r="E1575" t="s">
        <v>5</v>
      </c>
      <c r="F1575" t="s">
        <v>18</v>
      </c>
      <c r="G1575" s="1">
        <v>2018</v>
      </c>
      <c r="H1575" s="2">
        <v>32.420299999999997</v>
      </c>
    </row>
    <row r="1576" spans="1:8" x14ac:dyDescent="0.2">
      <c r="A1576" t="s">
        <v>542</v>
      </c>
      <c r="B1576" s="1">
        <v>744</v>
      </c>
      <c r="C1576" t="s">
        <v>543</v>
      </c>
      <c r="D1576" t="s">
        <v>544</v>
      </c>
      <c r="E1576" t="s">
        <v>5</v>
      </c>
      <c r="F1576" t="s">
        <v>18</v>
      </c>
      <c r="G1576" s="1">
        <v>2019</v>
      </c>
      <c r="H1576" s="2">
        <v>37.228298629345595</v>
      </c>
    </row>
    <row r="1577" spans="1:8" x14ac:dyDescent="0.2">
      <c r="A1577" t="s">
        <v>545</v>
      </c>
      <c r="B1577" s="1">
        <v>186</v>
      </c>
      <c r="C1577" t="s">
        <v>546</v>
      </c>
      <c r="D1577" t="s">
        <v>547</v>
      </c>
      <c r="E1577" t="s">
        <v>5</v>
      </c>
      <c r="F1577" t="s">
        <v>22</v>
      </c>
      <c r="G1577" s="1">
        <v>2011</v>
      </c>
      <c r="H1577" s="2">
        <v>414.60393175765995</v>
      </c>
    </row>
    <row r="1578" spans="1:8" x14ac:dyDescent="0.2">
      <c r="A1578" t="s">
        <v>545</v>
      </c>
      <c r="B1578" s="1">
        <v>186</v>
      </c>
      <c r="C1578" t="s">
        <v>546</v>
      </c>
      <c r="D1578" t="s">
        <v>547</v>
      </c>
      <c r="E1578" t="s">
        <v>5</v>
      </c>
      <c r="F1578" t="s">
        <v>22</v>
      </c>
      <c r="G1578" s="1">
        <v>2012</v>
      </c>
      <c r="H1578" s="2">
        <v>482.28918458767203</v>
      </c>
    </row>
    <row r="1579" spans="1:8" x14ac:dyDescent="0.2">
      <c r="A1579" t="s">
        <v>545</v>
      </c>
      <c r="B1579" s="1">
        <v>186</v>
      </c>
      <c r="C1579" t="s">
        <v>546</v>
      </c>
      <c r="D1579" t="s">
        <v>547</v>
      </c>
      <c r="E1579" t="s">
        <v>5</v>
      </c>
      <c r="F1579" t="s">
        <v>22</v>
      </c>
      <c r="G1579" s="1">
        <v>2013</v>
      </c>
      <c r="H1579" s="2">
        <v>541.27147507735697</v>
      </c>
    </row>
    <row r="1580" spans="1:8" x14ac:dyDescent="0.2">
      <c r="A1580" t="s">
        <v>545</v>
      </c>
      <c r="B1580" s="1">
        <v>186</v>
      </c>
      <c r="C1580" t="s">
        <v>546</v>
      </c>
      <c r="D1580" t="s">
        <v>547</v>
      </c>
      <c r="E1580" t="s">
        <v>5</v>
      </c>
      <c r="F1580" t="s">
        <v>22</v>
      </c>
      <c r="G1580" s="1">
        <v>2014</v>
      </c>
      <c r="H1580" s="2">
        <v>602.38638080153794</v>
      </c>
    </row>
    <row r="1581" spans="1:8" x14ac:dyDescent="0.2">
      <c r="A1581" t="s">
        <v>545</v>
      </c>
      <c r="B1581" s="1">
        <v>186</v>
      </c>
      <c r="C1581" t="s">
        <v>546</v>
      </c>
      <c r="D1581" t="s">
        <v>547</v>
      </c>
      <c r="E1581" t="s">
        <v>5</v>
      </c>
      <c r="F1581" t="s">
        <v>22</v>
      </c>
      <c r="G1581" s="1">
        <v>2015</v>
      </c>
      <c r="H1581" s="2">
        <v>690.20744553749398</v>
      </c>
    </row>
    <row r="1582" spans="1:8" x14ac:dyDescent="0.2">
      <c r="A1582" t="s">
        <v>545</v>
      </c>
      <c r="B1582" s="1">
        <v>186</v>
      </c>
      <c r="C1582" t="s">
        <v>546</v>
      </c>
      <c r="D1582" t="s">
        <v>547</v>
      </c>
      <c r="E1582" t="s">
        <v>5</v>
      </c>
      <c r="F1582" t="s">
        <v>22</v>
      </c>
      <c r="G1582" s="1">
        <v>2016</v>
      </c>
      <c r="H1582" s="2">
        <v>813.54782429926502</v>
      </c>
    </row>
    <row r="1583" spans="1:8" x14ac:dyDescent="0.2">
      <c r="A1583" t="s">
        <v>545</v>
      </c>
      <c r="B1583" s="1">
        <v>186</v>
      </c>
      <c r="C1583" t="s">
        <v>546</v>
      </c>
      <c r="D1583" t="s">
        <v>547</v>
      </c>
      <c r="E1583" t="s">
        <v>5</v>
      </c>
      <c r="F1583" t="s">
        <v>22</v>
      </c>
      <c r="G1583" s="1">
        <v>2017</v>
      </c>
      <c r="H1583" s="2">
        <v>914.99278526094702</v>
      </c>
    </row>
    <row r="1584" spans="1:8" x14ac:dyDescent="0.2">
      <c r="A1584" t="s">
        <v>545</v>
      </c>
      <c r="B1584" s="1">
        <v>186</v>
      </c>
      <c r="C1584" t="s">
        <v>546</v>
      </c>
      <c r="D1584" t="s">
        <v>547</v>
      </c>
      <c r="E1584" t="s">
        <v>5</v>
      </c>
      <c r="F1584" t="s">
        <v>22</v>
      </c>
      <c r="G1584" s="1">
        <v>2018</v>
      </c>
      <c r="H1584" s="2">
        <v>1136.9836411925801</v>
      </c>
    </row>
    <row r="1585" spans="1:8" x14ac:dyDescent="0.2">
      <c r="A1585" t="s">
        <v>545</v>
      </c>
      <c r="B1585" s="1">
        <v>186</v>
      </c>
      <c r="C1585" t="s">
        <v>546</v>
      </c>
      <c r="D1585" t="s">
        <v>547</v>
      </c>
      <c r="E1585" t="s">
        <v>5</v>
      </c>
      <c r="F1585" t="s">
        <v>22</v>
      </c>
      <c r="G1585" s="1">
        <v>2019</v>
      </c>
      <c r="H1585" s="2">
        <v>1335.1732051676299</v>
      </c>
    </row>
    <row r="1586" spans="1:8" x14ac:dyDescent="0.2">
      <c r="A1586" t="s">
        <v>548</v>
      </c>
      <c r="B1586" s="1">
        <v>925</v>
      </c>
      <c r="C1586" t="s">
        <v>549</v>
      </c>
      <c r="D1586" t="s">
        <v>550</v>
      </c>
      <c r="E1586" t="s">
        <v>5</v>
      </c>
      <c r="F1586" t="s">
        <v>18</v>
      </c>
      <c r="G1586" s="1">
        <v>2011</v>
      </c>
      <c r="H1586" s="2">
        <v>7.4709000000000003</v>
      </c>
    </row>
    <row r="1587" spans="1:8" x14ac:dyDescent="0.2">
      <c r="A1587" t="s">
        <v>548</v>
      </c>
      <c r="B1587" s="1">
        <v>925</v>
      </c>
      <c r="C1587" t="s">
        <v>549</v>
      </c>
      <c r="D1587" t="s">
        <v>550</v>
      </c>
      <c r="E1587" t="s">
        <v>5</v>
      </c>
      <c r="F1587" t="s">
        <v>18</v>
      </c>
      <c r="G1587" s="1">
        <v>2012</v>
      </c>
      <c r="H1587" s="2">
        <v>8.1303000000000001</v>
      </c>
    </row>
    <row r="1588" spans="1:8" x14ac:dyDescent="0.2">
      <c r="A1588" t="s">
        <v>548</v>
      </c>
      <c r="B1588" s="1">
        <v>925</v>
      </c>
      <c r="C1588" t="s">
        <v>549</v>
      </c>
      <c r="D1588" t="s">
        <v>550</v>
      </c>
      <c r="E1588" t="s">
        <v>5</v>
      </c>
      <c r="F1588" t="s">
        <v>18</v>
      </c>
      <c r="G1588" s="1">
        <v>2013</v>
      </c>
      <c r="H1588" s="2">
        <v>9.9939212800000004</v>
      </c>
    </row>
    <row r="1589" spans="1:8" x14ac:dyDescent="0.2">
      <c r="A1589" t="s">
        <v>548</v>
      </c>
      <c r="B1589" s="1">
        <v>925</v>
      </c>
      <c r="C1589" t="s">
        <v>549</v>
      </c>
      <c r="D1589" t="s">
        <v>550</v>
      </c>
      <c r="E1589" t="s">
        <v>5</v>
      </c>
      <c r="F1589" t="s">
        <v>18</v>
      </c>
      <c r="G1589" s="1">
        <v>2014</v>
      </c>
      <c r="H1589" s="2">
        <v>11.5075</v>
      </c>
    </row>
    <row r="1590" spans="1:8" x14ac:dyDescent="0.2">
      <c r="A1590" t="s">
        <v>548</v>
      </c>
      <c r="B1590" s="1">
        <v>925</v>
      </c>
      <c r="C1590" t="s">
        <v>549</v>
      </c>
      <c r="D1590" t="s">
        <v>550</v>
      </c>
      <c r="E1590" t="s">
        <v>5</v>
      </c>
      <c r="F1590" t="s">
        <v>18</v>
      </c>
      <c r="G1590" s="1">
        <v>2015</v>
      </c>
      <c r="H1590" s="2">
        <v>13.404500000000001</v>
      </c>
    </row>
    <row r="1591" spans="1:8" x14ac:dyDescent="0.2">
      <c r="A1591" t="s">
        <v>548</v>
      </c>
      <c r="B1591" s="1">
        <v>925</v>
      </c>
      <c r="C1591" t="s">
        <v>549</v>
      </c>
      <c r="D1591" t="s">
        <v>550</v>
      </c>
      <c r="E1591" t="s">
        <v>5</v>
      </c>
      <c r="F1591" t="s">
        <v>18</v>
      </c>
      <c r="G1591" s="1">
        <v>2016</v>
      </c>
      <c r="H1591" s="2">
        <v>14.27685</v>
      </c>
    </row>
    <row r="1592" spans="1:8" x14ac:dyDescent="0.2">
      <c r="A1592" t="s">
        <v>548</v>
      </c>
      <c r="B1592" s="1">
        <v>925</v>
      </c>
      <c r="C1592" t="s">
        <v>549</v>
      </c>
      <c r="D1592" t="s">
        <v>550</v>
      </c>
      <c r="E1592" t="s">
        <v>5</v>
      </c>
      <c r="F1592" t="s">
        <v>18</v>
      </c>
      <c r="G1592" s="1">
        <v>2017</v>
      </c>
      <c r="H1592" s="2">
        <v>15.585000000000001</v>
      </c>
    </row>
    <row r="1593" spans="1:8" x14ac:dyDescent="0.2">
      <c r="A1593" t="s">
        <v>548</v>
      </c>
      <c r="B1593" s="1">
        <v>925</v>
      </c>
      <c r="C1593" t="s">
        <v>549</v>
      </c>
      <c r="D1593" t="s">
        <v>550</v>
      </c>
      <c r="E1593" t="s">
        <v>5</v>
      </c>
      <c r="F1593" t="s">
        <v>18</v>
      </c>
      <c r="G1593" s="1">
        <v>2018</v>
      </c>
      <c r="H1593" s="2">
        <v>17.401800000000001</v>
      </c>
    </row>
    <row r="1594" spans="1:8" x14ac:dyDescent="0.2">
      <c r="A1594" t="s">
        <v>548</v>
      </c>
      <c r="B1594" s="1">
        <v>925</v>
      </c>
      <c r="C1594" t="s">
        <v>549</v>
      </c>
      <c r="D1594" t="s">
        <v>550</v>
      </c>
      <c r="E1594" t="s">
        <v>5</v>
      </c>
      <c r="F1594" t="s">
        <v>18</v>
      </c>
      <c r="G1594" s="1">
        <v>2019</v>
      </c>
      <c r="H1594" s="2">
        <v>18.494238660000001</v>
      </c>
    </row>
    <row r="1595" spans="1:8" x14ac:dyDescent="0.2">
      <c r="A1595" t="s">
        <v>551</v>
      </c>
      <c r="B1595" s="1">
        <v>869</v>
      </c>
      <c r="C1595" t="s">
        <v>552</v>
      </c>
      <c r="D1595" t="s">
        <v>553</v>
      </c>
      <c r="E1595" t="s">
        <v>5</v>
      </c>
      <c r="F1595" t="s">
        <v>46</v>
      </c>
      <c r="G1595" s="1">
        <v>2011</v>
      </c>
      <c r="H1595" s="2">
        <v>2.580078417E-2</v>
      </c>
    </row>
    <row r="1596" spans="1:8" x14ac:dyDescent="0.2">
      <c r="A1596" t="s">
        <v>551</v>
      </c>
      <c r="B1596" s="1">
        <v>869</v>
      </c>
      <c r="C1596" t="s">
        <v>552</v>
      </c>
      <c r="D1596" t="s">
        <v>553</v>
      </c>
      <c r="E1596" t="s">
        <v>5</v>
      </c>
      <c r="F1596" t="s">
        <v>46</v>
      </c>
      <c r="G1596" s="1">
        <v>2012</v>
      </c>
      <c r="H1596" s="2">
        <v>2.6475684510000003E-2</v>
      </c>
    </row>
    <row r="1597" spans="1:8" x14ac:dyDescent="0.2">
      <c r="A1597" t="s">
        <v>551</v>
      </c>
      <c r="B1597" s="1">
        <v>869</v>
      </c>
      <c r="C1597" t="s">
        <v>552</v>
      </c>
      <c r="D1597" t="s">
        <v>553</v>
      </c>
      <c r="E1597" t="s">
        <v>5</v>
      </c>
      <c r="F1597" t="s">
        <v>46</v>
      </c>
      <c r="G1597" s="1">
        <v>2013</v>
      </c>
      <c r="H1597" s="2">
        <v>2.9617251976766002E-2</v>
      </c>
    </row>
    <row r="1598" spans="1:8" x14ac:dyDescent="0.2">
      <c r="A1598" t="s">
        <v>551</v>
      </c>
      <c r="B1598" s="1">
        <v>869</v>
      </c>
      <c r="C1598" t="s">
        <v>552</v>
      </c>
      <c r="D1598" t="s">
        <v>553</v>
      </c>
      <c r="E1598" t="s">
        <v>5</v>
      </c>
      <c r="F1598" t="s">
        <v>46</v>
      </c>
      <c r="G1598" s="1">
        <v>2014</v>
      </c>
      <c r="H1598" s="2">
        <v>4.1621769292522197E-2</v>
      </c>
    </row>
    <row r="1599" spans="1:8" x14ac:dyDescent="0.2">
      <c r="A1599" t="s">
        <v>551</v>
      </c>
      <c r="B1599" s="1">
        <v>869</v>
      </c>
      <c r="C1599" t="s">
        <v>552</v>
      </c>
      <c r="D1599" t="s">
        <v>553</v>
      </c>
      <c r="E1599" t="s">
        <v>5</v>
      </c>
      <c r="F1599" t="s">
        <v>46</v>
      </c>
      <c r="G1599" s="1">
        <v>2015</v>
      </c>
      <c r="H1599" s="2">
        <v>4.6750787869999998E-2</v>
      </c>
    </row>
    <row r="1600" spans="1:8" x14ac:dyDescent="0.2">
      <c r="A1600" t="s">
        <v>551</v>
      </c>
      <c r="B1600" s="1">
        <v>869</v>
      </c>
      <c r="C1600" t="s">
        <v>552</v>
      </c>
      <c r="D1600" t="s">
        <v>553</v>
      </c>
      <c r="E1600" t="s">
        <v>5</v>
      </c>
      <c r="F1600" t="s">
        <v>46</v>
      </c>
      <c r="G1600" s="1">
        <v>2016</v>
      </c>
      <c r="H1600" s="2">
        <v>5.7177151003333399E-2</v>
      </c>
    </row>
    <row r="1601" spans="1:8" x14ac:dyDescent="0.2">
      <c r="A1601" t="s">
        <v>551</v>
      </c>
      <c r="B1601" s="1">
        <v>869</v>
      </c>
      <c r="C1601" t="s">
        <v>552</v>
      </c>
      <c r="D1601" t="s">
        <v>553</v>
      </c>
      <c r="E1601" t="s">
        <v>5</v>
      </c>
      <c r="F1601" t="s">
        <v>46</v>
      </c>
      <c r="G1601" s="1">
        <v>2017</v>
      </c>
      <c r="H1601" s="2">
        <v>5.1977718999999999E-2</v>
      </c>
    </row>
    <row r="1602" spans="1:8" x14ac:dyDescent="0.2">
      <c r="A1602" t="s">
        <v>551</v>
      </c>
      <c r="B1602" s="1">
        <v>869</v>
      </c>
      <c r="C1602" t="s">
        <v>552</v>
      </c>
      <c r="D1602" t="s">
        <v>553</v>
      </c>
      <c r="E1602" t="s">
        <v>5</v>
      </c>
      <c r="F1602" t="s">
        <v>46</v>
      </c>
      <c r="G1602" s="1">
        <v>2018</v>
      </c>
      <c r="H1602" s="2">
        <v>4.6917727999999999E-2</v>
      </c>
    </row>
    <row r="1603" spans="1:8" x14ac:dyDescent="0.2">
      <c r="A1603" t="s">
        <v>551</v>
      </c>
      <c r="B1603" s="1">
        <v>869</v>
      </c>
      <c r="C1603" t="s">
        <v>552</v>
      </c>
      <c r="D1603" t="s">
        <v>553</v>
      </c>
      <c r="E1603" t="s">
        <v>5</v>
      </c>
      <c r="F1603" t="s">
        <v>46</v>
      </c>
      <c r="G1603" s="1">
        <v>2019</v>
      </c>
      <c r="H1603" s="2">
        <v>6.0414720272076401E-2</v>
      </c>
    </row>
    <row r="1604" spans="1:8" x14ac:dyDescent="0.2">
      <c r="A1604" t="s">
        <v>554</v>
      </c>
      <c r="B1604" s="1">
        <v>746</v>
      </c>
      <c r="C1604" t="s">
        <v>555</v>
      </c>
      <c r="D1604" t="s">
        <v>556</v>
      </c>
      <c r="E1604" t="s">
        <v>6</v>
      </c>
      <c r="F1604" t="s">
        <v>29</v>
      </c>
      <c r="G1604" s="1">
        <v>2011</v>
      </c>
      <c r="H1604" s="2">
        <v>6276.3291248782698</v>
      </c>
    </row>
    <row r="1605" spans="1:8" x14ac:dyDescent="0.2">
      <c r="A1605" t="s">
        <v>554</v>
      </c>
      <c r="B1605" s="1">
        <v>746</v>
      </c>
      <c r="C1605" t="s">
        <v>555</v>
      </c>
      <c r="D1605" t="s">
        <v>556</v>
      </c>
      <c r="E1605" t="s">
        <v>6</v>
      </c>
      <c r="F1605" t="s">
        <v>29</v>
      </c>
      <c r="G1605" s="1">
        <v>2012</v>
      </c>
      <c r="H1605" s="2">
        <v>5740.3007086181296</v>
      </c>
    </row>
    <row r="1606" spans="1:8" x14ac:dyDescent="0.2">
      <c r="A1606" t="s">
        <v>554</v>
      </c>
      <c r="B1606" s="1">
        <v>746</v>
      </c>
      <c r="C1606" t="s">
        <v>555</v>
      </c>
      <c r="D1606" t="s">
        <v>556</v>
      </c>
      <c r="E1606" t="s">
        <v>6</v>
      </c>
      <c r="F1606" t="s">
        <v>29</v>
      </c>
      <c r="G1606" s="1">
        <v>2013</v>
      </c>
      <c r="H1606" s="2">
        <v>6672.6871262763098</v>
      </c>
    </row>
    <row r="1607" spans="1:8" x14ac:dyDescent="0.2">
      <c r="A1607" t="s">
        <v>554</v>
      </c>
      <c r="B1607" s="1">
        <v>746</v>
      </c>
      <c r="C1607" t="s">
        <v>555</v>
      </c>
      <c r="D1607" t="s">
        <v>556</v>
      </c>
      <c r="E1607" t="s">
        <v>6</v>
      </c>
      <c r="F1607" t="s">
        <v>29</v>
      </c>
      <c r="G1607" s="1">
        <v>2014</v>
      </c>
      <c r="H1607" s="2">
        <v>7404.7058530504901</v>
      </c>
    </row>
    <row r="1608" spans="1:8" x14ac:dyDescent="0.2">
      <c r="A1608" t="s">
        <v>554</v>
      </c>
      <c r="B1608" s="1">
        <v>746</v>
      </c>
      <c r="C1608" t="s">
        <v>555</v>
      </c>
      <c r="D1608" t="s">
        <v>556</v>
      </c>
      <c r="E1608" t="s">
        <v>6</v>
      </c>
      <c r="F1608" t="s">
        <v>29</v>
      </c>
      <c r="G1608" s="1">
        <v>2015</v>
      </c>
      <c r="H1608" s="2">
        <v>8933.6729377075899</v>
      </c>
    </row>
    <row r="1609" spans="1:8" x14ac:dyDescent="0.2">
      <c r="A1609" t="s">
        <v>554</v>
      </c>
      <c r="B1609" s="1">
        <v>746</v>
      </c>
      <c r="C1609" t="s">
        <v>555</v>
      </c>
      <c r="D1609" t="s">
        <v>556</v>
      </c>
      <c r="E1609" t="s">
        <v>6</v>
      </c>
      <c r="F1609" t="s">
        <v>29</v>
      </c>
      <c r="G1609" s="1">
        <v>2016</v>
      </c>
      <c r="H1609" s="2">
        <v>9949.1675268684194</v>
      </c>
    </row>
    <row r="1610" spans="1:8" x14ac:dyDescent="0.2">
      <c r="A1610" t="s">
        <v>554</v>
      </c>
      <c r="B1610" s="1">
        <v>746</v>
      </c>
      <c r="C1610" t="s">
        <v>555</v>
      </c>
      <c r="D1610" t="s">
        <v>556</v>
      </c>
      <c r="E1610" t="s">
        <v>6</v>
      </c>
      <c r="F1610" t="s">
        <v>29</v>
      </c>
      <c r="G1610" s="1">
        <v>2017</v>
      </c>
      <c r="H1610" s="2">
        <v>10645.138152022198</v>
      </c>
    </row>
    <row r="1611" spans="1:8" x14ac:dyDescent="0.2">
      <c r="A1611" t="s">
        <v>554</v>
      </c>
      <c r="B1611" s="1">
        <v>746</v>
      </c>
      <c r="C1611" t="s">
        <v>555</v>
      </c>
      <c r="D1611" t="s">
        <v>556</v>
      </c>
      <c r="E1611" t="s">
        <v>6</v>
      </c>
      <c r="F1611" t="s">
        <v>29</v>
      </c>
      <c r="G1611" s="1">
        <v>2018</v>
      </c>
      <c r="H1611" s="2">
        <v>11908.5014890984</v>
      </c>
    </row>
    <row r="1612" spans="1:8" x14ac:dyDescent="0.2">
      <c r="A1612" t="s">
        <v>554</v>
      </c>
      <c r="B1612" s="1">
        <v>746</v>
      </c>
      <c r="C1612" t="s">
        <v>555</v>
      </c>
      <c r="D1612" t="s">
        <v>556</v>
      </c>
      <c r="E1612" t="s">
        <v>6</v>
      </c>
      <c r="F1612" t="s">
        <v>29</v>
      </c>
      <c r="G1612" s="1">
        <v>2019</v>
      </c>
      <c r="H1612" s="2">
        <v>14327.7182790809</v>
      </c>
    </row>
    <row r="1613" spans="1:8" x14ac:dyDescent="0.2">
      <c r="A1613" t="s">
        <v>557</v>
      </c>
      <c r="B1613" s="1">
        <v>926</v>
      </c>
      <c r="C1613" t="s">
        <v>558</v>
      </c>
      <c r="D1613" t="s">
        <v>559</v>
      </c>
      <c r="E1613" t="s">
        <v>5</v>
      </c>
      <c r="F1613" t="s">
        <v>22</v>
      </c>
      <c r="G1613" s="1">
        <v>2011</v>
      </c>
      <c r="H1613" s="2">
        <v>550.1</v>
      </c>
    </row>
    <row r="1614" spans="1:8" x14ac:dyDescent="0.2">
      <c r="A1614" t="s">
        <v>557</v>
      </c>
      <c r="B1614" s="1">
        <v>926</v>
      </c>
      <c r="C1614" t="s">
        <v>558</v>
      </c>
      <c r="D1614" t="s">
        <v>559</v>
      </c>
      <c r="E1614" t="s">
        <v>5</v>
      </c>
      <c r="F1614" t="s">
        <v>22</v>
      </c>
      <c r="G1614" s="1">
        <v>2012</v>
      </c>
      <c r="H1614" s="2">
        <v>643.20000000000005</v>
      </c>
    </row>
    <row r="1615" spans="1:8" x14ac:dyDescent="0.2">
      <c r="A1615" t="s">
        <v>557</v>
      </c>
      <c r="B1615" s="1">
        <v>926</v>
      </c>
      <c r="C1615" t="s">
        <v>558</v>
      </c>
      <c r="D1615" t="s">
        <v>559</v>
      </c>
      <c r="E1615" t="s">
        <v>5</v>
      </c>
      <c r="F1615" t="s">
        <v>22</v>
      </c>
      <c r="G1615" s="1">
        <v>2013</v>
      </c>
      <c r="H1615" s="2">
        <v>672.6</v>
      </c>
    </row>
    <row r="1616" spans="1:8" x14ac:dyDescent="0.2">
      <c r="A1616" t="s">
        <v>557</v>
      </c>
      <c r="B1616" s="1">
        <v>926</v>
      </c>
      <c r="C1616" t="s">
        <v>558</v>
      </c>
      <c r="D1616" t="s">
        <v>559</v>
      </c>
      <c r="E1616" t="s">
        <v>5</v>
      </c>
      <c r="F1616" t="s">
        <v>22</v>
      </c>
      <c r="G1616" s="1">
        <v>2014</v>
      </c>
      <c r="H1616" s="2">
        <v>685.47164332282</v>
      </c>
    </row>
    <row r="1617" spans="1:8" x14ac:dyDescent="0.2">
      <c r="A1617" t="s">
        <v>557</v>
      </c>
      <c r="B1617" s="1">
        <v>926</v>
      </c>
      <c r="C1617" t="s">
        <v>558</v>
      </c>
      <c r="D1617" t="s">
        <v>559</v>
      </c>
      <c r="E1617" t="s">
        <v>5</v>
      </c>
      <c r="F1617" t="s">
        <v>22</v>
      </c>
      <c r="G1617" s="1">
        <v>2015</v>
      </c>
      <c r="H1617" s="2">
        <v>806.13568317584998</v>
      </c>
    </row>
    <row r="1618" spans="1:8" x14ac:dyDescent="0.2">
      <c r="A1618" t="s">
        <v>557</v>
      </c>
      <c r="B1618" s="1">
        <v>926</v>
      </c>
      <c r="C1618" t="s">
        <v>558</v>
      </c>
      <c r="D1618" t="s">
        <v>559</v>
      </c>
      <c r="E1618" t="s">
        <v>5</v>
      </c>
      <c r="F1618" t="s">
        <v>22</v>
      </c>
      <c r="G1618" s="1">
        <v>2016</v>
      </c>
      <c r="H1618" s="2">
        <v>892.41042050423903</v>
      </c>
    </row>
    <row r="1619" spans="1:8" x14ac:dyDescent="0.2">
      <c r="A1619" t="s">
        <v>557</v>
      </c>
      <c r="B1619" s="1">
        <v>926</v>
      </c>
      <c r="C1619" t="s">
        <v>558</v>
      </c>
      <c r="D1619" t="s">
        <v>559</v>
      </c>
      <c r="E1619" t="s">
        <v>5</v>
      </c>
      <c r="F1619" t="s">
        <v>22</v>
      </c>
      <c r="G1619" s="1">
        <v>2017</v>
      </c>
      <c r="H1619" s="2">
        <v>1135.642976311</v>
      </c>
    </row>
    <row r="1620" spans="1:8" x14ac:dyDescent="0.2">
      <c r="A1620" t="s">
        <v>557</v>
      </c>
      <c r="B1620" s="1">
        <v>926</v>
      </c>
      <c r="C1620" t="s">
        <v>558</v>
      </c>
      <c r="D1620" t="s">
        <v>559</v>
      </c>
      <c r="E1620" t="s">
        <v>5</v>
      </c>
      <c r="F1620" t="s">
        <v>22</v>
      </c>
      <c r="G1620" s="1">
        <v>2018</v>
      </c>
      <c r="H1620" s="2">
        <v>1339.3712329090902</v>
      </c>
    </row>
    <row r="1621" spans="1:8" x14ac:dyDescent="0.2">
      <c r="A1621" t="s">
        <v>557</v>
      </c>
      <c r="B1621" s="1">
        <v>926</v>
      </c>
      <c r="C1621" t="s">
        <v>558</v>
      </c>
      <c r="D1621" t="s">
        <v>559</v>
      </c>
      <c r="E1621" t="s">
        <v>5</v>
      </c>
      <c r="F1621" t="s">
        <v>22</v>
      </c>
      <c r="G1621" s="1">
        <v>2019</v>
      </c>
      <c r="H1621" s="2">
        <v>1508.028081442</v>
      </c>
    </row>
    <row r="1622" spans="1:8" x14ac:dyDescent="0.2">
      <c r="A1622" t="s">
        <v>560</v>
      </c>
      <c r="B1622" s="1">
        <v>466</v>
      </c>
      <c r="C1622" t="s">
        <v>561</v>
      </c>
      <c r="D1622" t="s">
        <v>4</v>
      </c>
      <c r="E1622" t="s">
        <v>5</v>
      </c>
      <c r="F1622" t="s">
        <v>18</v>
      </c>
      <c r="G1622" s="1">
        <v>2011</v>
      </c>
      <c r="H1622" s="2">
        <v>355.70407478291304</v>
      </c>
    </row>
    <row r="1623" spans="1:8" x14ac:dyDescent="0.2">
      <c r="A1623" t="s">
        <v>560</v>
      </c>
      <c r="B1623" s="1">
        <v>466</v>
      </c>
      <c r="C1623" t="s">
        <v>561</v>
      </c>
      <c r="D1623" t="s">
        <v>4</v>
      </c>
      <c r="E1623" t="s">
        <v>5</v>
      </c>
      <c r="F1623" t="s">
        <v>18</v>
      </c>
      <c r="G1623" s="1">
        <v>2012</v>
      </c>
      <c r="H1623" s="2">
        <v>356.59332727727099</v>
      </c>
    </row>
    <row r="1624" spans="1:8" x14ac:dyDescent="0.2">
      <c r="A1624" t="s">
        <v>560</v>
      </c>
      <c r="B1624" s="1">
        <v>466</v>
      </c>
      <c r="C1624" t="s">
        <v>561</v>
      </c>
      <c r="D1624" t="s">
        <v>4</v>
      </c>
      <c r="E1624" t="s">
        <v>5</v>
      </c>
      <c r="F1624" t="s">
        <v>18</v>
      </c>
      <c r="G1624" s="1">
        <v>2013</v>
      </c>
      <c r="H1624" s="2">
        <v>400.98359716932396</v>
      </c>
    </row>
    <row r="1625" spans="1:8" x14ac:dyDescent="0.2">
      <c r="A1625" t="s">
        <v>560</v>
      </c>
      <c r="B1625" s="1">
        <v>466</v>
      </c>
      <c r="C1625" t="s">
        <v>561</v>
      </c>
      <c r="D1625" t="s">
        <v>4</v>
      </c>
      <c r="E1625" t="s">
        <v>5</v>
      </c>
      <c r="F1625" t="s">
        <v>18</v>
      </c>
      <c r="G1625" s="1">
        <v>2014</v>
      </c>
      <c r="H1625" s="2">
        <v>450.57231585356999</v>
      </c>
    </row>
    <row r="1626" spans="1:8" x14ac:dyDescent="0.2">
      <c r="A1626" t="s">
        <v>560</v>
      </c>
      <c r="B1626" s="1">
        <v>466</v>
      </c>
      <c r="C1626" t="s">
        <v>561</v>
      </c>
      <c r="D1626" t="s">
        <v>4</v>
      </c>
      <c r="E1626" t="s">
        <v>5</v>
      </c>
      <c r="F1626" t="s">
        <v>18</v>
      </c>
      <c r="G1626" s="1">
        <v>2015</v>
      </c>
      <c r="H1626" s="2">
        <v>390.54605379232703</v>
      </c>
    </row>
    <row r="1627" spans="1:8" x14ac:dyDescent="0.2">
      <c r="A1627" t="s">
        <v>560</v>
      </c>
      <c r="B1627" s="1">
        <v>466</v>
      </c>
      <c r="C1627" t="s">
        <v>561</v>
      </c>
      <c r="D1627" t="s">
        <v>4</v>
      </c>
      <c r="E1627" t="s">
        <v>5</v>
      </c>
      <c r="F1627" t="s">
        <v>18</v>
      </c>
      <c r="G1627" s="1">
        <v>2016</v>
      </c>
      <c r="H1627" s="2">
        <v>365.80658521270504</v>
      </c>
    </row>
    <row r="1628" spans="1:8" x14ac:dyDescent="0.2">
      <c r="A1628" t="s">
        <v>560</v>
      </c>
      <c r="B1628" s="1">
        <v>466</v>
      </c>
      <c r="C1628" t="s">
        <v>561</v>
      </c>
      <c r="D1628" t="s">
        <v>4</v>
      </c>
      <c r="E1628" t="s">
        <v>5</v>
      </c>
      <c r="F1628" t="s">
        <v>18</v>
      </c>
      <c r="G1628" s="1">
        <v>2017</v>
      </c>
      <c r="H1628" s="2">
        <v>387.54061614251896</v>
      </c>
    </row>
    <row r="1629" spans="1:8" x14ac:dyDescent="0.2">
      <c r="A1629" t="s">
        <v>560</v>
      </c>
      <c r="B1629" s="1">
        <v>466</v>
      </c>
      <c r="C1629" t="s">
        <v>561</v>
      </c>
      <c r="D1629" t="s">
        <v>4</v>
      </c>
      <c r="E1629" t="s">
        <v>5</v>
      </c>
      <c r="F1629" t="s">
        <v>18</v>
      </c>
      <c r="G1629" s="1">
        <v>2018</v>
      </c>
      <c r="H1629" s="2">
        <v>423.12827851554499</v>
      </c>
    </row>
    <row r="1630" spans="1:8" x14ac:dyDescent="0.2">
      <c r="A1630" t="s">
        <v>560</v>
      </c>
      <c r="B1630" s="1">
        <v>466</v>
      </c>
      <c r="C1630" t="s">
        <v>561</v>
      </c>
      <c r="D1630" t="s">
        <v>4</v>
      </c>
      <c r="E1630" t="s">
        <v>5</v>
      </c>
      <c r="F1630" t="s">
        <v>18</v>
      </c>
      <c r="G1630" s="1">
        <v>2019</v>
      </c>
      <c r="H1630" s="2">
        <v>419.21320072779201</v>
      </c>
    </row>
    <row r="1631" spans="1:8" x14ac:dyDescent="0.2">
      <c r="A1631" t="s">
        <v>562</v>
      </c>
      <c r="B1631" s="1">
        <v>112</v>
      </c>
      <c r="C1631" t="s">
        <v>563</v>
      </c>
      <c r="D1631" t="s">
        <v>564</v>
      </c>
      <c r="E1631" t="s">
        <v>4</v>
      </c>
      <c r="F1631" t="s">
        <v>22</v>
      </c>
      <c r="G1631" s="1">
        <v>2011</v>
      </c>
      <c r="H1631" s="2">
        <v>692.80499999999995</v>
      </c>
    </row>
    <row r="1632" spans="1:8" x14ac:dyDescent="0.2">
      <c r="A1632" t="s">
        <v>562</v>
      </c>
      <c r="B1632" s="1">
        <v>112</v>
      </c>
      <c r="C1632" t="s">
        <v>563</v>
      </c>
      <c r="D1632" t="s">
        <v>564</v>
      </c>
      <c r="E1632" t="s">
        <v>4</v>
      </c>
      <c r="F1632" t="s">
        <v>22</v>
      </c>
      <c r="G1632" s="1">
        <v>2012</v>
      </c>
      <c r="H1632" s="2">
        <v>710.375</v>
      </c>
    </row>
    <row r="1633" spans="1:8" x14ac:dyDescent="0.2">
      <c r="A1633" t="s">
        <v>562</v>
      </c>
      <c r="B1633" s="1">
        <v>112</v>
      </c>
      <c r="C1633" t="s">
        <v>563</v>
      </c>
      <c r="D1633" t="s">
        <v>564</v>
      </c>
      <c r="E1633" t="s">
        <v>4</v>
      </c>
      <c r="F1633" t="s">
        <v>22</v>
      </c>
      <c r="G1633" s="1">
        <v>2013</v>
      </c>
      <c r="H1633" s="2">
        <v>720.14200000000005</v>
      </c>
    </row>
    <row r="1634" spans="1:8" x14ac:dyDescent="0.2">
      <c r="A1634" t="s">
        <v>562</v>
      </c>
      <c r="B1634" s="1">
        <v>112</v>
      </c>
      <c r="C1634" t="s">
        <v>563</v>
      </c>
      <c r="D1634" t="s">
        <v>564</v>
      </c>
      <c r="E1634" t="s">
        <v>4</v>
      </c>
      <c r="F1634" t="s">
        <v>22</v>
      </c>
      <c r="G1634" s="1">
        <v>2014</v>
      </c>
      <c r="H1634" s="2">
        <v>733.548</v>
      </c>
    </row>
    <row r="1635" spans="1:8" x14ac:dyDescent="0.2">
      <c r="A1635" t="s">
        <v>562</v>
      </c>
      <c r="B1635" s="1">
        <v>112</v>
      </c>
      <c r="C1635" t="s">
        <v>563</v>
      </c>
      <c r="D1635" t="s">
        <v>564</v>
      </c>
      <c r="E1635" t="s">
        <v>4</v>
      </c>
      <c r="F1635" t="s">
        <v>22</v>
      </c>
      <c r="G1635" s="1">
        <v>2015</v>
      </c>
      <c r="H1635" s="2">
        <v>738.23500000000001</v>
      </c>
    </row>
    <row r="1636" spans="1:8" x14ac:dyDescent="0.2">
      <c r="A1636" t="s">
        <v>562</v>
      </c>
      <c r="B1636" s="1">
        <v>112</v>
      </c>
      <c r="C1636" t="s">
        <v>563</v>
      </c>
      <c r="D1636" t="s">
        <v>564</v>
      </c>
      <c r="E1636" t="s">
        <v>4</v>
      </c>
      <c r="F1636" t="s">
        <v>22</v>
      </c>
      <c r="G1636" s="1">
        <v>2016</v>
      </c>
      <c r="H1636" s="2">
        <v>755.53800000000001</v>
      </c>
    </row>
    <row r="1637" spans="1:8" x14ac:dyDescent="0.2">
      <c r="A1637" t="s">
        <v>562</v>
      </c>
      <c r="B1637" s="1">
        <v>112</v>
      </c>
      <c r="C1637" t="s">
        <v>563</v>
      </c>
      <c r="D1637" t="s">
        <v>564</v>
      </c>
      <c r="E1637" t="s">
        <v>4</v>
      </c>
      <c r="F1637" t="s">
        <v>22</v>
      </c>
      <c r="G1637" s="1">
        <v>2017</v>
      </c>
      <c r="H1637" s="2">
        <v>770.721</v>
      </c>
    </row>
    <row r="1638" spans="1:8" x14ac:dyDescent="0.2">
      <c r="A1638" t="s">
        <v>562</v>
      </c>
      <c r="B1638" s="1">
        <v>112</v>
      </c>
      <c r="C1638" t="s">
        <v>563</v>
      </c>
      <c r="D1638" t="s">
        <v>564</v>
      </c>
      <c r="E1638" t="s">
        <v>4</v>
      </c>
      <c r="F1638" t="s">
        <v>22</v>
      </c>
      <c r="G1638" s="1">
        <v>2018</v>
      </c>
      <c r="H1638" s="2">
        <v>788.24699999999996</v>
      </c>
    </row>
    <row r="1639" spans="1:8" x14ac:dyDescent="0.2">
      <c r="A1639" t="s">
        <v>562</v>
      </c>
      <c r="B1639" s="1">
        <v>112</v>
      </c>
      <c r="C1639" t="s">
        <v>563</v>
      </c>
      <c r="D1639" t="s">
        <v>564</v>
      </c>
      <c r="E1639" t="s">
        <v>4</v>
      </c>
      <c r="F1639" t="s">
        <v>22</v>
      </c>
      <c r="G1639" s="1">
        <v>2019</v>
      </c>
      <c r="H1639" s="2">
        <v>800.83374500120397</v>
      </c>
    </row>
    <row r="1640" spans="1:8" x14ac:dyDescent="0.2">
      <c r="A1640" t="s">
        <v>565</v>
      </c>
      <c r="B1640" s="1">
        <v>111</v>
      </c>
      <c r="C1640" t="s">
        <v>566</v>
      </c>
      <c r="D1640" t="s">
        <v>567</v>
      </c>
      <c r="E1640" t="s">
        <v>4</v>
      </c>
      <c r="F1640" t="s">
        <v>33</v>
      </c>
      <c r="G1640" s="1">
        <v>2011</v>
      </c>
      <c r="H1640" s="2">
        <v>5878.2885999999999</v>
      </c>
    </row>
    <row r="1641" spans="1:8" x14ac:dyDescent="0.2">
      <c r="A1641" t="s">
        <v>565</v>
      </c>
      <c r="B1641" s="1">
        <v>111</v>
      </c>
      <c r="C1641" t="s">
        <v>566</v>
      </c>
      <c r="D1641" t="s">
        <v>567</v>
      </c>
      <c r="E1641" t="s">
        <v>4</v>
      </c>
      <c r="F1641" t="s">
        <v>33</v>
      </c>
      <c r="G1641" s="1">
        <v>2012</v>
      </c>
      <c r="H1641" s="2">
        <v>5895.9121999999998</v>
      </c>
    </row>
    <row r="1642" spans="1:8" x14ac:dyDescent="0.2">
      <c r="A1642" t="s">
        <v>565</v>
      </c>
      <c r="B1642" s="1">
        <v>111</v>
      </c>
      <c r="C1642" t="s">
        <v>566</v>
      </c>
      <c r="D1642" t="s">
        <v>567</v>
      </c>
      <c r="E1642" t="s">
        <v>4</v>
      </c>
      <c r="F1642" t="s">
        <v>33</v>
      </c>
      <c r="G1642" s="1">
        <v>2013</v>
      </c>
      <c r="H1642" s="2">
        <v>5933.3176999999996</v>
      </c>
    </row>
    <row r="1643" spans="1:8" x14ac:dyDescent="0.2">
      <c r="A1643" t="s">
        <v>565</v>
      </c>
      <c r="B1643" s="1">
        <v>111</v>
      </c>
      <c r="C1643" t="s">
        <v>566</v>
      </c>
      <c r="D1643" t="s">
        <v>567</v>
      </c>
      <c r="E1643" t="s">
        <v>4</v>
      </c>
      <c r="F1643" t="s">
        <v>33</v>
      </c>
      <c r="G1643" s="1">
        <v>2014</v>
      </c>
      <c r="H1643" s="2">
        <v>6123.3419999999996</v>
      </c>
    </row>
    <row r="1644" spans="1:8" x14ac:dyDescent="0.2">
      <c r="A1644" t="s">
        <v>565</v>
      </c>
      <c r="B1644" s="1">
        <v>111</v>
      </c>
      <c r="C1644" t="s">
        <v>566</v>
      </c>
      <c r="D1644" t="s">
        <v>567</v>
      </c>
      <c r="E1644" t="s">
        <v>4</v>
      </c>
      <c r="F1644" t="s">
        <v>33</v>
      </c>
      <c r="G1644" s="1">
        <v>2015</v>
      </c>
      <c r="H1644" s="2">
        <v>6325.7178999999996</v>
      </c>
    </row>
    <row r="1645" spans="1:8" x14ac:dyDescent="0.2">
      <c r="A1645" t="s">
        <v>565</v>
      </c>
      <c r="B1645" s="1">
        <v>111</v>
      </c>
      <c r="C1645" t="s">
        <v>566</v>
      </c>
      <c r="D1645" t="s">
        <v>567</v>
      </c>
      <c r="E1645" t="s">
        <v>4</v>
      </c>
      <c r="F1645" t="s">
        <v>33</v>
      </c>
      <c r="G1645" s="1">
        <v>2016</v>
      </c>
      <c r="H1645" s="2">
        <v>6527.1496999999999</v>
      </c>
    </row>
    <row r="1646" spans="1:8" x14ac:dyDescent="0.2">
      <c r="A1646" t="s">
        <v>565</v>
      </c>
      <c r="B1646" s="1">
        <v>111</v>
      </c>
      <c r="C1646" t="s">
        <v>566</v>
      </c>
      <c r="D1646" t="s">
        <v>567</v>
      </c>
      <c r="E1646" t="s">
        <v>4</v>
      </c>
      <c r="F1646" t="s">
        <v>33</v>
      </c>
      <c r="G1646" s="1">
        <v>2017</v>
      </c>
      <c r="H1646" s="2">
        <v>6769.0436</v>
      </c>
    </row>
    <row r="1647" spans="1:8" x14ac:dyDescent="0.2">
      <c r="A1647" t="s">
        <v>565</v>
      </c>
      <c r="B1647" s="1">
        <v>111</v>
      </c>
      <c r="C1647" t="s">
        <v>566</v>
      </c>
      <c r="D1647" t="s">
        <v>567</v>
      </c>
      <c r="E1647" t="s">
        <v>4</v>
      </c>
      <c r="F1647" t="s">
        <v>33</v>
      </c>
      <c r="G1647" s="1">
        <v>2018</v>
      </c>
      <c r="H1647" s="2">
        <v>7103.5160999999998</v>
      </c>
    </row>
    <row r="1648" spans="1:8" x14ac:dyDescent="0.2">
      <c r="A1648" t="s">
        <v>565</v>
      </c>
      <c r="B1648" s="1">
        <v>111</v>
      </c>
      <c r="C1648" t="s">
        <v>566</v>
      </c>
      <c r="D1648" t="s">
        <v>567</v>
      </c>
      <c r="E1648" t="s">
        <v>4</v>
      </c>
      <c r="F1648" t="s">
        <v>33</v>
      </c>
      <c r="G1648" s="1">
        <v>2019</v>
      </c>
      <c r="H1648" s="2">
        <v>7621.6857534484807</v>
      </c>
    </row>
    <row r="1649" spans="1:8" x14ac:dyDescent="0.2">
      <c r="A1649" t="s">
        <v>568</v>
      </c>
      <c r="B1649" s="1">
        <v>298</v>
      </c>
      <c r="C1649" t="s">
        <v>569</v>
      </c>
      <c r="D1649" t="s">
        <v>570</v>
      </c>
      <c r="E1649" t="s">
        <v>5</v>
      </c>
      <c r="F1649" t="s">
        <v>33</v>
      </c>
      <c r="G1649" s="1">
        <v>2011</v>
      </c>
      <c r="H1649" s="2">
        <v>241.452</v>
      </c>
    </row>
    <row r="1650" spans="1:8" x14ac:dyDescent="0.2">
      <c r="A1650" t="s">
        <v>568</v>
      </c>
      <c r="B1650" s="1">
        <v>298</v>
      </c>
      <c r="C1650" t="s">
        <v>569</v>
      </c>
      <c r="D1650" t="s">
        <v>570</v>
      </c>
      <c r="E1650" t="s">
        <v>5</v>
      </c>
      <c r="F1650" t="s">
        <v>33</v>
      </c>
      <c r="G1650" s="1">
        <v>2012</v>
      </c>
      <c r="H1650" s="2">
        <v>285.27499999999998</v>
      </c>
    </row>
    <row r="1651" spans="1:8" x14ac:dyDescent="0.2">
      <c r="A1651" t="s">
        <v>568</v>
      </c>
      <c r="B1651" s="1">
        <v>298</v>
      </c>
      <c r="C1651" t="s">
        <v>569</v>
      </c>
      <c r="D1651" t="s">
        <v>570</v>
      </c>
      <c r="E1651" t="s">
        <v>5</v>
      </c>
      <c r="F1651" t="s">
        <v>33</v>
      </c>
      <c r="G1651" s="1">
        <v>2013</v>
      </c>
      <c r="H1651" s="2">
        <v>330.16699999999997</v>
      </c>
    </row>
    <row r="1652" spans="1:8" x14ac:dyDescent="0.2">
      <c r="A1652" t="s">
        <v>568</v>
      </c>
      <c r="B1652" s="1">
        <v>298</v>
      </c>
      <c r="C1652" t="s">
        <v>569</v>
      </c>
      <c r="D1652" t="s">
        <v>570</v>
      </c>
      <c r="E1652" t="s">
        <v>5</v>
      </c>
      <c r="F1652" t="s">
        <v>33</v>
      </c>
      <c r="G1652" s="1">
        <v>2014</v>
      </c>
      <c r="H1652" s="2">
        <v>379.33100000000002</v>
      </c>
    </row>
    <row r="1653" spans="1:8" x14ac:dyDescent="0.2">
      <c r="A1653" t="s">
        <v>568</v>
      </c>
      <c r="B1653" s="1">
        <v>298</v>
      </c>
      <c r="C1653" t="s">
        <v>569</v>
      </c>
      <c r="D1653" t="s">
        <v>570</v>
      </c>
      <c r="E1653" t="s">
        <v>5</v>
      </c>
      <c r="F1653" t="s">
        <v>33</v>
      </c>
      <c r="G1653" s="1">
        <v>2015</v>
      </c>
      <c r="H1653" s="2">
        <v>418.851</v>
      </c>
    </row>
    <row r="1654" spans="1:8" x14ac:dyDescent="0.2">
      <c r="A1654" t="s">
        <v>568</v>
      </c>
      <c r="B1654" s="1">
        <v>298</v>
      </c>
      <c r="C1654" t="s">
        <v>569</v>
      </c>
      <c r="D1654" t="s">
        <v>570</v>
      </c>
      <c r="E1654" t="s">
        <v>5</v>
      </c>
      <c r="F1654" t="s">
        <v>33</v>
      </c>
      <c r="G1654" s="1">
        <v>2016</v>
      </c>
      <c r="H1654" s="2">
        <v>477.90899999999999</v>
      </c>
    </row>
    <row r="1655" spans="1:8" x14ac:dyDescent="0.2">
      <c r="A1655" t="s">
        <v>568</v>
      </c>
      <c r="B1655" s="1">
        <v>298</v>
      </c>
      <c r="C1655" t="s">
        <v>569</v>
      </c>
      <c r="D1655" t="s">
        <v>570</v>
      </c>
      <c r="E1655" t="s">
        <v>5</v>
      </c>
      <c r="F1655" t="s">
        <v>33</v>
      </c>
      <c r="G1655" s="1">
        <v>2017</v>
      </c>
      <c r="H1655" s="2">
        <v>517.93200000000002</v>
      </c>
    </row>
    <row r="1656" spans="1:8" x14ac:dyDescent="0.2">
      <c r="A1656" t="s">
        <v>568</v>
      </c>
      <c r="B1656" s="1">
        <v>298</v>
      </c>
      <c r="C1656" t="s">
        <v>569</v>
      </c>
      <c r="D1656" t="s">
        <v>570</v>
      </c>
      <c r="E1656" t="s">
        <v>5</v>
      </c>
      <c r="F1656" t="s">
        <v>33</v>
      </c>
      <c r="G1656" s="1">
        <v>2018</v>
      </c>
      <c r="H1656" s="2">
        <v>567.39677792105601</v>
      </c>
    </row>
    <row r="1657" spans="1:8" x14ac:dyDescent="0.2">
      <c r="A1657" t="s">
        <v>568</v>
      </c>
      <c r="B1657" s="1">
        <v>298</v>
      </c>
      <c r="C1657" t="s">
        <v>569</v>
      </c>
      <c r="D1657" t="s">
        <v>570</v>
      </c>
      <c r="E1657" t="s">
        <v>5</v>
      </c>
      <c r="F1657" t="s">
        <v>33</v>
      </c>
      <c r="G1657" s="1">
        <v>2019</v>
      </c>
      <c r="H1657" s="2">
        <v>623.71140253143801</v>
      </c>
    </row>
    <row r="1658" spans="1:8" x14ac:dyDescent="0.2">
      <c r="A1658" t="s">
        <v>571</v>
      </c>
      <c r="B1658" s="1">
        <v>927</v>
      </c>
      <c r="C1658" t="s">
        <v>572</v>
      </c>
      <c r="D1658" t="s">
        <v>573</v>
      </c>
      <c r="E1658" t="s">
        <v>6</v>
      </c>
      <c r="F1658" t="s">
        <v>18</v>
      </c>
      <c r="G1658" s="1">
        <v>2011</v>
      </c>
      <c r="H1658" s="2">
        <v>21092.189563799999</v>
      </c>
    </row>
    <row r="1659" spans="1:8" x14ac:dyDescent="0.2">
      <c r="A1659" t="s">
        <v>571</v>
      </c>
      <c r="B1659" s="1">
        <v>927</v>
      </c>
      <c r="C1659" t="s">
        <v>572</v>
      </c>
      <c r="D1659" t="s">
        <v>573</v>
      </c>
      <c r="E1659" t="s">
        <v>6</v>
      </c>
      <c r="F1659" t="s">
        <v>18</v>
      </c>
      <c r="G1659" s="1">
        <v>2012</v>
      </c>
      <c r="H1659" s="2">
        <v>26392.2001638</v>
      </c>
    </row>
    <row r="1660" spans="1:8" x14ac:dyDescent="0.2">
      <c r="A1660" t="s">
        <v>571</v>
      </c>
      <c r="B1660" s="1">
        <v>927</v>
      </c>
      <c r="C1660" t="s">
        <v>572</v>
      </c>
      <c r="D1660" t="s">
        <v>573</v>
      </c>
      <c r="E1660" t="s">
        <v>6</v>
      </c>
      <c r="F1660" t="s">
        <v>18</v>
      </c>
      <c r="G1660" s="1">
        <v>2013</v>
      </c>
      <c r="H1660" s="2">
        <v>32214</v>
      </c>
    </row>
    <row r="1661" spans="1:8" x14ac:dyDescent="0.2">
      <c r="A1661" t="s">
        <v>571</v>
      </c>
      <c r="B1661" s="1">
        <v>927</v>
      </c>
      <c r="C1661" t="s">
        <v>572</v>
      </c>
      <c r="D1661" t="s">
        <v>573</v>
      </c>
      <c r="E1661" t="s">
        <v>6</v>
      </c>
      <c r="F1661" t="s">
        <v>18</v>
      </c>
      <c r="G1661" s="1">
        <v>2014</v>
      </c>
      <c r="H1661" s="2">
        <v>38675.445763800002</v>
      </c>
    </row>
    <row r="1662" spans="1:8" x14ac:dyDescent="0.2">
      <c r="A1662" t="s">
        <v>571</v>
      </c>
      <c r="B1662" s="1">
        <v>927</v>
      </c>
      <c r="C1662" t="s">
        <v>572</v>
      </c>
      <c r="D1662" t="s">
        <v>573</v>
      </c>
      <c r="E1662" t="s">
        <v>6</v>
      </c>
      <c r="F1662" t="s">
        <v>18</v>
      </c>
      <c r="G1662" s="1">
        <v>2015</v>
      </c>
      <c r="H1662" s="2">
        <v>45458</v>
      </c>
    </row>
    <row r="1663" spans="1:8" x14ac:dyDescent="0.2">
      <c r="A1663" t="s">
        <v>571</v>
      </c>
      <c r="B1663" s="1">
        <v>927</v>
      </c>
      <c r="C1663" t="s">
        <v>572</v>
      </c>
      <c r="D1663" t="s">
        <v>573</v>
      </c>
      <c r="E1663" t="s">
        <v>6</v>
      </c>
      <c r="F1663" t="s">
        <v>18</v>
      </c>
      <c r="G1663" s="1">
        <v>2016</v>
      </c>
      <c r="H1663" s="2">
        <v>50890.758763799997</v>
      </c>
    </row>
    <row r="1664" spans="1:8" x14ac:dyDescent="0.2">
      <c r="A1664" t="s">
        <v>571</v>
      </c>
      <c r="B1664" s="1">
        <v>927</v>
      </c>
      <c r="C1664" t="s">
        <v>572</v>
      </c>
      <c r="D1664" t="s">
        <v>573</v>
      </c>
      <c r="E1664" t="s">
        <v>6</v>
      </c>
      <c r="F1664" t="s">
        <v>18</v>
      </c>
      <c r="G1664" s="1">
        <v>2017</v>
      </c>
      <c r="H1664" s="2">
        <v>60689.687852484101</v>
      </c>
    </row>
    <row r="1665" spans="1:8" x14ac:dyDescent="0.2">
      <c r="A1665" t="s">
        <v>571</v>
      </c>
      <c r="B1665" s="1">
        <v>927</v>
      </c>
      <c r="C1665" t="s">
        <v>572</v>
      </c>
      <c r="D1665" t="s">
        <v>573</v>
      </c>
      <c r="E1665" t="s">
        <v>6</v>
      </c>
      <c r="F1665" t="s">
        <v>18</v>
      </c>
      <c r="G1665" s="1">
        <v>2018</v>
      </c>
      <c r="H1665" s="2">
        <v>86395.5</v>
      </c>
    </row>
    <row r="1666" spans="1:8" x14ac:dyDescent="0.2">
      <c r="A1666" t="s">
        <v>571</v>
      </c>
      <c r="B1666" s="1">
        <v>927</v>
      </c>
      <c r="C1666" t="s">
        <v>572</v>
      </c>
      <c r="D1666" t="s">
        <v>573</v>
      </c>
      <c r="E1666" t="s">
        <v>6</v>
      </c>
      <c r="F1666" t="s">
        <v>18</v>
      </c>
      <c r="G1666" s="1">
        <v>2019</v>
      </c>
      <c r="H1666" s="2">
        <v>111437.58</v>
      </c>
    </row>
    <row r="1667" spans="1:8" x14ac:dyDescent="0.2">
      <c r="A1667" t="s">
        <v>574</v>
      </c>
      <c r="B1667" s="1">
        <v>846</v>
      </c>
      <c r="C1667" t="s">
        <v>575</v>
      </c>
      <c r="D1667" t="s">
        <v>576</v>
      </c>
      <c r="E1667" t="s">
        <v>5</v>
      </c>
      <c r="F1667" t="s">
        <v>46</v>
      </c>
      <c r="G1667" s="1">
        <v>2011</v>
      </c>
      <c r="H1667" s="2">
        <v>15.5053</v>
      </c>
    </row>
    <row r="1668" spans="1:8" x14ac:dyDescent="0.2">
      <c r="A1668" t="s">
        <v>574</v>
      </c>
      <c r="B1668" s="1">
        <v>846</v>
      </c>
      <c r="C1668" t="s">
        <v>575</v>
      </c>
      <c r="D1668" t="s">
        <v>576</v>
      </c>
      <c r="E1668" t="s">
        <v>5</v>
      </c>
      <c r="F1668" t="s">
        <v>46</v>
      </c>
      <c r="G1668" s="1">
        <v>2012</v>
      </c>
      <c r="H1668" s="2">
        <v>15.8033</v>
      </c>
    </row>
    <row r="1669" spans="1:8" x14ac:dyDescent="0.2">
      <c r="A1669" t="s">
        <v>574</v>
      </c>
      <c r="B1669" s="1">
        <v>846</v>
      </c>
      <c r="C1669" t="s">
        <v>575</v>
      </c>
      <c r="D1669" t="s">
        <v>576</v>
      </c>
      <c r="E1669" t="s">
        <v>5</v>
      </c>
      <c r="F1669" t="s">
        <v>46</v>
      </c>
      <c r="G1669" s="1">
        <v>2013</v>
      </c>
      <c r="H1669" s="2">
        <v>15.6942</v>
      </c>
    </row>
    <row r="1670" spans="1:8" x14ac:dyDescent="0.2">
      <c r="A1670" t="s">
        <v>574</v>
      </c>
      <c r="B1670" s="1">
        <v>846</v>
      </c>
      <c r="C1670" t="s">
        <v>575</v>
      </c>
      <c r="D1670" t="s">
        <v>576</v>
      </c>
      <c r="E1670" t="s">
        <v>5</v>
      </c>
      <c r="F1670" t="s">
        <v>46</v>
      </c>
      <c r="G1670" s="1">
        <v>2014</v>
      </c>
      <c r="H1670" s="2">
        <v>17.267694194000001</v>
      </c>
    </row>
    <row r="1671" spans="1:8" x14ac:dyDescent="0.2">
      <c r="A1671" t="s">
        <v>574</v>
      </c>
      <c r="B1671" s="1">
        <v>846</v>
      </c>
      <c r="C1671" t="s">
        <v>575</v>
      </c>
      <c r="D1671" t="s">
        <v>576</v>
      </c>
      <c r="E1671" t="s">
        <v>5</v>
      </c>
      <c r="F1671" t="s">
        <v>46</v>
      </c>
      <c r="G1671" s="1">
        <v>2015</v>
      </c>
      <c r="H1671" s="2">
        <v>19.152100000000001</v>
      </c>
    </row>
    <row r="1672" spans="1:8" x14ac:dyDescent="0.2">
      <c r="A1672" t="s">
        <v>574</v>
      </c>
      <c r="B1672" s="1">
        <v>846</v>
      </c>
      <c r="C1672" t="s">
        <v>575</v>
      </c>
      <c r="D1672" t="s">
        <v>576</v>
      </c>
      <c r="E1672" t="s">
        <v>5</v>
      </c>
      <c r="F1672" t="s">
        <v>46</v>
      </c>
      <c r="G1672" s="1">
        <v>2016</v>
      </c>
      <c r="H1672" s="2">
        <v>21.6294</v>
      </c>
    </row>
    <row r="1673" spans="1:8" x14ac:dyDescent="0.2">
      <c r="A1673" t="s">
        <v>574</v>
      </c>
      <c r="B1673" s="1">
        <v>846</v>
      </c>
      <c r="C1673" t="s">
        <v>575</v>
      </c>
      <c r="D1673" t="s">
        <v>576</v>
      </c>
      <c r="E1673" t="s">
        <v>5</v>
      </c>
      <c r="F1673" t="s">
        <v>46</v>
      </c>
      <c r="G1673" s="1">
        <v>2017</v>
      </c>
      <c r="H1673" s="2">
        <v>25.569148999999999</v>
      </c>
    </row>
    <row r="1674" spans="1:8" x14ac:dyDescent="0.2">
      <c r="A1674" t="s">
        <v>574</v>
      </c>
      <c r="B1674" s="1">
        <v>846</v>
      </c>
      <c r="C1674" t="s">
        <v>575</v>
      </c>
      <c r="D1674" t="s">
        <v>576</v>
      </c>
      <c r="E1674" t="s">
        <v>5</v>
      </c>
      <c r="F1674" t="s">
        <v>46</v>
      </c>
      <c r="G1674" s="1">
        <v>2018</v>
      </c>
      <c r="H1674" s="2">
        <v>24.787299999999998</v>
      </c>
    </row>
    <row r="1675" spans="1:8" x14ac:dyDescent="0.2">
      <c r="A1675" t="s">
        <v>574</v>
      </c>
      <c r="B1675" s="1">
        <v>846</v>
      </c>
      <c r="C1675" t="s">
        <v>575</v>
      </c>
      <c r="D1675" t="s">
        <v>576</v>
      </c>
      <c r="E1675" t="s">
        <v>5</v>
      </c>
      <c r="F1675" t="s">
        <v>46</v>
      </c>
      <c r="G1675" s="1">
        <v>2019</v>
      </c>
      <c r="H1675" s="2">
        <v>31.774684342298098</v>
      </c>
    </row>
    <row r="1676" spans="1:8" x14ac:dyDescent="0.2">
      <c r="A1676" t="s">
        <v>577</v>
      </c>
      <c r="B1676" s="1">
        <v>299</v>
      </c>
      <c r="C1676" t="s">
        <v>578</v>
      </c>
      <c r="D1676" t="s">
        <v>579</v>
      </c>
      <c r="E1676" t="s">
        <v>5</v>
      </c>
      <c r="F1676" t="s">
        <v>33</v>
      </c>
      <c r="G1676" s="1">
        <v>2011</v>
      </c>
      <c r="H1676" s="2">
        <v>5.3357973365912702E-3</v>
      </c>
    </row>
    <row r="1677" spans="1:8" x14ac:dyDescent="0.2">
      <c r="A1677" t="s">
        <v>577</v>
      </c>
      <c r="B1677" s="1">
        <v>299</v>
      </c>
      <c r="C1677" t="s">
        <v>578</v>
      </c>
      <c r="D1677" t="s">
        <v>579</v>
      </c>
      <c r="E1677" t="s">
        <v>5</v>
      </c>
      <c r="F1677" t="s">
        <v>33</v>
      </c>
      <c r="G1677" s="1">
        <v>2012</v>
      </c>
      <c r="H1677" s="2">
        <v>6.58539809253095E-3</v>
      </c>
    </row>
    <row r="1678" spans="1:8" x14ac:dyDescent="0.2">
      <c r="A1678" t="s">
        <v>577</v>
      </c>
      <c r="B1678" s="1">
        <v>299</v>
      </c>
      <c r="C1678" t="s">
        <v>578</v>
      </c>
      <c r="D1678" t="s">
        <v>579</v>
      </c>
      <c r="E1678" t="s">
        <v>5</v>
      </c>
      <c r="F1678" t="s">
        <v>33</v>
      </c>
      <c r="G1678" s="1">
        <v>2013</v>
      </c>
      <c r="H1678" s="2">
        <v>8.8918334391467398E-3</v>
      </c>
    </row>
    <row r="1679" spans="1:8" x14ac:dyDescent="0.2">
      <c r="A1679" t="s">
        <v>577</v>
      </c>
      <c r="B1679" s="1">
        <v>299</v>
      </c>
      <c r="C1679" t="s">
        <v>578</v>
      </c>
      <c r="D1679" t="s">
        <v>579</v>
      </c>
      <c r="E1679" t="s">
        <v>5</v>
      </c>
      <c r="F1679" t="s">
        <v>33</v>
      </c>
      <c r="G1679" s="1">
        <v>2014</v>
      </c>
      <c r="H1679" s="2">
        <v>1.5153985261194101E-2</v>
      </c>
    </row>
    <row r="1680" spans="1:8" x14ac:dyDescent="0.2">
      <c r="A1680" t="s">
        <v>577</v>
      </c>
      <c r="B1680" s="1">
        <v>299</v>
      </c>
      <c r="C1680" t="s">
        <v>578</v>
      </c>
      <c r="D1680" t="s">
        <v>579</v>
      </c>
      <c r="E1680" t="s">
        <v>5</v>
      </c>
      <c r="F1680" t="s">
        <v>33</v>
      </c>
      <c r="G1680" s="1">
        <v>2015</v>
      </c>
      <c r="H1680" s="2">
        <v>2.4301391799322697E-2</v>
      </c>
    </row>
    <row r="1681" spans="1:8" x14ac:dyDescent="0.2">
      <c r="A1681" t="s">
        <v>577</v>
      </c>
      <c r="B1681" s="1">
        <v>299</v>
      </c>
      <c r="C1681" t="s">
        <v>578</v>
      </c>
      <c r="D1681" t="s">
        <v>579</v>
      </c>
      <c r="E1681" t="s">
        <v>5</v>
      </c>
      <c r="F1681" t="s">
        <v>33</v>
      </c>
      <c r="G1681" s="1">
        <v>2016</v>
      </c>
      <c r="H1681" s="2">
        <v>7.0637242130288491E-2</v>
      </c>
    </row>
    <row r="1682" spans="1:8" x14ac:dyDescent="0.2">
      <c r="A1682" t="s">
        <v>577</v>
      </c>
      <c r="B1682" s="1">
        <v>299</v>
      </c>
      <c r="C1682" t="s">
        <v>578</v>
      </c>
      <c r="D1682" t="s">
        <v>579</v>
      </c>
      <c r="E1682" t="s">
        <v>5</v>
      </c>
      <c r="F1682" t="s">
        <v>33</v>
      </c>
      <c r="G1682" s="1">
        <v>2017</v>
      </c>
      <c r="H1682" s="2">
        <v>0.73453747258047608</v>
      </c>
    </row>
    <row r="1683" spans="1:8" x14ac:dyDescent="0.2">
      <c r="A1683" t="s">
        <v>577</v>
      </c>
      <c r="B1683" s="1">
        <v>299</v>
      </c>
      <c r="C1683" t="s">
        <v>578</v>
      </c>
      <c r="D1683" t="s">
        <v>579</v>
      </c>
      <c r="E1683" t="s">
        <v>5</v>
      </c>
      <c r="F1683" t="s">
        <v>33</v>
      </c>
      <c r="G1683" s="1">
        <v>2018</v>
      </c>
      <c r="H1683" s="2">
        <v>707.76862135000908</v>
      </c>
    </row>
    <row r="1684" spans="1:8" x14ac:dyDescent="0.2">
      <c r="A1684" t="s">
        <v>577</v>
      </c>
      <c r="B1684" s="1">
        <v>299</v>
      </c>
      <c r="C1684" t="s">
        <v>578</v>
      </c>
      <c r="D1684" t="s">
        <v>579</v>
      </c>
      <c r="E1684" t="s">
        <v>5</v>
      </c>
      <c r="F1684" t="s">
        <v>33</v>
      </c>
      <c r="G1684" s="1">
        <v>2019</v>
      </c>
      <c r="H1684" s="2">
        <v>1368336.2387997799</v>
      </c>
    </row>
    <row r="1685" spans="1:8" x14ac:dyDescent="0.2">
      <c r="A1685" t="s">
        <v>580</v>
      </c>
      <c r="B1685" s="1">
        <v>582</v>
      </c>
      <c r="C1685" t="s">
        <v>581</v>
      </c>
      <c r="D1685" t="s">
        <v>582</v>
      </c>
      <c r="E1685" t="s">
        <v>6</v>
      </c>
      <c r="F1685" t="s">
        <v>46</v>
      </c>
      <c r="G1685" s="1">
        <v>2011</v>
      </c>
      <c r="H1685" s="2">
        <v>510925</v>
      </c>
    </row>
    <row r="1686" spans="1:8" x14ac:dyDescent="0.2">
      <c r="A1686" t="s">
        <v>580</v>
      </c>
      <c r="B1686" s="1">
        <v>582</v>
      </c>
      <c r="C1686" t="s">
        <v>581</v>
      </c>
      <c r="D1686" t="s">
        <v>582</v>
      </c>
      <c r="E1686" t="s">
        <v>6</v>
      </c>
      <c r="F1686" t="s">
        <v>46</v>
      </c>
      <c r="G1686" s="1">
        <v>2012</v>
      </c>
      <c r="H1686" s="2">
        <v>661917.25082960003</v>
      </c>
    </row>
    <row r="1687" spans="1:8" x14ac:dyDescent="0.2">
      <c r="A1687" t="s">
        <v>580</v>
      </c>
      <c r="B1687" s="1">
        <v>582</v>
      </c>
      <c r="C1687" t="s">
        <v>581</v>
      </c>
      <c r="D1687" t="s">
        <v>582</v>
      </c>
      <c r="E1687" t="s">
        <v>6</v>
      </c>
      <c r="F1687" t="s">
        <v>46</v>
      </c>
      <c r="G1687" s="1">
        <v>2013</v>
      </c>
      <c r="H1687" s="2">
        <v>772845</v>
      </c>
    </row>
    <row r="1688" spans="1:8" x14ac:dyDescent="0.2">
      <c r="A1688" t="s">
        <v>580</v>
      </c>
      <c r="B1688" s="1">
        <v>582</v>
      </c>
      <c r="C1688" t="s">
        <v>581</v>
      </c>
      <c r="D1688" t="s">
        <v>582</v>
      </c>
      <c r="E1688" t="s">
        <v>6</v>
      </c>
      <c r="F1688" t="s">
        <v>46</v>
      </c>
      <c r="G1688" s="1">
        <v>2014</v>
      </c>
      <c r="H1688" s="2">
        <v>804159</v>
      </c>
    </row>
    <row r="1689" spans="1:8" x14ac:dyDescent="0.2">
      <c r="A1689" t="s">
        <v>580</v>
      </c>
      <c r="B1689" s="1">
        <v>582</v>
      </c>
      <c r="C1689" t="s">
        <v>581</v>
      </c>
      <c r="D1689" t="s">
        <v>582</v>
      </c>
      <c r="E1689" t="s">
        <v>6</v>
      </c>
      <c r="F1689" t="s">
        <v>46</v>
      </c>
      <c r="G1689" s="1">
        <v>2015</v>
      </c>
      <c r="H1689" s="2">
        <v>895464.5</v>
      </c>
    </row>
    <row r="1690" spans="1:8" x14ac:dyDescent="0.2">
      <c r="A1690" t="s">
        <v>580</v>
      </c>
      <c r="B1690" s="1">
        <v>582</v>
      </c>
      <c r="C1690" t="s">
        <v>581</v>
      </c>
      <c r="D1690" t="s">
        <v>582</v>
      </c>
      <c r="E1690" t="s">
        <v>6</v>
      </c>
      <c r="F1690" t="s">
        <v>46</v>
      </c>
      <c r="G1690" s="1">
        <v>2016</v>
      </c>
      <c r="H1690" s="2">
        <v>920071</v>
      </c>
    </row>
    <row r="1691" spans="1:8" x14ac:dyDescent="0.2">
      <c r="A1691" t="s">
        <v>580</v>
      </c>
      <c r="B1691" s="1">
        <v>582</v>
      </c>
      <c r="C1691" t="s">
        <v>581</v>
      </c>
      <c r="D1691" t="s">
        <v>582</v>
      </c>
      <c r="E1691" t="s">
        <v>6</v>
      </c>
      <c r="F1691" t="s">
        <v>46</v>
      </c>
      <c r="G1691" s="1">
        <v>2017</v>
      </c>
      <c r="H1691" s="2">
        <v>1064196.5</v>
      </c>
    </row>
    <row r="1692" spans="1:8" x14ac:dyDescent="0.2">
      <c r="A1692" t="s">
        <v>580</v>
      </c>
      <c r="B1692" s="1">
        <v>582</v>
      </c>
      <c r="C1692" t="s">
        <v>581</v>
      </c>
      <c r="D1692" t="s">
        <v>582</v>
      </c>
      <c r="E1692" t="s">
        <v>6</v>
      </c>
      <c r="F1692" t="s">
        <v>46</v>
      </c>
      <c r="G1692" s="1">
        <v>2018</v>
      </c>
      <c r="H1692" s="2">
        <v>1153392</v>
      </c>
    </row>
    <row r="1693" spans="1:8" x14ac:dyDescent="0.2">
      <c r="A1693" t="s">
        <v>580</v>
      </c>
      <c r="B1693" s="1">
        <v>582</v>
      </c>
      <c r="C1693" t="s">
        <v>581</v>
      </c>
      <c r="D1693" t="s">
        <v>582</v>
      </c>
      <c r="E1693" t="s">
        <v>6</v>
      </c>
      <c r="F1693" t="s">
        <v>46</v>
      </c>
      <c r="G1693" s="1">
        <v>2019</v>
      </c>
      <c r="H1693" s="2">
        <v>1225263.30482583</v>
      </c>
    </row>
    <row r="1694" spans="1:8" x14ac:dyDescent="0.2">
      <c r="A1694" t="s">
        <v>583</v>
      </c>
      <c r="B1694" s="1">
        <v>474</v>
      </c>
      <c r="C1694" t="s">
        <v>584</v>
      </c>
      <c r="D1694" t="s">
        <v>585</v>
      </c>
      <c r="E1694" t="s">
        <v>6</v>
      </c>
      <c r="F1694" t="s">
        <v>18</v>
      </c>
      <c r="G1694" s="1">
        <v>2011</v>
      </c>
      <c r="H1694" s="2">
        <v>1947.9010000000001</v>
      </c>
    </row>
    <row r="1695" spans="1:8" x14ac:dyDescent="0.2">
      <c r="A1695" t="s">
        <v>583</v>
      </c>
      <c r="B1695" s="1">
        <v>474</v>
      </c>
      <c r="C1695" t="s">
        <v>584</v>
      </c>
      <c r="D1695" t="s">
        <v>585</v>
      </c>
      <c r="E1695" t="s">
        <v>6</v>
      </c>
      <c r="F1695" t="s">
        <v>18</v>
      </c>
      <c r="G1695" s="1">
        <v>2012</v>
      </c>
      <c r="H1695" s="2">
        <v>2466.6689999999999</v>
      </c>
    </row>
    <row r="1696" spans="1:8" x14ac:dyDescent="0.2">
      <c r="A1696" t="s">
        <v>583</v>
      </c>
      <c r="B1696" s="1">
        <v>474</v>
      </c>
      <c r="C1696" t="s">
        <v>584</v>
      </c>
      <c r="D1696" t="s">
        <v>585</v>
      </c>
      <c r="E1696" t="s">
        <v>6</v>
      </c>
      <c r="F1696" t="s">
        <v>18</v>
      </c>
      <c r="G1696" s="1">
        <v>2013</v>
      </c>
      <c r="H1696" s="2">
        <v>2470.098</v>
      </c>
    </row>
    <row r="1697" spans="1:8" x14ac:dyDescent="0.2">
      <c r="A1697" t="s">
        <v>583</v>
      </c>
      <c r="B1697" s="1">
        <v>474</v>
      </c>
      <c r="C1697" t="s">
        <v>584</v>
      </c>
      <c r="D1697" t="s">
        <v>585</v>
      </c>
      <c r="E1697" t="s">
        <v>6</v>
      </c>
      <c r="F1697" t="s">
        <v>18</v>
      </c>
      <c r="G1697" s="1">
        <v>2014</v>
      </c>
      <c r="H1697" s="2">
        <v>2410.38</v>
      </c>
    </row>
    <row r="1698" spans="1:8" x14ac:dyDescent="0.2">
      <c r="A1698" t="s">
        <v>583</v>
      </c>
      <c r="B1698" s="1">
        <v>474</v>
      </c>
      <c r="C1698" t="s">
        <v>584</v>
      </c>
      <c r="D1698" t="s">
        <v>585</v>
      </c>
      <c r="E1698" t="s">
        <v>6</v>
      </c>
      <c r="F1698" t="s">
        <v>18</v>
      </c>
      <c r="G1698" s="1">
        <v>2015</v>
      </c>
      <c r="H1698" s="2">
        <v>1840.5309999999999</v>
      </c>
    </row>
    <row r="1699" spans="1:8" x14ac:dyDescent="0.2">
      <c r="A1699" t="s">
        <v>583</v>
      </c>
      <c r="B1699" s="1">
        <v>474</v>
      </c>
      <c r="C1699" t="s">
        <v>584</v>
      </c>
      <c r="D1699" t="s">
        <v>585</v>
      </c>
      <c r="E1699" t="s">
        <v>6</v>
      </c>
      <c r="F1699" t="s">
        <v>18</v>
      </c>
      <c r="G1699" s="1">
        <v>2016</v>
      </c>
      <c r="H1699" s="2">
        <v>1392.85467863027</v>
      </c>
    </row>
    <row r="1700" spans="1:8" x14ac:dyDescent="0.2">
      <c r="A1700" t="s">
        <v>583</v>
      </c>
      <c r="B1700" s="1">
        <v>474</v>
      </c>
      <c r="C1700" t="s">
        <v>584</v>
      </c>
      <c r="D1700" t="s">
        <v>585</v>
      </c>
      <c r="E1700" t="s">
        <v>6</v>
      </c>
      <c r="F1700" t="s">
        <v>18</v>
      </c>
      <c r="G1700" s="1">
        <v>2017</v>
      </c>
      <c r="H1700" s="2">
        <v>831.35069676708304</v>
      </c>
    </row>
    <row r="1701" spans="1:8" x14ac:dyDescent="0.2">
      <c r="A1701" t="s">
        <v>583</v>
      </c>
      <c r="B1701" s="1">
        <v>474</v>
      </c>
      <c r="C1701" t="s">
        <v>584</v>
      </c>
      <c r="D1701" t="s">
        <v>585</v>
      </c>
      <c r="E1701" t="s">
        <v>6</v>
      </c>
      <c r="F1701" t="s">
        <v>18</v>
      </c>
      <c r="G1701" s="1">
        <v>2018</v>
      </c>
      <c r="H1701" s="2">
        <v>1555.6</v>
      </c>
    </row>
    <row r="1702" spans="1:8" x14ac:dyDescent="0.2">
      <c r="A1702" t="s">
        <v>583</v>
      </c>
      <c r="B1702" s="1">
        <v>474</v>
      </c>
      <c r="C1702" t="s">
        <v>584</v>
      </c>
      <c r="D1702" t="s">
        <v>585</v>
      </c>
      <c r="E1702" t="s">
        <v>6</v>
      </c>
      <c r="F1702" t="s">
        <v>18</v>
      </c>
      <c r="G1702" s="1">
        <v>2019</v>
      </c>
      <c r="H1702" s="2">
        <v>2274</v>
      </c>
    </row>
    <row r="1703" spans="1:8" x14ac:dyDescent="0.2">
      <c r="A1703" t="s">
        <v>586</v>
      </c>
      <c r="B1703" s="1">
        <v>754</v>
      </c>
      <c r="C1703" t="s">
        <v>587</v>
      </c>
      <c r="D1703" t="s">
        <v>588</v>
      </c>
      <c r="E1703" t="s">
        <v>6</v>
      </c>
      <c r="F1703" t="s">
        <v>29</v>
      </c>
      <c r="G1703" s="1">
        <v>2011</v>
      </c>
      <c r="H1703" s="2">
        <v>18.364416086070399</v>
      </c>
    </row>
    <row r="1704" spans="1:8" x14ac:dyDescent="0.2">
      <c r="A1704" t="s">
        <v>586</v>
      </c>
      <c r="B1704" s="1">
        <v>754</v>
      </c>
      <c r="C1704" t="s">
        <v>587</v>
      </c>
      <c r="D1704" t="s">
        <v>588</v>
      </c>
      <c r="E1704" t="s">
        <v>6</v>
      </c>
      <c r="F1704" t="s">
        <v>29</v>
      </c>
      <c r="G1704" s="1">
        <v>2012</v>
      </c>
      <c r="H1704" s="2">
        <v>20.325956452636003</v>
      </c>
    </row>
    <row r="1705" spans="1:8" x14ac:dyDescent="0.2">
      <c r="A1705" t="s">
        <v>586</v>
      </c>
      <c r="B1705" s="1">
        <v>754</v>
      </c>
      <c r="C1705" t="s">
        <v>587</v>
      </c>
      <c r="D1705" t="s">
        <v>588</v>
      </c>
      <c r="E1705" t="s">
        <v>6</v>
      </c>
      <c r="F1705" t="s">
        <v>29</v>
      </c>
      <c r="G1705" s="1">
        <v>2013</v>
      </c>
      <c r="H1705" s="2">
        <v>26.931918331412398</v>
      </c>
    </row>
    <row r="1706" spans="1:8" x14ac:dyDescent="0.2">
      <c r="A1706" t="s">
        <v>586</v>
      </c>
      <c r="B1706" s="1">
        <v>754</v>
      </c>
      <c r="C1706" t="s">
        <v>587</v>
      </c>
      <c r="D1706" t="s">
        <v>588</v>
      </c>
      <c r="E1706" t="s">
        <v>6</v>
      </c>
      <c r="F1706" t="s">
        <v>29</v>
      </c>
      <c r="G1706" s="1">
        <v>2014</v>
      </c>
      <c r="H1706" s="2">
        <v>32.381098293637798</v>
      </c>
    </row>
    <row r="1707" spans="1:8" x14ac:dyDescent="0.2">
      <c r="A1707" t="s">
        <v>586</v>
      </c>
      <c r="B1707" s="1">
        <v>754</v>
      </c>
      <c r="C1707" t="s">
        <v>587</v>
      </c>
      <c r="D1707" t="s">
        <v>588</v>
      </c>
      <c r="E1707" t="s">
        <v>6</v>
      </c>
      <c r="F1707" t="s">
        <v>29</v>
      </c>
      <c r="G1707" s="1">
        <v>2015</v>
      </c>
      <c r="H1707" s="2">
        <v>39.719970125441399</v>
      </c>
    </row>
    <row r="1708" spans="1:8" x14ac:dyDescent="0.2">
      <c r="A1708" t="s">
        <v>586</v>
      </c>
      <c r="B1708" s="1">
        <v>754</v>
      </c>
      <c r="C1708" t="s">
        <v>587</v>
      </c>
      <c r="D1708" t="s">
        <v>588</v>
      </c>
      <c r="E1708" t="s">
        <v>6</v>
      </c>
      <c r="F1708" t="s">
        <v>29</v>
      </c>
      <c r="G1708" s="1">
        <v>2016</v>
      </c>
      <c r="H1708" s="2">
        <v>44.429208411476502</v>
      </c>
    </row>
    <row r="1709" spans="1:8" x14ac:dyDescent="0.2">
      <c r="A1709" t="s">
        <v>586</v>
      </c>
      <c r="B1709" s="1">
        <v>754</v>
      </c>
      <c r="C1709" t="s">
        <v>587</v>
      </c>
      <c r="D1709" t="s">
        <v>588</v>
      </c>
      <c r="E1709" t="s">
        <v>6</v>
      </c>
      <c r="F1709" t="s">
        <v>29</v>
      </c>
      <c r="G1709" s="1">
        <v>2017</v>
      </c>
      <c r="H1709" s="2">
        <v>48.367124987934602</v>
      </c>
    </row>
    <row r="1710" spans="1:8" x14ac:dyDescent="0.2">
      <c r="A1710" t="s">
        <v>586</v>
      </c>
      <c r="B1710" s="1">
        <v>754</v>
      </c>
      <c r="C1710" t="s">
        <v>587</v>
      </c>
      <c r="D1710" t="s">
        <v>588</v>
      </c>
      <c r="E1710" t="s">
        <v>6</v>
      </c>
      <c r="F1710" t="s">
        <v>29</v>
      </c>
      <c r="G1710" s="1">
        <v>2018</v>
      </c>
      <c r="H1710" s="2">
        <v>52.569321555801302</v>
      </c>
    </row>
    <row r="1711" spans="1:8" x14ac:dyDescent="0.2">
      <c r="A1711" t="s">
        <v>586</v>
      </c>
      <c r="B1711" s="1">
        <v>754</v>
      </c>
      <c r="C1711" t="s">
        <v>587</v>
      </c>
      <c r="D1711" t="s">
        <v>588</v>
      </c>
      <c r="E1711" t="s">
        <v>6</v>
      </c>
      <c r="F1711" t="s">
        <v>29</v>
      </c>
      <c r="G1711" s="1">
        <v>2019</v>
      </c>
      <c r="H1711" s="2">
        <v>52.7558081349924</v>
      </c>
    </row>
    <row r="1712" spans="1:8" x14ac:dyDescent="0.2">
      <c r="A1712" t="s">
        <v>589</v>
      </c>
      <c r="B1712" s="1">
        <v>698</v>
      </c>
      <c r="C1712" t="s">
        <v>590</v>
      </c>
      <c r="D1712" t="s">
        <v>591</v>
      </c>
      <c r="E1712" t="s">
        <v>6</v>
      </c>
      <c r="F1712" t="s">
        <v>29</v>
      </c>
      <c r="G1712" s="1">
        <v>2011</v>
      </c>
      <c r="H1712" s="2">
        <v>3.04044986195</v>
      </c>
    </row>
    <row r="1713" spans="1:8" x14ac:dyDescent="0.2">
      <c r="A1713" t="s">
        <v>589</v>
      </c>
      <c r="B1713" s="1">
        <v>698</v>
      </c>
      <c r="C1713" t="s">
        <v>590</v>
      </c>
      <c r="D1713" t="s">
        <v>591</v>
      </c>
      <c r="E1713" t="s">
        <v>6</v>
      </c>
      <c r="F1713" t="s">
        <v>29</v>
      </c>
      <c r="G1713" s="1">
        <v>2012</v>
      </c>
      <c r="H1713" s="2">
        <v>3.4736718952499999</v>
      </c>
    </row>
    <row r="1714" spans="1:8" x14ac:dyDescent="0.2">
      <c r="A1714" t="s">
        <v>589</v>
      </c>
      <c r="B1714" s="1">
        <v>698</v>
      </c>
      <c r="C1714" t="s">
        <v>590</v>
      </c>
      <c r="D1714" t="s">
        <v>591</v>
      </c>
      <c r="E1714" t="s">
        <v>6</v>
      </c>
      <c r="F1714" t="s">
        <v>29</v>
      </c>
      <c r="G1714" s="1">
        <v>2013</v>
      </c>
      <c r="H1714" s="2">
        <v>3.8295747763805399</v>
      </c>
    </row>
    <row r="1715" spans="1:8" x14ac:dyDescent="0.2">
      <c r="A1715" t="s">
        <v>589</v>
      </c>
      <c r="B1715" s="1">
        <v>698</v>
      </c>
      <c r="C1715" t="s">
        <v>590</v>
      </c>
      <c r="D1715" t="s">
        <v>591</v>
      </c>
      <c r="E1715" t="s">
        <v>6</v>
      </c>
      <c r="F1715" t="s">
        <v>29</v>
      </c>
      <c r="G1715" s="1">
        <v>2014</v>
      </c>
      <c r="H1715" s="2">
        <v>3.8720959926662997</v>
      </c>
    </row>
    <row r="1716" spans="1:8" x14ac:dyDescent="0.2">
      <c r="A1716" t="s">
        <v>589</v>
      </c>
      <c r="B1716" s="1">
        <v>698</v>
      </c>
      <c r="C1716" t="s">
        <v>590</v>
      </c>
      <c r="D1716" t="s">
        <v>591</v>
      </c>
      <c r="E1716" t="s">
        <v>6</v>
      </c>
      <c r="F1716" t="s">
        <v>29</v>
      </c>
      <c r="G1716" s="1">
        <v>2015</v>
      </c>
      <c r="H1716" s="2">
        <v>4.0665119054182801</v>
      </c>
    </row>
    <row r="1717" spans="1:8" x14ac:dyDescent="0.2">
      <c r="A1717" t="s">
        <v>589</v>
      </c>
      <c r="B1717" s="1">
        <v>698</v>
      </c>
      <c r="C1717" t="s">
        <v>590</v>
      </c>
      <c r="D1717" t="s">
        <v>591</v>
      </c>
      <c r="E1717" t="s">
        <v>6</v>
      </c>
      <c r="F1717" t="s">
        <v>29</v>
      </c>
      <c r="G1717" s="1">
        <v>2016</v>
      </c>
      <c r="H1717" s="2">
        <v>4.7581081338599995</v>
      </c>
    </row>
    <row r="1718" spans="1:8" x14ac:dyDescent="0.2">
      <c r="A1718" t="s">
        <v>589</v>
      </c>
      <c r="B1718" s="1">
        <v>698</v>
      </c>
      <c r="C1718" t="s">
        <v>590</v>
      </c>
      <c r="D1718" t="s">
        <v>591</v>
      </c>
      <c r="E1718" t="s">
        <v>6</v>
      </c>
      <c r="F1718" t="s">
        <v>29</v>
      </c>
      <c r="G1718" s="1">
        <v>2017</v>
      </c>
      <c r="H1718" s="2">
        <v>6.0240846665853995</v>
      </c>
    </row>
    <row r="1719" spans="1:8" x14ac:dyDescent="0.2">
      <c r="A1719" t="s">
        <v>589</v>
      </c>
      <c r="B1719" s="1">
        <v>698</v>
      </c>
      <c r="C1719" t="s">
        <v>590</v>
      </c>
      <c r="D1719" t="s">
        <v>591</v>
      </c>
      <c r="E1719" t="s">
        <v>6</v>
      </c>
      <c r="F1719" t="s">
        <v>29</v>
      </c>
      <c r="G1719" s="1">
        <v>2018</v>
      </c>
      <c r="H1719" s="2">
        <v>6.9544448290399998</v>
      </c>
    </row>
    <row r="1720" spans="1:8" x14ac:dyDescent="0.2">
      <c r="A1720" t="s">
        <v>589</v>
      </c>
      <c r="B1720" s="1">
        <v>698</v>
      </c>
      <c r="C1720" t="s">
        <v>590</v>
      </c>
      <c r="D1720" t="s">
        <v>591</v>
      </c>
      <c r="E1720" t="s">
        <v>6</v>
      </c>
      <c r="F1720" t="s">
        <v>29</v>
      </c>
      <c r="G1720" s="1">
        <v>2019</v>
      </c>
      <c r="H1720" s="2">
        <v>15.700457919580401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O1720"/>
  <sheetViews>
    <sheetView topLeftCell="F367" zoomScale="169" zoomScaleNormal="139" workbookViewId="0">
      <selection activeCell="L38" sqref="L38"/>
    </sheetView>
  </sheetViews>
  <sheetFormatPr baseColWidth="10" defaultColWidth="8.6640625" defaultRowHeight="15" x14ac:dyDescent="0.2"/>
  <cols>
    <col min="1" max="1" width="29.5" style="5" bestFit="1" customWidth="1"/>
    <col min="2" max="4" width="8.6640625" style="5"/>
    <col min="5" max="5" width="13.83203125" style="5" bestFit="1" customWidth="1"/>
    <col min="6" max="7" width="8.6640625" style="5"/>
    <col min="8" max="8" width="14.33203125" style="5" bestFit="1" customWidth="1"/>
    <col min="9" max="10" width="10.5" style="5" bestFit="1" customWidth="1"/>
    <col min="11" max="11" width="14.5" style="5" bestFit="1" customWidth="1"/>
    <col min="12" max="12" width="9.5" style="5" customWidth="1"/>
    <col min="13" max="13" width="12" style="5" customWidth="1"/>
    <col min="14" max="14" width="9.5" style="5" customWidth="1"/>
    <col min="15" max="15" width="9.33203125" style="5" customWidth="1"/>
    <col min="16" max="18" width="8.6640625" style="5" customWidth="1"/>
    <col min="19" max="16384" width="8.6640625" style="5"/>
  </cols>
  <sheetData>
    <row r="1" spans="1:15" x14ac:dyDescent="0.2">
      <c r="A1" s="5" t="s">
        <v>7</v>
      </c>
      <c r="B1" s="5" t="s">
        <v>8</v>
      </c>
      <c r="C1" s="5" t="s">
        <v>9</v>
      </c>
      <c r="D1" s="5" t="s">
        <v>10</v>
      </c>
      <c r="E1" s="5" t="s">
        <v>11</v>
      </c>
      <c r="F1" s="5" t="s">
        <v>12</v>
      </c>
      <c r="G1" s="5" t="s">
        <v>13</v>
      </c>
      <c r="H1" s="5" t="s">
        <v>0</v>
      </c>
      <c r="I1" s="5" t="s">
        <v>592</v>
      </c>
      <c r="J1" s="5" t="s">
        <v>593</v>
      </c>
      <c r="K1" s="5" t="s">
        <v>594</v>
      </c>
      <c r="L1" s="5" t="s">
        <v>14</v>
      </c>
      <c r="M1" s="5" t="s">
        <v>601</v>
      </c>
    </row>
    <row r="2" spans="1:15" hidden="1" x14ac:dyDescent="0.2">
      <c r="A2" s="5" t="s">
        <v>317</v>
      </c>
      <c r="B2" s="11">
        <v>672</v>
      </c>
      <c r="C2" s="5" t="s">
        <v>318</v>
      </c>
      <c r="D2" s="5" t="s">
        <v>319</v>
      </c>
      <c r="E2" s="5" t="s">
        <v>5</v>
      </c>
      <c r="F2" s="5" t="s">
        <v>18</v>
      </c>
      <c r="G2" s="11">
        <v>2015</v>
      </c>
      <c r="H2" s="12">
        <v>-13.022687634560462</v>
      </c>
      <c r="I2" s="12">
        <v>23.748419288629002</v>
      </c>
      <c r="J2" s="12">
        <v>39.57462961225734</v>
      </c>
      <c r="K2" s="14">
        <v>6.4128063911015254E-4</v>
      </c>
      <c r="L2" s="10">
        <f>VLOOKUP(A2,GGE!A:H,8,FALSE)</f>
        <v>23.366</v>
      </c>
      <c r="M2" s="16">
        <f t="shared" ref="M2:M65" si="0">L2/I2</f>
        <v>0.9838970634642572</v>
      </c>
      <c r="N2" s="10"/>
      <c r="O2" s="13"/>
    </row>
    <row r="3" spans="1:15" hidden="1" x14ac:dyDescent="0.2">
      <c r="A3" s="5" t="s">
        <v>317</v>
      </c>
      <c r="B3" s="11">
        <v>672</v>
      </c>
      <c r="C3" s="5" t="s">
        <v>318</v>
      </c>
      <c r="D3" s="5" t="s">
        <v>319</v>
      </c>
      <c r="E3" s="5" t="s">
        <v>5</v>
      </c>
      <c r="F3" s="5" t="s">
        <v>18</v>
      </c>
      <c r="G3" s="11">
        <v>2016</v>
      </c>
      <c r="H3" s="12">
        <v>-7.3885349958641697</v>
      </c>
      <c r="I3" s="12">
        <v>25.753317849473802</v>
      </c>
      <c r="J3" s="12">
        <v>37.030156558919401</v>
      </c>
      <c r="K3" s="14">
        <v>5.6826911906796387E-4</v>
      </c>
      <c r="L3" s="10">
        <f>VLOOKUP(A3,GGE!A:H,8,FALSE)</f>
        <v>23.366</v>
      </c>
      <c r="M3" s="16">
        <f t="shared" si="0"/>
        <v>0.90730057138938391</v>
      </c>
      <c r="N3" s="10"/>
      <c r="O3" s="13"/>
    </row>
    <row r="4" spans="1:15" hidden="1" x14ac:dyDescent="0.2">
      <c r="A4" s="5" t="s">
        <v>317</v>
      </c>
      <c r="B4" s="11">
        <v>672</v>
      </c>
      <c r="C4" s="5" t="s">
        <v>318</v>
      </c>
      <c r="D4" s="5" t="s">
        <v>319</v>
      </c>
      <c r="E4" s="5" t="s">
        <v>5</v>
      </c>
      <c r="F4" s="5" t="s">
        <v>18</v>
      </c>
      <c r="G4" s="11">
        <v>2014</v>
      </c>
      <c r="H4" s="12">
        <v>-53.017331321477165</v>
      </c>
      <c r="I4" s="12">
        <v>30.870999999999999</v>
      </c>
      <c r="J4" s="12">
        <v>45.031127415745779</v>
      </c>
      <c r="K4" s="14">
        <v>7.6772686206442813E-4</v>
      </c>
      <c r="L4" s="10">
        <f>VLOOKUP(A4,GGE!A:H,8,FALSE)</f>
        <v>23.366</v>
      </c>
      <c r="M4" s="16">
        <f t="shared" si="0"/>
        <v>0.75689158109552657</v>
      </c>
      <c r="N4" s="10"/>
      <c r="O4" s="13"/>
    </row>
    <row r="5" spans="1:15" hidden="1" x14ac:dyDescent="0.2">
      <c r="A5" s="5" t="s">
        <v>551</v>
      </c>
      <c r="B5" s="11">
        <v>869</v>
      </c>
      <c r="C5" s="5" t="s">
        <v>552</v>
      </c>
      <c r="D5" s="5" t="s">
        <v>553</v>
      </c>
      <c r="E5" s="5" t="s">
        <v>5</v>
      </c>
      <c r="F5" s="5" t="s">
        <v>46</v>
      </c>
      <c r="G5" s="11">
        <v>2012</v>
      </c>
      <c r="H5" s="12">
        <v>-3.8355245076314195</v>
      </c>
      <c r="I5" s="12">
        <v>3.6383361494422804E-2</v>
      </c>
      <c r="J5" s="12">
        <v>3.1364932123636259E-2</v>
      </c>
      <c r="K5" s="14">
        <v>6.0740128853465219E-7</v>
      </c>
      <c r="L5" s="10">
        <f>VLOOKUP(A5,GGE!A:H,8,FALSE)</f>
        <v>2.580078417E-2</v>
      </c>
      <c r="M5" s="16">
        <f t="shared" si="0"/>
        <v>0.70913689967748017</v>
      </c>
      <c r="N5" s="10"/>
      <c r="O5" s="13"/>
    </row>
    <row r="6" spans="1:15" hidden="1" x14ac:dyDescent="0.2">
      <c r="A6" s="5" t="s">
        <v>551</v>
      </c>
      <c r="B6" s="11">
        <v>869</v>
      </c>
      <c r="C6" s="5" t="s">
        <v>552</v>
      </c>
      <c r="D6" s="5" t="s">
        <v>553</v>
      </c>
      <c r="E6" s="5" t="s">
        <v>5</v>
      </c>
      <c r="F6" s="5" t="s">
        <v>46</v>
      </c>
      <c r="G6" s="11">
        <v>2011</v>
      </c>
      <c r="H6" s="12">
        <v>7.8900216377917181</v>
      </c>
      <c r="I6" s="12">
        <v>3.75311170072423E-2</v>
      </c>
      <c r="J6" s="12">
        <v>3.2002089150426301E-2</v>
      </c>
      <c r="K6" s="14">
        <v>6.6393498516586638E-7</v>
      </c>
      <c r="L6" s="10">
        <f>VLOOKUP(A6,GGE!A:H,8,FALSE)</f>
        <v>2.580078417E-2</v>
      </c>
      <c r="M6" s="16">
        <f t="shared" si="0"/>
        <v>0.6874504738300562</v>
      </c>
      <c r="N6" s="10"/>
      <c r="O6" s="13"/>
    </row>
    <row r="7" spans="1:15" hidden="1" x14ac:dyDescent="0.2">
      <c r="A7" s="5" t="s">
        <v>551</v>
      </c>
      <c r="B7" s="11">
        <v>869</v>
      </c>
      <c r="C7" s="5" t="s">
        <v>552</v>
      </c>
      <c r="D7" s="5" t="s">
        <v>553</v>
      </c>
      <c r="E7" s="5" t="s">
        <v>5</v>
      </c>
      <c r="F7" s="5" t="s">
        <v>46</v>
      </c>
      <c r="G7" s="11">
        <v>2013</v>
      </c>
      <c r="H7" s="12">
        <v>4.5766416457865846</v>
      </c>
      <c r="I7" s="12">
        <v>3.8851948642915898E-2</v>
      </c>
      <c r="J7" s="12">
        <v>3.3375849373080808E-2</v>
      </c>
      <c r="K7" s="14">
        <v>6.0542828068179529E-7</v>
      </c>
      <c r="L7" s="10">
        <f>VLOOKUP(A7,GGE!A:H,8,FALSE)</f>
        <v>2.580078417E-2</v>
      </c>
      <c r="M7" s="16">
        <f t="shared" si="0"/>
        <v>0.66407953966819644</v>
      </c>
      <c r="N7" s="10"/>
      <c r="O7" s="13"/>
    </row>
    <row r="8" spans="1:15" hidden="1" x14ac:dyDescent="0.2">
      <c r="A8" s="5" t="s">
        <v>551</v>
      </c>
      <c r="B8" s="11">
        <v>869</v>
      </c>
      <c r="C8" s="5" t="s">
        <v>552</v>
      </c>
      <c r="D8" s="5" t="s">
        <v>553</v>
      </c>
      <c r="E8" s="5" t="s">
        <v>5</v>
      </c>
      <c r="F8" s="5" t="s">
        <v>46</v>
      </c>
      <c r="G8" s="11">
        <v>2014</v>
      </c>
      <c r="H8" s="12">
        <v>1.3479238764839019</v>
      </c>
      <c r="I8" s="12">
        <v>4.1370177772353703E-2</v>
      </c>
      <c r="J8" s="12">
        <v>3.4451754796327623E-2</v>
      </c>
      <c r="K8" s="14">
        <v>5.8736121257202315E-7</v>
      </c>
      <c r="L8" s="10">
        <f>VLOOKUP(A8,GGE!A:H,8,FALSE)</f>
        <v>2.580078417E-2</v>
      </c>
      <c r="M8" s="16">
        <f t="shared" si="0"/>
        <v>0.6236565941769241</v>
      </c>
      <c r="N8" s="10"/>
      <c r="O8" s="13"/>
    </row>
    <row r="9" spans="1:15" hidden="1" x14ac:dyDescent="0.2">
      <c r="A9" s="5" t="s">
        <v>218</v>
      </c>
      <c r="B9" s="11">
        <v>174</v>
      </c>
      <c r="C9" s="5" t="s">
        <v>219</v>
      </c>
      <c r="D9" s="5" t="s">
        <v>220</v>
      </c>
      <c r="E9" s="5" t="s">
        <v>4</v>
      </c>
      <c r="F9" s="5" t="s">
        <v>22</v>
      </c>
      <c r="G9" s="11">
        <v>2016</v>
      </c>
      <c r="H9" s="12">
        <v>-0.19068250798241576</v>
      </c>
      <c r="I9" s="12">
        <v>176.488</v>
      </c>
      <c r="J9" s="12">
        <v>289.1753451232633</v>
      </c>
      <c r="K9" s="14">
        <v>5.7142261887690466E-3</v>
      </c>
      <c r="L9" s="10">
        <f>VLOOKUP(A9,GGE!A:H,8,FALSE)</f>
        <v>106.875</v>
      </c>
      <c r="M9" s="16">
        <f t="shared" si="0"/>
        <v>0.60556525089524504</v>
      </c>
      <c r="N9" s="10"/>
      <c r="O9" s="13"/>
    </row>
    <row r="10" spans="1:15" hidden="1" x14ac:dyDescent="0.2">
      <c r="A10" s="5" t="s">
        <v>218</v>
      </c>
      <c r="B10" s="11">
        <v>174</v>
      </c>
      <c r="C10" s="5" t="s">
        <v>219</v>
      </c>
      <c r="D10" s="5" t="s">
        <v>220</v>
      </c>
      <c r="E10" s="5" t="s">
        <v>4</v>
      </c>
      <c r="F10" s="5" t="s">
        <v>22</v>
      </c>
      <c r="G10" s="11">
        <v>2015</v>
      </c>
      <c r="H10" s="12">
        <v>-0.43771269926617645</v>
      </c>
      <c r="I10" s="12">
        <v>177.25800000000001</v>
      </c>
      <c r="J10" s="12">
        <v>286.75846152942006</v>
      </c>
      <c r="K10" s="14">
        <v>5.8235865280246131E-3</v>
      </c>
      <c r="L10" s="10">
        <f>VLOOKUP(A10,GGE!A:H,8,FALSE)</f>
        <v>106.875</v>
      </c>
      <c r="M10" s="16">
        <f t="shared" si="0"/>
        <v>0.60293470534475169</v>
      </c>
      <c r="N10" s="10"/>
      <c r="O10" s="13"/>
    </row>
    <row r="11" spans="1:15" hidden="1" x14ac:dyDescent="0.2">
      <c r="A11" s="5" t="s">
        <v>218</v>
      </c>
      <c r="B11" s="11">
        <v>174</v>
      </c>
      <c r="C11" s="5" t="s">
        <v>219</v>
      </c>
      <c r="D11" s="5" t="s">
        <v>220</v>
      </c>
      <c r="E11" s="5" t="s">
        <v>4</v>
      </c>
      <c r="F11" s="5" t="s">
        <v>22</v>
      </c>
      <c r="G11" s="11">
        <v>2014</v>
      </c>
      <c r="H11" s="12">
        <v>0.74008878851302717</v>
      </c>
      <c r="I11" s="12">
        <v>178.65600000000001</v>
      </c>
      <c r="J11" s="12">
        <v>285.05149389205155</v>
      </c>
      <c r="K11" s="14">
        <v>5.9832865663964861E-3</v>
      </c>
      <c r="L11" s="10">
        <f>VLOOKUP(A11,GGE!A:H,8,FALSE)</f>
        <v>106.875</v>
      </c>
      <c r="M11" s="16">
        <f t="shared" si="0"/>
        <v>0.59821668457818378</v>
      </c>
      <c r="N11" s="10"/>
      <c r="O11" s="13"/>
    </row>
    <row r="12" spans="1:15" hidden="1" x14ac:dyDescent="0.2">
      <c r="A12" s="5" t="s">
        <v>317</v>
      </c>
      <c r="B12" s="11">
        <v>672</v>
      </c>
      <c r="C12" s="5" t="s">
        <v>318</v>
      </c>
      <c r="D12" s="5" t="s">
        <v>319</v>
      </c>
      <c r="E12" s="5" t="s">
        <v>5</v>
      </c>
      <c r="F12" s="5" t="s">
        <v>18</v>
      </c>
      <c r="G12" s="11">
        <v>2011</v>
      </c>
      <c r="H12" s="12">
        <v>-66.657362756591112</v>
      </c>
      <c r="I12" s="12">
        <v>39.171100000000003</v>
      </c>
      <c r="J12" s="12">
        <v>63.924313909993764</v>
      </c>
      <c r="K12" s="14">
        <v>1.3262130546562937E-3</v>
      </c>
      <c r="L12" s="10">
        <f>VLOOKUP(A12,GGE!A:H,8,FALSE)</f>
        <v>23.366</v>
      </c>
      <c r="M12" s="15">
        <f t="shared" si="0"/>
        <v>0.59651120341272001</v>
      </c>
      <c r="N12" s="10"/>
      <c r="O12" s="13"/>
    </row>
    <row r="13" spans="1:15" hidden="1" x14ac:dyDescent="0.2">
      <c r="A13" s="5" t="s">
        <v>218</v>
      </c>
      <c r="B13" s="11">
        <v>174</v>
      </c>
      <c r="C13" s="5" t="s">
        <v>219</v>
      </c>
      <c r="D13" s="5" t="s">
        <v>220</v>
      </c>
      <c r="E13" s="5" t="s">
        <v>4</v>
      </c>
      <c r="F13" s="5" t="s">
        <v>22</v>
      </c>
      <c r="G13" s="11">
        <v>2017</v>
      </c>
      <c r="H13" s="12">
        <v>1.5049181814062453</v>
      </c>
      <c r="I13" s="12">
        <v>180.21799999999999</v>
      </c>
      <c r="J13" s="12">
        <v>299.05505584009137</v>
      </c>
      <c r="K13" s="14">
        <v>5.6596600656195518E-3</v>
      </c>
      <c r="L13" s="10">
        <f>VLOOKUP(A13,GGE!A:H,8,FALSE)</f>
        <v>106.875</v>
      </c>
      <c r="M13" s="15">
        <f t="shared" si="0"/>
        <v>0.59303177263092477</v>
      </c>
      <c r="N13" s="10"/>
      <c r="O13" s="13"/>
    </row>
    <row r="14" spans="1:15" hidden="1" x14ac:dyDescent="0.2">
      <c r="A14" s="5" t="s">
        <v>218</v>
      </c>
      <c r="B14" s="11">
        <v>174</v>
      </c>
      <c r="C14" s="5" t="s">
        <v>219</v>
      </c>
      <c r="D14" s="5" t="s">
        <v>220</v>
      </c>
      <c r="E14" s="5" t="s">
        <v>4</v>
      </c>
      <c r="F14" s="5" t="s">
        <v>22</v>
      </c>
      <c r="G14" s="11">
        <v>2013</v>
      </c>
      <c r="H14" s="12">
        <v>-3.2415639840170449</v>
      </c>
      <c r="I14" s="12">
        <v>180.654</v>
      </c>
      <c r="J14" s="12">
        <v>277.81572736924727</v>
      </c>
      <c r="K14" s="14">
        <v>6.0617420751606374E-3</v>
      </c>
      <c r="L14" s="10">
        <f>VLOOKUP(A14,GGE!A:H,8,FALSE)</f>
        <v>106.875</v>
      </c>
      <c r="M14" s="15">
        <f t="shared" si="0"/>
        <v>0.59160051811750636</v>
      </c>
      <c r="N14" s="10"/>
      <c r="O14" s="13"/>
    </row>
    <row r="15" spans="1:15" hidden="1" x14ac:dyDescent="0.2">
      <c r="A15" s="5" t="s">
        <v>218</v>
      </c>
      <c r="B15" s="11">
        <v>174</v>
      </c>
      <c r="C15" s="5" t="s">
        <v>219</v>
      </c>
      <c r="D15" s="5" t="s">
        <v>220</v>
      </c>
      <c r="E15" s="5" t="s">
        <v>4</v>
      </c>
      <c r="F15" s="5" t="s">
        <v>22</v>
      </c>
      <c r="G15" s="11">
        <v>2018</v>
      </c>
      <c r="H15" s="12">
        <v>1.9343239853952632</v>
      </c>
      <c r="I15" s="12">
        <v>184.714</v>
      </c>
      <c r="J15" s="12">
        <v>312.26683382409288</v>
      </c>
      <c r="K15" s="14">
        <v>5.6452426604595768E-3</v>
      </c>
      <c r="L15" s="10">
        <f>VLOOKUP(A15,GGE!A:H,8,FALSE)</f>
        <v>106.875</v>
      </c>
      <c r="M15" s="15">
        <f t="shared" si="0"/>
        <v>0.57859718267158955</v>
      </c>
      <c r="N15" s="10"/>
      <c r="O15" s="13"/>
    </row>
    <row r="16" spans="1:15" hidden="1" x14ac:dyDescent="0.2">
      <c r="A16" s="5" t="s">
        <v>287</v>
      </c>
      <c r="B16" s="11">
        <v>826</v>
      </c>
      <c r="C16" s="5" t="s">
        <v>288</v>
      </c>
      <c r="D16" s="5" t="s">
        <v>289</v>
      </c>
      <c r="E16" s="5" t="s">
        <v>6</v>
      </c>
      <c r="F16" s="5" t="s">
        <v>46</v>
      </c>
      <c r="G16" s="11">
        <v>2011</v>
      </c>
      <c r="H16" s="12">
        <v>1.5946884357686257</v>
      </c>
      <c r="I16" s="12">
        <v>0.17616299999999999</v>
      </c>
      <c r="J16" s="12">
        <v>0.16530199920862976</v>
      </c>
      <c r="K16" s="14">
        <v>4.4611691582499042E-5</v>
      </c>
      <c r="L16" s="10">
        <f>VLOOKUP(A16,GGE!A:H,8,FALSE)</f>
        <v>0.100212</v>
      </c>
      <c r="M16" s="15">
        <f t="shared" si="0"/>
        <v>0.56885952214710245</v>
      </c>
      <c r="N16" s="10"/>
      <c r="O16" s="13"/>
    </row>
    <row r="17" spans="1:15" x14ac:dyDescent="0.2">
      <c r="A17" s="5" t="s">
        <v>218</v>
      </c>
      <c r="B17" s="11">
        <v>174</v>
      </c>
      <c r="C17" s="5" t="s">
        <v>219</v>
      </c>
      <c r="D17" s="5" t="s">
        <v>220</v>
      </c>
      <c r="E17" s="5" t="s">
        <v>4</v>
      </c>
      <c r="F17" s="5" t="s">
        <v>22</v>
      </c>
      <c r="G17" s="11">
        <v>2019</v>
      </c>
      <c r="H17" s="12">
        <v>1.8199147220058001</v>
      </c>
      <c r="I17" s="12">
        <v>189.446007343942</v>
      </c>
      <c r="J17" s="12">
        <v>323.49630750414588</v>
      </c>
      <c r="K17" s="14">
        <v>5.6532555609003334E-3</v>
      </c>
      <c r="L17" s="10">
        <f>VLOOKUP(A17,GGE!A:H,8,FALSE)</f>
        <v>106.875</v>
      </c>
      <c r="M17" s="15">
        <f t="shared" si="0"/>
        <v>0.56414490597295552</v>
      </c>
      <c r="N17" s="10"/>
      <c r="O17" s="13"/>
    </row>
    <row r="18" spans="1:15" hidden="1" x14ac:dyDescent="0.2">
      <c r="A18" s="5" t="s">
        <v>218</v>
      </c>
      <c r="B18" s="11">
        <v>174</v>
      </c>
      <c r="C18" s="5" t="s">
        <v>219</v>
      </c>
      <c r="D18" s="5" t="s">
        <v>220</v>
      </c>
      <c r="E18" s="5" t="s">
        <v>4</v>
      </c>
      <c r="F18" s="5" t="s">
        <v>22</v>
      </c>
      <c r="G18" s="11">
        <v>2012</v>
      </c>
      <c r="H18" s="12">
        <v>-7.3004265102955799</v>
      </c>
      <c r="I18" s="12">
        <v>191.20400000000001</v>
      </c>
      <c r="J18" s="12">
        <v>282.17251178067767</v>
      </c>
      <c r="K18" s="14">
        <v>6.3512134565339206E-3</v>
      </c>
      <c r="L18" s="10">
        <f>VLOOKUP(A18,GGE!A:H,8,FALSE)</f>
        <v>106.875</v>
      </c>
      <c r="M18" s="15">
        <f t="shared" si="0"/>
        <v>0.55895797159055249</v>
      </c>
      <c r="N18" s="10"/>
      <c r="O18" s="13"/>
    </row>
    <row r="19" spans="1:15" hidden="1" x14ac:dyDescent="0.2">
      <c r="A19" s="5" t="s">
        <v>200</v>
      </c>
      <c r="B19" s="11">
        <v>132</v>
      </c>
      <c r="C19" s="5" t="s">
        <v>201</v>
      </c>
      <c r="D19" s="5" t="s">
        <v>202</v>
      </c>
      <c r="E19" s="5" t="s">
        <v>4</v>
      </c>
      <c r="F19" s="5" t="s">
        <v>22</v>
      </c>
      <c r="G19" s="11">
        <v>2011</v>
      </c>
      <c r="H19" s="12">
        <v>2.1927006493465622</v>
      </c>
      <c r="I19" s="12">
        <v>2058.3690000000001</v>
      </c>
      <c r="J19" s="12">
        <v>2437.0408428164592</v>
      </c>
      <c r="K19" s="14">
        <v>5.6558438585792362E-2</v>
      </c>
      <c r="L19" s="10">
        <f>VLOOKUP(A19,GGE!A:H,8,FALSE)</f>
        <v>1145.35248</v>
      </c>
      <c r="M19" s="15">
        <f t="shared" si="0"/>
        <v>0.55643690708517279</v>
      </c>
      <c r="N19" s="10"/>
      <c r="O19" s="13"/>
    </row>
    <row r="20" spans="1:15" hidden="1" x14ac:dyDescent="0.2">
      <c r="A20" s="5" t="s">
        <v>317</v>
      </c>
      <c r="B20" s="11">
        <v>672</v>
      </c>
      <c r="C20" s="5" t="s">
        <v>318</v>
      </c>
      <c r="D20" s="5" t="s">
        <v>319</v>
      </c>
      <c r="E20" s="5" t="s">
        <v>5</v>
      </c>
      <c r="F20" s="5" t="s">
        <v>18</v>
      </c>
      <c r="G20" s="11">
        <v>2017</v>
      </c>
      <c r="H20" s="12">
        <v>64.014056109928106</v>
      </c>
      <c r="I20" s="12">
        <v>42.333526257930394</v>
      </c>
      <c r="J20" s="12">
        <v>61.878448810118641</v>
      </c>
      <c r="K20" s="14">
        <v>8.9048847053510018E-4</v>
      </c>
      <c r="L20" s="10">
        <f>VLOOKUP(A20,GGE!A:H,8,FALSE)</f>
        <v>23.366</v>
      </c>
      <c r="M20" s="15">
        <f t="shared" si="0"/>
        <v>0.55195024051706099</v>
      </c>
      <c r="N20" s="10"/>
      <c r="O20" s="13"/>
    </row>
    <row r="21" spans="1:15" hidden="1" x14ac:dyDescent="0.2">
      <c r="A21" s="5" t="s">
        <v>200</v>
      </c>
      <c r="B21" s="11">
        <v>132</v>
      </c>
      <c r="C21" s="5" t="s">
        <v>201</v>
      </c>
      <c r="D21" s="5" t="s">
        <v>202</v>
      </c>
      <c r="E21" s="5" t="s">
        <v>4</v>
      </c>
      <c r="F21" s="5" t="s">
        <v>22</v>
      </c>
      <c r="G21" s="11">
        <v>2012</v>
      </c>
      <c r="H21" s="12">
        <v>0.31313474459547624</v>
      </c>
      <c r="I21" s="12">
        <v>2088.8040000000001</v>
      </c>
      <c r="J21" s="12">
        <v>2491.5635221153802</v>
      </c>
      <c r="K21" s="14">
        <v>5.6080770127488598E-2</v>
      </c>
      <c r="L21" s="10">
        <f>VLOOKUP(A21,GGE!A:H,8,FALSE)</f>
        <v>1145.35248</v>
      </c>
      <c r="M21" s="15">
        <f t="shared" si="0"/>
        <v>0.54832932146817026</v>
      </c>
      <c r="N21" s="10"/>
      <c r="O21" s="13"/>
    </row>
    <row r="22" spans="1:15" hidden="1" x14ac:dyDescent="0.2">
      <c r="A22" s="5" t="s">
        <v>551</v>
      </c>
      <c r="B22" s="11">
        <v>869</v>
      </c>
      <c r="C22" s="5" t="s">
        <v>552</v>
      </c>
      <c r="D22" s="5" t="s">
        <v>553</v>
      </c>
      <c r="E22" s="5" t="s">
        <v>5</v>
      </c>
      <c r="F22" s="5" t="s">
        <v>46</v>
      </c>
      <c r="G22" s="11">
        <v>2015</v>
      </c>
      <c r="H22" s="12">
        <v>9.142911919265174</v>
      </c>
      <c r="I22" s="12">
        <v>4.7243491200823703E-2</v>
      </c>
      <c r="J22" s="12">
        <v>3.7993118225429154E-2</v>
      </c>
      <c r="K22" s="14">
        <v>6.1565329545989026E-7</v>
      </c>
      <c r="L22" s="10">
        <f>VLOOKUP(A22,GGE!A:H,8,FALSE)</f>
        <v>2.580078417E-2</v>
      </c>
      <c r="M22" s="15">
        <f t="shared" si="0"/>
        <v>0.5461235720350438</v>
      </c>
      <c r="N22" s="10"/>
      <c r="O22" s="13"/>
    </row>
    <row r="23" spans="1:15" hidden="1" x14ac:dyDescent="0.2">
      <c r="A23" s="5" t="s">
        <v>287</v>
      </c>
      <c r="B23" s="11">
        <v>826</v>
      </c>
      <c r="C23" s="5" t="s">
        <v>288</v>
      </c>
      <c r="D23" s="5" t="s">
        <v>289</v>
      </c>
      <c r="E23" s="5" t="s">
        <v>6</v>
      </c>
      <c r="F23" s="5" t="s">
        <v>46</v>
      </c>
      <c r="G23" s="11">
        <v>2012</v>
      </c>
      <c r="H23" s="12">
        <v>4.7133191363183009</v>
      </c>
      <c r="I23" s="12">
        <v>0.18373700000000001</v>
      </c>
      <c r="J23" s="12">
        <v>0.17641332519044745</v>
      </c>
      <c r="K23" s="14">
        <v>4.4627303631713696E-5</v>
      </c>
      <c r="L23" s="10">
        <f>VLOOKUP(A23,GGE!A:H,8,FALSE)</f>
        <v>0.100212</v>
      </c>
      <c r="M23" s="15">
        <f t="shared" si="0"/>
        <v>0.54541001540245015</v>
      </c>
      <c r="N23" s="10"/>
      <c r="O23" s="13"/>
    </row>
    <row r="24" spans="1:15" hidden="1" x14ac:dyDescent="0.2">
      <c r="A24" s="5" t="s">
        <v>200</v>
      </c>
      <c r="B24" s="11">
        <v>132</v>
      </c>
      <c r="C24" s="5" t="s">
        <v>201</v>
      </c>
      <c r="D24" s="5" t="s">
        <v>202</v>
      </c>
      <c r="E24" s="5" t="s">
        <v>4</v>
      </c>
      <c r="F24" s="5" t="s">
        <v>22</v>
      </c>
      <c r="G24" s="11">
        <v>2013</v>
      </c>
      <c r="H24" s="12">
        <v>0.57632668021284694</v>
      </c>
      <c r="I24" s="12">
        <v>2117.1889999999999</v>
      </c>
      <c r="J24" s="12">
        <v>2549.8874871014928</v>
      </c>
      <c r="K24" s="14">
        <v>5.563673595391895E-2</v>
      </c>
      <c r="L24" s="10">
        <f>VLOOKUP(A24,GGE!A:H,8,FALSE)</f>
        <v>1145.35248</v>
      </c>
      <c r="M24" s="15">
        <f t="shared" si="0"/>
        <v>0.54097790986066907</v>
      </c>
      <c r="N24" s="10"/>
      <c r="O24" s="13"/>
    </row>
    <row r="25" spans="1:15" hidden="1" x14ac:dyDescent="0.2">
      <c r="A25" s="5" t="s">
        <v>200</v>
      </c>
      <c r="B25" s="11">
        <v>132</v>
      </c>
      <c r="C25" s="5" t="s">
        <v>201</v>
      </c>
      <c r="D25" s="5" t="s">
        <v>202</v>
      </c>
      <c r="E25" s="5" t="s">
        <v>4</v>
      </c>
      <c r="F25" s="5" t="s">
        <v>22</v>
      </c>
      <c r="G25" s="11">
        <v>2014</v>
      </c>
      <c r="H25" s="12">
        <v>0.95618304464535619</v>
      </c>
      <c r="I25" s="12">
        <v>2149.7649999999999</v>
      </c>
      <c r="J25" s="12">
        <v>2621.911958627752</v>
      </c>
      <c r="K25" s="14">
        <v>5.5034444430144297E-2</v>
      </c>
      <c r="L25" s="10">
        <f>VLOOKUP(A25,GGE!A:H,8,FALSE)</f>
        <v>1145.35248</v>
      </c>
      <c r="M25" s="15">
        <f t="shared" si="0"/>
        <v>0.53278031784869517</v>
      </c>
      <c r="N25" s="10"/>
      <c r="O25" s="13"/>
    </row>
    <row r="26" spans="1:15" hidden="1" x14ac:dyDescent="0.2">
      <c r="A26" s="5" t="s">
        <v>155</v>
      </c>
      <c r="B26" s="11">
        <v>128</v>
      </c>
      <c r="C26" s="5" t="s">
        <v>156</v>
      </c>
      <c r="D26" s="5" t="s">
        <v>157</v>
      </c>
      <c r="E26" s="5" t="s">
        <v>4</v>
      </c>
      <c r="F26" s="5" t="s">
        <v>22</v>
      </c>
      <c r="G26" s="11">
        <v>2011</v>
      </c>
      <c r="H26" s="12">
        <v>1.3363520901209343</v>
      </c>
      <c r="I26" s="12">
        <v>1846.854</v>
      </c>
      <c r="J26" s="12">
        <v>240.18560111865219</v>
      </c>
      <c r="K26" s="14">
        <v>5.5741874864770171E-3</v>
      </c>
      <c r="L26" s="10">
        <f>VLOOKUP(A26,GGE!A:H,8,FALSE)</f>
        <v>982.87400000000002</v>
      </c>
      <c r="M26" s="15">
        <f t="shared" si="0"/>
        <v>0.53218825093916466</v>
      </c>
      <c r="N26" s="10"/>
      <c r="O26" s="13"/>
    </row>
    <row r="27" spans="1:15" hidden="1" x14ac:dyDescent="0.2">
      <c r="A27" s="5" t="s">
        <v>197</v>
      </c>
      <c r="B27" s="11">
        <v>172</v>
      </c>
      <c r="C27" s="5" t="s">
        <v>198</v>
      </c>
      <c r="D27" s="5" t="s">
        <v>199</v>
      </c>
      <c r="E27" s="5" t="s">
        <v>4</v>
      </c>
      <c r="F27" s="5" t="s">
        <v>22</v>
      </c>
      <c r="G27" s="11">
        <v>2011</v>
      </c>
      <c r="H27" s="12">
        <v>2.5475303359678541</v>
      </c>
      <c r="I27" s="12">
        <v>197.99799999999999</v>
      </c>
      <c r="J27" s="12">
        <v>218.28613004688174</v>
      </c>
      <c r="K27" s="14">
        <v>5.0659482038548061E-3</v>
      </c>
      <c r="L27" s="10">
        <f>VLOOKUP(A27,GGE!A:H,8,FALSE)</f>
        <v>105.166</v>
      </c>
      <c r="M27" s="15">
        <f t="shared" si="0"/>
        <v>0.53114677926039655</v>
      </c>
      <c r="N27" s="10"/>
      <c r="O27" s="13"/>
    </row>
    <row r="28" spans="1:15" hidden="1" x14ac:dyDescent="0.2">
      <c r="A28" s="5" t="s">
        <v>551</v>
      </c>
      <c r="B28" s="11">
        <v>869</v>
      </c>
      <c r="C28" s="5" t="s">
        <v>552</v>
      </c>
      <c r="D28" s="5" t="s">
        <v>553</v>
      </c>
      <c r="E28" s="5" t="s">
        <v>5</v>
      </c>
      <c r="F28" s="5" t="s">
        <v>46</v>
      </c>
      <c r="G28" s="11">
        <v>2016</v>
      </c>
      <c r="H28" s="12">
        <v>3.0349510286758381</v>
      </c>
      <c r="I28" s="12">
        <v>4.9169651911324705E-2</v>
      </c>
      <c r="J28" s="12">
        <v>3.9551544098570993E-2</v>
      </c>
      <c r="K28" s="14">
        <v>6.0696262752523838E-7</v>
      </c>
      <c r="L28" s="10">
        <f>VLOOKUP(A28,GGE!A:H,8,FALSE)</f>
        <v>2.580078417E-2</v>
      </c>
      <c r="M28" s="15">
        <f t="shared" si="0"/>
        <v>0.524729851993473</v>
      </c>
      <c r="N28" s="10"/>
      <c r="O28" s="13"/>
    </row>
    <row r="29" spans="1:15" hidden="1" x14ac:dyDescent="0.2">
      <c r="A29" s="5" t="s">
        <v>197</v>
      </c>
      <c r="B29" s="11">
        <v>172</v>
      </c>
      <c r="C29" s="5" t="s">
        <v>198</v>
      </c>
      <c r="D29" s="5" t="s">
        <v>199</v>
      </c>
      <c r="E29" s="5" t="s">
        <v>4</v>
      </c>
      <c r="F29" s="5" t="s">
        <v>22</v>
      </c>
      <c r="G29" s="11">
        <v>2012</v>
      </c>
      <c r="H29" s="12">
        <v>-1.397354563171207</v>
      </c>
      <c r="I29" s="12">
        <v>201.03700000000001</v>
      </c>
      <c r="J29" s="12">
        <v>219.36435647986315</v>
      </c>
      <c r="K29" s="14">
        <v>4.9375109005717647E-3</v>
      </c>
      <c r="L29" s="10">
        <f>VLOOKUP(A29,GGE!A:H,8,FALSE)</f>
        <v>105.166</v>
      </c>
      <c r="M29" s="15">
        <f t="shared" si="0"/>
        <v>0.52311763506220244</v>
      </c>
      <c r="N29" s="10"/>
      <c r="O29" s="10"/>
    </row>
    <row r="30" spans="1:15" hidden="1" x14ac:dyDescent="0.2">
      <c r="A30" s="5" t="s">
        <v>287</v>
      </c>
      <c r="B30" s="11">
        <v>826</v>
      </c>
      <c r="C30" s="5" t="s">
        <v>288</v>
      </c>
      <c r="D30" s="5" t="s">
        <v>289</v>
      </c>
      <c r="E30" s="5" t="s">
        <v>6</v>
      </c>
      <c r="F30" s="5" t="s">
        <v>46</v>
      </c>
      <c r="G30" s="11">
        <v>2013</v>
      </c>
      <c r="H30" s="12">
        <v>4.2147739120361436</v>
      </c>
      <c r="I30" s="12">
        <v>0.19174099999999999</v>
      </c>
      <c r="J30" s="12">
        <v>0.18707422750876837</v>
      </c>
      <c r="K30" s="14">
        <v>4.3963957469344009E-5</v>
      </c>
      <c r="L30" s="10">
        <f>VLOOKUP(A30,GGE!A:H,8,FALSE)</f>
        <v>0.100212</v>
      </c>
      <c r="M30" s="15">
        <f t="shared" si="0"/>
        <v>0.5226425229867373</v>
      </c>
      <c r="N30" s="10"/>
      <c r="O30" s="10"/>
    </row>
    <row r="31" spans="1:15" hidden="1" x14ac:dyDescent="0.2">
      <c r="A31" s="5" t="s">
        <v>200</v>
      </c>
      <c r="B31" s="11">
        <v>132</v>
      </c>
      <c r="C31" s="5" t="s">
        <v>201</v>
      </c>
      <c r="D31" s="5" t="s">
        <v>202</v>
      </c>
      <c r="E31" s="5" t="s">
        <v>4</v>
      </c>
      <c r="F31" s="5" t="s">
        <v>22</v>
      </c>
      <c r="G31" s="11">
        <v>2015</v>
      </c>
      <c r="H31" s="12">
        <v>1.1129123415815216</v>
      </c>
      <c r="I31" s="12">
        <v>2198.4319999999998</v>
      </c>
      <c r="J31" s="12">
        <v>2678.6919890011295</v>
      </c>
      <c r="K31" s="14">
        <v>5.4399770792025917E-2</v>
      </c>
      <c r="L31" s="10">
        <f>VLOOKUP(A31,GGE!A:H,8,FALSE)</f>
        <v>1145.35248</v>
      </c>
      <c r="M31" s="15">
        <f t="shared" si="0"/>
        <v>0.52098608462758922</v>
      </c>
      <c r="N31" s="10"/>
      <c r="O31" s="10"/>
    </row>
    <row r="32" spans="1:15" hidden="1" x14ac:dyDescent="0.2">
      <c r="A32" s="5" t="s">
        <v>155</v>
      </c>
      <c r="B32" s="11">
        <v>128</v>
      </c>
      <c r="C32" s="5" t="s">
        <v>156</v>
      </c>
      <c r="D32" s="5" t="s">
        <v>157</v>
      </c>
      <c r="E32" s="5" t="s">
        <v>4</v>
      </c>
      <c r="F32" s="5" t="s">
        <v>22</v>
      </c>
      <c r="G32" s="11">
        <v>2012</v>
      </c>
      <c r="H32" s="12">
        <v>0.22887036128821317</v>
      </c>
      <c r="I32" s="12">
        <v>1895.002</v>
      </c>
      <c r="J32" s="12">
        <v>245.35287881594434</v>
      </c>
      <c r="K32" s="14">
        <v>5.5224674285295457E-3</v>
      </c>
      <c r="L32" s="10">
        <f>VLOOKUP(A32,GGE!A:H,8,FALSE)</f>
        <v>982.87400000000002</v>
      </c>
      <c r="M32" s="15">
        <f t="shared" si="0"/>
        <v>0.51866647106441055</v>
      </c>
      <c r="N32" s="10"/>
      <c r="O32" s="10"/>
    </row>
    <row r="33" spans="1:15" hidden="1" x14ac:dyDescent="0.2">
      <c r="A33" s="5" t="s">
        <v>434</v>
      </c>
      <c r="B33" s="11">
        <v>182</v>
      </c>
      <c r="C33" s="5" t="s">
        <v>435</v>
      </c>
      <c r="D33" s="5" t="s">
        <v>436</v>
      </c>
      <c r="E33" s="5" t="s">
        <v>4</v>
      </c>
      <c r="F33" s="5" t="s">
        <v>22</v>
      </c>
      <c r="G33" s="11">
        <v>2012</v>
      </c>
      <c r="H33" s="12">
        <v>-4.0573006282261614</v>
      </c>
      <c r="I33" s="12">
        <v>168.29560000000001</v>
      </c>
      <c r="J33" s="12">
        <v>274.3763491630877</v>
      </c>
      <c r="K33" s="14">
        <v>6.1757353682761586E-3</v>
      </c>
      <c r="L33" s="10">
        <f>VLOOKUP(A33,GGE!A:H,8,FALSE)</f>
        <v>87.133646000021386</v>
      </c>
      <c r="M33" s="15">
        <f t="shared" si="0"/>
        <v>0.51774167595600473</v>
      </c>
      <c r="N33" s="10"/>
      <c r="O33" s="10"/>
    </row>
    <row r="34" spans="1:15" hidden="1" x14ac:dyDescent="0.2">
      <c r="A34" s="5" t="s">
        <v>218</v>
      </c>
      <c r="B34" s="11">
        <v>174</v>
      </c>
      <c r="C34" s="5" t="s">
        <v>219</v>
      </c>
      <c r="D34" s="5" t="s">
        <v>220</v>
      </c>
      <c r="E34" s="5" t="s">
        <v>4</v>
      </c>
      <c r="F34" s="5" t="s">
        <v>22</v>
      </c>
      <c r="G34" s="11">
        <v>2011</v>
      </c>
      <c r="H34" s="12">
        <v>-9.1323756475881623</v>
      </c>
      <c r="I34" s="12">
        <v>207.029</v>
      </c>
      <c r="J34" s="12">
        <v>298.66588204257999</v>
      </c>
      <c r="K34" s="14">
        <v>6.9313881205432708E-3</v>
      </c>
      <c r="L34" s="10">
        <f>VLOOKUP(A34,GGE!A:H,8,FALSE)</f>
        <v>106.875</v>
      </c>
      <c r="M34" s="15">
        <f t="shared" si="0"/>
        <v>0.51623202546503144</v>
      </c>
      <c r="N34" s="10"/>
      <c r="O34" s="10"/>
    </row>
    <row r="35" spans="1:15" hidden="1" x14ac:dyDescent="0.2">
      <c r="A35" s="5" t="s">
        <v>197</v>
      </c>
      <c r="B35" s="11">
        <v>172</v>
      </c>
      <c r="C35" s="5" t="s">
        <v>198</v>
      </c>
      <c r="D35" s="5" t="s">
        <v>199</v>
      </c>
      <c r="E35" s="5" t="s">
        <v>4</v>
      </c>
      <c r="F35" s="5" t="s">
        <v>22</v>
      </c>
      <c r="G35" s="11">
        <v>2013</v>
      </c>
      <c r="H35" s="12">
        <v>-0.90201850294365016</v>
      </c>
      <c r="I35" s="12">
        <v>204.321</v>
      </c>
      <c r="J35" s="12">
        <v>221.19950706774824</v>
      </c>
      <c r="K35" s="14">
        <v>4.8264163144918762E-3</v>
      </c>
      <c r="L35" s="10">
        <f>VLOOKUP(A35,GGE!A:H,8,FALSE)</f>
        <v>105.166</v>
      </c>
      <c r="M35" s="15">
        <f t="shared" si="0"/>
        <v>0.51470969699639291</v>
      </c>
      <c r="N35" s="10"/>
      <c r="O35" s="10"/>
    </row>
    <row r="36" spans="1:15" hidden="1" x14ac:dyDescent="0.2">
      <c r="A36" s="5" t="s">
        <v>200</v>
      </c>
      <c r="B36" s="11">
        <v>132</v>
      </c>
      <c r="C36" s="5" t="s">
        <v>201</v>
      </c>
      <c r="D36" s="5" t="s">
        <v>202</v>
      </c>
      <c r="E36" s="5" t="s">
        <v>4</v>
      </c>
      <c r="F36" s="5" t="s">
        <v>22</v>
      </c>
      <c r="G36" s="11">
        <v>2016</v>
      </c>
      <c r="H36" s="12">
        <v>1.0954643946468909</v>
      </c>
      <c r="I36" s="12">
        <v>2234.1289999999999</v>
      </c>
      <c r="J36" s="12">
        <v>2736.0774418353853</v>
      </c>
      <c r="K36" s="14">
        <v>5.4066038603573265E-2</v>
      </c>
      <c r="L36" s="10">
        <f>VLOOKUP(A36,GGE!A:H,8,FALSE)</f>
        <v>1145.35248</v>
      </c>
      <c r="M36" s="15">
        <f t="shared" si="0"/>
        <v>0.51266174871728543</v>
      </c>
      <c r="N36" s="10"/>
      <c r="O36" s="10"/>
    </row>
    <row r="37" spans="1:15" hidden="1" x14ac:dyDescent="0.2">
      <c r="A37" s="5" t="s">
        <v>434</v>
      </c>
      <c r="B37" s="11">
        <v>182</v>
      </c>
      <c r="C37" s="5" t="s">
        <v>435</v>
      </c>
      <c r="D37" s="5" t="s">
        <v>436</v>
      </c>
      <c r="E37" s="5" t="s">
        <v>4</v>
      </c>
      <c r="F37" s="5" t="s">
        <v>22</v>
      </c>
      <c r="G37" s="11">
        <v>2013</v>
      </c>
      <c r="H37" s="12">
        <v>-0.92254923877175843</v>
      </c>
      <c r="I37" s="12">
        <v>170.4923</v>
      </c>
      <c r="J37" s="12">
        <v>276.61439736261235</v>
      </c>
      <c r="K37" s="14">
        <v>6.0355299066980036E-3</v>
      </c>
      <c r="L37" s="10">
        <f>VLOOKUP(A37,GGE!A:H,8,FALSE)</f>
        <v>87.133646000021386</v>
      </c>
      <c r="M37" s="15">
        <f t="shared" si="0"/>
        <v>0.51107085774560723</v>
      </c>
      <c r="N37" s="10"/>
      <c r="O37" s="10"/>
    </row>
    <row r="38" spans="1:15" x14ac:dyDescent="0.2">
      <c r="A38" s="5" t="s">
        <v>317</v>
      </c>
      <c r="B38" s="11">
        <v>672</v>
      </c>
      <c r="C38" s="5" t="s">
        <v>318</v>
      </c>
      <c r="D38" s="5" t="s">
        <v>319</v>
      </c>
      <c r="E38" s="5" t="s">
        <v>5</v>
      </c>
      <c r="F38" s="5" t="s">
        <v>18</v>
      </c>
      <c r="G38" s="11">
        <v>2019</v>
      </c>
      <c r="H38" s="12">
        <v>-19.055540040170797</v>
      </c>
      <c r="I38" s="12">
        <v>45.744273962520303</v>
      </c>
      <c r="J38" s="12">
        <v>61.536012133622684</v>
      </c>
      <c r="K38" s="14">
        <v>7.8688780016567873E-4</v>
      </c>
      <c r="L38" s="10">
        <f>VLOOKUP(A38,GGE!A:H,8,FALSE)</f>
        <v>23.366</v>
      </c>
      <c r="M38" s="15">
        <f t="shared" si="0"/>
        <v>0.51079617132287392</v>
      </c>
      <c r="N38" s="10"/>
      <c r="O38" s="10"/>
    </row>
    <row r="39" spans="1:15" hidden="1" x14ac:dyDescent="0.2">
      <c r="A39" s="5" t="s">
        <v>155</v>
      </c>
      <c r="B39" s="11">
        <v>128</v>
      </c>
      <c r="C39" s="5" t="s">
        <v>156</v>
      </c>
      <c r="D39" s="5" t="s">
        <v>157</v>
      </c>
      <c r="E39" s="5" t="s">
        <v>4</v>
      </c>
      <c r="F39" s="5" t="s">
        <v>22</v>
      </c>
      <c r="G39" s="11">
        <v>2013</v>
      </c>
      <c r="H39" s="12">
        <v>0.93513836785733706</v>
      </c>
      <c r="I39" s="12">
        <v>1929.6769999999999</v>
      </c>
      <c r="J39" s="12">
        <v>251.99204132924413</v>
      </c>
      <c r="K39" s="14">
        <v>5.4982875663510209E-3</v>
      </c>
      <c r="L39" s="10">
        <f>VLOOKUP(A39,GGE!A:H,8,FALSE)</f>
        <v>982.87400000000002</v>
      </c>
      <c r="M39" s="15">
        <f t="shared" si="0"/>
        <v>0.50934638284023703</v>
      </c>
      <c r="N39" s="10"/>
      <c r="O39" s="10"/>
    </row>
    <row r="40" spans="1:15" hidden="1" x14ac:dyDescent="0.2">
      <c r="A40" s="5" t="s">
        <v>197</v>
      </c>
      <c r="B40" s="11">
        <v>172</v>
      </c>
      <c r="C40" s="5" t="s">
        <v>198</v>
      </c>
      <c r="D40" s="5" t="s">
        <v>199</v>
      </c>
      <c r="E40" s="5" t="s">
        <v>4</v>
      </c>
      <c r="F40" s="5" t="s">
        <v>22</v>
      </c>
      <c r="G40" s="11">
        <v>2014</v>
      </c>
      <c r="H40" s="12">
        <v>-0.36494027285650632</v>
      </c>
      <c r="I40" s="12">
        <v>206.89699999999999</v>
      </c>
      <c r="J40" s="12">
        <v>224.47113605742862</v>
      </c>
      <c r="K40" s="14">
        <v>4.7116930158057355E-3</v>
      </c>
      <c r="L40" s="10">
        <f>VLOOKUP(A40,GGE!A:H,8,FALSE)</f>
        <v>105.166</v>
      </c>
      <c r="M40" s="15">
        <f t="shared" si="0"/>
        <v>0.50830123201399735</v>
      </c>
      <c r="N40" s="10"/>
      <c r="O40" s="10"/>
    </row>
    <row r="41" spans="1:15" hidden="1" x14ac:dyDescent="0.2">
      <c r="A41" s="5" t="s">
        <v>68</v>
      </c>
      <c r="B41" s="11">
        <v>124</v>
      </c>
      <c r="C41" s="5" t="s">
        <v>69</v>
      </c>
      <c r="D41" s="5" t="s">
        <v>70</v>
      </c>
      <c r="E41" s="5" t="s">
        <v>4</v>
      </c>
      <c r="F41" s="5" t="s">
        <v>22</v>
      </c>
      <c r="G41" s="11">
        <v>2011</v>
      </c>
      <c r="H41" s="12">
        <v>1.6945768421483753</v>
      </c>
      <c r="I41" s="12">
        <v>375.96800000000002</v>
      </c>
      <c r="J41" s="12">
        <v>448.13467756795501</v>
      </c>
      <c r="K41" s="14">
        <v>1.0400235069552304E-2</v>
      </c>
      <c r="L41" s="10">
        <f>VLOOKUP(A41,GGE!A:H,8,FALSE)</f>
        <v>190.3913</v>
      </c>
      <c r="M41" s="15">
        <f t="shared" si="0"/>
        <v>0.50640293854796148</v>
      </c>
      <c r="N41" s="10"/>
      <c r="O41" s="10"/>
    </row>
    <row r="42" spans="1:15" hidden="1" x14ac:dyDescent="0.2">
      <c r="A42" s="5" t="s">
        <v>434</v>
      </c>
      <c r="B42" s="11">
        <v>182</v>
      </c>
      <c r="C42" s="5" t="s">
        <v>435</v>
      </c>
      <c r="D42" s="5" t="s">
        <v>436</v>
      </c>
      <c r="E42" s="5" t="s">
        <v>4</v>
      </c>
      <c r="F42" s="5" t="s">
        <v>22</v>
      </c>
      <c r="G42" s="11">
        <v>2014</v>
      </c>
      <c r="H42" s="12">
        <v>0.79211399526740933</v>
      </c>
      <c r="I42" s="12">
        <v>173.05369999999999</v>
      </c>
      <c r="J42" s="12">
        <v>283.96544759288497</v>
      </c>
      <c r="K42" s="14">
        <v>5.9604902423233738E-3</v>
      </c>
      <c r="L42" s="10">
        <f>VLOOKUP(A42,GGE!A:H,8,FALSE)</f>
        <v>87.133646000021386</v>
      </c>
      <c r="M42" s="15">
        <f t="shared" si="0"/>
        <v>0.50350640292592064</v>
      </c>
      <c r="N42" s="10"/>
      <c r="O42" s="10"/>
    </row>
    <row r="43" spans="1:15" hidden="1" x14ac:dyDescent="0.2">
      <c r="A43" s="5" t="s">
        <v>287</v>
      </c>
      <c r="B43" s="11">
        <v>826</v>
      </c>
      <c r="C43" s="5" t="s">
        <v>288</v>
      </c>
      <c r="D43" s="5" t="s">
        <v>289</v>
      </c>
      <c r="E43" s="5" t="s">
        <v>6</v>
      </c>
      <c r="F43" s="5" t="s">
        <v>46</v>
      </c>
      <c r="G43" s="11">
        <v>2014</v>
      </c>
      <c r="H43" s="12">
        <v>-0.69782808727173917</v>
      </c>
      <c r="I43" s="12">
        <v>0.19936300000000001</v>
      </c>
      <c r="J43" s="12">
        <v>0.18920685728942091</v>
      </c>
      <c r="K43" s="14">
        <v>4.1180543359346803E-5</v>
      </c>
      <c r="L43" s="10">
        <f>VLOOKUP(A43,GGE!A:H,8,FALSE)</f>
        <v>0.100212</v>
      </c>
      <c r="M43" s="15">
        <f t="shared" si="0"/>
        <v>0.50266097520603115</v>
      </c>
      <c r="N43" s="10"/>
      <c r="O43" s="10"/>
    </row>
    <row r="44" spans="1:15" hidden="1" x14ac:dyDescent="0.2">
      <c r="A44" s="5" t="s">
        <v>269</v>
      </c>
      <c r="B44" s="11">
        <v>136</v>
      </c>
      <c r="C44" s="5" t="s">
        <v>270</v>
      </c>
      <c r="D44" s="5" t="s">
        <v>271</v>
      </c>
      <c r="E44" s="5" t="s">
        <v>4</v>
      </c>
      <c r="F44" s="5" t="s">
        <v>22</v>
      </c>
      <c r="G44" s="11">
        <v>2013</v>
      </c>
      <c r="H44" s="12">
        <v>-1.8410414382221214</v>
      </c>
      <c r="I44" s="12">
        <v>1612.751</v>
      </c>
      <c r="J44" s="12">
        <v>2119.0778854264004</v>
      </c>
      <c r="K44" s="14">
        <v>4.6236776082726375E-2</v>
      </c>
      <c r="L44" s="10">
        <f>VLOOKUP(A44,GGE!A:H,8,FALSE)</f>
        <v>808.38199999999995</v>
      </c>
      <c r="M44" s="15">
        <f t="shared" si="0"/>
        <v>0.50124414742263368</v>
      </c>
      <c r="N44" s="10"/>
      <c r="O44" s="10"/>
    </row>
    <row r="45" spans="1:15" hidden="1" x14ac:dyDescent="0.2">
      <c r="A45" s="5" t="s">
        <v>200</v>
      </c>
      <c r="B45" s="11">
        <v>132</v>
      </c>
      <c r="C45" s="5" t="s">
        <v>201</v>
      </c>
      <c r="D45" s="5" t="s">
        <v>202</v>
      </c>
      <c r="E45" s="5" t="s">
        <v>4</v>
      </c>
      <c r="F45" s="5" t="s">
        <v>22</v>
      </c>
      <c r="G45" s="11">
        <v>2017</v>
      </c>
      <c r="H45" s="12">
        <v>2.2602027210896738</v>
      </c>
      <c r="I45" s="12">
        <v>2295.0630000000001</v>
      </c>
      <c r="J45" s="12">
        <v>2850.6102065203545</v>
      </c>
      <c r="K45" s="14">
        <v>5.3948209312727813E-2</v>
      </c>
      <c r="L45" s="10">
        <f>VLOOKUP(A45,GGE!A:H,8,FALSE)</f>
        <v>1145.35248</v>
      </c>
      <c r="M45" s="15">
        <f t="shared" si="0"/>
        <v>0.49905056201071601</v>
      </c>
      <c r="N45" s="10"/>
      <c r="O45" s="10"/>
    </row>
    <row r="46" spans="1:15" hidden="1" x14ac:dyDescent="0.2">
      <c r="A46" s="5" t="s">
        <v>269</v>
      </c>
      <c r="B46" s="11">
        <v>136</v>
      </c>
      <c r="C46" s="5" t="s">
        <v>270</v>
      </c>
      <c r="D46" s="5" t="s">
        <v>271</v>
      </c>
      <c r="E46" s="5" t="s">
        <v>4</v>
      </c>
      <c r="F46" s="5" t="s">
        <v>22</v>
      </c>
      <c r="G46" s="11">
        <v>2012</v>
      </c>
      <c r="H46" s="12">
        <v>-2.9809168448441392</v>
      </c>
      <c r="I46" s="12">
        <v>1624.3589999999999</v>
      </c>
      <c r="J46" s="12">
        <v>2121.6009117720255</v>
      </c>
      <c r="K46" s="14">
        <v>4.7753553934816104E-2</v>
      </c>
      <c r="L46" s="10">
        <f>VLOOKUP(A46,GGE!A:H,8,FALSE)</f>
        <v>808.38199999999995</v>
      </c>
      <c r="M46" s="15">
        <f t="shared" si="0"/>
        <v>0.49766215473303621</v>
      </c>
      <c r="N46" s="10"/>
      <c r="O46" s="10"/>
    </row>
    <row r="47" spans="1:15" hidden="1" x14ac:dyDescent="0.2">
      <c r="A47" s="5" t="s">
        <v>197</v>
      </c>
      <c r="B47" s="11">
        <v>172</v>
      </c>
      <c r="C47" s="5" t="s">
        <v>198</v>
      </c>
      <c r="D47" s="5" t="s">
        <v>199</v>
      </c>
      <c r="E47" s="5" t="s">
        <v>4</v>
      </c>
      <c r="F47" s="5" t="s">
        <v>22</v>
      </c>
      <c r="G47" s="11">
        <v>2015</v>
      </c>
      <c r="H47" s="12">
        <v>0.56059541301986837</v>
      </c>
      <c r="I47" s="12">
        <v>211.51599999999999</v>
      </c>
      <c r="J47" s="12">
        <v>228.0795753174036</v>
      </c>
      <c r="K47" s="14">
        <v>4.6319161256894083E-3</v>
      </c>
      <c r="L47" s="10">
        <f>VLOOKUP(A47,GGE!A:H,8,FALSE)</f>
        <v>105.166</v>
      </c>
      <c r="M47" s="15">
        <f t="shared" si="0"/>
        <v>0.49720115735925413</v>
      </c>
      <c r="N47" s="10"/>
      <c r="O47" s="10"/>
    </row>
    <row r="48" spans="1:15" hidden="1" x14ac:dyDescent="0.2">
      <c r="A48" s="5" t="s">
        <v>269</v>
      </c>
      <c r="B48" s="11">
        <v>136</v>
      </c>
      <c r="C48" s="5" t="s">
        <v>270</v>
      </c>
      <c r="D48" s="5" t="s">
        <v>271</v>
      </c>
      <c r="E48" s="5" t="s">
        <v>4</v>
      </c>
      <c r="F48" s="5" t="s">
        <v>22</v>
      </c>
      <c r="G48" s="11">
        <v>2014</v>
      </c>
      <c r="H48" s="12">
        <v>-4.5658041964001988E-3</v>
      </c>
      <c r="I48" s="12">
        <v>1627.405</v>
      </c>
      <c r="J48" s="12">
        <v>2158.1978422027328</v>
      </c>
      <c r="K48" s="14">
        <v>4.5300994499497926E-2</v>
      </c>
      <c r="L48" s="10">
        <f>VLOOKUP(A48,GGE!A:H,8,FALSE)</f>
        <v>808.38199999999995</v>
      </c>
      <c r="M48" s="15">
        <f t="shared" si="0"/>
        <v>0.49673068474043031</v>
      </c>
      <c r="N48" s="10"/>
      <c r="O48" s="10"/>
    </row>
    <row r="49" spans="1:15" hidden="1" x14ac:dyDescent="0.2">
      <c r="A49" s="5" t="s">
        <v>155</v>
      </c>
      <c r="B49" s="11">
        <v>128</v>
      </c>
      <c r="C49" s="5" t="s">
        <v>156</v>
      </c>
      <c r="D49" s="5" t="s">
        <v>157</v>
      </c>
      <c r="E49" s="5" t="s">
        <v>4</v>
      </c>
      <c r="F49" s="5" t="s">
        <v>22</v>
      </c>
      <c r="G49" s="11">
        <v>2014</v>
      </c>
      <c r="H49" s="12">
        <v>1.6159439806086722</v>
      </c>
      <c r="I49" s="12">
        <v>1981.165</v>
      </c>
      <c r="J49" s="12">
        <v>260.80315741558593</v>
      </c>
      <c r="K49" s="14">
        <v>5.4743092447338887E-3</v>
      </c>
      <c r="L49" s="10">
        <f>VLOOKUP(A49,GGE!A:H,8,FALSE)</f>
        <v>982.87400000000002</v>
      </c>
      <c r="M49" s="15">
        <f t="shared" si="0"/>
        <v>0.49610910752007026</v>
      </c>
      <c r="N49" s="10"/>
      <c r="O49" s="10"/>
    </row>
    <row r="50" spans="1:15" hidden="1" x14ac:dyDescent="0.2">
      <c r="A50" s="5" t="s">
        <v>434</v>
      </c>
      <c r="B50" s="11">
        <v>182</v>
      </c>
      <c r="C50" s="5" t="s">
        <v>435</v>
      </c>
      <c r="D50" s="5" t="s">
        <v>436</v>
      </c>
      <c r="E50" s="5" t="s">
        <v>4</v>
      </c>
      <c r="F50" s="5" t="s">
        <v>22</v>
      </c>
      <c r="G50" s="11">
        <v>2011</v>
      </c>
      <c r="H50" s="12">
        <v>-1.6962068867856248</v>
      </c>
      <c r="I50" s="12">
        <v>176.09610000000001</v>
      </c>
      <c r="J50" s="12">
        <v>280.59723404170813</v>
      </c>
      <c r="K50" s="14">
        <v>6.5120539426619627E-3</v>
      </c>
      <c r="L50" s="10">
        <f>VLOOKUP(A50,GGE!A:H,8,FALSE)</f>
        <v>87.133646000021386</v>
      </c>
      <c r="M50" s="15">
        <f t="shared" si="0"/>
        <v>0.49480735802792558</v>
      </c>
      <c r="N50" s="10"/>
      <c r="O50" s="10"/>
    </row>
    <row r="51" spans="1:15" hidden="1" x14ac:dyDescent="0.2">
      <c r="A51" s="5" t="s">
        <v>68</v>
      </c>
      <c r="B51" s="11">
        <v>124</v>
      </c>
      <c r="C51" s="5" t="s">
        <v>69</v>
      </c>
      <c r="D51" s="5" t="s">
        <v>70</v>
      </c>
      <c r="E51" s="5" t="s">
        <v>4</v>
      </c>
      <c r="F51" s="5" t="s">
        <v>22</v>
      </c>
      <c r="G51" s="11">
        <v>2012</v>
      </c>
      <c r="H51" s="12">
        <v>0.73928080588404088</v>
      </c>
      <c r="I51" s="12">
        <v>386.17500000000001</v>
      </c>
      <c r="J51" s="12">
        <v>460.10690607434219</v>
      </c>
      <c r="K51" s="14">
        <v>1.0356207820749381E-2</v>
      </c>
      <c r="L51" s="10">
        <f>VLOOKUP(A51,GGE!A:H,8,FALSE)</f>
        <v>190.3913</v>
      </c>
      <c r="M51" s="15">
        <f t="shared" si="0"/>
        <v>0.49301819123454393</v>
      </c>
      <c r="N51" s="10"/>
      <c r="O51" s="10"/>
    </row>
    <row r="52" spans="1:15" hidden="1" x14ac:dyDescent="0.2">
      <c r="A52" s="5" t="s">
        <v>551</v>
      </c>
      <c r="B52" s="11">
        <v>869</v>
      </c>
      <c r="C52" s="5" t="s">
        <v>552</v>
      </c>
      <c r="D52" s="5" t="s">
        <v>553</v>
      </c>
      <c r="E52" s="5" t="s">
        <v>5</v>
      </c>
      <c r="F52" s="5" t="s">
        <v>46</v>
      </c>
      <c r="G52" s="11">
        <v>2017</v>
      </c>
      <c r="H52" s="12">
        <v>3.2415891184823677</v>
      </c>
      <c r="I52" s="12">
        <v>5.2540253547182503E-2</v>
      </c>
      <c r="J52" s="12">
        <v>4.1602643256438435E-2</v>
      </c>
      <c r="K52" s="14">
        <v>5.9870075730769168E-7</v>
      </c>
      <c r="L52" s="10">
        <f>VLOOKUP(A52,GGE!A:H,8,FALSE)</f>
        <v>2.580078417E-2</v>
      </c>
      <c r="M52" s="15">
        <f t="shared" si="0"/>
        <v>0.49106699012843991</v>
      </c>
      <c r="N52" s="10"/>
      <c r="O52" s="10"/>
    </row>
    <row r="53" spans="1:15" hidden="1" x14ac:dyDescent="0.2">
      <c r="A53" s="5" t="s">
        <v>269</v>
      </c>
      <c r="B53" s="11">
        <v>136</v>
      </c>
      <c r="C53" s="5" t="s">
        <v>270</v>
      </c>
      <c r="D53" s="5" t="s">
        <v>271</v>
      </c>
      <c r="E53" s="5" t="s">
        <v>4</v>
      </c>
      <c r="F53" s="5" t="s">
        <v>22</v>
      </c>
      <c r="G53" s="11">
        <v>2011</v>
      </c>
      <c r="H53" s="12">
        <v>0.70733910297841429</v>
      </c>
      <c r="I53" s="12">
        <v>1648.7560000000001</v>
      </c>
      <c r="J53" s="12">
        <v>2145.6316811065931</v>
      </c>
      <c r="K53" s="14">
        <v>4.9795463223895241E-2</v>
      </c>
      <c r="L53" s="10">
        <f>VLOOKUP(A53,GGE!A:H,8,FALSE)</f>
        <v>808.38199999999995</v>
      </c>
      <c r="M53" s="15">
        <f t="shared" si="0"/>
        <v>0.49029813993095395</v>
      </c>
      <c r="N53" s="10"/>
      <c r="O53" s="10"/>
    </row>
    <row r="54" spans="1:15" hidden="1" x14ac:dyDescent="0.2">
      <c r="A54" s="5" t="s">
        <v>269</v>
      </c>
      <c r="B54" s="11">
        <v>136</v>
      </c>
      <c r="C54" s="5" t="s">
        <v>270</v>
      </c>
      <c r="D54" s="5" t="s">
        <v>271</v>
      </c>
      <c r="E54" s="5" t="s">
        <v>4</v>
      </c>
      <c r="F54" s="5" t="s">
        <v>22</v>
      </c>
      <c r="G54" s="11">
        <v>2015</v>
      </c>
      <c r="H54" s="12">
        <v>0.7782920799161801</v>
      </c>
      <c r="I54" s="12">
        <v>1655.354</v>
      </c>
      <c r="J54" s="12">
        <v>2197.6387435654592</v>
      </c>
      <c r="K54" s="14">
        <v>4.4630380956272905E-2</v>
      </c>
      <c r="L54" s="10">
        <f>VLOOKUP(A54,GGE!A:H,8,FALSE)</f>
        <v>808.38199999999995</v>
      </c>
      <c r="M54" s="15">
        <f t="shared" si="0"/>
        <v>0.48834388293984243</v>
      </c>
      <c r="N54" s="10"/>
      <c r="O54" s="10"/>
    </row>
    <row r="55" spans="1:15" hidden="1" x14ac:dyDescent="0.2">
      <c r="A55" s="5" t="s">
        <v>200</v>
      </c>
      <c r="B55" s="11">
        <v>132</v>
      </c>
      <c r="C55" s="5" t="s">
        <v>201</v>
      </c>
      <c r="D55" s="5" t="s">
        <v>202</v>
      </c>
      <c r="E55" s="5" t="s">
        <v>4</v>
      </c>
      <c r="F55" s="5" t="s">
        <v>22</v>
      </c>
      <c r="G55" s="11">
        <v>2018</v>
      </c>
      <c r="H55" s="12">
        <v>1.7248806276338684</v>
      </c>
      <c r="I55" s="12">
        <v>2353.09</v>
      </c>
      <c r="J55" s="12">
        <v>2970.4297673184519</v>
      </c>
      <c r="K55" s="14">
        <v>5.3700217333395674E-2</v>
      </c>
      <c r="L55" s="10">
        <f>VLOOKUP(A55,GGE!A:H,8,FALSE)</f>
        <v>1145.35248</v>
      </c>
      <c r="M55" s="15">
        <f t="shared" si="0"/>
        <v>0.48674401744089685</v>
      </c>
      <c r="N55" s="10"/>
      <c r="O55" s="10"/>
    </row>
    <row r="56" spans="1:15" hidden="1" x14ac:dyDescent="0.2">
      <c r="A56" s="5" t="s">
        <v>434</v>
      </c>
      <c r="B56" s="11">
        <v>182</v>
      </c>
      <c r="C56" s="5" t="s">
        <v>435</v>
      </c>
      <c r="D56" s="5" t="s">
        <v>436</v>
      </c>
      <c r="E56" s="5" t="s">
        <v>4</v>
      </c>
      <c r="F56" s="5" t="s">
        <v>22</v>
      </c>
      <c r="G56" s="11">
        <v>2015</v>
      </c>
      <c r="H56" s="12">
        <v>1.7920137030773455</v>
      </c>
      <c r="I56" s="12">
        <v>179.7131</v>
      </c>
      <c r="J56" s="12">
        <v>292.06348291995005</v>
      </c>
      <c r="K56" s="14">
        <v>5.9313226727088853E-3</v>
      </c>
      <c r="L56" s="10">
        <f>VLOOKUP(A56,GGE!A:H,8,FALSE)</f>
        <v>87.133646000021386</v>
      </c>
      <c r="M56" s="15">
        <f t="shared" si="0"/>
        <v>0.4848486059169943</v>
      </c>
      <c r="N56" s="10"/>
      <c r="O56" s="10"/>
    </row>
    <row r="57" spans="1:15" hidden="1" x14ac:dyDescent="0.2">
      <c r="A57" s="5" t="s">
        <v>68</v>
      </c>
      <c r="B57" s="11">
        <v>124</v>
      </c>
      <c r="C57" s="5" t="s">
        <v>69</v>
      </c>
      <c r="D57" s="5" t="s">
        <v>70</v>
      </c>
      <c r="E57" s="5" t="s">
        <v>4</v>
      </c>
      <c r="F57" s="5" t="s">
        <v>22</v>
      </c>
      <c r="G57" s="11">
        <v>2013</v>
      </c>
      <c r="H57" s="12">
        <v>0.45925315143110579</v>
      </c>
      <c r="I57" s="12">
        <v>392.88</v>
      </c>
      <c r="J57" s="12">
        <v>470.32924175955878</v>
      </c>
      <c r="K57" s="14">
        <v>1.0262250380674126E-2</v>
      </c>
      <c r="L57" s="10">
        <f>VLOOKUP(A57,GGE!A:H,8,FALSE)</f>
        <v>190.3913</v>
      </c>
      <c r="M57" s="15">
        <f t="shared" si="0"/>
        <v>0.48460420484626349</v>
      </c>
      <c r="N57" s="10"/>
      <c r="O57" s="10"/>
    </row>
    <row r="58" spans="1:15" hidden="1" x14ac:dyDescent="0.2">
      <c r="A58" s="5" t="s">
        <v>197</v>
      </c>
      <c r="B58" s="11">
        <v>172</v>
      </c>
      <c r="C58" s="5" t="s">
        <v>198</v>
      </c>
      <c r="D58" s="5" t="s">
        <v>199</v>
      </c>
      <c r="E58" s="5" t="s">
        <v>4</v>
      </c>
      <c r="F58" s="5" t="s">
        <v>22</v>
      </c>
      <c r="G58" s="11">
        <v>2016</v>
      </c>
      <c r="H58" s="12">
        <v>2.6279984541185564</v>
      </c>
      <c r="I58" s="12">
        <v>217.48400000000001</v>
      </c>
      <c r="J58" s="12">
        <v>236.49730147958795</v>
      </c>
      <c r="K58" s="14">
        <v>4.6732859369868667E-3</v>
      </c>
      <c r="L58" s="10">
        <f>VLOOKUP(A58,GGE!A:H,8,FALSE)</f>
        <v>105.166</v>
      </c>
      <c r="M58" s="15">
        <f t="shared" si="0"/>
        <v>0.48355741111989842</v>
      </c>
      <c r="N58" s="10"/>
      <c r="O58" s="10"/>
    </row>
    <row r="59" spans="1:15" hidden="1" x14ac:dyDescent="0.2">
      <c r="A59" s="5" t="s">
        <v>155</v>
      </c>
      <c r="B59" s="11">
        <v>128</v>
      </c>
      <c r="C59" s="5" t="s">
        <v>156</v>
      </c>
      <c r="D59" s="5" t="s">
        <v>157</v>
      </c>
      <c r="E59" s="5" t="s">
        <v>4</v>
      </c>
      <c r="F59" s="5" t="s">
        <v>22</v>
      </c>
      <c r="G59" s="11">
        <v>2015</v>
      </c>
      <c r="H59" s="12">
        <v>2.3429631592896896</v>
      </c>
      <c r="I59" s="12">
        <v>2036.356</v>
      </c>
      <c r="J59" s="12">
        <v>269.69251104021095</v>
      </c>
      <c r="K59" s="14">
        <v>5.4770055105828773E-3</v>
      </c>
      <c r="L59" s="10">
        <f>VLOOKUP(A59,GGE!A:H,8,FALSE)</f>
        <v>982.87400000000002</v>
      </c>
      <c r="M59" s="15">
        <f t="shared" si="0"/>
        <v>0.48266314927252407</v>
      </c>
      <c r="N59" s="10"/>
      <c r="O59" s="10"/>
    </row>
    <row r="60" spans="1:15" hidden="1" x14ac:dyDescent="0.2">
      <c r="A60" s="5" t="s">
        <v>488</v>
      </c>
      <c r="B60" s="11">
        <v>184</v>
      </c>
      <c r="C60" s="5" t="s">
        <v>489</v>
      </c>
      <c r="D60" s="5" t="s">
        <v>490</v>
      </c>
      <c r="E60" s="5" t="s">
        <v>4</v>
      </c>
      <c r="F60" s="5" t="s">
        <v>22</v>
      </c>
      <c r="G60" s="11">
        <v>2013</v>
      </c>
      <c r="H60" s="12">
        <v>-1.4371891714930842</v>
      </c>
      <c r="I60" s="12">
        <v>1020.348</v>
      </c>
      <c r="J60" s="12">
        <v>1495.7641961624142</v>
      </c>
      <c r="K60" s="14">
        <v>3.2636513592139413E-2</v>
      </c>
      <c r="L60" s="10">
        <f>VLOOKUP(A60,GGE!A:H,8,FALSE)</f>
        <v>490.04399999999998</v>
      </c>
      <c r="M60" s="15">
        <f t="shared" si="0"/>
        <v>0.48027143680391399</v>
      </c>
      <c r="N60" s="10"/>
      <c r="O60" s="10"/>
    </row>
    <row r="61" spans="1:15" hidden="1" x14ac:dyDescent="0.2">
      <c r="A61" s="5" t="s">
        <v>47</v>
      </c>
      <c r="B61" s="11">
        <v>122</v>
      </c>
      <c r="C61" s="5" t="s">
        <v>48</v>
      </c>
      <c r="D61" s="5" t="s">
        <v>49</v>
      </c>
      <c r="E61" s="5" t="s">
        <v>4</v>
      </c>
      <c r="F61" s="5" t="s">
        <v>22</v>
      </c>
      <c r="G61" s="11">
        <v>2011</v>
      </c>
      <c r="H61" s="12">
        <v>2.9227785575758873</v>
      </c>
      <c r="I61" s="12">
        <v>310.12860000000001</v>
      </c>
      <c r="J61" s="12">
        <v>373.63986733315318</v>
      </c>
      <c r="K61" s="14">
        <v>8.6713719025501377E-3</v>
      </c>
      <c r="L61" s="10">
        <f>VLOOKUP(A61,GGE!A:H,8,FALSE)</f>
        <v>148.44246999999999</v>
      </c>
      <c r="M61" s="15">
        <f t="shared" si="0"/>
        <v>0.4786481156526679</v>
      </c>
      <c r="N61" s="10"/>
      <c r="O61" s="10"/>
    </row>
    <row r="62" spans="1:15" hidden="1" x14ac:dyDescent="0.2">
      <c r="A62" s="5" t="s">
        <v>269</v>
      </c>
      <c r="B62" s="11">
        <v>136</v>
      </c>
      <c r="C62" s="5" t="s">
        <v>270</v>
      </c>
      <c r="D62" s="5" t="s">
        <v>271</v>
      </c>
      <c r="E62" s="5" t="s">
        <v>4</v>
      </c>
      <c r="F62" s="5" t="s">
        <v>22</v>
      </c>
      <c r="G62" s="11">
        <v>2016</v>
      </c>
      <c r="H62" s="12">
        <v>1.2796650869450965</v>
      </c>
      <c r="I62" s="12">
        <v>1695.5909999999999</v>
      </c>
      <c r="J62" s="12">
        <v>2248.8086054062524</v>
      </c>
      <c r="K62" s="14">
        <v>4.4437401885226775E-2</v>
      </c>
      <c r="L62" s="10">
        <f>VLOOKUP(A62,GGE!A:H,8,FALSE)</f>
        <v>808.38199999999995</v>
      </c>
      <c r="M62" s="15">
        <f t="shared" si="0"/>
        <v>0.4767553024284748</v>
      </c>
      <c r="N62" s="10"/>
      <c r="O62" s="10"/>
    </row>
    <row r="63" spans="1:15" hidden="1" x14ac:dyDescent="0.2">
      <c r="A63" s="5" t="s">
        <v>488</v>
      </c>
      <c r="B63" s="11">
        <v>184</v>
      </c>
      <c r="C63" s="5" t="s">
        <v>489</v>
      </c>
      <c r="D63" s="5" t="s">
        <v>490</v>
      </c>
      <c r="E63" s="5" t="s">
        <v>4</v>
      </c>
      <c r="F63" s="5" t="s">
        <v>22</v>
      </c>
      <c r="G63" s="11">
        <v>2012</v>
      </c>
      <c r="H63" s="12">
        <v>-2.957649354144241</v>
      </c>
      <c r="I63" s="12">
        <v>1031.0989999999999</v>
      </c>
      <c r="J63" s="12">
        <v>1491.4090333400627</v>
      </c>
      <c r="K63" s="14">
        <v>3.3569028612922047E-2</v>
      </c>
      <c r="L63" s="10">
        <f>VLOOKUP(A63,GGE!A:H,8,FALSE)</f>
        <v>490.04399999999998</v>
      </c>
      <c r="M63" s="15">
        <f t="shared" si="0"/>
        <v>0.47526377195594216</v>
      </c>
      <c r="N63" s="10"/>
      <c r="O63" s="10"/>
    </row>
    <row r="64" spans="1:15" hidden="1" x14ac:dyDescent="0.2">
      <c r="A64" s="5" t="s">
        <v>488</v>
      </c>
      <c r="B64" s="11">
        <v>184</v>
      </c>
      <c r="C64" s="5" t="s">
        <v>489</v>
      </c>
      <c r="D64" s="5" t="s">
        <v>490</v>
      </c>
      <c r="E64" s="5" t="s">
        <v>4</v>
      </c>
      <c r="F64" s="5" t="s">
        <v>22</v>
      </c>
      <c r="G64" s="11">
        <v>2014</v>
      </c>
      <c r="H64" s="12">
        <v>1.3816529230805301</v>
      </c>
      <c r="I64" s="12">
        <v>1032.1579999999999</v>
      </c>
      <c r="J64" s="12">
        <v>1544.4955640208129</v>
      </c>
      <c r="K64" s="14">
        <v>3.2419263740341257E-2</v>
      </c>
      <c r="L64" s="10">
        <f>VLOOKUP(A64,GGE!A:H,8,FALSE)</f>
        <v>490.04399999999998</v>
      </c>
      <c r="M64" s="15">
        <f t="shared" si="0"/>
        <v>0.47477614861290618</v>
      </c>
      <c r="N64" s="10"/>
      <c r="O64" s="10"/>
    </row>
    <row r="65" spans="1:15" hidden="1" x14ac:dyDescent="0.2">
      <c r="A65" s="5" t="s">
        <v>347</v>
      </c>
      <c r="B65" s="11">
        <v>867</v>
      </c>
      <c r="C65" s="5" t="s">
        <v>348</v>
      </c>
      <c r="D65" s="5" t="s">
        <v>349</v>
      </c>
      <c r="E65" s="5" t="s">
        <v>5</v>
      </c>
      <c r="F65" s="5" t="s">
        <v>46</v>
      </c>
      <c r="G65" s="11">
        <v>2011</v>
      </c>
      <c r="H65" s="12">
        <v>1.0867067920140672</v>
      </c>
      <c r="I65" s="12">
        <v>0.17554469147198401</v>
      </c>
      <c r="J65" s="12">
        <v>0.16202886417777759</v>
      </c>
      <c r="K65" s="14">
        <v>3.361550273441505E-6</v>
      </c>
      <c r="L65" s="10">
        <f>VLOOKUP(A65,GGE!A:H,8,FALSE)</f>
        <v>8.32397E-2</v>
      </c>
      <c r="M65" s="15">
        <f t="shared" si="0"/>
        <v>0.4741795340093472</v>
      </c>
      <c r="N65" s="10"/>
      <c r="O65" s="10"/>
    </row>
    <row r="66" spans="1:15" x14ac:dyDescent="0.2">
      <c r="A66" s="5" t="s">
        <v>200</v>
      </c>
      <c r="B66" s="11">
        <v>132</v>
      </c>
      <c r="C66" s="5" t="s">
        <v>201</v>
      </c>
      <c r="D66" s="5" t="s">
        <v>202</v>
      </c>
      <c r="E66" s="5" t="s">
        <v>4</v>
      </c>
      <c r="F66" s="5" t="s">
        <v>22</v>
      </c>
      <c r="G66" s="11">
        <v>2019</v>
      </c>
      <c r="H66" s="12">
        <v>1.3154668911598717</v>
      </c>
      <c r="I66" s="12">
        <v>2418.0880087861501</v>
      </c>
      <c r="J66" s="12">
        <v>3062.0041684376856</v>
      </c>
      <c r="K66" s="14">
        <v>5.3510014461288717E-2</v>
      </c>
      <c r="L66" s="10">
        <f>VLOOKUP(A66,GGE!A:H,8,FALSE)</f>
        <v>1145.35248</v>
      </c>
      <c r="M66" s="15">
        <f t="shared" ref="M66:M129" si="1">L66/I66</f>
        <v>0.47366037788465465</v>
      </c>
      <c r="N66" s="10"/>
      <c r="O66" s="10"/>
    </row>
    <row r="67" spans="1:15" hidden="1" x14ac:dyDescent="0.2">
      <c r="A67" s="5" t="s">
        <v>509</v>
      </c>
      <c r="B67" s="11">
        <v>144</v>
      </c>
      <c r="C67" s="5" t="s">
        <v>510</v>
      </c>
      <c r="D67" s="5" t="s">
        <v>511</v>
      </c>
      <c r="E67" s="5" t="s">
        <v>4</v>
      </c>
      <c r="F67" s="5" t="s">
        <v>22</v>
      </c>
      <c r="G67" s="11">
        <v>2011</v>
      </c>
      <c r="H67" s="12">
        <v>3.0523330005225184</v>
      </c>
      <c r="I67" s="12">
        <v>3719.1379999999999</v>
      </c>
      <c r="J67" s="12">
        <v>421.67668007430188</v>
      </c>
      <c r="K67" s="14">
        <v>9.7862022638409204E-3</v>
      </c>
      <c r="L67" s="10">
        <f>VLOOKUP(A67,GGE!A:H,8,FALSE)</f>
        <v>1761.1389999999999</v>
      </c>
      <c r="M67" s="15">
        <f t="shared" si="1"/>
        <v>0.47353418991174834</v>
      </c>
      <c r="N67" s="10"/>
      <c r="O67" s="10"/>
    </row>
    <row r="68" spans="1:15" hidden="1" x14ac:dyDescent="0.2">
      <c r="A68" s="5" t="s">
        <v>68</v>
      </c>
      <c r="B68" s="11">
        <v>124</v>
      </c>
      <c r="C68" s="5" t="s">
        <v>69</v>
      </c>
      <c r="D68" s="5" t="s">
        <v>70</v>
      </c>
      <c r="E68" s="5" t="s">
        <v>4</v>
      </c>
      <c r="F68" s="5" t="s">
        <v>22</v>
      </c>
      <c r="G68" s="11">
        <v>2014</v>
      </c>
      <c r="H68" s="12">
        <v>1.5786475912379712</v>
      </c>
      <c r="I68" s="12">
        <v>403.00400000000002</v>
      </c>
      <c r="J68" s="12">
        <v>486.59604148505235</v>
      </c>
      <c r="K68" s="14">
        <v>1.0213746009630733E-2</v>
      </c>
      <c r="L68" s="10">
        <f>VLOOKUP(A68,GGE!A:H,8,FALSE)</f>
        <v>190.3913</v>
      </c>
      <c r="M68" s="15">
        <f t="shared" si="1"/>
        <v>0.47243029845857609</v>
      </c>
      <c r="N68" s="10"/>
      <c r="O68" s="10"/>
    </row>
    <row r="69" spans="1:15" hidden="1" x14ac:dyDescent="0.2">
      <c r="A69" s="5" t="s">
        <v>509</v>
      </c>
      <c r="B69" s="11">
        <v>144</v>
      </c>
      <c r="C69" s="5" t="s">
        <v>510</v>
      </c>
      <c r="D69" s="5" t="s">
        <v>511</v>
      </c>
      <c r="E69" s="5" t="s">
        <v>4</v>
      </c>
      <c r="F69" s="5" t="s">
        <v>22</v>
      </c>
      <c r="G69" s="11">
        <v>2012</v>
      </c>
      <c r="H69" s="12">
        <v>-0.6309910651473748</v>
      </c>
      <c r="I69" s="12">
        <v>3732.5390000000002</v>
      </c>
      <c r="J69" s="12">
        <v>427.05311736599919</v>
      </c>
      <c r="K69" s="14">
        <v>9.6122244103559931E-3</v>
      </c>
      <c r="L69" s="10">
        <f>VLOOKUP(A69,GGE!A:H,8,FALSE)</f>
        <v>1761.1389999999999</v>
      </c>
      <c r="M69" s="15">
        <f t="shared" si="1"/>
        <v>0.47183405183442151</v>
      </c>
      <c r="N69" s="10"/>
      <c r="O69" s="10"/>
    </row>
    <row r="70" spans="1:15" hidden="1" x14ac:dyDescent="0.2">
      <c r="A70" s="5" t="s">
        <v>155</v>
      </c>
      <c r="B70" s="11">
        <v>128</v>
      </c>
      <c r="C70" s="5" t="s">
        <v>156</v>
      </c>
      <c r="D70" s="5" t="s">
        <v>157</v>
      </c>
      <c r="E70" s="5" t="s">
        <v>4</v>
      </c>
      <c r="F70" s="5" t="s">
        <v>22</v>
      </c>
      <c r="G70" s="11">
        <v>2016</v>
      </c>
      <c r="H70" s="12">
        <v>2.3980939555601597</v>
      </c>
      <c r="I70" s="12">
        <v>2100.2159999999999</v>
      </c>
      <c r="J70" s="12">
        <v>279.01958900106206</v>
      </c>
      <c r="K70" s="14">
        <v>5.5135441853448016E-3</v>
      </c>
      <c r="L70" s="10">
        <f>VLOOKUP(A70,GGE!A:H,8,FALSE)</f>
        <v>982.87400000000002</v>
      </c>
      <c r="M70" s="15">
        <f t="shared" si="1"/>
        <v>0.4679871022790037</v>
      </c>
      <c r="N70" s="10"/>
      <c r="O70" s="10"/>
    </row>
    <row r="71" spans="1:15" hidden="1" x14ac:dyDescent="0.2">
      <c r="A71" s="5" t="s">
        <v>434</v>
      </c>
      <c r="B71" s="11">
        <v>182</v>
      </c>
      <c r="C71" s="5" t="s">
        <v>435</v>
      </c>
      <c r="D71" s="5" t="s">
        <v>436</v>
      </c>
      <c r="E71" s="5" t="s">
        <v>4</v>
      </c>
      <c r="F71" s="5" t="s">
        <v>22</v>
      </c>
      <c r="G71" s="11">
        <v>2016</v>
      </c>
      <c r="H71" s="12">
        <v>2.0194947215016339</v>
      </c>
      <c r="I71" s="12">
        <v>186.4898</v>
      </c>
      <c r="J71" s="12">
        <v>301.04704124255392</v>
      </c>
      <c r="K71" s="14">
        <v>5.9488158867290917E-3</v>
      </c>
      <c r="L71" s="10">
        <f>VLOOKUP(A71,GGE!A:H,8,FALSE)</f>
        <v>87.133646000021386</v>
      </c>
      <c r="M71" s="15">
        <f t="shared" si="1"/>
        <v>0.46723008979591046</v>
      </c>
      <c r="N71" s="10"/>
      <c r="O71" s="10"/>
    </row>
    <row r="72" spans="1:15" hidden="1" x14ac:dyDescent="0.2">
      <c r="A72" s="5" t="s">
        <v>479</v>
      </c>
      <c r="B72" s="11">
        <v>961</v>
      </c>
      <c r="C72" s="5" t="s">
        <v>480</v>
      </c>
      <c r="D72" s="5" t="s">
        <v>481</v>
      </c>
      <c r="E72" s="5" t="s">
        <v>4</v>
      </c>
      <c r="F72" s="5" t="s">
        <v>22</v>
      </c>
      <c r="G72" s="11">
        <v>2012</v>
      </c>
      <c r="H72" s="12">
        <v>-2.6392490136897413</v>
      </c>
      <c r="I72" s="12">
        <v>36.253300000000003</v>
      </c>
      <c r="J72" s="12">
        <v>58.795175487545862</v>
      </c>
      <c r="K72" s="14">
        <v>1.3233773459337555E-3</v>
      </c>
      <c r="L72" s="10">
        <f>VLOOKUP(A72,GGE!A:H,8,FALSE)</f>
        <v>16.902999999999999</v>
      </c>
      <c r="M72" s="15">
        <f t="shared" si="1"/>
        <v>0.46624721059875923</v>
      </c>
      <c r="N72" s="10"/>
      <c r="O72" s="10"/>
    </row>
    <row r="73" spans="1:15" hidden="1" x14ac:dyDescent="0.2">
      <c r="A73" s="5" t="s">
        <v>47</v>
      </c>
      <c r="B73" s="11">
        <v>122</v>
      </c>
      <c r="C73" s="5" t="s">
        <v>48</v>
      </c>
      <c r="D73" s="5" t="s">
        <v>49</v>
      </c>
      <c r="E73" s="5" t="s">
        <v>4</v>
      </c>
      <c r="F73" s="5" t="s">
        <v>22</v>
      </c>
      <c r="G73" s="11">
        <v>2012</v>
      </c>
      <c r="H73" s="12">
        <v>0.68043074514245738</v>
      </c>
      <c r="I73" s="12">
        <v>318.65309999999999</v>
      </c>
      <c r="J73" s="12">
        <v>383.39781038771559</v>
      </c>
      <c r="K73" s="14">
        <v>8.6296192253934641E-3</v>
      </c>
      <c r="L73" s="10">
        <f>VLOOKUP(A73,GGE!A:H,8,FALSE)</f>
        <v>148.44246999999999</v>
      </c>
      <c r="M73" s="15">
        <f t="shared" si="1"/>
        <v>0.46584348308552465</v>
      </c>
      <c r="N73" s="10"/>
      <c r="O73" s="10"/>
    </row>
    <row r="74" spans="1:15" hidden="1" x14ac:dyDescent="0.2">
      <c r="A74" s="5" t="s">
        <v>197</v>
      </c>
      <c r="B74" s="11">
        <v>172</v>
      </c>
      <c r="C74" s="5" t="s">
        <v>198</v>
      </c>
      <c r="D74" s="5" t="s">
        <v>199</v>
      </c>
      <c r="E74" s="5" t="s">
        <v>4</v>
      </c>
      <c r="F74" s="5" t="s">
        <v>22</v>
      </c>
      <c r="G74" s="11">
        <v>2017</v>
      </c>
      <c r="H74" s="12">
        <v>3.0512811253888255</v>
      </c>
      <c r="I74" s="12">
        <v>225.785</v>
      </c>
      <c r="J74" s="12">
        <v>248.30323963706323</v>
      </c>
      <c r="K74" s="14">
        <v>4.6991746238501551E-3</v>
      </c>
      <c r="L74" s="10">
        <f>VLOOKUP(A74,GGE!A:H,8,FALSE)</f>
        <v>105.166</v>
      </c>
      <c r="M74" s="15">
        <f t="shared" si="1"/>
        <v>0.46577939189937329</v>
      </c>
      <c r="N74" s="10"/>
      <c r="O74" s="10"/>
    </row>
    <row r="75" spans="1:15" hidden="1" x14ac:dyDescent="0.2">
      <c r="A75" s="5" t="s">
        <v>269</v>
      </c>
      <c r="B75" s="11">
        <v>136</v>
      </c>
      <c r="C75" s="5" t="s">
        <v>270</v>
      </c>
      <c r="D75" s="5" t="s">
        <v>271</v>
      </c>
      <c r="E75" s="5" t="s">
        <v>4</v>
      </c>
      <c r="F75" s="5" t="s">
        <v>22</v>
      </c>
      <c r="G75" s="11">
        <v>2017</v>
      </c>
      <c r="H75" s="12">
        <v>1.7161555538854474</v>
      </c>
      <c r="I75" s="12">
        <v>1736.6020000000001</v>
      </c>
      <c r="J75" s="12">
        <v>2330.4792087970964</v>
      </c>
      <c r="K75" s="14">
        <v>4.4104655160347096E-2</v>
      </c>
      <c r="L75" s="10">
        <f>VLOOKUP(A75,GGE!A:H,8,FALSE)</f>
        <v>808.38199999999995</v>
      </c>
      <c r="M75" s="15">
        <f t="shared" si="1"/>
        <v>0.46549641195852587</v>
      </c>
      <c r="N75" s="10"/>
      <c r="O75" s="10"/>
    </row>
    <row r="76" spans="1:15" hidden="1" x14ac:dyDescent="0.2">
      <c r="A76" s="5" t="s">
        <v>551</v>
      </c>
      <c r="B76" s="11">
        <v>869</v>
      </c>
      <c r="C76" s="5" t="s">
        <v>552</v>
      </c>
      <c r="D76" s="5" t="s">
        <v>553</v>
      </c>
      <c r="E76" s="5" t="s">
        <v>5</v>
      </c>
      <c r="F76" s="5" t="s">
        <v>46</v>
      </c>
      <c r="G76" s="11">
        <v>2018</v>
      </c>
      <c r="H76" s="12">
        <v>4.284073695100366</v>
      </c>
      <c r="I76" s="12">
        <v>5.5637875347767894E-2</v>
      </c>
      <c r="J76" s="12">
        <v>4.4441957153820197E-2</v>
      </c>
      <c r="K76" s="14">
        <v>5.9803317965346655E-7</v>
      </c>
      <c r="L76" s="10">
        <f>VLOOKUP(A76,GGE!A:H,8,FALSE)</f>
        <v>2.580078417E-2</v>
      </c>
      <c r="M76" s="15">
        <f t="shared" si="1"/>
        <v>0.46372698469757595</v>
      </c>
      <c r="N76" s="10"/>
      <c r="O76" s="10"/>
    </row>
    <row r="77" spans="1:15" hidden="1" x14ac:dyDescent="0.2">
      <c r="A77" s="5" t="s">
        <v>479</v>
      </c>
      <c r="B77" s="11">
        <v>961</v>
      </c>
      <c r="C77" s="5" t="s">
        <v>480</v>
      </c>
      <c r="D77" s="5" t="s">
        <v>481</v>
      </c>
      <c r="E77" s="5" t="s">
        <v>4</v>
      </c>
      <c r="F77" s="5" t="s">
        <v>22</v>
      </c>
      <c r="G77" s="11">
        <v>2013</v>
      </c>
      <c r="H77" s="12">
        <v>-1.0294294731595028</v>
      </c>
      <c r="I77" s="12">
        <v>36.454300000000003</v>
      </c>
      <c r="J77" s="12">
        <v>59.210816324582098</v>
      </c>
      <c r="K77" s="14">
        <v>1.2919380051593806E-3</v>
      </c>
      <c r="L77" s="10">
        <f>VLOOKUP(A77,GGE!A:H,8,FALSE)</f>
        <v>16.902999999999999</v>
      </c>
      <c r="M77" s="15">
        <f t="shared" si="1"/>
        <v>0.46367643871916336</v>
      </c>
      <c r="N77" s="10"/>
      <c r="O77" s="10"/>
    </row>
    <row r="78" spans="1:15" hidden="1" x14ac:dyDescent="0.2">
      <c r="A78" s="5" t="s">
        <v>368</v>
      </c>
      <c r="B78" s="11">
        <v>943</v>
      </c>
      <c r="C78" s="5" t="s">
        <v>369</v>
      </c>
      <c r="D78" s="5" t="s">
        <v>370</v>
      </c>
      <c r="E78" s="5" t="s">
        <v>5</v>
      </c>
      <c r="F78" s="5" t="s">
        <v>22</v>
      </c>
      <c r="G78" s="11">
        <v>2012</v>
      </c>
      <c r="H78" s="12">
        <v>-2.7237967875947313</v>
      </c>
      <c r="I78" s="12">
        <v>3.1814770000000001</v>
      </c>
      <c r="J78" s="12">
        <v>8.7750087786803928</v>
      </c>
      <c r="K78" s="14">
        <v>1.6993346639691158E-4</v>
      </c>
      <c r="L78" s="10">
        <f>VLOOKUP(A78,GGE!A:H,8,FALSE)</f>
        <v>1.47402542248</v>
      </c>
      <c r="M78" s="15">
        <f t="shared" si="1"/>
        <v>0.46331481336498737</v>
      </c>
      <c r="N78" s="10"/>
      <c r="O78" s="10"/>
    </row>
    <row r="79" spans="1:15" hidden="1" x14ac:dyDescent="0.2">
      <c r="A79" s="5" t="s">
        <v>509</v>
      </c>
      <c r="B79" s="11">
        <v>144</v>
      </c>
      <c r="C79" s="5" t="s">
        <v>510</v>
      </c>
      <c r="D79" s="5" t="s">
        <v>511</v>
      </c>
      <c r="E79" s="5" t="s">
        <v>4</v>
      </c>
      <c r="F79" s="5" t="s">
        <v>22</v>
      </c>
      <c r="G79" s="11">
        <v>2013</v>
      </c>
      <c r="H79" s="12">
        <v>1.0878281243603667</v>
      </c>
      <c r="I79" s="12">
        <v>3808.3139999999999</v>
      </c>
      <c r="J79" s="12">
        <v>439.27253070761651</v>
      </c>
      <c r="K79" s="14">
        <v>9.5846149786673503E-3</v>
      </c>
      <c r="L79" s="10">
        <f>VLOOKUP(A79,GGE!A:H,8,FALSE)</f>
        <v>1761.1389999999999</v>
      </c>
      <c r="M79" s="15">
        <f t="shared" si="1"/>
        <v>0.46244584874041372</v>
      </c>
      <c r="N79" s="10"/>
      <c r="O79" s="10"/>
    </row>
    <row r="80" spans="1:15" hidden="1" x14ac:dyDescent="0.2">
      <c r="A80" s="5" t="s">
        <v>245</v>
      </c>
      <c r="B80" s="11">
        <v>944</v>
      </c>
      <c r="C80" s="5" t="s">
        <v>246</v>
      </c>
      <c r="D80" s="5" t="s">
        <v>247</v>
      </c>
      <c r="E80" s="5" t="s">
        <v>5</v>
      </c>
      <c r="F80" s="5" t="s">
        <v>22</v>
      </c>
      <c r="G80" s="11">
        <v>2011</v>
      </c>
      <c r="H80" s="12">
        <v>1.6576574217996485</v>
      </c>
      <c r="I80" s="12">
        <v>28304.937999999998</v>
      </c>
      <c r="J80" s="12">
        <v>228.91154909631342</v>
      </c>
      <c r="K80" s="14">
        <v>4.7491395089602076E-3</v>
      </c>
      <c r="L80" s="10">
        <f>VLOOKUP(A80,GGE!A:H,8,FALSE)</f>
        <v>13055.919</v>
      </c>
      <c r="M80" s="15">
        <f t="shared" si="1"/>
        <v>0.46125940993052167</v>
      </c>
      <c r="N80" s="10"/>
      <c r="O80" s="10"/>
    </row>
    <row r="81" spans="1:15" hidden="1" x14ac:dyDescent="0.2">
      <c r="A81" s="5" t="s">
        <v>488</v>
      </c>
      <c r="B81" s="11">
        <v>184</v>
      </c>
      <c r="C81" s="5" t="s">
        <v>489</v>
      </c>
      <c r="D81" s="5" t="s">
        <v>490</v>
      </c>
      <c r="E81" s="5" t="s">
        <v>4</v>
      </c>
      <c r="F81" s="5" t="s">
        <v>22</v>
      </c>
      <c r="G81" s="11">
        <v>2011</v>
      </c>
      <c r="H81" s="12">
        <v>-0.81390930407140016</v>
      </c>
      <c r="I81" s="12">
        <v>1063.7629999999999</v>
      </c>
      <c r="J81" s="12">
        <v>1507.9401587101349</v>
      </c>
      <c r="K81" s="14">
        <v>3.4996024423986374E-2</v>
      </c>
      <c r="L81" s="10">
        <f>VLOOKUP(A81,GGE!A:H,8,FALSE)</f>
        <v>490.04399999999998</v>
      </c>
      <c r="M81" s="15">
        <f t="shared" si="1"/>
        <v>0.46067028088023371</v>
      </c>
      <c r="N81" s="10"/>
      <c r="O81" s="10"/>
    </row>
    <row r="82" spans="1:15" hidden="1" x14ac:dyDescent="0.2">
      <c r="A82" s="5" t="s">
        <v>143</v>
      </c>
      <c r="B82" s="11">
        <v>423</v>
      </c>
      <c r="C82" s="5" t="s">
        <v>144</v>
      </c>
      <c r="D82" s="5" t="s">
        <v>145</v>
      </c>
      <c r="E82" s="5" t="s">
        <v>4</v>
      </c>
      <c r="F82" s="5" t="s">
        <v>22</v>
      </c>
      <c r="G82" s="11">
        <v>2014</v>
      </c>
      <c r="H82" s="12">
        <v>-1.8642795395604896</v>
      </c>
      <c r="I82" s="12">
        <v>17.4085</v>
      </c>
      <c r="J82" s="12">
        <v>27.527761654856953</v>
      </c>
      <c r="K82" s="14">
        <v>5.7781309707797548E-4</v>
      </c>
      <c r="L82" s="10">
        <f>VLOOKUP(A82,GGE!A:H,8,FALSE)</f>
        <v>7.9968000000000004</v>
      </c>
      <c r="M82" s="15">
        <f t="shared" si="1"/>
        <v>0.45936180601430338</v>
      </c>
      <c r="N82" s="10"/>
      <c r="O82" s="10"/>
    </row>
    <row r="83" spans="1:15" hidden="1" x14ac:dyDescent="0.2">
      <c r="A83" s="5" t="s">
        <v>347</v>
      </c>
      <c r="B83" s="11">
        <v>867</v>
      </c>
      <c r="C83" s="5" t="s">
        <v>348</v>
      </c>
      <c r="D83" s="5" t="s">
        <v>349</v>
      </c>
      <c r="E83" s="5" t="s">
        <v>5</v>
      </c>
      <c r="F83" s="5" t="s">
        <v>46</v>
      </c>
      <c r="G83" s="11">
        <v>2015</v>
      </c>
      <c r="H83" s="12">
        <v>-0.6268785615902791</v>
      </c>
      <c r="I83" s="12">
        <v>0.18146205029870902</v>
      </c>
      <c r="J83" s="12">
        <v>0.18094432898181859</v>
      </c>
      <c r="K83" s="14">
        <v>2.9320829043685801E-6</v>
      </c>
      <c r="L83" s="10">
        <f>VLOOKUP(A83,GGE!A:H,8,FALSE)</f>
        <v>8.32397E-2</v>
      </c>
      <c r="M83" s="15">
        <f t="shared" si="1"/>
        <v>0.45871684940722945</v>
      </c>
      <c r="N83" s="10"/>
      <c r="O83" s="10"/>
    </row>
    <row r="84" spans="1:15" hidden="1" x14ac:dyDescent="0.2">
      <c r="A84" s="5" t="s">
        <v>47</v>
      </c>
      <c r="B84" s="11">
        <v>122</v>
      </c>
      <c r="C84" s="5" t="s">
        <v>48</v>
      </c>
      <c r="D84" s="5" t="s">
        <v>49</v>
      </c>
      <c r="E84" s="5" t="s">
        <v>4</v>
      </c>
      <c r="F84" s="5" t="s">
        <v>22</v>
      </c>
      <c r="G84" s="11">
        <v>2013</v>
      </c>
      <c r="H84" s="12">
        <v>2.5525397770781926E-2</v>
      </c>
      <c r="I84" s="12">
        <v>323.91030000000001</v>
      </c>
      <c r="J84" s="12">
        <v>390.22379964996821</v>
      </c>
      <c r="K84" s="14">
        <v>8.5144064645531949E-3</v>
      </c>
      <c r="L84" s="10">
        <f>VLOOKUP(A84,GGE!A:H,8,FALSE)</f>
        <v>148.44246999999999</v>
      </c>
      <c r="M84" s="15">
        <f t="shared" si="1"/>
        <v>0.45828264800470991</v>
      </c>
      <c r="N84" s="10"/>
      <c r="O84" s="10"/>
    </row>
    <row r="85" spans="1:15" hidden="1" x14ac:dyDescent="0.2">
      <c r="A85" s="5" t="s">
        <v>269</v>
      </c>
      <c r="B85" s="11">
        <v>136</v>
      </c>
      <c r="C85" s="5" t="s">
        <v>270</v>
      </c>
      <c r="D85" s="5" t="s">
        <v>271</v>
      </c>
      <c r="E85" s="5" t="s">
        <v>4</v>
      </c>
      <c r="F85" s="5" t="s">
        <v>22</v>
      </c>
      <c r="G85" s="11">
        <v>2018</v>
      </c>
      <c r="H85" s="12">
        <v>0.77434601333481889</v>
      </c>
      <c r="I85" s="12">
        <v>1765.423</v>
      </c>
      <c r="J85" s="12">
        <v>2405.7444076597862</v>
      </c>
      <c r="K85" s="14">
        <v>4.3491685600954913E-2</v>
      </c>
      <c r="L85" s="10">
        <f>VLOOKUP(A85,GGE!A:H,8,FALSE)</f>
        <v>808.38199999999995</v>
      </c>
      <c r="M85" s="15">
        <f t="shared" si="1"/>
        <v>0.45789705923169682</v>
      </c>
      <c r="N85" s="10"/>
      <c r="O85" s="10"/>
    </row>
    <row r="86" spans="1:15" hidden="1" x14ac:dyDescent="0.2">
      <c r="A86" s="5" t="s">
        <v>68</v>
      </c>
      <c r="B86" s="11">
        <v>124</v>
      </c>
      <c r="C86" s="5" t="s">
        <v>69</v>
      </c>
      <c r="D86" s="5" t="s">
        <v>70</v>
      </c>
      <c r="E86" s="5" t="s">
        <v>4</v>
      </c>
      <c r="F86" s="5" t="s">
        <v>22</v>
      </c>
      <c r="G86" s="11">
        <v>2015</v>
      </c>
      <c r="H86" s="12">
        <v>2.0325661116552398</v>
      </c>
      <c r="I86" s="12">
        <v>416.702</v>
      </c>
      <c r="J86" s="12">
        <v>501.65533567111112</v>
      </c>
      <c r="K86" s="14">
        <v>1.0187783959170887E-2</v>
      </c>
      <c r="L86" s="10">
        <f>VLOOKUP(A86,GGE!A:H,8,FALSE)</f>
        <v>190.3913</v>
      </c>
      <c r="M86" s="15">
        <f t="shared" si="1"/>
        <v>0.45690037484821289</v>
      </c>
      <c r="N86" s="10"/>
      <c r="O86" s="10"/>
    </row>
    <row r="87" spans="1:15" hidden="1" x14ac:dyDescent="0.2">
      <c r="A87" s="5" t="s">
        <v>479</v>
      </c>
      <c r="B87" s="11">
        <v>961</v>
      </c>
      <c r="C87" s="5" t="s">
        <v>480</v>
      </c>
      <c r="D87" s="5" t="s">
        <v>481</v>
      </c>
      <c r="E87" s="5" t="s">
        <v>4</v>
      </c>
      <c r="F87" s="5" t="s">
        <v>22</v>
      </c>
      <c r="G87" s="11">
        <v>2011</v>
      </c>
      <c r="H87" s="12">
        <v>0.86129375562027166</v>
      </c>
      <c r="I87" s="12">
        <v>37.058599999999998</v>
      </c>
      <c r="J87" s="12">
        <v>59.252464901117932</v>
      </c>
      <c r="K87" s="14">
        <v>1.375121351390124E-3</v>
      </c>
      <c r="L87" s="10">
        <f>VLOOKUP(A87,GGE!A:H,8,FALSE)</f>
        <v>16.902999999999999</v>
      </c>
      <c r="M87" s="15">
        <f t="shared" si="1"/>
        <v>0.45611544958525146</v>
      </c>
      <c r="N87" s="10"/>
      <c r="O87" s="10"/>
    </row>
    <row r="88" spans="1:15" hidden="1" x14ac:dyDescent="0.2">
      <c r="A88" s="5" t="s">
        <v>488</v>
      </c>
      <c r="B88" s="11">
        <v>184</v>
      </c>
      <c r="C88" s="5" t="s">
        <v>489</v>
      </c>
      <c r="D88" s="5" t="s">
        <v>490</v>
      </c>
      <c r="E88" s="5" t="s">
        <v>4</v>
      </c>
      <c r="F88" s="5" t="s">
        <v>22</v>
      </c>
      <c r="G88" s="11">
        <v>2015</v>
      </c>
      <c r="H88" s="12">
        <v>3.8368736100029679</v>
      </c>
      <c r="I88" s="12">
        <v>1077.5899999999999</v>
      </c>
      <c r="J88" s="12">
        <v>1620.4525698899577</v>
      </c>
      <c r="K88" s="14">
        <v>3.2908691534271763E-2</v>
      </c>
      <c r="L88" s="10">
        <f>VLOOKUP(A88,GGE!A:H,8,FALSE)</f>
        <v>490.04399999999998</v>
      </c>
      <c r="M88" s="15">
        <f t="shared" si="1"/>
        <v>0.454759231247506</v>
      </c>
      <c r="N88" s="10"/>
      <c r="O88" s="10"/>
    </row>
    <row r="89" spans="1:15" x14ac:dyDescent="0.2">
      <c r="A89" s="5" t="s">
        <v>269</v>
      </c>
      <c r="B89" s="11">
        <v>136</v>
      </c>
      <c r="C89" s="5" t="s">
        <v>270</v>
      </c>
      <c r="D89" s="5" t="s">
        <v>271</v>
      </c>
      <c r="E89" s="5" t="s">
        <v>4</v>
      </c>
      <c r="F89" s="5" t="s">
        <v>22</v>
      </c>
      <c r="G89" s="11">
        <v>2019</v>
      </c>
      <c r="H89" s="12">
        <v>0.17049295785605312</v>
      </c>
      <c r="I89" s="12">
        <v>1779.1110734439499</v>
      </c>
      <c r="J89" s="12">
        <v>2451.8846514202819</v>
      </c>
      <c r="K89" s="14">
        <v>4.2847878689157036E-2</v>
      </c>
      <c r="L89" s="10">
        <f>VLOOKUP(A89,GGE!A:H,8,FALSE)</f>
        <v>808.38199999999995</v>
      </c>
      <c r="M89" s="15">
        <f t="shared" si="1"/>
        <v>0.45437410404914086</v>
      </c>
      <c r="N89" s="10"/>
      <c r="O89" s="10"/>
    </row>
    <row r="90" spans="1:15" hidden="1" x14ac:dyDescent="0.2">
      <c r="A90" s="5" t="s">
        <v>245</v>
      </c>
      <c r="B90" s="11">
        <v>944</v>
      </c>
      <c r="C90" s="5" t="s">
        <v>246</v>
      </c>
      <c r="D90" s="5" t="s">
        <v>247</v>
      </c>
      <c r="E90" s="5" t="s">
        <v>5</v>
      </c>
      <c r="F90" s="5" t="s">
        <v>22</v>
      </c>
      <c r="G90" s="11">
        <v>2012</v>
      </c>
      <c r="H90" s="12">
        <v>-1.6314033368122389</v>
      </c>
      <c r="I90" s="12">
        <v>28781.063999999998</v>
      </c>
      <c r="J90" s="12">
        <v>229.49621866856916</v>
      </c>
      <c r="K90" s="14">
        <v>4.4443360624419051E-3</v>
      </c>
      <c r="L90" s="10">
        <f>VLOOKUP(A90,GGE!A:H,8,FALSE)</f>
        <v>13055.919</v>
      </c>
      <c r="M90" s="15">
        <f t="shared" si="1"/>
        <v>0.45362878175733878</v>
      </c>
      <c r="N90" s="10"/>
      <c r="O90" s="10"/>
    </row>
    <row r="91" spans="1:15" hidden="1" x14ac:dyDescent="0.2">
      <c r="A91" s="5" t="s">
        <v>140</v>
      </c>
      <c r="B91" s="11">
        <v>960</v>
      </c>
      <c r="C91" s="5" t="s">
        <v>141</v>
      </c>
      <c r="D91" s="5" t="s">
        <v>142</v>
      </c>
      <c r="E91" s="5" t="s">
        <v>5</v>
      </c>
      <c r="F91" s="5" t="s">
        <v>22</v>
      </c>
      <c r="G91" s="11">
        <v>2012</v>
      </c>
      <c r="H91" s="12">
        <v>-2.3004484441639761</v>
      </c>
      <c r="I91" s="12">
        <v>330.82600000000002</v>
      </c>
      <c r="J91" s="12">
        <v>87.327768087102129</v>
      </c>
      <c r="K91" s="14">
        <v>1.6911561820657825E-3</v>
      </c>
      <c r="L91" s="10">
        <f>VLOOKUP(A91,GGE!A:H,8,FALSE)</f>
        <v>150.0702</v>
      </c>
      <c r="M91" s="15">
        <f t="shared" si="1"/>
        <v>0.45362275032796695</v>
      </c>
      <c r="N91" s="10"/>
      <c r="O91" s="10"/>
    </row>
    <row r="92" spans="1:15" hidden="1" x14ac:dyDescent="0.2">
      <c r="A92" s="5" t="s">
        <v>212</v>
      </c>
      <c r="B92" s="11">
        <v>134</v>
      </c>
      <c r="C92" s="5" t="s">
        <v>213</v>
      </c>
      <c r="D92" s="5" t="s">
        <v>214</v>
      </c>
      <c r="E92" s="5" t="s">
        <v>4</v>
      </c>
      <c r="F92" s="5" t="s">
        <v>22</v>
      </c>
      <c r="G92" s="11">
        <v>2011</v>
      </c>
      <c r="H92" s="12">
        <v>3.9130340942610276</v>
      </c>
      <c r="I92" s="12">
        <v>2693.56</v>
      </c>
      <c r="J92" s="12">
        <v>3459.5501531931995</v>
      </c>
      <c r="K92" s="14">
        <v>8.0288664611675678E-2</v>
      </c>
      <c r="L92" s="10">
        <f>VLOOKUP(A92,GGE!A:H,8,FALSE)</f>
        <v>1220.0409999999999</v>
      </c>
      <c r="M92" s="15">
        <f t="shared" si="1"/>
        <v>0.45294740046629739</v>
      </c>
      <c r="N92" s="10"/>
      <c r="O92" s="10"/>
    </row>
    <row r="93" spans="1:15" hidden="1" x14ac:dyDescent="0.2">
      <c r="A93" s="5" t="s">
        <v>389</v>
      </c>
      <c r="B93" s="11">
        <v>138</v>
      </c>
      <c r="C93" s="5" t="s">
        <v>390</v>
      </c>
      <c r="D93" s="5" t="s">
        <v>391</v>
      </c>
      <c r="E93" s="5" t="s">
        <v>4</v>
      </c>
      <c r="F93" s="5" t="s">
        <v>22</v>
      </c>
      <c r="G93" s="11">
        <v>2011</v>
      </c>
      <c r="H93" s="12">
        <v>1.5497299029275184</v>
      </c>
      <c r="I93" s="12">
        <v>650.35900000000004</v>
      </c>
      <c r="J93" s="12">
        <v>781.97032550317931</v>
      </c>
      <c r="K93" s="14">
        <v>1.8147837267992187E-2</v>
      </c>
      <c r="L93" s="10">
        <f>VLOOKUP(A93,GGE!A:H,8,FALSE)</f>
        <v>294.36799999999999</v>
      </c>
      <c r="M93" s="15">
        <f t="shared" si="1"/>
        <v>0.45262385851506626</v>
      </c>
      <c r="N93" s="10"/>
      <c r="O93" s="10"/>
    </row>
    <row r="94" spans="1:15" hidden="1" x14ac:dyDescent="0.2">
      <c r="A94" s="5" t="s">
        <v>140</v>
      </c>
      <c r="B94" s="11">
        <v>960</v>
      </c>
      <c r="C94" s="5" t="s">
        <v>141</v>
      </c>
      <c r="D94" s="5" t="s">
        <v>142</v>
      </c>
      <c r="E94" s="5" t="s">
        <v>5</v>
      </c>
      <c r="F94" s="5" t="s">
        <v>22</v>
      </c>
      <c r="G94" s="11">
        <v>2014</v>
      </c>
      <c r="H94" s="12">
        <v>-8.7801543425702649E-2</v>
      </c>
      <c r="I94" s="12">
        <v>331.56900000000002</v>
      </c>
      <c r="J94" s="12">
        <v>89.980279649995992</v>
      </c>
      <c r="K94" s="14">
        <v>1.5340561453324002E-3</v>
      </c>
      <c r="L94" s="10">
        <f>VLOOKUP(A94,GGE!A:H,8,FALSE)</f>
        <v>150.0702</v>
      </c>
      <c r="M94" s="15">
        <f t="shared" si="1"/>
        <v>0.45260624485401224</v>
      </c>
      <c r="N94" s="10"/>
      <c r="O94" s="10"/>
    </row>
    <row r="95" spans="1:15" hidden="1" x14ac:dyDescent="0.2">
      <c r="A95" s="5" t="s">
        <v>140</v>
      </c>
      <c r="B95" s="11">
        <v>960</v>
      </c>
      <c r="C95" s="5" t="s">
        <v>141</v>
      </c>
      <c r="D95" s="5" t="s">
        <v>142</v>
      </c>
      <c r="E95" s="5" t="s">
        <v>5</v>
      </c>
      <c r="F95" s="5" t="s">
        <v>22</v>
      </c>
      <c r="G95" s="11">
        <v>2013</v>
      </c>
      <c r="H95" s="12">
        <v>-0.49176695987543562</v>
      </c>
      <c r="I95" s="12">
        <v>331.78500000000003</v>
      </c>
      <c r="J95" s="12">
        <v>88.422880609382162</v>
      </c>
      <c r="K95" s="14">
        <v>1.6039655495163922E-3</v>
      </c>
      <c r="L95" s="10">
        <f>VLOOKUP(A95,GGE!A:H,8,FALSE)</f>
        <v>150.0702</v>
      </c>
      <c r="M95" s="15">
        <f t="shared" si="1"/>
        <v>0.45231158732311583</v>
      </c>
      <c r="N95" s="10"/>
      <c r="O95" s="10"/>
    </row>
    <row r="96" spans="1:15" hidden="1" x14ac:dyDescent="0.2">
      <c r="A96" s="5" t="s">
        <v>368</v>
      </c>
      <c r="B96" s="11">
        <v>943</v>
      </c>
      <c r="C96" s="5" t="s">
        <v>369</v>
      </c>
      <c r="D96" s="5" t="s">
        <v>370</v>
      </c>
      <c r="E96" s="5" t="s">
        <v>5</v>
      </c>
      <c r="F96" s="5" t="s">
        <v>22</v>
      </c>
      <c r="G96" s="11">
        <v>2011</v>
      </c>
      <c r="H96" s="12">
        <v>3.2000000000003164</v>
      </c>
      <c r="I96" s="12">
        <v>3.2647810000000002</v>
      </c>
      <c r="J96" s="12">
        <v>8.8509440247219047</v>
      </c>
      <c r="K96" s="14">
        <v>1.8362711765895358E-4</v>
      </c>
      <c r="L96" s="10">
        <f>VLOOKUP(A96,GGE!A:H,8,FALSE)</f>
        <v>1.47402542248</v>
      </c>
      <c r="M96" s="15">
        <f t="shared" si="1"/>
        <v>0.45149289415737226</v>
      </c>
      <c r="N96" s="10"/>
      <c r="O96" s="10"/>
    </row>
    <row r="97" spans="1:15" hidden="1" x14ac:dyDescent="0.2">
      <c r="A97" s="5" t="s">
        <v>155</v>
      </c>
      <c r="B97" s="11">
        <v>128</v>
      </c>
      <c r="C97" s="5" t="s">
        <v>156</v>
      </c>
      <c r="D97" s="5" t="s">
        <v>157</v>
      </c>
      <c r="E97" s="5" t="s">
        <v>4</v>
      </c>
      <c r="F97" s="5" t="s">
        <v>22</v>
      </c>
      <c r="G97" s="11">
        <v>2017</v>
      </c>
      <c r="H97" s="12">
        <v>2.2660596863935254</v>
      </c>
      <c r="I97" s="12">
        <v>2178.067</v>
      </c>
      <c r="J97" s="12">
        <v>290.7160562503143</v>
      </c>
      <c r="K97" s="14">
        <v>5.5018432956174578E-3</v>
      </c>
      <c r="L97" s="10">
        <f>VLOOKUP(A97,GGE!A:H,8,FALSE)</f>
        <v>982.87400000000002</v>
      </c>
      <c r="M97" s="15">
        <f t="shared" si="1"/>
        <v>0.45125976381810112</v>
      </c>
      <c r="N97" s="10"/>
      <c r="O97" s="10"/>
    </row>
    <row r="98" spans="1:15" hidden="1" x14ac:dyDescent="0.2">
      <c r="A98" s="5" t="s">
        <v>389</v>
      </c>
      <c r="B98" s="11">
        <v>138</v>
      </c>
      <c r="C98" s="5" t="s">
        <v>390</v>
      </c>
      <c r="D98" s="5" t="s">
        <v>391</v>
      </c>
      <c r="E98" s="5" t="s">
        <v>4</v>
      </c>
      <c r="F98" s="5" t="s">
        <v>22</v>
      </c>
      <c r="G98" s="11">
        <v>2012</v>
      </c>
      <c r="H98" s="12">
        <v>-1.0313111516999154</v>
      </c>
      <c r="I98" s="12">
        <v>652.96600000000001</v>
      </c>
      <c r="J98" s="12">
        <v>788.75012927139653</v>
      </c>
      <c r="K98" s="14">
        <v>1.7753396329281995E-2</v>
      </c>
      <c r="L98" s="10">
        <f>VLOOKUP(A98,GGE!A:H,8,FALSE)</f>
        <v>294.36799999999999</v>
      </c>
      <c r="M98" s="15">
        <f t="shared" si="1"/>
        <v>0.45081673471513062</v>
      </c>
      <c r="N98" s="10"/>
      <c r="O98" s="10"/>
    </row>
    <row r="99" spans="1:15" hidden="1" x14ac:dyDescent="0.2">
      <c r="A99" s="5" t="s">
        <v>140</v>
      </c>
      <c r="B99" s="11">
        <v>960</v>
      </c>
      <c r="C99" s="5" t="s">
        <v>141</v>
      </c>
      <c r="D99" s="5" t="s">
        <v>142</v>
      </c>
      <c r="E99" s="5" t="s">
        <v>5</v>
      </c>
      <c r="F99" s="5" t="s">
        <v>22</v>
      </c>
      <c r="G99" s="11">
        <v>2011</v>
      </c>
      <c r="H99" s="12">
        <v>-0.34027763008783413</v>
      </c>
      <c r="I99" s="12">
        <v>333.45400000000001</v>
      </c>
      <c r="J99" s="12">
        <v>87.701785718516263</v>
      </c>
      <c r="K99" s="14">
        <v>1.8195150799793153E-3</v>
      </c>
      <c r="L99" s="10">
        <f>VLOOKUP(A99,GGE!A:H,8,FALSE)</f>
        <v>150.0702</v>
      </c>
      <c r="M99" s="15">
        <f t="shared" si="1"/>
        <v>0.45004768273884854</v>
      </c>
      <c r="N99" s="10"/>
      <c r="O99" s="10"/>
    </row>
    <row r="100" spans="1:15" hidden="1" x14ac:dyDescent="0.2">
      <c r="A100" s="5" t="s">
        <v>347</v>
      </c>
      <c r="B100" s="11">
        <v>867</v>
      </c>
      <c r="C100" s="5" t="s">
        <v>348</v>
      </c>
      <c r="D100" s="5" t="s">
        <v>349</v>
      </c>
      <c r="E100" s="5" t="s">
        <v>5</v>
      </c>
      <c r="F100" s="5" t="s">
        <v>46</v>
      </c>
      <c r="G100" s="11">
        <v>2014</v>
      </c>
      <c r="H100" s="12">
        <v>-0.69368439522565306</v>
      </c>
      <c r="I100" s="12">
        <v>0.18515394752278799</v>
      </c>
      <c r="J100" s="12">
        <v>0.18020962774922722</v>
      </c>
      <c r="K100" s="14">
        <v>3.0723586098209974E-6</v>
      </c>
      <c r="L100" s="10">
        <f>VLOOKUP(A100,GGE!A:H,8,FALSE)</f>
        <v>8.32397E-2</v>
      </c>
      <c r="M100" s="15">
        <f t="shared" si="1"/>
        <v>0.44957021502204375</v>
      </c>
      <c r="N100" s="10"/>
      <c r="O100" s="10"/>
    </row>
    <row r="101" spans="1:15" hidden="1" x14ac:dyDescent="0.2">
      <c r="A101" s="5" t="s">
        <v>479</v>
      </c>
      <c r="B101" s="11">
        <v>961</v>
      </c>
      <c r="C101" s="5" t="s">
        <v>480</v>
      </c>
      <c r="D101" s="5" t="s">
        <v>481</v>
      </c>
      <c r="E101" s="5" t="s">
        <v>4</v>
      </c>
      <c r="F101" s="5" t="s">
        <v>22</v>
      </c>
      <c r="G101" s="11">
        <v>2014</v>
      </c>
      <c r="H101" s="12">
        <v>2.7681337803998134</v>
      </c>
      <c r="I101" s="12">
        <v>37.634300000000003</v>
      </c>
      <c r="J101" s="12">
        <v>61.976019969611201</v>
      </c>
      <c r="K101" s="14">
        <v>1.3008887715681434E-3</v>
      </c>
      <c r="L101" s="10">
        <f>VLOOKUP(A101,GGE!A:H,8,FALSE)</f>
        <v>16.902999999999999</v>
      </c>
      <c r="M101" s="15">
        <f t="shared" si="1"/>
        <v>0.4491381532272421</v>
      </c>
      <c r="N101" s="10"/>
      <c r="O101" s="10"/>
    </row>
    <row r="102" spans="1:15" hidden="1" x14ac:dyDescent="0.2">
      <c r="A102" s="5" t="s">
        <v>143</v>
      </c>
      <c r="B102" s="11">
        <v>423</v>
      </c>
      <c r="C102" s="5" t="s">
        <v>144</v>
      </c>
      <c r="D102" s="5" t="s">
        <v>145</v>
      </c>
      <c r="E102" s="5" t="s">
        <v>4</v>
      </c>
      <c r="F102" s="5" t="s">
        <v>22</v>
      </c>
      <c r="G102" s="11">
        <v>2015</v>
      </c>
      <c r="H102" s="12">
        <v>3.3751753074399899</v>
      </c>
      <c r="I102" s="12">
        <v>17.826899999999998</v>
      </c>
      <c r="J102" s="12">
        <v>28.753135659658351</v>
      </c>
      <c r="K102" s="14">
        <v>5.8392827389636159E-4</v>
      </c>
      <c r="L102" s="10">
        <f>VLOOKUP(A102,GGE!A:H,8,FALSE)</f>
        <v>7.9968000000000004</v>
      </c>
      <c r="M102" s="15">
        <f t="shared" si="1"/>
        <v>0.44858051596183302</v>
      </c>
      <c r="N102" s="10"/>
      <c r="O102" s="10"/>
    </row>
    <row r="103" spans="1:15" hidden="1" x14ac:dyDescent="0.2">
      <c r="A103" s="5" t="s">
        <v>197</v>
      </c>
      <c r="B103" s="11">
        <v>172</v>
      </c>
      <c r="C103" s="5" t="s">
        <v>198</v>
      </c>
      <c r="D103" s="5" t="s">
        <v>199</v>
      </c>
      <c r="E103" s="5" t="s">
        <v>4</v>
      </c>
      <c r="F103" s="5" t="s">
        <v>22</v>
      </c>
      <c r="G103" s="11">
        <v>2018</v>
      </c>
      <c r="H103" s="12">
        <v>1.6714388690881421</v>
      </c>
      <c r="I103" s="12">
        <v>234.46899999999999</v>
      </c>
      <c r="J103" s="12">
        <v>258.60422703820018</v>
      </c>
      <c r="K103" s="14">
        <v>4.6751158192919317E-3</v>
      </c>
      <c r="L103" s="10">
        <f>VLOOKUP(A103,GGE!A:H,8,FALSE)</f>
        <v>105.166</v>
      </c>
      <c r="M103" s="15">
        <f t="shared" si="1"/>
        <v>0.44852837688564373</v>
      </c>
      <c r="N103" s="10"/>
      <c r="O103" s="10"/>
    </row>
    <row r="104" spans="1:15" hidden="1" x14ac:dyDescent="0.2">
      <c r="A104" s="5" t="s">
        <v>347</v>
      </c>
      <c r="B104" s="11">
        <v>867</v>
      </c>
      <c r="C104" s="5" t="s">
        <v>348</v>
      </c>
      <c r="D104" s="5" t="s">
        <v>349</v>
      </c>
      <c r="E104" s="5" t="s">
        <v>5</v>
      </c>
      <c r="F104" s="5" t="s">
        <v>46</v>
      </c>
      <c r="G104" s="11">
        <v>2012</v>
      </c>
      <c r="H104" s="12">
        <v>3.15514346988392</v>
      </c>
      <c r="I104" s="12">
        <v>0.18660737691007998</v>
      </c>
      <c r="J104" s="12">
        <v>0.17034705475060455</v>
      </c>
      <c r="K104" s="14">
        <v>3.298875959486839E-6</v>
      </c>
      <c r="L104" s="10">
        <f>VLOOKUP(A104,GGE!A:H,8,FALSE)</f>
        <v>8.32397E-2</v>
      </c>
      <c r="M104" s="15">
        <f t="shared" si="1"/>
        <v>0.44606864625780845</v>
      </c>
      <c r="N104" s="10"/>
      <c r="O104" s="10"/>
    </row>
    <row r="105" spans="1:15" hidden="1" x14ac:dyDescent="0.2">
      <c r="A105" s="5" t="s">
        <v>389</v>
      </c>
      <c r="B105" s="11">
        <v>138</v>
      </c>
      <c r="C105" s="5" t="s">
        <v>390</v>
      </c>
      <c r="D105" s="5" t="s">
        <v>391</v>
      </c>
      <c r="E105" s="5" t="s">
        <v>4</v>
      </c>
      <c r="F105" s="5" t="s">
        <v>22</v>
      </c>
      <c r="G105" s="11">
        <v>2013</v>
      </c>
      <c r="H105" s="12">
        <v>-0.12692691673863682</v>
      </c>
      <c r="I105" s="12">
        <v>660.46299999999997</v>
      </c>
      <c r="J105" s="12">
        <v>801.56942024748707</v>
      </c>
      <c r="K105" s="14">
        <v>1.7489676077331272E-2</v>
      </c>
      <c r="L105" s="10">
        <f>VLOOKUP(A105,GGE!A:H,8,FALSE)</f>
        <v>294.36799999999999</v>
      </c>
      <c r="M105" s="15">
        <f t="shared" si="1"/>
        <v>0.44569945629051139</v>
      </c>
      <c r="N105" s="10"/>
      <c r="O105" s="10"/>
    </row>
    <row r="106" spans="1:15" hidden="1" x14ac:dyDescent="0.2">
      <c r="A106" s="5" t="s">
        <v>47</v>
      </c>
      <c r="B106" s="11">
        <v>122</v>
      </c>
      <c r="C106" s="5" t="s">
        <v>48</v>
      </c>
      <c r="D106" s="5" t="s">
        <v>49</v>
      </c>
      <c r="E106" s="5" t="s">
        <v>4</v>
      </c>
      <c r="F106" s="5" t="s">
        <v>22</v>
      </c>
      <c r="G106" s="11">
        <v>2014</v>
      </c>
      <c r="H106" s="12">
        <v>0.66124626668178899</v>
      </c>
      <c r="I106" s="12">
        <v>333.14609999999999</v>
      </c>
      <c r="J106" s="12">
        <v>400.07390073891492</v>
      </c>
      <c r="K106" s="14">
        <v>8.3976293657436578E-3</v>
      </c>
      <c r="L106" s="10">
        <f>VLOOKUP(A106,GGE!A:H,8,FALSE)</f>
        <v>148.44246999999999</v>
      </c>
      <c r="M106" s="15">
        <f t="shared" si="1"/>
        <v>0.4455776909890285</v>
      </c>
      <c r="N106" s="10"/>
      <c r="O106" s="10"/>
    </row>
    <row r="107" spans="1:15" hidden="1" x14ac:dyDescent="0.2">
      <c r="A107" s="5" t="s">
        <v>434</v>
      </c>
      <c r="B107" s="11">
        <v>182</v>
      </c>
      <c r="C107" s="5" t="s">
        <v>435</v>
      </c>
      <c r="D107" s="5" t="s">
        <v>436</v>
      </c>
      <c r="E107" s="5" t="s">
        <v>4</v>
      </c>
      <c r="F107" s="5" t="s">
        <v>22</v>
      </c>
      <c r="G107" s="11">
        <v>2017</v>
      </c>
      <c r="H107" s="12">
        <v>3.5064116107154391</v>
      </c>
      <c r="I107" s="12">
        <v>195.94720000000001</v>
      </c>
      <c r="J107" s="12">
        <v>317.47126083587222</v>
      </c>
      <c r="K107" s="14">
        <v>6.0081894014038526E-3</v>
      </c>
      <c r="L107" s="10">
        <f>VLOOKUP(A107,GGE!A:H,8,FALSE)</f>
        <v>87.133646000021386</v>
      </c>
      <c r="M107" s="15">
        <f t="shared" si="1"/>
        <v>0.44467920950144418</v>
      </c>
      <c r="N107" s="10"/>
      <c r="O107" s="10"/>
    </row>
    <row r="108" spans="1:15" hidden="1" x14ac:dyDescent="0.2">
      <c r="A108" s="5" t="s">
        <v>212</v>
      </c>
      <c r="B108" s="11">
        <v>134</v>
      </c>
      <c r="C108" s="5" t="s">
        <v>213</v>
      </c>
      <c r="D108" s="5" t="s">
        <v>214</v>
      </c>
      <c r="E108" s="5" t="s">
        <v>4</v>
      </c>
      <c r="F108" s="5" t="s">
        <v>22</v>
      </c>
      <c r="G108" s="11">
        <v>2012</v>
      </c>
      <c r="H108" s="12">
        <v>0.42752499376886643</v>
      </c>
      <c r="I108" s="12">
        <v>2745.31</v>
      </c>
      <c r="J108" s="12">
        <v>3540.9822099527091</v>
      </c>
      <c r="K108" s="14">
        <v>7.9701363252134061E-2</v>
      </c>
      <c r="L108" s="10">
        <f>VLOOKUP(A108,GGE!A:H,8,FALSE)</f>
        <v>1220.0409999999999</v>
      </c>
      <c r="M108" s="15">
        <f t="shared" si="1"/>
        <v>0.44440919240450077</v>
      </c>
      <c r="N108" s="10"/>
      <c r="O108" s="10"/>
    </row>
    <row r="109" spans="1:15" hidden="1" x14ac:dyDescent="0.2">
      <c r="A109" s="5" t="s">
        <v>143</v>
      </c>
      <c r="B109" s="11">
        <v>423</v>
      </c>
      <c r="C109" s="5" t="s">
        <v>144</v>
      </c>
      <c r="D109" s="5" t="s">
        <v>145</v>
      </c>
      <c r="E109" s="5" t="s">
        <v>4</v>
      </c>
      <c r="F109" s="5" t="s">
        <v>22</v>
      </c>
      <c r="G109" s="11">
        <v>2013</v>
      </c>
      <c r="H109" s="12">
        <v>-6.5523673875032546</v>
      </c>
      <c r="I109" s="12">
        <v>17.994900000000001</v>
      </c>
      <c r="J109" s="12">
        <v>27.54099459115789</v>
      </c>
      <c r="K109" s="14">
        <v>6.0092496305330981E-4</v>
      </c>
      <c r="L109" s="10">
        <f>VLOOKUP(A109,GGE!A:H,8,FALSE)</f>
        <v>7.9968000000000004</v>
      </c>
      <c r="M109" s="15">
        <f t="shared" si="1"/>
        <v>0.44439257789707082</v>
      </c>
      <c r="N109" s="10"/>
      <c r="O109" s="10"/>
    </row>
    <row r="110" spans="1:15" hidden="1" x14ac:dyDescent="0.2">
      <c r="A110" s="5" t="s">
        <v>248</v>
      </c>
      <c r="B110" s="11">
        <v>176</v>
      </c>
      <c r="C110" s="5" t="s">
        <v>249</v>
      </c>
      <c r="D110" s="5" t="s">
        <v>250</v>
      </c>
      <c r="E110" s="5" t="s">
        <v>4</v>
      </c>
      <c r="F110" s="5" t="s">
        <v>22</v>
      </c>
      <c r="G110" s="11">
        <v>2011</v>
      </c>
      <c r="H110" s="12">
        <v>1.881601040885682</v>
      </c>
      <c r="I110" s="12">
        <v>1757.6949999999999</v>
      </c>
      <c r="J110" s="12">
        <v>13.160015100430734</v>
      </c>
      <c r="K110" s="14">
        <v>3.0541544186252602E-4</v>
      </c>
      <c r="L110" s="10">
        <f>VLOOKUP(A110,GGE!A:H,8,FALSE)</f>
        <v>778.98299999999995</v>
      </c>
      <c r="M110" s="15">
        <f t="shared" si="1"/>
        <v>0.44318439774818724</v>
      </c>
      <c r="N110" s="10"/>
      <c r="O110" s="10"/>
    </row>
    <row r="111" spans="1:15" hidden="1" x14ac:dyDescent="0.2">
      <c r="A111" s="5" t="s">
        <v>509</v>
      </c>
      <c r="B111" s="11">
        <v>144</v>
      </c>
      <c r="C111" s="5" t="s">
        <v>510</v>
      </c>
      <c r="D111" s="5" t="s">
        <v>511</v>
      </c>
      <c r="E111" s="5" t="s">
        <v>4</v>
      </c>
      <c r="F111" s="5" t="s">
        <v>22</v>
      </c>
      <c r="G111" s="11">
        <v>2014</v>
      </c>
      <c r="H111" s="12">
        <v>2.7472727727495241</v>
      </c>
      <c r="I111" s="12">
        <v>3980.9659999999999</v>
      </c>
      <c r="J111" s="12">
        <v>459.69365943139326</v>
      </c>
      <c r="K111" s="14">
        <v>9.6490597526042009E-3</v>
      </c>
      <c r="L111" s="10">
        <f>VLOOKUP(A111,GGE!A:H,8,FALSE)</f>
        <v>1761.1389999999999</v>
      </c>
      <c r="M111" s="15">
        <f t="shared" si="1"/>
        <v>0.44238986215908399</v>
      </c>
      <c r="N111" s="10"/>
      <c r="O111" s="10"/>
    </row>
    <row r="112" spans="1:15" hidden="1" x14ac:dyDescent="0.2">
      <c r="A112" s="5" t="s">
        <v>68</v>
      </c>
      <c r="B112" s="11">
        <v>124</v>
      </c>
      <c r="C112" s="5" t="s">
        <v>69</v>
      </c>
      <c r="D112" s="5" t="s">
        <v>70</v>
      </c>
      <c r="E112" s="5" t="s">
        <v>4</v>
      </c>
      <c r="F112" s="5" t="s">
        <v>22</v>
      </c>
      <c r="G112" s="11">
        <v>2016</v>
      </c>
      <c r="H112" s="12">
        <v>1.5109155005627535</v>
      </c>
      <c r="I112" s="12">
        <v>430.37299999999999</v>
      </c>
      <c r="J112" s="12">
        <v>514.50798044809949</v>
      </c>
      <c r="K112" s="14">
        <v>1.0166893636641109E-2</v>
      </c>
      <c r="L112" s="10">
        <f>VLOOKUP(A112,GGE!A:H,8,FALSE)</f>
        <v>190.3913</v>
      </c>
      <c r="M112" s="15">
        <f t="shared" si="1"/>
        <v>0.44238672035652793</v>
      </c>
      <c r="N112" s="10"/>
      <c r="O112" s="10"/>
    </row>
    <row r="113" spans="1:15" hidden="1" x14ac:dyDescent="0.2">
      <c r="A113" s="5" t="s">
        <v>155</v>
      </c>
      <c r="B113" s="11">
        <v>128</v>
      </c>
      <c r="C113" s="5" t="s">
        <v>156</v>
      </c>
      <c r="D113" s="5" t="s">
        <v>157</v>
      </c>
      <c r="E113" s="5" t="s">
        <v>4</v>
      </c>
      <c r="F113" s="5" t="s">
        <v>22</v>
      </c>
      <c r="G113" s="11">
        <v>2018</v>
      </c>
      <c r="H113" s="12">
        <v>1.4887723810465923</v>
      </c>
      <c r="I113" s="12">
        <v>2223.1149999999998</v>
      </c>
      <c r="J113" s="12">
        <v>302.23258209400342</v>
      </c>
      <c r="K113" s="14">
        <v>5.4638407957825191E-3</v>
      </c>
      <c r="L113" s="10">
        <f>VLOOKUP(A113,GGE!A:H,8,FALSE)</f>
        <v>982.87400000000002</v>
      </c>
      <c r="M113" s="15">
        <f t="shared" si="1"/>
        <v>0.4421156800255498</v>
      </c>
      <c r="N113" s="10"/>
      <c r="O113" s="10"/>
    </row>
    <row r="114" spans="1:15" hidden="1" x14ac:dyDescent="0.2">
      <c r="A114" s="5" t="s">
        <v>263</v>
      </c>
      <c r="B114" s="11">
        <v>178</v>
      </c>
      <c r="C114" s="5" t="s">
        <v>264</v>
      </c>
      <c r="D114" s="5" t="s">
        <v>265</v>
      </c>
      <c r="E114" s="5" t="s">
        <v>4</v>
      </c>
      <c r="F114" s="5" t="s">
        <v>22</v>
      </c>
      <c r="G114" s="11">
        <v>2011</v>
      </c>
      <c r="H114" s="12">
        <v>0.33576527810465207</v>
      </c>
      <c r="I114" s="12">
        <v>170.75399999999999</v>
      </c>
      <c r="J114" s="12">
        <v>206.41165786870772</v>
      </c>
      <c r="K114" s="14">
        <v>4.7903674283386304E-3</v>
      </c>
      <c r="L114" s="10">
        <f>VLOOKUP(A114,GGE!A:H,8,FALSE)</f>
        <v>75.456800000000001</v>
      </c>
      <c r="M114" s="15">
        <f t="shared" si="1"/>
        <v>0.44190355716410745</v>
      </c>
      <c r="N114" s="10"/>
      <c r="O114" s="10"/>
    </row>
    <row r="115" spans="1:15" hidden="1" x14ac:dyDescent="0.2">
      <c r="A115" s="5" t="s">
        <v>140</v>
      </c>
      <c r="B115" s="11">
        <v>960</v>
      </c>
      <c r="C115" s="5" t="s">
        <v>141</v>
      </c>
      <c r="D115" s="5" t="s">
        <v>142</v>
      </c>
      <c r="E115" s="5" t="s">
        <v>5</v>
      </c>
      <c r="F115" s="5" t="s">
        <v>22</v>
      </c>
      <c r="G115" s="11">
        <v>2015</v>
      </c>
      <c r="H115" s="12">
        <v>2.4006578348570873</v>
      </c>
      <c r="I115" s="12">
        <v>339.61599999999999</v>
      </c>
      <c r="J115" s="12">
        <v>93.099669695819358</v>
      </c>
      <c r="K115" s="14">
        <v>1.5086184322742843E-3</v>
      </c>
      <c r="L115" s="10">
        <f>VLOOKUP(A115,GGE!A:H,8,FALSE)</f>
        <v>150.0702</v>
      </c>
      <c r="M115" s="15">
        <f t="shared" si="1"/>
        <v>0.44188200791482146</v>
      </c>
      <c r="N115" s="10"/>
      <c r="O115" s="10"/>
    </row>
    <row r="116" spans="1:15" hidden="1" x14ac:dyDescent="0.2">
      <c r="A116" s="5" t="s">
        <v>296</v>
      </c>
      <c r="B116" s="11">
        <v>443</v>
      </c>
      <c r="C116" s="5" t="s">
        <v>297</v>
      </c>
      <c r="D116" s="5" t="s">
        <v>298</v>
      </c>
      <c r="E116" s="5" t="s">
        <v>5</v>
      </c>
      <c r="F116" s="5" t="s">
        <v>18</v>
      </c>
      <c r="G116" s="11">
        <v>2016</v>
      </c>
      <c r="H116" s="12">
        <v>2.9260244095017898</v>
      </c>
      <c r="I116" s="12">
        <v>33.055750000000003</v>
      </c>
      <c r="J116" s="12">
        <v>299.11343225028384</v>
      </c>
      <c r="K116" s="14">
        <v>4.5902297597853869E-3</v>
      </c>
      <c r="L116" s="10">
        <f>VLOOKUP(A116,GGE!A:H,8,FALSE)</f>
        <v>14.594555675985902</v>
      </c>
      <c r="M116" s="15">
        <f t="shared" si="1"/>
        <v>0.44151337289233794</v>
      </c>
      <c r="N116" s="10"/>
      <c r="O116" s="10"/>
    </row>
    <row r="117" spans="1:15" hidden="1" x14ac:dyDescent="0.2">
      <c r="A117" s="5" t="s">
        <v>287</v>
      </c>
      <c r="B117" s="11">
        <v>826</v>
      </c>
      <c r="C117" s="5" t="s">
        <v>288</v>
      </c>
      <c r="D117" s="5" t="s">
        <v>289</v>
      </c>
      <c r="E117" s="5" t="s">
        <v>6</v>
      </c>
      <c r="F117" s="5" t="s">
        <v>46</v>
      </c>
      <c r="G117" s="11">
        <v>2015</v>
      </c>
      <c r="H117" s="12">
        <v>10.405407926567621</v>
      </c>
      <c r="I117" s="12">
        <v>0.22777500000000001</v>
      </c>
      <c r="J117" s="12">
        <v>0.2110693991679102</v>
      </c>
      <c r="K117" s="14">
        <v>4.3633142945280464E-5</v>
      </c>
      <c r="L117" s="10">
        <f>VLOOKUP(A117,GGE!A:H,8,FALSE)</f>
        <v>0.100212</v>
      </c>
      <c r="M117" s="15">
        <f t="shared" si="1"/>
        <v>0.43996048732301613</v>
      </c>
      <c r="N117" s="10"/>
      <c r="O117" s="10"/>
    </row>
    <row r="118" spans="1:15" hidden="1" x14ac:dyDescent="0.2">
      <c r="A118" s="5" t="s">
        <v>488</v>
      </c>
      <c r="B118" s="11">
        <v>184</v>
      </c>
      <c r="C118" s="5" t="s">
        <v>489</v>
      </c>
      <c r="D118" s="5" t="s">
        <v>490</v>
      </c>
      <c r="E118" s="5" t="s">
        <v>4</v>
      </c>
      <c r="F118" s="5" t="s">
        <v>22</v>
      </c>
      <c r="G118" s="11">
        <v>2016</v>
      </c>
      <c r="H118" s="12">
        <v>3.0275893428855132</v>
      </c>
      <c r="I118" s="12">
        <v>1113.8399999999999</v>
      </c>
      <c r="J118" s="12">
        <v>1686.8007955336614</v>
      </c>
      <c r="K118" s="14">
        <v>3.3331891683111195E-2</v>
      </c>
      <c r="L118" s="10">
        <f>VLOOKUP(A118,GGE!A:H,8,FALSE)</f>
        <v>490.04399999999998</v>
      </c>
      <c r="M118" s="15">
        <f t="shared" si="1"/>
        <v>0.43995906054729583</v>
      </c>
      <c r="N118" s="10"/>
      <c r="O118" s="10"/>
    </row>
    <row r="119" spans="1:15" hidden="1" x14ac:dyDescent="0.2">
      <c r="A119" s="5" t="s">
        <v>368</v>
      </c>
      <c r="B119" s="11">
        <v>943</v>
      </c>
      <c r="C119" s="5" t="s">
        <v>369</v>
      </c>
      <c r="D119" s="5" t="s">
        <v>370</v>
      </c>
      <c r="E119" s="5" t="s">
        <v>5</v>
      </c>
      <c r="F119" s="5" t="s">
        <v>22</v>
      </c>
      <c r="G119" s="11">
        <v>2013</v>
      </c>
      <c r="H119" s="12">
        <v>3.5489805521145215</v>
      </c>
      <c r="I119" s="12">
        <v>3.3624809999999998</v>
      </c>
      <c r="J119" s="12">
        <v>9.2458463314559456</v>
      </c>
      <c r="K119" s="14">
        <v>1.6771698557629106E-4</v>
      </c>
      <c r="L119" s="10">
        <f>VLOOKUP(A119,GGE!A:H,8,FALSE)</f>
        <v>1.47402542248</v>
      </c>
      <c r="M119" s="15">
        <f t="shared" si="1"/>
        <v>0.4383743499160293</v>
      </c>
      <c r="N119" s="10"/>
      <c r="O119" s="10"/>
    </row>
    <row r="120" spans="1:15" hidden="1" x14ac:dyDescent="0.2">
      <c r="A120" s="5" t="s">
        <v>389</v>
      </c>
      <c r="B120" s="11">
        <v>138</v>
      </c>
      <c r="C120" s="5" t="s">
        <v>390</v>
      </c>
      <c r="D120" s="5" t="s">
        <v>391</v>
      </c>
      <c r="E120" s="5" t="s">
        <v>4</v>
      </c>
      <c r="F120" s="5" t="s">
        <v>22</v>
      </c>
      <c r="G120" s="11">
        <v>2014</v>
      </c>
      <c r="H120" s="12">
        <v>1.424047550179617</v>
      </c>
      <c r="I120" s="12">
        <v>671.56</v>
      </c>
      <c r="J120" s="12">
        <v>828.0303261084116</v>
      </c>
      <c r="K120" s="14">
        <v>1.7380518372759557E-2</v>
      </c>
      <c r="L120" s="10">
        <f>VLOOKUP(A120,GGE!A:H,8,FALSE)</f>
        <v>294.36799999999999</v>
      </c>
      <c r="M120" s="15">
        <f t="shared" si="1"/>
        <v>0.43833462386086131</v>
      </c>
      <c r="N120" s="10"/>
      <c r="O120" s="10"/>
    </row>
    <row r="121" spans="1:15" x14ac:dyDescent="0.2">
      <c r="A121" s="5" t="s">
        <v>551</v>
      </c>
      <c r="B121" s="11">
        <v>869</v>
      </c>
      <c r="C121" s="5" t="s">
        <v>552</v>
      </c>
      <c r="D121" s="5" t="s">
        <v>553</v>
      </c>
      <c r="E121" s="5" t="s">
        <v>5</v>
      </c>
      <c r="F121" s="5" t="s">
        <v>46</v>
      </c>
      <c r="G121" s="11">
        <v>2019</v>
      </c>
      <c r="H121" s="12">
        <v>4.0717058762883891</v>
      </c>
      <c r="I121" s="12">
        <v>5.8924673406907699E-2</v>
      </c>
      <c r="J121" s="12">
        <v>4.7058338426385439E-2</v>
      </c>
      <c r="K121" s="14">
        <v>6.0175547813176907E-7</v>
      </c>
      <c r="L121" s="10">
        <f>VLOOKUP(A121,GGE!A:H,8,FALSE)</f>
        <v>2.580078417E-2</v>
      </c>
      <c r="M121" s="15">
        <f t="shared" si="1"/>
        <v>0.43786045264657153</v>
      </c>
      <c r="N121" s="10"/>
      <c r="O121" s="10"/>
    </row>
    <row r="122" spans="1:15" hidden="1" x14ac:dyDescent="0.2">
      <c r="A122" s="5" t="s">
        <v>359</v>
      </c>
      <c r="B122" s="11">
        <v>868</v>
      </c>
      <c r="C122" s="5" t="s">
        <v>360</v>
      </c>
      <c r="D122" s="5" t="s">
        <v>361</v>
      </c>
      <c r="E122" s="5" t="s">
        <v>5</v>
      </c>
      <c r="F122" s="5" t="s">
        <v>46</v>
      </c>
      <c r="G122" s="11">
        <v>2011</v>
      </c>
      <c r="H122" s="12">
        <v>3.3376291906924949</v>
      </c>
      <c r="I122" s="12">
        <v>0.31074841416777998</v>
      </c>
      <c r="J122" s="12">
        <v>0.31129169693852371</v>
      </c>
      <c r="K122" s="14">
        <v>6.4582486230085069E-6</v>
      </c>
      <c r="L122" s="10">
        <f>VLOOKUP(A122,GGE!A:H,8,FALSE)</f>
        <v>0.13579319200000001</v>
      </c>
      <c r="M122" s="15">
        <f t="shared" si="1"/>
        <v>0.43698756231361569</v>
      </c>
      <c r="N122" s="10"/>
      <c r="O122" s="10"/>
    </row>
    <row r="123" spans="1:15" hidden="1" x14ac:dyDescent="0.2">
      <c r="A123" s="5" t="s">
        <v>479</v>
      </c>
      <c r="B123" s="11">
        <v>961</v>
      </c>
      <c r="C123" s="5" t="s">
        <v>480</v>
      </c>
      <c r="D123" s="5" t="s">
        <v>481</v>
      </c>
      <c r="E123" s="5" t="s">
        <v>4</v>
      </c>
      <c r="F123" s="5" t="s">
        <v>22</v>
      </c>
      <c r="G123" s="11">
        <v>2015</v>
      </c>
      <c r="H123" s="12">
        <v>2.210089262606072</v>
      </c>
      <c r="I123" s="12">
        <v>38.852600000000002</v>
      </c>
      <c r="J123" s="12">
        <v>64.005236323685651</v>
      </c>
      <c r="K123" s="14">
        <v>1.2998396978057647E-3</v>
      </c>
      <c r="L123" s="10">
        <f>VLOOKUP(A123,GGE!A:H,8,FALSE)</f>
        <v>16.902999999999999</v>
      </c>
      <c r="M123" s="15">
        <f t="shared" si="1"/>
        <v>0.43505453946454026</v>
      </c>
      <c r="N123" s="10"/>
      <c r="O123" s="10"/>
    </row>
    <row r="124" spans="1:15" hidden="1" x14ac:dyDescent="0.2">
      <c r="A124" s="5" t="s">
        <v>212</v>
      </c>
      <c r="B124" s="11">
        <v>134</v>
      </c>
      <c r="C124" s="5" t="s">
        <v>213</v>
      </c>
      <c r="D124" s="5" t="s">
        <v>214</v>
      </c>
      <c r="E124" s="5" t="s">
        <v>4</v>
      </c>
      <c r="F124" s="5" t="s">
        <v>22</v>
      </c>
      <c r="G124" s="11">
        <v>2013</v>
      </c>
      <c r="H124" s="12">
        <v>0.43087550455521584</v>
      </c>
      <c r="I124" s="12">
        <v>2811.35</v>
      </c>
      <c r="J124" s="12">
        <v>3618.6308167332772</v>
      </c>
      <c r="K124" s="14">
        <v>7.8955957187804335E-2</v>
      </c>
      <c r="L124" s="10">
        <f>VLOOKUP(A124,GGE!A:H,8,FALSE)</f>
        <v>1220.0409999999999</v>
      </c>
      <c r="M124" s="15">
        <f t="shared" si="1"/>
        <v>0.43396980098529175</v>
      </c>
      <c r="N124" s="10"/>
      <c r="O124" s="10"/>
    </row>
    <row r="125" spans="1:15" x14ac:dyDescent="0.2">
      <c r="A125" s="5" t="s">
        <v>197</v>
      </c>
      <c r="B125" s="11">
        <v>172</v>
      </c>
      <c r="C125" s="5" t="s">
        <v>198</v>
      </c>
      <c r="D125" s="5" t="s">
        <v>199</v>
      </c>
      <c r="E125" s="5" t="s">
        <v>4</v>
      </c>
      <c r="F125" s="5" t="s">
        <v>22</v>
      </c>
      <c r="G125" s="11">
        <v>2019</v>
      </c>
      <c r="H125" s="12">
        <v>1.4772341622164655</v>
      </c>
      <c r="I125" s="12">
        <v>242.52967269205601</v>
      </c>
      <c r="J125" s="12">
        <v>267.0022862850098</v>
      </c>
      <c r="K125" s="14">
        <v>4.6659950197251937E-3</v>
      </c>
      <c r="L125" s="10">
        <f>VLOOKUP(A125,GGE!A:H,8,FALSE)</f>
        <v>105.166</v>
      </c>
      <c r="M125" s="15">
        <f t="shared" si="1"/>
        <v>0.43362116821693414</v>
      </c>
      <c r="N125" s="10"/>
      <c r="O125" s="10"/>
    </row>
    <row r="126" spans="1:15" hidden="1" x14ac:dyDescent="0.2">
      <c r="A126" s="5" t="s">
        <v>347</v>
      </c>
      <c r="B126" s="11">
        <v>867</v>
      </c>
      <c r="C126" s="5" t="s">
        <v>348</v>
      </c>
      <c r="D126" s="5" t="s">
        <v>349</v>
      </c>
      <c r="E126" s="5" t="s">
        <v>5</v>
      </c>
      <c r="F126" s="5" t="s">
        <v>46</v>
      </c>
      <c r="G126" s="11">
        <v>2013</v>
      </c>
      <c r="H126" s="12">
        <v>2.7895685188106154</v>
      </c>
      <c r="I126" s="12">
        <v>0.19230567229859399</v>
      </c>
      <c r="J126" s="12">
        <v>0.17817097477504795</v>
      </c>
      <c r="K126" s="14">
        <v>3.2319700906985399E-6</v>
      </c>
      <c r="L126" s="10">
        <f>VLOOKUP(A126,GGE!A:H,8,FALSE)</f>
        <v>8.32397E-2</v>
      </c>
      <c r="M126" s="15">
        <f t="shared" si="1"/>
        <v>0.43285098668724287</v>
      </c>
      <c r="N126" s="10"/>
      <c r="O126" s="10"/>
    </row>
    <row r="127" spans="1:15" hidden="1" x14ac:dyDescent="0.2">
      <c r="A127" s="5" t="s">
        <v>245</v>
      </c>
      <c r="B127" s="11">
        <v>944</v>
      </c>
      <c r="C127" s="5" t="s">
        <v>246</v>
      </c>
      <c r="D127" s="5" t="s">
        <v>247</v>
      </c>
      <c r="E127" s="5" t="s">
        <v>5</v>
      </c>
      <c r="F127" s="5" t="s">
        <v>22</v>
      </c>
      <c r="G127" s="11">
        <v>2013</v>
      </c>
      <c r="H127" s="12">
        <v>2.0936421639662481</v>
      </c>
      <c r="I127" s="12">
        <v>30248.235000000001</v>
      </c>
      <c r="J127" s="12">
        <v>238.41167310857909</v>
      </c>
      <c r="K127" s="14">
        <v>4.3247189826130742E-3</v>
      </c>
      <c r="L127" s="10">
        <f>VLOOKUP(A127,GGE!A:H,8,FALSE)</f>
        <v>13055.919</v>
      </c>
      <c r="M127" s="15">
        <f t="shared" si="1"/>
        <v>0.43162581221681195</v>
      </c>
      <c r="N127" s="10"/>
      <c r="O127" s="10"/>
    </row>
    <row r="128" spans="1:15" hidden="1" x14ac:dyDescent="0.2">
      <c r="A128" s="5" t="s">
        <v>263</v>
      </c>
      <c r="B128" s="11">
        <v>178</v>
      </c>
      <c r="C128" s="5" t="s">
        <v>264</v>
      </c>
      <c r="D128" s="5" t="s">
        <v>265</v>
      </c>
      <c r="E128" s="5" t="s">
        <v>4</v>
      </c>
      <c r="F128" s="5" t="s">
        <v>22</v>
      </c>
      <c r="G128" s="11">
        <v>2012</v>
      </c>
      <c r="H128" s="12">
        <v>0.22570068856953718</v>
      </c>
      <c r="I128" s="12">
        <v>174.96799999999999</v>
      </c>
      <c r="J128" s="12">
        <v>210.84566547518432</v>
      </c>
      <c r="K128" s="14">
        <v>4.7457699524562245E-3</v>
      </c>
      <c r="L128" s="10">
        <f>VLOOKUP(A128,GGE!A:H,8,FALSE)</f>
        <v>75.456800000000001</v>
      </c>
      <c r="M128" s="15">
        <f t="shared" si="1"/>
        <v>0.4312605733619862</v>
      </c>
      <c r="N128" s="10"/>
      <c r="O128" s="10"/>
    </row>
    <row r="129" spans="1:15" hidden="1" x14ac:dyDescent="0.2">
      <c r="A129" s="5" t="s">
        <v>47</v>
      </c>
      <c r="B129" s="11">
        <v>122</v>
      </c>
      <c r="C129" s="5" t="s">
        <v>48</v>
      </c>
      <c r="D129" s="5" t="s">
        <v>49</v>
      </c>
      <c r="E129" s="5" t="s">
        <v>4</v>
      </c>
      <c r="F129" s="5" t="s">
        <v>22</v>
      </c>
      <c r="G129" s="11">
        <v>2015</v>
      </c>
      <c r="H129" s="12">
        <v>1.0145488005689949</v>
      </c>
      <c r="I129" s="12">
        <v>344.26920000000001</v>
      </c>
      <c r="J129" s="12">
        <v>408.34026278317839</v>
      </c>
      <c r="K129" s="14">
        <v>8.2927103197273071E-3</v>
      </c>
      <c r="L129" s="10">
        <f>VLOOKUP(A129,GGE!A:H,8,FALSE)</f>
        <v>148.44246999999999</v>
      </c>
      <c r="M129" s="15">
        <f t="shared" si="1"/>
        <v>0.43118138363815289</v>
      </c>
      <c r="N129" s="10"/>
      <c r="O129" s="10"/>
    </row>
    <row r="130" spans="1:15" hidden="1" x14ac:dyDescent="0.2">
      <c r="A130" s="5" t="s">
        <v>359</v>
      </c>
      <c r="B130" s="11">
        <v>868</v>
      </c>
      <c r="C130" s="5" t="s">
        <v>360</v>
      </c>
      <c r="D130" s="5" t="s">
        <v>361</v>
      </c>
      <c r="E130" s="5" t="s">
        <v>5</v>
      </c>
      <c r="F130" s="5" t="s">
        <v>46</v>
      </c>
      <c r="G130" s="11">
        <v>2015</v>
      </c>
      <c r="H130" s="12">
        <v>4.9549079434244661</v>
      </c>
      <c r="I130" s="12">
        <v>0.31508471444926101</v>
      </c>
      <c r="J130" s="12">
        <v>0.32101236110470133</v>
      </c>
      <c r="K130" s="14">
        <v>5.2017925147610681E-6</v>
      </c>
      <c r="L130" s="10">
        <f>VLOOKUP(A130,GGE!A:H,8,FALSE)</f>
        <v>0.13579319200000001</v>
      </c>
      <c r="M130" s="15">
        <f t="shared" ref="M130:M193" si="2">L130/I130</f>
        <v>0.43097359463264973</v>
      </c>
      <c r="N130" s="10"/>
      <c r="O130" s="10"/>
    </row>
    <row r="131" spans="1:15" hidden="1" x14ac:dyDescent="0.2">
      <c r="A131" s="5" t="s">
        <v>359</v>
      </c>
      <c r="B131" s="11">
        <v>868</v>
      </c>
      <c r="C131" s="5" t="s">
        <v>360</v>
      </c>
      <c r="D131" s="5" t="s">
        <v>361</v>
      </c>
      <c r="E131" s="5" t="s">
        <v>5</v>
      </c>
      <c r="F131" s="5" t="s">
        <v>46</v>
      </c>
      <c r="G131" s="11">
        <v>2013</v>
      </c>
      <c r="H131" s="12">
        <v>-3.9218486658400926</v>
      </c>
      <c r="I131" s="12">
        <v>0.31607802096507798</v>
      </c>
      <c r="J131" s="12">
        <v>0.30397473974186845</v>
      </c>
      <c r="K131" s="14">
        <v>5.5140141002987747E-6</v>
      </c>
      <c r="L131" s="10">
        <f>VLOOKUP(A131,GGE!A:H,8,FALSE)</f>
        <v>0.13579319200000001</v>
      </c>
      <c r="M131" s="15">
        <f t="shared" si="2"/>
        <v>0.42961921738621356</v>
      </c>
      <c r="N131" s="10"/>
      <c r="O131" s="10"/>
    </row>
    <row r="132" spans="1:15" x14ac:dyDescent="0.2">
      <c r="A132" s="5" t="s">
        <v>155</v>
      </c>
      <c r="B132" s="11">
        <v>128</v>
      </c>
      <c r="C132" s="5" t="s">
        <v>156</v>
      </c>
      <c r="D132" s="5" t="s">
        <v>157</v>
      </c>
      <c r="E132" s="5" t="s">
        <v>4</v>
      </c>
      <c r="F132" s="5" t="s">
        <v>22</v>
      </c>
      <c r="G132" s="11">
        <v>2019</v>
      </c>
      <c r="H132" s="12">
        <v>1.6976296025361832</v>
      </c>
      <c r="I132" s="12">
        <v>2297.73193163206</v>
      </c>
      <c r="J132" s="12">
        <v>312.72517985016066</v>
      </c>
      <c r="K132" s="14">
        <v>5.4650248581239848E-3</v>
      </c>
      <c r="L132" s="10">
        <f>VLOOKUP(A132,GGE!A:H,8,FALSE)</f>
        <v>982.87400000000002</v>
      </c>
      <c r="M132" s="15">
        <f t="shared" si="2"/>
        <v>0.42775834137530255</v>
      </c>
      <c r="N132" s="10"/>
      <c r="O132" s="10"/>
    </row>
    <row r="133" spans="1:15" hidden="1" x14ac:dyDescent="0.2">
      <c r="A133" s="5" t="s">
        <v>434</v>
      </c>
      <c r="B133" s="11">
        <v>182</v>
      </c>
      <c r="C133" s="5" t="s">
        <v>435</v>
      </c>
      <c r="D133" s="5" t="s">
        <v>436</v>
      </c>
      <c r="E133" s="5" t="s">
        <v>4</v>
      </c>
      <c r="F133" s="5" t="s">
        <v>22</v>
      </c>
      <c r="G133" s="11">
        <v>2018</v>
      </c>
      <c r="H133" s="12">
        <v>2.4411888582486871</v>
      </c>
      <c r="I133" s="12">
        <v>203.89619999999999</v>
      </c>
      <c r="J133" s="12">
        <v>333.14499301853425</v>
      </c>
      <c r="K133" s="14">
        <v>6.022683560964308E-3</v>
      </c>
      <c r="L133" s="10">
        <f>VLOOKUP(A133,GGE!A:H,8,FALSE)</f>
        <v>87.133646000021386</v>
      </c>
      <c r="M133" s="15">
        <f t="shared" si="2"/>
        <v>0.4273431579402725</v>
      </c>
      <c r="N133" s="10"/>
      <c r="O133" s="10"/>
    </row>
    <row r="134" spans="1:15" hidden="1" x14ac:dyDescent="0.2">
      <c r="A134" s="5" t="s">
        <v>359</v>
      </c>
      <c r="B134" s="11">
        <v>868</v>
      </c>
      <c r="C134" s="5" t="s">
        <v>360</v>
      </c>
      <c r="D134" s="5" t="s">
        <v>361</v>
      </c>
      <c r="E134" s="5" t="s">
        <v>5</v>
      </c>
      <c r="F134" s="5" t="s">
        <v>46</v>
      </c>
      <c r="G134" s="11">
        <v>2014</v>
      </c>
      <c r="H134" s="12">
        <v>-2.226921565977467</v>
      </c>
      <c r="I134" s="12">
        <v>0.31787327388737702</v>
      </c>
      <c r="J134" s="12">
        <v>0.30270594398314776</v>
      </c>
      <c r="K134" s="14">
        <v>5.1607742874581502E-6</v>
      </c>
      <c r="L134" s="10">
        <f>VLOOKUP(A134,GGE!A:H,8,FALSE)</f>
        <v>0.13579319200000001</v>
      </c>
      <c r="M134" s="15">
        <f t="shared" si="2"/>
        <v>0.42719285688708686</v>
      </c>
      <c r="N134" s="10"/>
      <c r="O134" s="10"/>
    </row>
    <row r="135" spans="1:15" hidden="1" x14ac:dyDescent="0.2">
      <c r="A135" s="5" t="s">
        <v>140</v>
      </c>
      <c r="B135" s="11">
        <v>960</v>
      </c>
      <c r="C135" s="5" t="s">
        <v>141</v>
      </c>
      <c r="D135" s="5" t="s">
        <v>142</v>
      </c>
      <c r="E135" s="5" t="s">
        <v>5</v>
      </c>
      <c r="F135" s="5" t="s">
        <v>22</v>
      </c>
      <c r="G135" s="11">
        <v>2016</v>
      </c>
      <c r="H135" s="12">
        <v>3.5360284427008311</v>
      </c>
      <c r="I135" s="12">
        <v>351.34699999999998</v>
      </c>
      <c r="J135" s="12">
        <v>97.389823099282822</v>
      </c>
      <c r="K135" s="14">
        <v>1.4945556303753661E-3</v>
      </c>
      <c r="L135" s="10">
        <f>VLOOKUP(A135,GGE!A:H,8,FALSE)</f>
        <v>150.0702</v>
      </c>
      <c r="M135" s="15">
        <f t="shared" si="2"/>
        <v>0.42712816674114196</v>
      </c>
      <c r="N135" s="10"/>
      <c r="O135" s="10"/>
    </row>
    <row r="136" spans="1:15" hidden="1" x14ac:dyDescent="0.2">
      <c r="A136" s="5" t="s">
        <v>389</v>
      </c>
      <c r="B136" s="11">
        <v>138</v>
      </c>
      <c r="C136" s="5" t="s">
        <v>390</v>
      </c>
      <c r="D136" s="5" t="s">
        <v>391</v>
      </c>
      <c r="E136" s="5" t="s">
        <v>4</v>
      </c>
      <c r="F136" s="5" t="s">
        <v>22</v>
      </c>
      <c r="G136" s="11">
        <v>2015</v>
      </c>
      <c r="H136" s="12">
        <v>1.9583157863628642</v>
      </c>
      <c r="I136" s="12">
        <v>690.00800000000004</v>
      </c>
      <c r="J136" s="12">
        <v>853.035196625597</v>
      </c>
      <c r="K136" s="14">
        <v>1.732372343087769E-2</v>
      </c>
      <c r="L136" s="10">
        <f>VLOOKUP(A136,GGE!A:H,8,FALSE)</f>
        <v>294.36799999999999</v>
      </c>
      <c r="M136" s="15">
        <f t="shared" si="2"/>
        <v>0.42661534359021919</v>
      </c>
      <c r="N136" s="10"/>
      <c r="O136" s="10"/>
    </row>
    <row r="137" spans="1:15" hidden="1" x14ac:dyDescent="0.2">
      <c r="A137" s="5" t="s">
        <v>68</v>
      </c>
      <c r="B137" s="11">
        <v>124</v>
      </c>
      <c r="C137" s="5" t="s">
        <v>69</v>
      </c>
      <c r="D137" s="5" t="s">
        <v>70</v>
      </c>
      <c r="E137" s="5" t="s">
        <v>4</v>
      </c>
      <c r="F137" s="5" t="s">
        <v>22</v>
      </c>
      <c r="G137" s="11">
        <v>2017</v>
      </c>
      <c r="H137" s="12">
        <v>1.9645529400917738</v>
      </c>
      <c r="I137" s="12">
        <v>446.36500000000001</v>
      </c>
      <c r="J137" s="12">
        <v>534.49560171648818</v>
      </c>
      <c r="K137" s="14">
        <v>1.0115406354813951E-2</v>
      </c>
      <c r="L137" s="10">
        <f>VLOOKUP(A137,GGE!A:H,8,FALSE)</f>
        <v>190.3913</v>
      </c>
      <c r="M137" s="15">
        <f t="shared" si="2"/>
        <v>0.42653725090452882</v>
      </c>
      <c r="N137" s="10"/>
      <c r="O137" s="10"/>
    </row>
    <row r="138" spans="1:15" hidden="1" x14ac:dyDescent="0.2">
      <c r="A138" s="5" t="s">
        <v>368</v>
      </c>
      <c r="B138" s="11">
        <v>943</v>
      </c>
      <c r="C138" s="5" t="s">
        <v>369</v>
      </c>
      <c r="D138" s="5" t="s">
        <v>370</v>
      </c>
      <c r="E138" s="5" t="s">
        <v>5</v>
      </c>
      <c r="F138" s="5" t="s">
        <v>22</v>
      </c>
      <c r="G138" s="11">
        <v>2014</v>
      </c>
      <c r="H138" s="12">
        <v>1.7837126812018691</v>
      </c>
      <c r="I138" s="12">
        <v>3.4579219999999999</v>
      </c>
      <c r="J138" s="12">
        <v>9.5849339289849169</v>
      </c>
      <c r="K138" s="14">
        <v>1.6341165923865848E-4</v>
      </c>
      <c r="L138" s="10">
        <f>VLOOKUP(A138,GGE!A:H,8,FALSE)</f>
        <v>1.47402542248</v>
      </c>
      <c r="M138" s="15">
        <f t="shared" si="2"/>
        <v>0.4262749195846523</v>
      </c>
      <c r="N138" s="10"/>
      <c r="O138" s="10"/>
    </row>
    <row r="139" spans="1:15" hidden="1" x14ac:dyDescent="0.2">
      <c r="A139" s="5" t="s">
        <v>143</v>
      </c>
      <c r="B139" s="11">
        <v>423</v>
      </c>
      <c r="C139" s="5" t="s">
        <v>144</v>
      </c>
      <c r="D139" s="5" t="s">
        <v>145</v>
      </c>
      <c r="E139" s="5" t="s">
        <v>4</v>
      </c>
      <c r="F139" s="5" t="s">
        <v>22</v>
      </c>
      <c r="G139" s="11">
        <v>2016</v>
      </c>
      <c r="H139" s="12">
        <v>6.746347643767729</v>
      </c>
      <c r="I139" s="12">
        <v>18.872900000000001</v>
      </c>
      <c r="J139" s="12">
        <v>31.010743074063001</v>
      </c>
      <c r="K139" s="14">
        <v>6.1278529859267632E-4</v>
      </c>
      <c r="L139" s="10">
        <f>VLOOKUP(A139,GGE!A:H,8,FALSE)</f>
        <v>7.9968000000000004</v>
      </c>
      <c r="M139" s="15">
        <f t="shared" si="2"/>
        <v>0.42371866538793718</v>
      </c>
      <c r="N139" s="10"/>
      <c r="O139" s="10"/>
    </row>
    <row r="140" spans="1:15" hidden="1" x14ac:dyDescent="0.2">
      <c r="A140" s="5" t="s">
        <v>296</v>
      </c>
      <c r="B140" s="11">
        <v>443</v>
      </c>
      <c r="C140" s="5" t="s">
        <v>297</v>
      </c>
      <c r="D140" s="5" t="s">
        <v>298</v>
      </c>
      <c r="E140" s="5" t="s">
        <v>5</v>
      </c>
      <c r="F140" s="5" t="s">
        <v>18</v>
      </c>
      <c r="G140" s="11">
        <v>2015</v>
      </c>
      <c r="H140" s="12">
        <v>0.59336600851169274</v>
      </c>
      <c r="I140" s="12">
        <v>34.473320000000001</v>
      </c>
      <c r="J140" s="12">
        <v>287.63172316774836</v>
      </c>
      <c r="K140" s="14">
        <v>4.6608814047936946E-3</v>
      </c>
      <c r="L140" s="10">
        <f>VLOOKUP(A140,GGE!A:H,8,FALSE)</f>
        <v>14.594555675985902</v>
      </c>
      <c r="M140" s="15">
        <f t="shared" si="2"/>
        <v>0.42335799615429848</v>
      </c>
      <c r="N140" s="10"/>
      <c r="O140" s="10"/>
    </row>
    <row r="141" spans="1:15" hidden="1" x14ac:dyDescent="0.2">
      <c r="A141" s="5" t="s">
        <v>557</v>
      </c>
      <c r="B141" s="11">
        <v>926</v>
      </c>
      <c r="C141" s="5" t="s">
        <v>558</v>
      </c>
      <c r="D141" s="5" t="s">
        <v>559</v>
      </c>
      <c r="E141" s="5" t="s">
        <v>5</v>
      </c>
      <c r="F141" s="5" t="s">
        <v>22</v>
      </c>
      <c r="G141" s="11">
        <v>2011</v>
      </c>
      <c r="H141" s="12">
        <v>5.4655319054316225</v>
      </c>
      <c r="I141" s="12">
        <v>1299.991</v>
      </c>
      <c r="J141" s="12">
        <v>378.53184705331375</v>
      </c>
      <c r="K141" s="14">
        <v>7.8532540509094247E-3</v>
      </c>
      <c r="L141" s="10">
        <f>VLOOKUP(A141,GGE!A:H,8,FALSE)</f>
        <v>550.1</v>
      </c>
      <c r="M141" s="15">
        <f t="shared" si="2"/>
        <v>0.42315677570075488</v>
      </c>
      <c r="N141" s="10"/>
      <c r="O141" s="10"/>
    </row>
    <row r="142" spans="1:15" hidden="1" x14ac:dyDescent="0.2">
      <c r="A142" s="5" t="s">
        <v>248</v>
      </c>
      <c r="B142" s="11">
        <v>176</v>
      </c>
      <c r="C142" s="5" t="s">
        <v>249</v>
      </c>
      <c r="D142" s="5" t="s">
        <v>250</v>
      </c>
      <c r="E142" s="5" t="s">
        <v>4</v>
      </c>
      <c r="F142" s="5" t="s">
        <v>22</v>
      </c>
      <c r="G142" s="11">
        <v>2012</v>
      </c>
      <c r="H142" s="12">
        <v>1.2963740995331126</v>
      </c>
      <c r="I142" s="12">
        <v>1841.729</v>
      </c>
      <c r="J142" s="12">
        <v>13.586313819914357</v>
      </c>
      <c r="K142" s="14">
        <v>3.0580434151148843E-4</v>
      </c>
      <c r="L142" s="10">
        <f>VLOOKUP(A142,GGE!A:H,8,FALSE)</f>
        <v>778.98299999999995</v>
      </c>
      <c r="M142" s="15">
        <f t="shared" si="2"/>
        <v>0.42296287890346512</v>
      </c>
      <c r="N142" s="10"/>
      <c r="O142" s="10"/>
    </row>
    <row r="143" spans="1:15" hidden="1" x14ac:dyDescent="0.2">
      <c r="A143" s="5" t="s">
        <v>488</v>
      </c>
      <c r="B143" s="11">
        <v>184</v>
      </c>
      <c r="C143" s="5" t="s">
        <v>489</v>
      </c>
      <c r="D143" s="5" t="s">
        <v>490</v>
      </c>
      <c r="E143" s="5" t="s">
        <v>4</v>
      </c>
      <c r="F143" s="5" t="s">
        <v>22</v>
      </c>
      <c r="G143" s="11">
        <v>2017</v>
      </c>
      <c r="H143" s="12">
        <v>2.8947546196007079</v>
      </c>
      <c r="I143" s="12">
        <v>1161.8779999999999</v>
      </c>
      <c r="J143" s="12">
        <v>1768.3158266958812</v>
      </c>
      <c r="K143" s="14">
        <v>3.3465632071123207E-2</v>
      </c>
      <c r="L143" s="10">
        <f>VLOOKUP(A143,GGE!A:H,8,FALSE)</f>
        <v>490.04399999999998</v>
      </c>
      <c r="M143" s="15">
        <f t="shared" si="2"/>
        <v>0.42176889484093855</v>
      </c>
      <c r="N143" s="10"/>
      <c r="O143" s="10"/>
    </row>
    <row r="144" spans="1:15" hidden="1" x14ac:dyDescent="0.2">
      <c r="A144" s="5" t="s">
        <v>347</v>
      </c>
      <c r="B144" s="11">
        <v>867</v>
      </c>
      <c r="C144" s="5" t="s">
        <v>348</v>
      </c>
      <c r="D144" s="5" t="s">
        <v>349</v>
      </c>
      <c r="E144" s="5" t="s">
        <v>5</v>
      </c>
      <c r="F144" s="5" t="s">
        <v>46</v>
      </c>
      <c r="G144" s="11">
        <v>2016</v>
      </c>
      <c r="H144" s="12">
        <v>1.7797460106575946</v>
      </c>
      <c r="I144" s="12">
        <v>0.19781634372412801</v>
      </c>
      <c r="J144" s="12">
        <v>0.18607167799557889</v>
      </c>
      <c r="K144" s="14">
        <v>2.8554777609379643E-6</v>
      </c>
      <c r="L144" s="10">
        <f>VLOOKUP(A144,GGE!A:H,8,FALSE)</f>
        <v>8.32397E-2</v>
      </c>
      <c r="M144" s="15">
        <f t="shared" si="2"/>
        <v>0.42079283457025651</v>
      </c>
      <c r="N144" s="10"/>
      <c r="O144" s="10"/>
    </row>
    <row r="145" spans="1:15" hidden="1" x14ac:dyDescent="0.2">
      <c r="A145" s="5" t="s">
        <v>263</v>
      </c>
      <c r="B145" s="11">
        <v>178</v>
      </c>
      <c r="C145" s="5" t="s">
        <v>264</v>
      </c>
      <c r="D145" s="5" t="s">
        <v>265</v>
      </c>
      <c r="E145" s="5" t="s">
        <v>4</v>
      </c>
      <c r="F145" s="5" t="s">
        <v>22</v>
      </c>
      <c r="G145" s="11">
        <v>2013</v>
      </c>
      <c r="H145" s="12">
        <v>1.3501144164759724</v>
      </c>
      <c r="I145" s="12">
        <v>179.42099999999999</v>
      </c>
      <c r="J145" s="12">
        <v>217.44138441390712</v>
      </c>
      <c r="K145" s="14">
        <v>4.7444167443806964E-3</v>
      </c>
      <c r="L145" s="10">
        <f>VLOOKUP(A145,GGE!A:H,8,FALSE)</f>
        <v>75.456800000000001</v>
      </c>
      <c r="M145" s="15">
        <f t="shared" si="2"/>
        <v>0.42055723688977326</v>
      </c>
      <c r="N145" s="10"/>
      <c r="O145" s="10"/>
    </row>
    <row r="146" spans="1:15" hidden="1" x14ac:dyDescent="0.2">
      <c r="A146" s="5" t="s">
        <v>404</v>
      </c>
      <c r="B146" s="11">
        <v>142</v>
      </c>
      <c r="C146" s="5" t="s">
        <v>405</v>
      </c>
      <c r="D146" s="5" t="s">
        <v>406</v>
      </c>
      <c r="E146" s="5" t="s">
        <v>4</v>
      </c>
      <c r="F146" s="5" t="s">
        <v>22</v>
      </c>
      <c r="G146" s="11">
        <v>2011</v>
      </c>
      <c r="H146" s="12">
        <v>0.98140517060988464</v>
      </c>
      <c r="I146" s="12">
        <v>2792.683</v>
      </c>
      <c r="J146" s="12">
        <v>311.24824748971395</v>
      </c>
      <c r="K146" s="14">
        <v>7.223397565318636E-3</v>
      </c>
      <c r="L146" s="10">
        <f>VLOOKUP(A146,GGE!A:H,8,FALSE)</f>
        <v>1174.164</v>
      </c>
      <c r="M146" s="15">
        <f t="shared" si="2"/>
        <v>0.42044299335083862</v>
      </c>
      <c r="N146" s="10"/>
      <c r="O146" s="10"/>
    </row>
    <row r="147" spans="1:15" hidden="1" x14ac:dyDescent="0.2">
      <c r="A147" s="5" t="s">
        <v>479</v>
      </c>
      <c r="B147" s="11">
        <v>961</v>
      </c>
      <c r="C147" s="5" t="s">
        <v>480</v>
      </c>
      <c r="D147" s="5" t="s">
        <v>481</v>
      </c>
      <c r="E147" s="5" t="s">
        <v>4</v>
      </c>
      <c r="F147" s="5" t="s">
        <v>22</v>
      </c>
      <c r="G147" s="11">
        <v>2016</v>
      </c>
      <c r="H147" s="12">
        <v>3.1218263856151931</v>
      </c>
      <c r="I147" s="12">
        <v>40.366599999999998</v>
      </c>
      <c r="J147" s="12">
        <v>66.686824348430235</v>
      </c>
      <c r="K147" s="14">
        <v>1.3177596381019618E-3</v>
      </c>
      <c r="L147" s="10">
        <f>VLOOKUP(A147,GGE!A:H,8,FALSE)</f>
        <v>16.902999999999999</v>
      </c>
      <c r="M147" s="15">
        <f t="shared" si="2"/>
        <v>0.41873727289392715</v>
      </c>
      <c r="N147" s="10"/>
      <c r="O147" s="10"/>
    </row>
    <row r="148" spans="1:15" hidden="1" x14ac:dyDescent="0.2">
      <c r="A148" s="5" t="s">
        <v>287</v>
      </c>
      <c r="B148" s="11">
        <v>826</v>
      </c>
      <c r="C148" s="5" t="s">
        <v>288</v>
      </c>
      <c r="D148" s="5" t="s">
        <v>289</v>
      </c>
      <c r="E148" s="5" t="s">
        <v>6</v>
      </c>
      <c r="F148" s="5" t="s">
        <v>46</v>
      </c>
      <c r="G148" s="11">
        <v>2016</v>
      </c>
      <c r="H148" s="12">
        <v>5.12975052525446</v>
      </c>
      <c r="I148" s="12">
        <v>0.23988799999999999</v>
      </c>
      <c r="J148" s="12">
        <v>0.22419444247291734</v>
      </c>
      <c r="K148" s="14">
        <v>4.4322459576037735E-5</v>
      </c>
      <c r="L148" s="10">
        <f>VLOOKUP(A148,GGE!A:H,8,FALSE)</f>
        <v>0.100212</v>
      </c>
      <c r="M148" s="15">
        <f t="shared" si="2"/>
        <v>0.41774494764223302</v>
      </c>
      <c r="N148" s="10"/>
      <c r="O148" s="10"/>
    </row>
    <row r="149" spans="1:15" hidden="1" x14ac:dyDescent="0.2">
      <c r="A149" s="5" t="s">
        <v>562</v>
      </c>
      <c r="B149" s="11">
        <v>112</v>
      </c>
      <c r="C149" s="5" t="s">
        <v>563</v>
      </c>
      <c r="D149" s="5" t="s">
        <v>564</v>
      </c>
      <c r="E149" s="5" t="s">
        <v>4</v>
      </c>
      <c r="F149" s="5" t="s">
        <v>22</v>
      </c>
      <c r="G149" s="11">
        <v>2011</v>
      </c>
      <c r="H149" s="12">
        <v>1.540206433503583</v>
      </c>
      <c r="I149" s="12">
        <v>1659.7850000000001</v>
      </c>
      <c r="J149" s="12">
        <v>2377.4012299243282</v>
      </c>
      <c r="K149" s="14">
        <v>5.5174332368211801E-2</v>
      </c>
      <c r="L149" s="10">
        <f>VLOOKUP(A149,GGE!A:H,8,FALSE)</f>
        <v>692.80499999999995</v>
      </c>
      <c r="M149" s="15">
        <f t="shared" si="2"/>
        <v>0.41740647132008057</v>
      </c>
      <c r="N149" s="10"/>
      <c r="O149" s="10"/>
    </row>
    <row r="150" spans="1:15" hidden="1" x14ac:dyDescent="0.2">
      <c r="A150" s="5" t="s">
        <v>212</v>
      </c>
      <c r="B150" s="11">
        <v>134</v>
      </c>
      <c r="C150" s="5" t="s">
        <v>213</v>
      </c>
      <c r="D150" s="5" t="s">
        <v>214</v>
      </c>
      <c r="E150" s="5" t="s">
        <v>4</v>
      </c>
      <c r="F150" s="5" t="s">
        <v>22</v>
      </c>
      <c r="G150" s="11">
        <v>2014</v>
      </c>
      <c r="H150" s="12">
        <v>2.2178976307416676</v>
      </c>
      <c r="I150" s="12">
        <v>2927.43</v>
      </c>
      <c r="J150" s="12">
        <v>3767.3449376003696</v>
      </c>
      <c r="K150" s="14">
        <v>7.907730651873858E-2</v>
      </c>
      <c r="L150" s="10">
        <f>VLOOKUP(A150,GGE!A:H,8,FALSE)</f>
        <v>1220.0409999999999</v>
      </c>
      <c r="M150" s="15">
        <f t="shared" si="2"/>
        <v>0.4167618013069484</v>
      </c>
      <c r="N150" s="10"/>
      <c r="O150" s="10"/>
    </row>
    <row r="151" spans="1:15" hidden="1" x14ac:dyDescent="0.2">
      <c r="A151" s="5" t="s">
        <v>83</v>
      </c>
      <c r="B151" s="11">
        <v>963</v>
      </c>
      <c r="C151" s="5" t="s">
        <v>84</v>
      </c>
      <c r="D151" s="5" t="s">
        <v>85</v>
      </c>
      <c r="E151" s="5" t="s">
        <v>5</v>
      </c>
      <c r="F151" s="5" t="s">
        <v>22</v>
      </c>
      <c r="G151" s="11">
        <v>2012</v>
      </c>
      <c r="H151" s="12">
        <v>-0.70696961614567511</v>
      </c>
      <c r="I151" s="12">
        <v>26.1930562955379</v>
      </c>
      <c r="J151" s="12">
        <v>36.621760862407491</v>
      </c>
      <c r="K151" s="14">
        <v>7.0920302484797334E-4</v>
      </c>
      <c r="L151" s="10">
        <f>VLOOKUP(A151,GGE!A:H,8,FALSE)</f>
        <v>10.906384254959999</v>
      </c>
      <c r="M151" s="15">
        <f t="shared" si="2"/>
        <v>0.41638456130901946</v>
      </c>
      <c r="N151" s="10"/>
      <c r="O151" s="10"/>
    </row>
    <row r="152" spans="1:15" hidden="1" x14ac:dyDescent="0.2">
      <c r="A152" s="5" t="s">
        <v>83</v>
      </c>
      <c r="B152" s="11">
        <v>963</v>
      </c>
      <c r="C152" s="5" t="s">
        <v>84</v>
      </c>
      <c r="D152" s="5" t="s">
        <v>85</v>
      </c>
      <c r="E152" s="5" t="s">
        <v>5</v>
      </c>
      <c r="F152" s="5" t="s">
        <v>22</v>
      </c>
      <c r="G152" s="11">
        <v>2011</v>
      </c>
      <c r="H152" s="12">
        <v>0.90824210923327942</v>
      </c>
      <c r="I152" s="12">
        <v>26.209627469875599</v>
      </c>
      <c r="J152" s="12">
        <v>36.188376738236308</v>
      </c>
      <c r="K152" s="14">
        <v>7.5078627710646346E-4</v>
      </c>
      <c r="L152" s="10">
        <f>VLOOKUP(A152,GGE!A:H,8,FALSE)</f>
        <v>10.906384254959999</v>
      </c>
      <c r="M152" s="15">
        <f t="shared" si="2"/>
        <v>0.41612129998777753</v>
      </c>
      <c r="N152" s="10"/>
      <c r="O152" s="10"/>
    </row>
    <row r="153" spans="1:15" hidden="1" x14ac:dyDescent="0.2">
      <c r="A153" s="5" t="s">
        <v>359</v>
      </c>
      <c r="B153" s="11">
        <v>868</v>
      </c>
      <c r="C153" s="5" t="s">
        <v>360</v>
      </c>
      <c r="D153" s="5" t="s">
        <v>361</v>
      </c>
      <c r="E153" s="5" t="s">
        <v>5</v>
      </c>
      <c r="F153" s="5" t="s">
        <v>46</v>
      </c>
      <c r="G153" s="11">
        <v>2012</v>
      </c>
      <c r="H153" s="12">
        <v>-1.9967039178631252</v>
      </c>
      <c r="I153" s="12">
        <v>0.32635640155668599</v>
      </c>
      <c r="J153" s="12">
        <v>0.31092781386265989</v>
      </c>
      <c r="K153" s="14">
        <v>6.0213092136463087E-6</v>
      </c>
      <c r="L153" s="10">
        <f>VLOOKUP(A153,GGE!A:H,8,FALSE)</f>
        <v>0.13579319200000001</v>
      </c>
      <c r="M153" s="15">
        <f t="shared" si="2"/>
        <v>0.41608864220919412</v>
      </c>
      <c r="N153" s="10"/>
      <c r="O153" s="10"/>
    </row>
    <row r="154" spans="1:15" hidden="1" x14ac:dyDescent="0.2">
      <c r="A154" s="5" t="s">
        <v>389</v>
      </c>
      <c r="B154" s="11">
        <v>138</v>
      </c>
      <c r="C154" s="5" t="s">
        <v>390</v>
      </c>
      <c r="D154" s="5" t="s">
        <v>391</v>
      </c>
      <c r="E154" s="5" t="s">
        <v>4</v>
      </c>
      <c r="F154" s="5" t="s">
        <v>22</v>
      </c>
      <c r="G154" s="11">
        <v>2016</v>
      </c>
      <c r="H154" s="12">
        <v>2.1917137192612257</v>
      </c>
      <c r="I154" s="12">
        <v>708.33699999999999</v>
      </c>
      <c r="J154" s="12">
        <v>880.75794183906555</v>
      </c>
      <c r="K154" s="14">
        <v>1.7404146591673712E-2</v>
      </c>
      <c r="L154" s="10">
        <f>VLOOKUP(A154,GGE!A:H,8,FALSE)</f>
        <v>294.36799999999999</v>
      </c>
      <c r="M154" s="15">
        <f t="shared" si="2"/>
        <v>0.4155762017231911</v>
      </c>
      <c r="N154" s="10"/>
      <c r="O154" s="10"/>
    </row>
    <row r="155" spans="1:15" hidden="1" x14ac:dyDescent="0.2">
      <c r="A155" s="5" t="s">
        <v>47</v>
      </c>
      <c r="B155" s="11">
        <v>122</v>
      </c>
      <c r="C155" s="5" t="s">
        <v>48</v>
      </c>
      <c r="D155" s="5" t="s">
        <v>49</v>
      </c>
      <c r="E155" s="5" t="s">
        <v>4</v>
      </c>
      <c r="F155" s="5" t="s">
        <v>22</v>
      </c>
      <c r="G155" s="11">
        <v>2016</v>
      </c>
      <c r="H155" s="12">
        <v>2.082584767215665</v>
      </c>
      <c r="I155" s="12">
        <v>357.29969999999997</v>
      </c>
      <c r="J155" s="12">
        <v>421.16065937907422</v>
      </c>
      <c r="K155" s="14">
        <v>8.3223113937231068E-3</v>
      </c>
      <c r="L155" s="10">
        <f>VLOOKUP(A155,GGE!A:H,8,FALSE)</f>
        <v>148.44246999999999</v>
      </c>
      <c r="M155" s="15">
        <f t="shared" si="2"/>
        <v>0.41545646413920861</v>
      </c>
      <c r="N155" s="10"/>
      <c r="O155" s="10"/>
    </row>
    <row r="156" spans="1:15" hidden="1" x14ac:dyDescent="0.2">
      <c r="A156" s="5" t="s">
        <v>509</v>
      </c>
      <c r="B156" s="11">
        <v>144</v>
      </c>
      <c r="C156" s="5" t="s">
        <v>510</v>
      </c>
      <c r="D156" s="5" t="s">
        <v>511</v>
      </c>
      <c r="E156" s="5" t="s">
        <v>4</v>
      </c>
      <c r="F156" s="5" t="s">
        <v>22</v>
      </c>
      <c r="G156" s="11">
        <v>2015</v>
      </c>
      <c r="H156" s="12">
        <v>4.4208181534490976</v>
      </c>
      <c r="I156" s="12">
        <v>4248.2129999999997</v>
      </c>
      <c r="J156" s="12">
        <v>485.01331365993434</v>
      </c>
      <c r="K156" s="14">
        <v>9.8498122227259465E-3</v>
      </c>
      <c r="L156" s="10">
        <f>VLOOKUP(A156,GGE!A:H,8,FALSE)</f>
        <v>1761.1389999999999</v>
      </c>
      <c r="M156" s="15">
        <f t="shared" si="2"/>
        <v>0.41455995732793999</v>
      </c>
      <c r="N156" s="10"/>
      <c r="O156" s="10"/>
    </row>
    <row r="157" spans="1:15" hidden="1" x14ac:dyDescent="0.2">
      <c r="A157" s="5" t="s">
        <v>68</v>
      </c>
      <c r="B157" s="11">
        <v>124</v>
      </c>
      <c r="C157" s="5" t="s">
        <v>69</v>
      </c>
      <c r="D157" s="5" t="s">
        <v>70</v>
      </c>
      <c r="E157" s="5" t="s">
        <v>4</v>
      </c>
      <c r="F157" s="5" t="s">
        <v>22</v>
      </c>
      <c r="G157" s="11">
        <v>2018</v>
      </c>
      <c r="H157" s="12">
        <v>1.4581261143454662</v>
      </c>
      <c r="I157" s="12">
        <v>459.82</v>
      </c>
      <c r="J157" s="12">
        <v>555.50150049613626</v>
      </c>
      <c r="K157" s="14">
        <v>1.0042503490193399E-2</v>
      </c>
      <c r="L157" s="10">
        <f>VLOOKUP(A157,GGE!A:H,8,FALSE)</f>
        <v>190.3913</v>
      </c>
      <c r="M157" s="15">
        <f t="shared" si="2"/>
        <v>0.4140561524074638</v>
      </c>
      <c r="N157" s="10"/>
      <c r="O157" s="10"/>
    </row>
    <row r="158" spans="1:15" hidden="1" x14ac:dyDescent="0.2">
      <c r="A158" s="5" t="s">
        <v>287</v>
      </c>
      <c r="B158" s="11">
        <v>826</v>
      </c>
      <c r="C158" s="5" t="s">
        <v>288</v>
      </c>
      <c r="D158" s="5" t="s">
        <v>289</v>
      </c>
      <c r="E158" s="5" t="s">
        <v>6</v>
      </c>
      <c r="F158" s="5" t="s">
        <v>46</v>
      </c>
      <c r="G158" s="11">
        <v>2017</v>
      </c>
      <c r="H158" s="12">
        <v>0.32843977711101585</v>
      </c>
      <c r="I158" s="12">
        <v>0.24213499999999999</v>
      </c>
      <c r="J158" s="12">
        <v>0.22916680092144687</v>
      </c>
      <c r="K158" s="14">
        <v>4.2481099916336146E-5</v>
      </c>
      <c r="L158" s="10">
        <f>VLOOKUP(A158,GGE!A:H,8,FALSE)</f>
        <v>0.100212</v>
      </c>
      <c r="M158" s="15">
        <f t="shared" si="2"/>
        <v>0.41386829661139446</v>
      </c>
      <c r="N158" s="10"/>
      <c r="O158" s="10"/>
    </row>
    <row r="159" spans="1:15" hidden="1" x14ac:dyDescent="0.2">
      <c r="A159" s="5" t="s">
        <v>392</v>
      </c>
      <c r="B159" s="11">
        <v>196</v>
      </c>
      <c r="C159" s="5" t="s">
        <v>393</v>
      </c>
      <c r="D159" s="5" t="s">
        <v>394</v>
      </c>
      <c r="E159" s="5" t="s">
        <v>4</v>
      </c>
      <c r="F159" s="5" t="s">
        <v>46</v>
      </c>
      <c r="G159" s="11">
        <v>2011</v>
      </c>
      <c r="H159" s="12">
        <v>1.8647852285355981</v>
      </c>
      <c r="I159" s="12">
        <v>211.22300000000001</v>
      </c>
      <c r="J159" s="12">
        <v>142.15014787614376</v>
      </c>
      <c r="K159" s="14">
        <v>3.2989969915000229E-3</v>
      </c>
      <c r="L159" s="10">
        <f>VLOOKUP(A159,GGE!A:H,8,FALSE)</f>
        <v>87.287000000000006</v>
      </c>
      <c r="M159" s="15">
        <f t="shared" si="2"/>
        <v>0.41324571661230075</v>
      </c>
      <c r="N159" s="10"/>
      <c r="O159" s="10"/>
    </row>
    <row r="160" spans="1:15" x14ac:dyDescent="0.2">
      <c r="A160" s="5" t="s">
        <v>434</v>
      </c>
      <c r="B160" s="11">
        <v>182</v>
      </c>
      <c r="C160" s="5" t="s">
        <v>435</v>
      </c>
      <c r="D160" s="5" t="s">
        <v>436</v>
      </c>
      <c r="E160" s="5" t="s">
        <v>4</v>
      </c>
      <c r="F160" s="5" t="s">
        <v>22</v>
      </c>
      <c r="G160" s="11">
        <v>2019</v>
      </c>
      <c r="H160" s="12">
        <v>1.8988766118930258</v>
      </c>
      <c r="I160" s="12">
        <v>210.884456313154</v>
      </c>
      <c r="J160" s="12">
        <v>345.39291575862927</v>
      </c>
      <c r="K160" s="14">
        <v>6.0359094568120447E-3</v>
      </c>
      <c r="L160" s="10">
        <f>VLOOKUP(A160,GGE!A:H,8,FALSE)</f>
        <v>87.133646000021386</v>
      </c>
      <c r="M160" s="15">
        <f t="shared" si="2"/>
        <v>0.41318192683974686</v>
      </c>
      <c r="N160" s="10"/>
      <c r="O160" s="10"/>
    </row>
    <row r="161" spans="1:15" hidden="1" x14ac:dyDescent="0.2">
      <c r="A161" s="5" t="s">
        <v>311</v>
      </c>
      <c r="B161" s="11">
        <v>666</v>
      </c>
      <c r="C161" s="5" t="s">
        <v>312</v>
      </c>
      <c r="D161" s="5" t="s">
        <v>313</v>
      </c>
      <c r="E161" s="5" t="s">
        <v>6</v>
      </c>
      <c r="F161" s="5" t="s">
        <v>29</v>
      </c>
      <c r="G161" s="11">
        <v>2011</v>
      </c>
      <c r="H161" s="12">
        <v>6.6640285354239213</v>
      </c>
      <c r="I161" s="12">
        <v>20.680695134550302</v>
      </c>
      <c r="J161" s="12">
        <v>5.271735255243021</v>
      </c>
      <c r="K161" s="14">
        <v>1.422735529136968E-3</v>
      </c>
      <c r="L161" s="10">
        <f>VLOOKUP(A161,GGE!A:H,8,FALSE)</f>
        <v>8.521769446288781</v>
      </c>
      <c r="M161" s="15">
        <f t="shared" si="2"/>
        <v>0.41206397516357401</v>
      </c>
      <c r="N161" s="10"/>
      <c r="O161" s="10"/>
    </row>
    <row r="162" spans="1:15" hidden="1" x14ac:dyDescent="0.2">
      <c r="A162" s="5" t="s">
        <v>317</v>
      </c>
      <c r="B162" s="11">
        <v>672</v>
      </c>
      <c r="C162" s="5" t="s">
        <v>318</v>
      </c>
      <c r="D162" s="5" t="s">
        <v>319</v>
      </c>
      <c r="E162" s="5" t="s">
        <v>5</v>
      </c>
      <c r="F162" s="5" t="s">
        <v>18</v>
      </c>
      <c r="G162" s="11">
        <v>2018</v>
      </c>
      <c r="H162" s="12">
        <v>17.879367624554813</v>
      </c>
      <c r="I162" s="12">
        <v>56.733650197822406</v>
      </c>
      <c r="J162" s="12">
        <v>74.719073692426818</v>
      </c>
      <c r="K162" s="14">
        <v>1.0054571869187504E-3</v>
      </c>
      <c r="L162" s="10">
        <f>VLOOKUP(A162,GGE!A:H,8,FALSE)</f>
        <v>23.366</v>
      </c>
      <c r="M162" s="15">
        <f t="shared" si="2"/>
        <v>0.41185433897741436</v>
      </c>
      <c r="N162" s="10"/>
      <c r="O162" s="10"/>
    </row>
    <row r="163" spans="1:15" hidden="1" x14ac:dyDescent="0.2">
      <c r="A163" s="5" t="s">
        <v>143</v>
      </c>
      <c r="B163" s="11">
        <v>423</v>
      </c>
      <c r="C163" s="5" t="s">
        <v>144</v>
      </c>
      <c r="D163" s="5" t="s">
        <v>145</v>
      </c>
      <c r="E163" s="5" t="s">
        <v>4</v>
      </c>
      <c r="F163" s="5" t="s">
        <v>22</v>
      </c>
      <c r="G163" s="11">
        <v>2012</v>
      </c>
      <c r="H163" s="12">
        <v>-3.4477627257799672</v>
      </c>
      <c r="I163" s="12">
        <v>19.4407</v>
      </c>
      <c r="J163" s="12">
        <v>28.96396623722201</v>
      </c>
      <c r="K163" s="14">
        <v>6.5192860551711385E-4</v>
      </c>
      <c r="L163" s="10">
        <f>VLOOKUP(A163,GGE!A:H,8,FALSE)</f>
        <v>7.9968000000000004</v>
      </c>
      <c r="M163" s="15">
        <f t="shared" si="2"/>
        <v>0.41134321295015097</v>
      </c>
      <c r="N163" s="10"/>
      <c r="O163" s="10"/>
    </row>
    <row r="164" spans="1:15" hidden="1" x14ac:dyDescent="0.2">
      <c r="A164" s="5" t="s">
        <v>140</v>
      </c>
      <c r="B164" s="11">
        <v>960</v>
      </c>
      <c r="C164" s="5" t="s">
        <v>141</v>
      </c>
      <c r="D164" s="5" t="s">
        <v>142</v>
      </c>
      <c r="E164" s="5" t="s">
        <v>5</v>
      </c>
      <c r="F164" s="5" t="s">
        <v>22</v>
      </c>
      <c r="G164" s="11">
        <v>2017</v>
      </c>
      <c r="H164" s="12">
        <v>2.9214906736686928</v>
      </c>
      <c r="I164" s="12">
        <v>365.642</v>
      </c>
      <c r="J164" s="12">
        <v>102.12273695806334</v>
      </c>
      <c r="K164" s="14">
        <v>1.469641233569084E-3</v>
      </c>
      <c r="L164" s="10">
        <f>VLOOKUP(A164,GGE!A:H,8,FALSE)</f>
        <v>150.0702</v>
      </c>
      <c r="M164" s="15">
        <f t="shared" si="2"/>
        <v>0.41042932704667406</v>
      </c>
      <c r="N164" s="10"/>
      <c r="O164" s="10"/>
    </row>
    <row r="165" spans="1:15" hidden="1" x14ac:dyDescent="0.2">
      <c r="A165" s="5" t="s">
        <v>359</v>
      </c>
      <c r="B165" s="11">
        <v>868</v>
      </c>
      <c r="C165" s="5" t="s">
        <v>360</v>
      </c>
      <c r="D165" s="5" t="s">
        <v>361</v>
      </c>
      <c r="E165" s="5" t="s">
        <v>5</v>
      </c>
      <c r="F165" s="5" t="s">
        <v>46</v>
      </c>
      <c r="G165" s="11">
        <v>2016</v>
      </c>
      <c r="H165" s="12">
        <v>0.71673340591369739</v>
      </c>
      <c r="I165" s="12">
        <v>0.33141468389934897</v>
      </c>
      <c r="J165" s="12">
        <v>0.3266610266138833</v>
      </c>
      <c r="K165" s="14">
        <v>5.0129783689233519E-6</v>
      </c>
      <c r="L165" s="10">
        <f>VLOOKUP(A165,GGE!A:H,8,FALSE)</f>
        <v>0.13579319200000001</v>
      </c>
      <c r="M165" s="15">
        <f t="shared" si="2"/>
        <v>0.40973800678439631</v>
      </c>
      <c r="N165" s="10"/>
      <c r="O165" s="10"/>
    </row>
    <row r="166" spans="1:15" hidden="1" x14ac:dyDescent="0.2">
      <c r="A166" s="5" t="s">
        <v>83</v>
      </c>
      <c r="B166" s="11">
        <v>963</v>
      </c>
      <c r="C166" s="5" t="s">
        <v>84</v>
      </c>
      <c r="D166" s="5" t="s">
        <v>85</v>
      </c>
      <c r="E166" s="5" t="s">
        <v>5</v>
      </c>
      <c r="F166" s="5" t="s">
        <v>22</v>
      </c>
      <c r="G166" s="11">
        <v>2013</v>
      </c>
      <c r="H166" s="12">
        <v>2.3508386653058824</v>
      </c>
      <c r="I166" s="12">
        <v>26.743085189009701</v>
      </c>
      <c r="J166" s="12">
        <v>38.140283062627184</v>
      </c>
      <c r="K166" s="14">
        <v>6.9185373355464366E-4</v>
      </c>
      <c r="L166" s="10">
        <f>VLOOKUP(A166,GGE!A:H,8,FALSE)</f>
        <v>10.906384254959999</v>
      </c>
      <c r="M166" s="15">
        <f t="shared" si="2"/>
        <v>0.40782071993107477</v>
      </c>
      <c r="N166" s="10"/>
      <c r="O166" s="10"/>
    </row>
    <row r="167" spans="1:15" hidden="1" x14ac:dyDescent="0.2">
      <c r="A167" s="5" t="s">
        <v>488</v>
      </c>
      <c r="B167" s="11">
        <v>184</v>
      </c>
      <c r="C167" s="5" t="s">
        <v>489</v>
      </c>
      <c r="D167" s="5" t="s">
        <v>490</v>
      </c>
      <c r="E167" s="5" t="s">
        <v>4</v>
      </c>
      <c r="F167" s="5" t="s">
        <v>22</v>
      </c>
      <c r="G167" s="11">
        <v>2018</v>
      </c>
      <c r="H167" s="12">
        <v>2.3535632155734696</v>
      </c>
      <c r="I167" s="12">
        <v>1202.193</v>
      </c>
      <c r="J167" s="12">
        <v>1854.0313096561704</v>
      </c>
      <c r="K167" s="14">
        <v>3.3517669856014072E-2</v>
      </c>
      <c r="L167" s="10">
        <f>VLOOKUP(A167,GGE!A:H,8,FALSE)</f>
        <v>490.04399999999998</v>
      </c>
      <c r="M167" s="15">
        <f t="shared" si="2"/>
        <v>0.40762506519335912</v>
      </c>
      <c r="N167" s="10"/>
      <c r="O167" s="10"/>
    </row>
    <row r="168" spans="1:15" hidden="1" x14ac:dyDescent="0.2">
      <c r="A168" s="5" t="s">
        <v>562</v>
      </c>
      <c r="B168" s="11">
        <v>112</v>
      </c>
      <c r="C168" s="5" t="s">
        <v>563</v>
      </c>
      <c r="D168" s="5" t="s">
        <v>564</v>
      </c>
      <c r="E168" s="5" t="s">
        <v>4</v>
      </c>
      <c r="F168" s="5" t="s">
        <v>22</v>
      </c>
      <c r="G168" s="11">
        <v>2012</v>
      </c>
      <c r="H168" s="12">
        <v>1.4789811870657394</v>
      </c>
      <c r="I168" s="12">
        <v>1712.32</v>
      </c>
      <c r="J168" s="12">
        <v>2458.838109215536</v>
      </c>
      <c r="K168" s="14">
        <v>5.5344177886563053E-2</v>
      </c>
      <c r="L168" s="10">
        <f>VLOOKUP(A168,GGE!A:H,8,FALSE)</f>
        <v>692.80499999999995</v>
      </c>
      <c r="M168" s="15">
        <f t="shared" si="2"/>
        <v>0.40460019155298071</v>
      </c>
      <c r="N168" s="10"/>
      <c r="O168" s="10"/>
    </row>
    <row r="169" spans="1:15" hidden="1" x14ac:dyDescent="0.2">
      <c r="A169" s="5" t="s">
        <v>392</v>
      </c>
      <c r="B169" s="11">
        <v>196</v>
      </c>
      <c r="C169" s="5" t="s">
        <v>393</v>
      </c>
      <c r="D169" s="5" t="s">
        <v>394</v>
      </c>
      <c r="E169" s="5" t="s">
        <v>4</v>
      </c>
      <c r="F169" s="5" t="s">
        <v>46</v>
      </c>
      <c r="G169" s="11">
        <v>2012</v>
      </c>
      <c r="H169" s="12">
        <v>2.5497948153338004</v>
      </c>
      <c r="I169" s="12">
        <v>215.97</v>
      </c>
      <c r="J169" s="12">
        <v>148.57080130281292</v>
      </c>
      <c r="K169" s="14">
        <v>3.3440708541301223E-3</v>
      </c>
      <c r="L169" s="10">
        <f>VLOOKUP(A169,GGE!A:H,8,FALSE)</f>
        <v>87.287000000000006</v>
      </c>
      <c r="M169" s="15">
        <f t="shared" si="2"/>
        <v>0.40416261517803403</v>
      </c>
      <c r="N169" s="10"/>
      <c r="O169" s="10"/>
    </row>
    <row r="170" spans="1:15" hidden="1" x14ac:dyDescent="0.2">
      <c r="A170" s="5" t="s">
        <v>320</v>
      </c>
      <c r="B170" s="11">
        <v>946</v>
      </c>
      <c r="C170" s="5" t="s">
        <v>321</v>
      </c>
      <c r="D170" s="5" t="s">
        <v>322</v>
      </c>
      <c r="E170" s="5" t="s">
        <v>4</v>
      </c>
      <c r="F170" s="5" t="s">
        <v>22</v>
      </c>
      <c r="G170" s="11">
        <v>2011</v>
      </c>
      <c r="H170" s="12">
        <v>6.0254995709206813</v>
      </c>
      <c r="I170" s="12">
        <v>31.233699999999999</v>
      </c>
      <c r="J170" s="12">
        <v>68.803094141738015</v>
      </c>
      <c r="K170" s="14">
        <v>1.5967707664803598E-3</v>
      </c>
      <c r="L170" s="10">
        <f>VLOOKUP(A170,GGE!A:H,8,FALSE)</f>
        <v>12.619323447636699</v>
      </c>
      <c r="M170" s="15">
        <f t="shared" si="2"/>
        <v>0.40402909189870873</v>
      </c>
      <c r="N170" s="10"/>
      <c r="O170" s="10"/>
    </row>
    <row r="171" spans="1:15" hidden="1" x14ac:dyDescent="0.2">
      <c r="A171" s="5" t="s">
        <v>113</v>
      </c>
      <c r="B171" s="11">
        <v>156</v>
      </c>
      <c r="C171" s="5" t="s">
        <v>114</v>
      </c>
      <c r="D171" s="5" t="s">
        <v>115</v>
      </c>
      <c r="E171" s="5" t="s">
        <v>4</v>
      </c>
      <c r="F171" s="5" t="s">
        <v>33</v>
      </c>
      <c r="G171" s="11">
        <v>2011</v>
      </c>
      <c r="H171" s="12">
        <v>3.146881367479732</v>
      </c>
      <c r="I171" s="12">
        <v>1774.0630000000001</v>
      </c>
      <c r="J171" s="12">
        <v>1427.7055794556754</v>
      </c>
      <c r="K171" s="14">
        <v>3.3133953652133494E-2</v>
      </c>
      <c r="L171" s="10">
        <f>VLOOKUP(A171,GGE!A:H,8,FALSE)</f>
        <v>716.548</v>
      </c>
      <c r="M171" s="15">
        <f t="shared" si="2"/>
        <v>0.40390222895128297</v>
      </c>
      <c r="N171" s="10"/>
      <c r="O171" s="10"/>
    </row>
    <row r="172" spans="1:15" hidden="1" x14ac:dyDescent="0.2">
      <c r="A172" s="5" t="s">
        <v>143</v>
      </c>
      <c r="B172" s="11">
        <v>423</v>
      </c>
      <c r="C172" s="5" t="s">
        <v>144</v>
      </c>
      <c r="D172" s="5" t="s">
        <v>145</v>
      </c>
      <c r="E172" s="5" t="s">
        <v>4</v>
      </c>
      <c r="F172" s="5" t="s">
        <v>22</v>
      </c>
      <c r="G172" s="11">
        <v>2011</v>
      </c>
      <c r="H172" s="12">
        <v>0.40185471406491502</v>
      </c>
      <c r="I172" s="12">
        <v>19.803000000000001</v>
      </c>
      <c r="J172" s="12">
        <v>29.433664610705598</v>
      </c>
      <c r="K172" s="14">
        <v>6.8309159329291462E-4</v>
      </c>
      <c r="L172" s="10">
        <f>VLOOKUP(A172,GGE!A:H,8,FALSE)</f>
        <v>7.9968000000000004</v>
      </c>
      <c r="M172" s="15">
        <f t="shared" si="2"/>
        <v>0.40381760339342526</v>
      </c>
      <c r="N172" s="10"/>
      <c r="O172" s="10"/>
    </row>
    <row r="173" spans="1:15" hidden="1" x14ac:dyDescent="0.2">
      <c r="A173" s="5" t="s">
        <v>368</v>
      </c>
      <c r="B173" s="11">
        <v>943</v>
      </c>
      <c r="C173" s="5" t="s">
        <v>369</v>
      </c>
      <c r="D173" s="5" t="s">
        <v>370</v>
      </c>
      <c r="E173" s="5" t="s">
        <v>5</v>
      </c>
      <c r="F173" s="5" t="s">
        <v>22</v>
      </c>
      <c r="G173" s="11">
        <v>2015</v>
      </c>
      <c r="H173" s="12">
        <v>3.3903598750927286</v>
      </c>
      <c r="I173" s="12">
        <v>3.654512</v>
      </c>
      <c r="J173" s="12">
        <v>10.013069383176822</v>
      </c>
      <c r="K173" s="14">
        <v>1.6225515175786047E-4</v>
      </c>
      <c r="L173" s="10">
        <f>VLOOKUP(A173,GGE!A:H,8,FALSE)</f>
        <v>1.47402542248</v>
      </c>
      <c r="M173" s="15">
        <f t="shared" si="2"/>
        <v>0.4033439820364525</v>
      </c>
      <c r="N173" s="10"/>
      <c r="O173" s="10"/>
    </row>
    <row r="174" spans="1:15" x14ac:dyDescent="0.2">
      <c r="A174" s="5" t="s">
        <v>68</v>
      </c>
      <c r="B174" s="11">
        <v>124</v>
      </c>
      <c r="C174" s="5" t="s">
        <v>69</v>
      </c>
      <c r="D174" s="5" t="s">
        <v>70</v>
      </c>
      <c r="E174" s="5" t="s">
        <v>4</v>
      </c>
      <c r="F174" s="5" t="s">
        <v>22</v>
      </c>
      <c r="G174" s="11">
        <v>2019</v>
      </c>
      <c r="H174" s="12">
        <v>1.3316334176224225</v>
      </c>
      <c r="I174" s="12">
        <v>472.19968606531199</v>
      </c>
      <c r="J174" s="12">
        <v>572.71824523331281</v>
      </c>
      <c r="K174" s="14">
        <v>1.0008530328133073E-2</v>
      </c>
      <c r="L174" s="10">
        <f>VLOOKUP(A174,GGE!A:H,8,FALSE)</f>
        <v>190.3913</v>
      </c>
      <c r="M174" s="15">
        <f t="shared" si="2"/>
        <v>0.40320081867582214</v>
      </c>
      <c r="N174" s="10"/>
      <c r="O174" s="10"/>
    </row>
    <row r="175" spans="1:15" hidden="1" x14ac:dyDescent="0.2">
      <c r="A175" s="5" t="s">
        <v>323</v>
      </c>
      <c r="B175" s="11">
        <v>137</v>
      </c>
      <c r="C175" s="5" t="s">
        <v>324</v>
      </c>
      <c r="D175" s="5" t="s">
        <v>325</v>
      </c>
      <c r="E175" s="5" t="s">
        <v>4</v>
      </c>
      <c r="F175" s="5" t="s">
        <v>22</v>
      </c>
      <c r="G175" s="11">
        <v>2011</v>
      </c>
      <c r="H175" s="12">
        <v>2.5392131973378333</v>
      </c>
      <c r="I175" s="12">
        <v>43.164700000000003</v>
      </c>
      <c r="J175" s="12">
        <v>47.637879896717635</v>
      </c>
      <c r="K175" s="14">
        <v>1.1055719941821158E-3</v>
      </c>
      <c r="L175" s="10">
        <f>VLOOKUP(A175,GGE!A:H,8,FALSE)</f>
        <v>17.402000000000001</v>
      </c>
      <c r="M175" s="15">
        <f t="shared" si="2"/>
        <v>0.40315350274645717</v>
      </c>
      <c r="N175" s="10"/>
      <c r="O175" s="10"/>
    </row>
    <row r="176" spans="1:15" hidden="1" x14ac:dyDescent="0.2">
      <c r="A176" s="5" t="s">
        <v>212</v>
      </c>
      <c r="B176" s="11">
        <v>134</v>
      </c>
      <c r="C176" s="5" t="s">
        <v>213</v>
      </c>
      <c r="D176" s="5" t="s">
        <v>214</v>
      </c>
      <c r="E176" s="5" t="s">
        <v>4</v>
      </c>
      <c r="F176" s="5" t="s">
        <v>22</v>
      </c>
      <c r="G176" s="11">
        <v>2015</v>
      </c>
      <c r="H176" s="12">
        <v>1.7419976562945951</v>
      </c>
      <c r="I176" s="12">
        <v>3030.07</v>
      </c>
      <c r="J176" s="12">
        <v>3872.8769749957878</v>
      </c>
      <c r="K176" s="14">
        <v>7.8651677987079199E-2</v>
      </c>
      <c r="L176" s="10">
        <f>VLOOKUP(A176,GGE!A:H,8,FALSE)</f>
        <v>1220.0409999999999</v>
      </c>
      <c r="M176" s="15">
        <f t="shared" si="2"/>
        <v>0.40264449336153946</v>
      </c>
      <c r="N176" s="10"/>
      <c r="O176" s="10"/>
    </row>
    <row r="177" spans="1:15" hidden="1" x14ac:dyDescent="0.2">
      <c r="A177" s="5" t="s">
        <v>266</v>
      </c>
      <c r="B177" s="11">
        <v>436</v>
      </c>
      <c r="C177" s="5" t="s">
        <v>267</v>
      </c>
      <c r="D177" s="5" t="s">
        <v>268</v>
      </c>
      <c r="E177" s="5" t="s">
        <v>4</v>
      </c>
      <c r="F177" s="5" t="s">
        <v>22</v>
      </c>
      <c r="G177" s="11">
        <v>2011</v>
      </c>
      <c r="H177" s="12">
        <v>5.1497193433647492</v>
      </c>
      <c r="I177" s="12">
        <v>936.45699999999999</v>
      </c>
      <c r="J177" s="12">
        <v>237.39244299690068</v>
      </c>
      <c r="K177" s="14">
        <v>5.5093643373061085E-3</v>
      </c>
      <c r="L177" s="10">
        <f>VLOOKUP(A177,GGE!A:H,8,FALSE)</f>
        <v>376.50614905486998</v>
      </c>
      <c r="M177" s="15">
        <f t="shared" si="2"/>
        <v>0.40205385730991383</v>
      </c>
      <c r="N177" s="10"/>
      <c r="O177" s="10"/>
    </row>
    <row r="178" spans="1:15" hidden="1" x14ac:dyDescent="0.2">
      <c r="A178" s="5" t="s">
        <v>47</v>
      </c>
      <c r="B178" s="11">
        <v>122</v>
      </c>
      <c r="C178" s="5" t="s">
        <v>48</v>
      </c>
      <c r="D178" s="5" t="s">
        <v>49</v>
      </c>
      <c r="E178" s="5" t="s">
        <v>4</v>
      </c>
      <c r="F178" s="5" t="s">
        <v>22</v>
      </c>
      <c r="G178" s="11">
        <v>2017</v>
      </c>
      <c r="H178" s="12">
        <v>2.4764468371467023</v>
      </c>
      <c r="I178" s="12">
        <v>370.29579999999999</v>
      </c>
      <c r="J178" s="12">
        <v>439.71841782555759</v>
      </c>
      <c r="K178" s="14">
        <v>8.3217344796051133E-3</v>
      </c>
      <c r="L178" s="10">
        <f>VLOOKUP(A178,GGE!A:H,8,FALSE)</f>
        <v>148.44246999999999</v>
      </c>
      <c r="M178" s="15">
        <f t="shared" si="2"/>
        <v>0.4008753812492607</v>
      </c>
      <c r="N178" s="10"/>
      <c r="O178" s="10"/>
    </row>
    <row r="179" spans="1:15" hidden="1" x14ac:dyDescent="0.2">
      <c r="A179" s="5" t="s">
        <v>245</v>
      </c>
      <c r="B179" s="11">
        <v>944</v>
      </c>
      <c r="C179" s="5" t="s">
        <v>246</v>
      </c>
      <c r="D179" s="5" t="s">
        <v>247</v>
      </c>
      <c r="E179" s="5" t="s">
        <v>5</v>
      </c>
      <c r="F179" s="5" t="s">
        <v>22</v>
      </c>
      <c r="G179" s="11">
        <v>2014</v>
      </c>
      <c r="H179" s="12">
        <v>4.2246537548408805</v>
      </c>
      <c r="I179" s="12">
        <v>32583.423999999999</v>
      </c>
      <c r="J179" s="12">
        <v>253.08251452336683</v>
      </c>
      <c r="K179" s="14">
        <v>4.3147541682569627E-3</v>
      </c>
      <c r="L179" s="10">
        <f>VLOOKUP(A179,GGE!A:H,8,FALSE)</f>
        <v>13055.919</v>
      </c>
      <c r="M179" s="15">
        <f t="shared" si="2"/>
        <v>0.40069205127122309</v>
      </c>
      <c r="N179" s="10"/>
      <c r="O179" s="10"/>
    </row>
    <row r="180" spans="1:15" hidden="1" x14ac:dyDescent="0.2">
      <c r="A180" s="5" t="s">
        <v>347</v>
      </c>
      <c r="B180" s="11">
        <v>867</v>
      </c>
      <c r="C180" s="5" t="s">
        <v>348</v>
      </c>
      <c r="D180" s="5" t="s">
        <v>349</v>
      </c>
      <c r="E180" s="5" t="s">
        <v>5</v>
      </c>
      <c r="F180" s="5" t="s">
        <v>46</v>
      </c>
      <c r="G180" s="11">
        <v>2017</v>
      </c>
      <c r="H180" s="12">
        <v>4.5491713497077955</v>
      </c>
      <c r="I180" s="12">
        <v>0.20774982136811798</v>
      </c>
      <c r="J180" s="12">
        <v>0.1982000090874072</v>
      </c>
      <c r="K180" s="14">
        <v>2.8522826015545979E-6</v>
      </c>
      <c r="L180" s="10">
        <f>VLOOKUP(A180,GGE!A:H,8,FALSE)</f>
        <v>8.32397E-2</v>
      </c>
      <c r="M180" s="15">
        <f t="shared" si="2"/>
        <v>0.40067278735467665</v>
      </c>
      <c r="N180" s="10"/>
      <c r="O180" s="10"/>
    </row>
    <row r="181" spans="1:15" hidden="1" x14ac:dyDescent="0.2">
      <c r="A181" s="5" t="s">
        <v>83</v>
      </c>
      <c r="B181" s="11">
        <v>963</v>
      </c>
      <c r="C181" s="5" t="s">
        <v>84</v>
      </c>
      <c r="D181" s="5" t="s">
        <v>85</v>
      </c>
      <c r="E181" s="5" t="s">
        <v>5</v>
      </c>
      <c r="F181" s="5" t="s">
        <v>22</v>
      </c>
      <c r="G181" s="11">
        <v>2014</v>
      </c>
      <c r="H181" s="12">
        <v>1.1497127332360286</v>
      </c>
      <c r="I181" s="12">
        <v>27.304359198254001</v>
      </c>
      <c r="J181" s="12">
        <v>39.29277757596676</v>
      </c>
      <c r="K181" s="14">
        <v>6.6989486076345648E-4</v>
      </c>
      <c r="L181" s="10">
        <f>VLOOKUP(A181,GGE!A:H,8,FALSE)</f>
        <v>10.906384254959999</v>
      </c>
      <c r="M181" s="15">
        <f t="shared" si="2"/>
        <v>0.39943747354662024</v>
      </c>
      <c r="N181" s="10"/>
      <c r="O181" s="10"/>
    </row>
    <row r="182" spans="1:15" hidden="1" x14ac:dyDescent="0.2">
      <c r="A182" s="5" t="s">
        <v>143</v>
      </c>
      <c r="B182" s="11">
        <v>423</v>
      </c>
      <c r="C182" s="5" t="s">
        <v>144</v>
      </c>
      <c r="D182" s="5" t="s">
        <v>145</v>
      </c>
      <c r="E182" s="5" t="s">
        <v>4</v>
      </c>
      <c r="F182" s="5" t="s">
        <v>22</v>
      </c>
      <c r="G182" s="11">
        <v>2017</v>
      </c>
      <c r="H182" s="12">
        <v>4.3615948574669661</v>
      </c>
      <c r="I182" s="12">
        <v>20.0398</v>
      </c>
      <c r="J182" s="12">
        <v>32.972788829137798</v>
      </c>
      <c r="K182" s="14">
        <v>6.2401478438191998E-4</v>
      </c>
      <c r="L182" s="10">
        <f>VLOOKUP(A182,GGE!A:H,8,FALSE)</f>
        <v>7.9968000000000004</v>
      </c>
      <c r="M182" s="15">
        <f t="shared" si="2"/>
        <v>0.39904589866166329</v>
      </c>
      <c r="N182" s="10"/>
      <c r="O182" s="10"/>
    </row>
    <row r="183" spans="1:15" hidden="1" x14ac:dyDescent="0.2">
      <c r="A183" s="5" t="s">
        <v>509</v>
      </c>
      <c r="B183" s="11">
        <v>144</v>
      </c>
      <c r="C183" s="5" t="s">
        <v>510</v>
      </c>
      <c r="D183" s="5" t="s">
        <v>511</v>
      </c>
      <c r="E183" s="5" t="s">
        <v>4</v>
      </c>
      <c r="F183" s="5" t="s">
        <v>22</v>
      </c>
      <c r="G183" s="11">
        <v>2016</v>
      </c>
      <c r="H183" s="12">
        <v>2.4130342303521615</v>
      </c>
      <c r="I183" s="12">
        <v>4415.799</v>
      </c>
      <c r="J183" s="12">
        <v>501.86028459322392</v>
      </c>
      <c r="K183" s="14">
        <v>9.9169698582128023E-3</v>
      </c>
      <c r="L183" s="10">
        <f>VLOOKUP(A183,GGE!A:H,8,FALSE)</f>
        <v>1761.1389999999999</v>
      </c>
      <c r="M183" s="15">
        <f t="shared" si="2"/>
        <v>0.39882680348448829</v>
      </c>
      <c r="N183" s="10"/>
      <c r="O183" s="10"/>
    </row>
    <row r="184" spans="1:15" hidden="1" x14ac:dyDescent="0.2">
      <c r="A184" s="5" t="s">
        <v>389</v>
      </c>
      <c r="B184" s="11">
        <v>138</v>
      </c>
      <c r="C184" s="5" t="s">
        <v>390</v>
      </c>
      <c r="D184" s="5" t="s">
        <v>391</v>
      </c>
      <c r="E184" s="5" t="s">
        <v>4</v>
      </c>
      <c r="F184" s="5" t="s">
        <v>22</v>
      </c>
      <c r="G184" s="11">
        <v>2017</v>
      </c>
      <c r="H184" s="12">
        <v>2.9109484620588231</v>
      </c>
      <c r="I184" s="12">
        <v>738.14599999999996</v>
      </c>
      <c r="J184" s="12">
        <v>923.46608382289696</v>
      </c>
      <c r="K184" s="14">
        <v>1.7476728831366781E-2</v>
      </c>
      <c r="L184" s="10">
        <f>VLOOKUP(A184,GGE!A:H,8,FALSE)</f>
        <v>294.36799999999999</v>
      </c>
      <c r="M184" s="15">
        <f t="shared" si="2"/>
        <v>0.39879373457283518</v>
      </c>
      <c r="N184" s="10"/>
      <c r="O184" s="10"/>
    </row>
    <row r="185" spans="1:15" hidden="1" x14ac:dyDescent="0.2">
      <c r="A185" s="5" t="s">
        <v>296</v>
      </c>
      <c r="B185" s="11">
        <v>443</v>
      </c>
      <c r="C185" s="5" t="s">
        <v>297</v>
      </c>
      <c r="D185" s="5" t="s">
        <v>298</v>
      </c>
      <c r="E185" s="5" t="s">
        <v>5</v>
      </c>
      <c r="F185" s="5" t="s">
        <v>18</v>
      </c>
      <c r="G185" s="11">
        <v>2017</v>
      </c>
      <c r="H185" s="12">
        <v>-3.481557744616965</v>
      </c>
      <c r="I185" s="12">
        <v>36.610500000000002</v>
      </c>
      <c r="J185" s="12">
        <v>294.13656838311692</v>
      </c>
      <c r="K185" s="14">
        <v>4.2328989808983952E-3</v>
      </c>
      <c r="L185" s="10">
        <f>VLOOKUP(A185,GGE!A:H,8,FALSE)</f>
        <v>14.594555675985902</v>
      </c>
      <c r="M185" s="15">
        <f t="shared" si="2"/>
        <v>0.39864398672473472</v>
      </c>
      <c r="N185" s="10"/>
      <c r="O185" s="10"/>
    </row>
    <row r="186" spans="1:15" hidden="1" x14ac:dyDescent="0.2">
      <c r="A186" s="5" t="s">
        <v>248</v>
      </c>
      <c r="B186" s="11">
        <v>176</v>
      </c>
      <c r="C186" s="5" t="s">
        <v>249</v>
      </c>
      <c r="D186" s="5" t="s">
        <v>250</v>
      </c>
      <c r="E186" s="5" t="s">
        <v>4</v>
      </c>
      <c r="F186" s="5" t="s">
        <v>22</v>
      </c>
      <c r="G186" s="11">
        <v>2013</v>
      </c>
      <c r="H186" s="12">
        <v>4.1339252547660674</v>
      </c>
      <c r="I186" s="12">
        <v>1958.962</v>
      </c>
      <c r="J186" s="12">
        <v>14.396176574453902</v>
      </c>
      <c r="K186" s="14">
        <v>3.1411435950428853E-4</v>
      </c>
      <c r="L186" s="10">
        <f>VLOOKUP(A186,GGE!A:H,8,FALSE)</f>
        <v>778.98299999999995</v>
      </c>
      <c r="M186" s="15">
        <f t="shared" si="2"/>
        <v>0.39765089879231957</v>
      </c>
      <c r="N186" s="10"/>
      <c r="O186" s="10"/>
    </row>
    <row r="187" spans="1:15" hidden="1" x14ac:dyDescent="0.2">
      <c r="A187" s="5" t="s">
        <v>287</v>
      </c>
      <c r="B187" s="11">
        <v>826</v>
      </c>
      <c r="C187" s="5" t="s">
        <v>288</v>
      </c>
      <c r="D187" s="5" t="s">
        <v>289</v>
      </c>
      <c r="E187" s="5" t="s">
        <v>6</v>
      </c>
      <c r="F187" s="5" t="s">
        <v>46</v>
      </c>
      <c r="G187" s="11">
        <v>2018</v>
      </c>
      <c r="H187" s="12">
        <v>2.3315419139121949</v>
      </c>
      <c r="I187" s="12">
        <v>0.252323980847799</v>
      </c>
      <c r="J187" s="12">
        <v>0.24022349653588357</v>
      </c>
      <c r="K187" s="14">
        <v>4.1412216777599421E-5</v>
      </c>
      <c r="L187" s="10">
        <f>VLOOKUP(A187,GGE!A:H,8,FALSE)</f>
        <v>0.100212</v>
      </c>
      <c r="M187" s="15">
        <f t="shared" si="2"/>
        <v>0.3971560676210461</v>
      </c>
      <c r="N187" s="10"/>
      <c r="O187" s="10"/>
    </row>
    <row r="188" spans="1:15" hidden="1" x14ac:dyDescent="0.2">
      <c r="A188" s="5" t="s">
        <v>404</v>
      </c>
      <c r="B188" s="11">
        <v>142</v>
      </c>
      <c r="C188" s="5" t="s">
        <v>405</v>
      </c>
      <c r="D188" s="5" t="s">
        <v>406</v>
      </c>
      <c r="E188" s="5" t="s">
        <v>4</v>
      </c>
      <c r="F188" s="5" t="s">
        <v>22</v>
      </c>
      <c r="G188" s="11">
        <v>2012</v>
      </c>
      <c r="H188" s="12">
        <v>2.703133724093727</v>
      </c>
      <c r="I188" s="12">
        <v>2964.0520000000001</v>
      </c>
      <c r="J188" s="12">
        <v>325.79316149390132</v>
      </c>
      <c r="K188" s="14">
        <v>7.3330385666166304E-3</v>
      </c>
      <c r="L188" s="10">
        <f>VLOOKUP(A188,GGE!A:H,8,FALSE)</f>
        <v>1174.164</v>
      </c>
      <c r="M188" s="15">
        <f t="shared" si="2"/>
        <v>0.39613475067239035</v>
      </c>
      <c r="N188" s="10"/>
      <c r="O188" s="10"/>
    </row>
    <row r="189" spans="1:15" hidden="1" x14ac:dyDescent="0.2">
      <c r="A189" s="5" t="s">
        <v>323</v>
      </c>
      <c r="B189" s="11">
        <v>137</v>
      </c>
      <c r="C189" s="5" t="s">
        <v>324</v>
      </c>
      <c r="D189" s="5" t="s">
        <v>325</v>
      </c>
      <c r="E189" s="5" t="s">
        <v>4</v>
      </c>
      <c r="F189" s="5" t="s">
        <v>22</v>
      </c>
      <c r="G189" s="11">
        <v>2012</v>
      </c>
      <c r="H189" s="12">
        <v>-0.35244429341230155</v>
      </c>
      <c r="I189" s="12">
        <v>44.112000000000002</v>
      </c>
      <c r="J189" s="12">
        <v>48.380508587819762</v>
      </c>
      <c r="K189" s="14">
        <v>1.088961271379082E-3</v>
      </c>
      <c r="L189" s="10">
        <f>VLOOKUP(A189,GGE!A:H,8,FALSE)</f>
        <v>17.402000000000001</v>
      </c>
      <c r="M189" s="15">
        <f t="shared" si="2"/>
        <v>0.39449582879941969</v>
      </c>
      <c r="N189" s="10"/>
      <c r="O189" s="10"/>
    </row>
    <row r="190" spans="1:15" x14ac:dyDescent="0.2">
      <c r="A190" s="5" t="s">
        <v>488</v>
      </c>
      <c r="B190" s="11">
        <v>184</v>
      </c>
      <c r="C190" s="5" t="s">
        <v>489</v>
      </c>
      <c r="D190" s="5" t="s">
        <v>490</v>
      </c>
      <c r="E190" s="5" t="s">
        <v>4</v>
      </c>
      <c r="F190" s="5" t="s">
        <v>22</v>
      </c>
      <c r="G190" s="11">
        <v>2019</v>
      </c>
      <c r="H190" s="12">
        <v>1.9543469565717575</v>
      </c>
      <c r="I190" s="12">
        <v>1242.83861930085</v>
      </c>
      <c r="J190" s="12">
        <v>1923.2402978360508</v>
      </c>
      <c r="K190" s="14">
        <v>3.3609561087648357E-2</v>
      </c>
      <c r="L190" s="10">
        <f>VLOOKUP(A190,GGE!A:H,8,FALSE)</f>
        <v>490.04399999999998</v>
      </c>
      <c r="M190" s="15">
        <f t="shared" si="2"/>
        <v>0.39429415242637916</v>
      </c>
      <c r="N190" s="10"/>
      <c r="O190" s="10"/>
    </row>
    <row r="191" spans="1:15" hidden="1" x14ac:dyDescent="0.2">
      <c r="A191" s="5" t="s">
        <v>479</v>
      </c>
      <c r="B191" s="11">
        <v>961</v>
      </c>
      <c r="C191" s="5" t="s">
        <v>480</v>
      </c>
      <c r="D191" s="5" t="s">
        <v>481</v>
      </c>
      <c r="E191" s="5" t="s">
        <v>4</v>
      </c>
      <c r="F191" s="5" t="s">
        <v>22</v>
      </c>
      <c r="G191" s="11">
        <v>2017</v>
      </c>
      <c r="H191" s="12">
        <v>4.8331565721211867</v>
      </c>
      <c r="I191" s="12">
        <v>42.987099999999998</v>
      </c>
      <c r="J191" s="12">
        <v>71.226482998646574</v>
      </c>
      <c r="K191" s="14">
        <v>1.3479714640153826E-3</v>
      </c>
      <c r="L191" s="10">
        <f>VLOOKUP(A191,GGE!A:H,8,FALSE)</f>
        <v>16.902999999999999</v>
      </c>
      <c r="M191" s="15">
        <f t="shared" si="2"/>
        <v>0.3932109865517795</v>
      </c>
      <c r="N191" s="10"/>
      <c r="O191" s="10"/>
    </row>
    <row r="192" spans="1:15" hidden="1" x14ac:dyDescent="0.2">
      <c r="A192" s="5" t="s">
        <v>577</v>
      </c>
      <c r="B192" s="11">
        <v>299</v>
      </c>
      <c r="C192" s="5" t="s">
        <v>578</v>
      </c>
      <c r="D192" s="5" t="s">
        <v>579</v>
      </c>
      <c r="E192" s="5" t="s">
        <v>5</v>
      </c>
      <c r="F192" s="5" t="s">
        <v>33</v>
      </c>
      <c r="G192" s="11">
        <v>2011</v>
      </c>
      <c r="H192" s="12">
        <v>4.1764253592392793</v>
      </c>
      <c r="I192" s="12">
        <v>1.3574879999999999E-2</v>
      </c>
      <c r="J192" s="12">
        <v>500.32637521663997</v>
      </c>
      <c r="K192" s="14">
        <v>1.0380078092593106E-2</v>
      </c>
      <c r="L192" s="10">
        <f>VLOOKUP(A192,GGE!A:H,8,FALSE)</f>
        <v>5.3357973365912702E-3</v>
      </c>
      <c r="M192" s="15">
        <f t="shared" si="2"/>
        <v>0.39306405188047855</v>
      </c>
      <c r="N192" s="10"/>
      <c r="O192" s="10"/>
    </row>
    <row r="193" spans="1:15" hidden="1" x14ac:dyDescent="0.2">
      <c r="A193" s="5" t="s">
        <v>140</v>
      </c>
      <c r="B193" s="11">
        <v>960</v>
      </c>
      <c r="C193" s="5" t="s">
        <v>141</v>
      </c>
      <c r="D193" s="5" t="s">
        <v>142</v>
      </c>
      <c r="E193" s="5" t="s">
        <v>5</v>
      </c>
      <c r="F193" s="5" t="s">
        <v>22</v>
      </c>
      <c r="G193" s="11">
        <v>2018</v>
      </c>
      <c r="H193" s="12">
        <v>2.6300348600421084</v>
      </c>
      <c r="I193" s="12">
        <v>381.79700000000003</v>
      </c>
      <c r="J193" s="12">
        <v>107.36214650578232</v>
      </c>
      <c r="K193" s="14">
        <v>1.4447186839015079E-3</v>
      </c>
      <c r="L193" s="10">
        <f>VLOOKUP(A193,GGE!A:H,8,FALSE)</f>
        <v>150.0702</v>
      </c>
      <c r="M193" s="15">
        <f t="shared" si="2"/>
        <v>0.39306280562707407</v>
      </c>
      <c r="N193" s="10"/>
      <c r="O193" s="10"/>
    </row>
    <row r="194" spans="1:15" hidden="1" x14ac:dyDescent="0.2">
      <c r="A194" s="5" t="s">
        <v>113</v>
      </c>
      <c r="B194" s="11">
        <v>156</v>
      </c>
      <c r="C194" s="5" t="s">
        <v>114</v>
      </c>
      <c r="D194" s="5" t="s">
        <v>115</v>
      </c>
      <c r="E194" s="5" t="s">
        <v>4</v>
      </c>
      <c r="F194" s="5" t="s">
        <v>33</v>
      </c>
      <c r="G194" s="11">
        <v>2012</v>
      </c>
      <c r="H194" s="12">
        <v>1.7622782428371551</v>
      </c>
      <c r="I194" s="12">
        <v>1827.202</v>
      </c>
      <c r="J194" s="12">
        <v>1480.7332622421345</v>
      </c>
      <c r="K194" s="14">
        <v>3.332873553607997E-2</v>
      </c>
      <c r="L194" s="10">
        <f>VLOOKUP(A194,GGE!A:H,8,FALSE)</f>
        <v>716.548</v>
      </c>
      <c r="M194" s="15">
        <f t="shared" ref="M194:M257" si="3">L194/I194</f>
        <v>0.39215587548612579</v>
      </c>
      <c r="N194" s="10"/>
      <c r="O194" s="10"/>
    </row>
    <row r="195" spans="1:15" hidden="1" x14ac:dyDescent="0.2">
      <c r="A195" s="5" t="s">
        <v>557</v>
      </c>
      <c r="B195" s="11">
        <v>926</v>
      </c>
      <c r="C195" s="5" t="s">
        <v>558</v>
      </c>
      <c r="D195" s="5" t="s">
        <v>559</v>
      </c>
      <c r="E195" s="5" t="s">
        <v>5</v>
      </c>
      <c r="F195" s="5" t="s">
        <v>22</v>
      </c>
      <c r="G195" s="11">
        <v>2012</v>
      </c>
      <c r="H195" s="12">
        <v>0.2386813055524809</v>
      </c>
      <c r="I195" s="12">
        <v>1404.6690000000001</v>
      </c>
      <c r="J195" s="12">
        <v>386.7133123854872</v>
      </c>
      <c r="K195" s="14">
        <v>7.4889422145261965E-3</v>
      </c>
      <c r="L195" s="10">
        <f>VLOOKUP(A195,GGE!A:H,8,FALSE)</f>
        <v>550.1</v>
      </c>
      <c r="M195" s="15">
        <f t="shared" si="3"/>
        <v>0.39162251035653239</v>
      </c>
      <c r="N195" s="10"/>
      <c r="O195" s="10"/>
    </row>
    <row r="196" spans="1:15" hidden="1" x14ac:dyDescent="0.2">
      <c r="A196" s="5" t="s">
        <v>275</v>
      </c>
      <c r="B196" s="11">
        <v>158</v>
      </c>
      <c r="C196" s="5" t="s">
        <v>276</v>
      </c>
      <c r="D196" s="5" t="s">
        <v>277</v>
      </c>
      <c r="E196" s="5" t="s">
        <v>4</v>
      </c>
      <c r="F196" s="5" t="s">
        <v>46</v>
      </c>
      <c r="G196" s="11">
        <v>2011</v>
      </c>
      <c r="H196" s="12">
        <v>-0.11544166395338108</v>
      </c>
      <c r="I196" s="12">
        <v>491408.4</v>
      </c>
      <c r="J196" s="12">
        <v>4573.1858603070423</v>
      </c>
      <c r="K196" s="14">
        <v>0.10613373689817546</v>
      </c>
      <c r="L196" s="10">
        <f>VLOOKUP(A196,GGE!A:H,8,FALSE)</f>
        <v>191700</v>
      </c>
      <c r="M196" s="15">
        <f t="shared" si="3"/>
        <v>0.39010322167875028</v>
      </c>
      <c r="N196" s="10"/>
      <c r="O196" s="10"/>
    </row>
    <row r="197" spans="1:15" hidden="1" x14ac:dyDescent="0.2">
      <c r="A197" s="5" t="s">
        <v>212</v>
      </c>
      <c r="B197" s="11">
        <v>134</v>
      </c>
      <c r="C197" s="5" t="s">
        <v>213</v>
      </c>
      <c r="D197" s="5" t="s">
        <v>214</v>
      </c>
      <c r="E197" s="5" t="s">
        <v>4</v>
      </c>
      <c r="F197" s="5" t="s">
        <v>22</v>
      </c>
      <c r="G197" s="11">
        <v>2016</v>
      </c>
      <c r="H197" s="12">
        <v>2.2299814855762405</v>
      </c>
      <c r="I197" s="12">
        <v>3134.1</v>
      </c>
      <c r="J197" s="12">
        <v>4000.2388066590324</v>
      </c>
      <c r="K197" s="14">
        <v>7.9046397750810196E-2</v>
      </c>
      <c r="L197" s="10">
        <f>VLOOKUP(A197,GGE!A:H,8,FALSE)</f>
        <v>1220.0409999999999</v>
      </c>
      <c r="M197" s="15">
        <f t="shared" si="3"/>
        <v>0.38927953798538656</v>
      </c>
      <c r="N197" s="10"/>
      <c r="O197" s="10"/>
    </row>
    <row r="198" spans="1:15" hidden="1" x14ac:dyDescent="0.2">
      <c r="A198" s="5" t="s">
        <v>562</v>
      </c>
      <c r="B198" s="11">
        <v>112</v>
      </c>
      <c r="C198" s="5" t="s">
        <v>563</v>
      </c>
      <c r="D198" s="5" t="s">
        <v>564</v>
      </c>
      <c r="E198" s="5" t="s">
        <v>4</v>
      </c>
      <c r="F198" s="5" t="s">
        <v>22</v>
      </c>
      <c r="G198" s="11">
        <v>2013</v>
      </c>
      <c r="H198" s="12">
        <v>2.1395416621922809</v>
      </c>
      <c r="I198" s="12">
        <v>1782.1089999999999</v>
      </c>
      <c r="J198" s="12">
        <v>2555.5072896250904</v>
      </c>
      <c r="K198" s="14">
        <v>5.575935605802166E-2</v>
      </c>
      <c r="L198" s="10">
        <f>VLOOKUP(A198,GGE!A:H,8,FALSE)</f>
        <v>692.80499999999995</v>
      </c>
      <c r="M198" s="15">
        <f t="shared" si="3"/>
        <v>0.38875568217207812</v>
      </c>
      <c r="N198" s="10"/>
      <c r="O198" s="10"/>
    </row>
    <row r="199" spans="1:15" hidden="1" x14ac:dyDescent="0.2">
      <c r="A199" s="5" t="s">
        <v>347</v>
      </c>
      <c r="B199" s="11">
        <v>867</v>
      </c>
      <c r="C199" s="5" t="s">
        <v>348</v>
      </c>
      <c r="D199" s="5" t="s">
        <v>349</v>
      </c>
      <c r="E199" s="5" t="s">
        <v>5</v>
      </c>
      <c r="F199" s="5" t="s">
        <v>46</v>
      </c>
      <c r="G199" s="11">
        <v>2018</v>
      </c>
      <c r="H199" s="12">
        <v>2.5541611267554782</v>
      </c>
      <c r="I199" s="12">
        <v>0.21419450377171401</v>
      </c>
      <c r="J199" s="12">
        <v>0.20821461982847916</v>
      </c>
      <c r="K199" s="14">
        <v>2.8018399530737033E-6</v>
      </c>
      <c r="L199" s="10">
        <f>VLOOKUP(A199,GGE!A:H,8,FALSE)</f>
        <v>8.32397E-2</v>
      </c>
      <c r="M199" s="15">
        <f t="shared" si="3"/>
        <v>0.38861734794425862</v>
      </c>
      <c r="N199" s="10"/>
      <c r="O199" s="10"/>
    </row>
    <row r="200" spans="1:15" hidden="1" x14ac:dyDescent="0.2">
      <c r="A200" s="5" t="s">
        <v>263</v>
      </c>
      <c r="B200" s="11">
        <v>178</v>
      </c>
      <c r="C200" s="5" t="s">
        <v>264</v>
      </c>
      <c r="D200" s="5" t="s">
        <v>265</v>
      </c>
      <c r="E200" s="5" t="s">
        <v>4</v>
      </c>
      <c r="F200" s="5" t="s">
        <v>22</v>
      </c>
      <c r="G200" s="11">
        <v>2014</v>
      </c>
      <c r="H200" s="12">
        <v>8.533631642685604</v>
      </c>
      <c r="I200" s="12">
        <v>194.553</v>
      </c>
      <c r="J200" s="12">
        <v>240.36470910101821</v>
      </c>
      <c r="K200" s="14">
        <v>5.0453022201825543E-3</v>
      </c>
      <c r="L200" s="10">
        <f>VLOOKUP(A200,GGE!A:H,8,FALSE)</f>
        <v>75.456800000000001</v>
      </c>
      <c r="M200" s="15">
        <f t="shared" si="3"/>
        <v>0.38784701341022754</v>
      </c>
      <c r="N200" s="10"/>
      <c r="O200" s="10"/>
    </row>
    <row r="201" spans="1:15" hidden="1" x14ac:dyDescent="0.2">
      <c r="A201" s="5" t="s">
        <v>275</v>
      </c>
      <c r="B201" s="11">
        <v>158</v>
      </c>
      <c r="C201" s="5" t="s">
        <v>276</v>
      </c>
      <c r="D201" s="5" t="s">
        <v>277</v>
      </c>
      <c r="E201" s="5" t="s">
        <v>4</v>
      </c>
      <c r="F201" s="5" t="s">
        <v>46</v>
      </c>
      <c r="G201" s="11">
        <v>2012</v>
      </c>
      <c r="H201" s="12">
        <v>1.4951102378771297</v>
      </c>
      <c r="I201" s="12">
        <v>494957.1</v>
      </c>
      <c r="J201" s="12">
        <v>4730.5901783107656</v>
      </c>
      <c r="K201" s="14">
        <v>0.10647737374641014</v>
      </c>
      <c r="L201" s="10">
        <f>VLOOKUP(A201,GGE!A:H,8,FALSE)</f>
        <v>191700</v>
      </c>
      <c r="M201" s="15">
        <f t="shared" si="3"/>
        <v>0.38730629381819154</v>
      </c>
      <c r="N201" s="10"/>
      <c r="O201" s="10"/>
    </row>
    <row r="202" spans="1:15" hidden="1" x14ac:dyDescent="0.2">
      <c r="A202" s="5" t="s">
        <v>146</v>
      </c>
      <c r="B202" s="11">
        <v>935</v>
      </c>
      <c r="C202" s="5" t="s">
        <v>147</v>
      </c>
      <c r="D202" s="5" t="s">
        <v>148</v>
      </c>
      <c r="E202" s="5" t="s">
        <v>4</v>
      </c>
      <c r="F202" s="5" t="s">
        <v>22</v>
      </c>
      <c r="G202" s="11">
        <v>2011</v>
      </c>
      <c r="H202" s="12">
        <v>1.7778331866232728</v>
      </c>
      <c r="I202" s="12">
        <v>4033.7550000000001</v>
      </c>
      <c r="J202" s="12">
        <v>299.50671481600256</v>
      </c>
      <c r="K202" s="14">
        <v>6.9509020277134029E-3</v>
      </c>
      <c r="L202" s="10">
        <f>VLOOKUP(A202,GGE!A:H,8,FALSE)</f>
        <v>1554.865</v>
      </c>
      <c r="M202" s="15">
        <f t="shared" si="3"/>
        <v>0.38546342055975141</v>
      </c>
      <c r="N202" s="10"/>
      <c r="O202" s="10"/>
    </row>
    <row r="203" spans="1:15" hidden="1" x14ac:dyDescent="0.2">
      <c r="A203" s="5" t="s">
        <v>47</v>
      </c>
      <c r="B203" s="11">
        <v>122</v>
      </c>
      <c r="C203" s="5" t="s">
        <v>48</v>
      </c>
      <c r="D203" s="5" t="s">
        <v>49</v>
      </c>
      <c r="E203" s="5" t="s">
        <v>4</v>
      </c>
      <c r="F203" s="5" t="s">
        <v>22</v>
      </c>
      <c r="G203" s="11">
        <v>2018</v>
      </c>
      <c r="H203" s="12">
        <v>2.4197664144884992</v>
      </c>
      <c r="I203" s="12">
        <v>385.71190000000001</v>
      </c>
      <c r="J203" s="12">
        <v>461.33106646219835</v>
      </c>
      <c r="K203" s="14">
        <v>8.3400654020618515E-3</v>
      </c>
      <c r="L203" s="10">
        <f>VLOOKUP(A203,GGE!A:H,8,FALSE)</f>
        <v>148.44246999999999</v>
      </c>
      <c r="M203" s="15">
        <f t="shared" si="3"/>
        <v>0.38485322853663573</v>
      </c>
      <c r="N203" s="10"/>
      <c r="O203" s="10"/>
    </row>
    <row r="204" spans="1:15" hidden="1" x14ac:dyDescent="0.2">
      <c r="A204" s="5" t="s">
        <v>464</v>
      </c>
      <c r="B204" s="11">
        <v>942</v>
      </c>
      <c r="C204" s="5" t="s">
        <v>465</v>
      </c>
      <c r="D204" s="5" t="s">
        <v>466</v>
      </c>
      <c r="E204" s="5" t="s">
        <v>5</v>
      </c>
      <c r="F204" s="5" t="s">
        <v>22</v>
      </c>
      <c r="G204" s="11">
        <v>2011</v>
      </c>
      <c r="H204" s="12">
        <v>2.0362757885797227</v>
      </c>
      <c r="I204" s="12">
        <v>3612.2665999999999</v>
      </c>
      <c r="J204" s="12">
        <v>96.87551124045082</v>
      </c>
      <c r="K204" s="14">
        <v>2.0098388207104799E-3</v>
      </c>
      <c r="L204" s="10">
        <f>VLOOKUP(A204,GGE!A:H,8,FALSE)</f>
        <v>1389.9654091590501</v>
      </c>
      <c r="M204" s="15">
        <f t="shared" si="3"/>
        <v>0.38479037210571615</v>
      </c>
      <c r="N204" s="10"/>
      <c r="O204" s="10"/>
    </row>
    <row r="205" spans="1:15" hidden="1" x14ac:dyDescent="0.2">
      <c r="A205" s="5" t="s">
        <v>392</v>
      </c>
      <c r="B205" s="11">
        <v>196</v>
      </c>
      <c r="C205" s="5" t="s">
        <v>393</v>
      </c>
      <c r="D205" s="5" t="s">
        <v>394</v>
      </c>
      <c r="E205" s="5" t="s">
        <v>4</v>
      </c>
      <c r="F205" s="5" t="s">
        <v>46</v>
      </c>
      <c r="G205" s="11">
        <v>2013</v>
      </c>
      <c r="H205" s="12">
        <v>2.1921284435009638</v>
      </c>
      <c r="I205" s="12">
        <v>227.87700000000001</v>
      </c>
      <c r="J205" s="12">
        <v>154.49135925423795</v>
      </c>
      <c r="K205" s="14">
        <v>3.3708918552169628E-3</v>
      </c>
      <c r="L205" s="10">
        <f>VLOOKUP(A205,GGE!A:H,8,FALSE)</f>
        <v>87.287000000000006</v>
      </c>
      <c r="M205" s="15">
        <f t="shared" si="3"/>
        <v>0.38304436165124167</v>
      </c>
      <c r="N205" s="10"/>
      <c r="O205" s="10"/>
    </row>
    <row r="206" spans="1:15" hidden="1" x14ac:dyDescent="0.2">
      <c r="A206" s="5" t="s">
        <v>146</v>
      </c>
      <c r="B206" s="11">
        <v>935</v>
      </c>
      <c r="C206" s="5" t="s">
        <v>147</v>
      </c>
      <c r="D206" s="5" t="s">
        <v>148</v>
      </c>
      <c r="E206" s="5" t="s">
        <v>4</v>
      </c>
      <c r="F206" s="5" t="s">
        <v>22</v>
      </c>
      <c r="G206" s="11">
        <v>2012</v>
      </c>
      <c r="H206" s="12">
        <v>-0.79984428117661943</v>
      </c>
      <c r="I206" s="12">
        <v>4059.9119999999998</v>
      </c>
      <c r="J206" s="12">
        <v>302.81004067071291</v>
      </c>
      <c r="K206" s="14">
        <v>6.8157284100595064E-3</v>
      </c>
      <c r="L206" s="10">
        <f>VLOOKUP(A206,GGE!A:H,8,FALSE)</f>
        <v>1554.865</v>
      </c>
      <c r="M206" s="15">
        <f t="shared" si="3"/>
        <v>0.38297997592066035</v>
      </c>
      <c r="N206" s="10"/>
      <c r="O206" s="10"/>
    </row>
    <row r="207" spans="1:15" hidden="1" x14ac:dyDescent="0.2">
      <c r="A207" s="5" t="s">
        <v>404</v>
      </c>
      <c r="B207" s="11">
        <v>142</v>
      </c>
      <c r="C207" s="5" t="s">
        <v>405</v>
      </c>
      <c r="D207" s="5" t="s">
        <v>406</v>
      </c>
      <c r="E207" s="5" t="s">
        <v>4</v>
      </c>
      <c r="F207" s="5" t="s">
        <v>22</v>
      </c>
      <c r="G207" s="11">
        <v>2013</v>
      </c>
      <c r="H207" s="12">
        <v>1.034049282923994</v>
      </c>
      <c r="I207" s="12">
        <v>3071.2249999999999</v>
      </c>
      <c r="J207" s="12">
        <v>334.93690826234149</v>
      </c>
      <c r="K207" s="14">
        <v>7.3080857176943161E-3</v>
      </c>
      <c r="L207" s="10">
        <f>VLOOKUP(A207,GGE!A:H,8,FALSE)</f>
        <v>1174.164</v>
      </c>
      <c r="M207" s="15">
        <f t="shared" si="3"/>
        <v>0.38231129272521552</v>
      </c>
      <c r="N207" s="10"/>
      <c r="O207" s="10"/>
    </row>
    <row r="208" spans="1:15" hidden="1" x14ac:dyDescent="0.2">
      <c r="A208" s="5" t="s">
        <v>431</v>
      </c>
      <c r="B208" s="11">
        <v>964</v>
      </c>
      <c r="C208" s="5" t="s">
        <v>432</v>
      </c>
      <c r="D208" s="5" t="s">
        <v>433</v>
      </c>
      <c r="E208" s="5" t="s">
        <v>5</v>
      </c>
      <c r="F208" s="5" t="s">
        <v>22</v>
      </c>
      <c r="G208" s="11">
        <v>2011</v>
      </c>
      <c r="H208" s="12">
        <v>5.017292566563281</v>
      </c>
      <c r="I208" s="12">
        <v>1566.8239000000001</v>
      </c>
      <c r="J208" s="12">
        <v>859.27031813531585</v>
      </c>
      <c r="K208" s="14">
        <v>1.7826949460799206E-2</v>
      </c>
      <c r="L208" s="10">
        <f>VLOOKUP(A208,GGE!A:H,8,FALSE)</f>
        <v>598.46199999999999</v>
      </c>
      <c r="M208" s="15">
        <f t="shared" si="3"/>
        <v>0.38195868725260057</v>
      </c>
      <c r="N208" s="10"/>
      <c r="O208" s="10"/>
    </row>
    <row r="209" spans="1:15" hidden="1" x14ac:dyDescent="0.2">
      <c r="A209" s="5" t="s">
        <v>83</v>
      </c>
      <c r="B209" s="11">
        <v>963</v>
      </c>
      <c r="C209" s="5" t="s">
        <v>84</v>
      </c>
      <c r="D209" s="5" t="s">
        <v>85</v>
      </c>
      <c r="E209" s="5" t="s">
        <v>5</v>
      </c>
      <c r="F209" s="5" t="s">
        <v>22</v>
      </c>
      <c r="G209" s="11">
        <v>2015</v>
      </c>
      <c r="H209" s="12">
        <v>3.0738424738471188</v>
      </c>
      <c r="I209" s="12">
        <v>28.5858107598585</v>
      </c>
      <c r="J209" s="12">
        <v>40.922226155950725</v>
      </c>
      <c r="K209" s="14">
        <v>6.6311754778799559E-4</v>
      </c>
      <c r="L209" s="10">
        <f>VLOOKUP(A209,GGE!A:H,8,FALSE)</f>
        <v>10.906384254959999</v>
      </c>
      <c r="M209" s="15">
        <f t="shared" si="3"/>
        <v>0.38153139494910676</v>
      </c>
      <c r="N209" s="10"/>
      <c r="O209" s="10"/>
    </row>
    <row r="210" spans="1:15" x14ac:dyDescent="0.2">
      <c r="A210" s="5" t="s">
        <v>287</v>
      </c>
      <c r="B210" s="11">
        <v>826</v>
      </c>
      <c r="C210" s="5" t="s">
        <v>288</v>
      </c>
      <c r="D210" s="5" t="s">
        <v>289</v>
      </c>
      <c r="E210" s="5" t="s">
        <v>6</v>
      </c>
      <c r="F210" s="5" t="s">
        <v>46</v>
      </c>
      <c r="G210" s="11">
        <v>2019</v>
      </c>
      <c r="H210" s="12">
        <v>2.3230092615247799</v>
      </c>
      <c r="I210" s="12">
        <v>0.26274706993496499</v>
      </c>
      <c r="J210" s="12">
        <v>0.25009184303189141</v>
      </c>
      <c r="K210" s="14">
        <v>4.0385944425488782E-5</v>
      </c>
      <c r="L210" s="10">
        <f>VLOOKUP(A210,GGE!A:H,8,FALSE)</f>
        <v>0.100212</v>
      </c>
      <c r="M210" s="15">
        <f t="shared" si="3"/>
        <v>0.38140101819138994</v>
      </c>
      <c r="N210" s="10"/>
      <c r="O210" s="10"/>
    </row>
    <row r="211" spans="1:15" hidden="1" x14ac:dyDescent="0.2">
      <c r="A211" s="5" t="s">
        <v>509</v>
      </c>
      <c r="B211" s="11">
        <v>144</v>
      </c>
      <c r="C211" s="5" t="s">
        <v>510</v>
      </c>
      <c r="D211" s="5" t="s">
        <v>511</v>
      </c>
      <c r="E211" s="5" t="s">
        <v>4</v>
      </c>
      <c r="F211" s="5" t="s">
        <v>22</v>
      </c>
      <c r="G211" s="11">
        <v>2017</v>
      </c>
      <c r="H211" s="12">
        <v>2.4118519597679242</v>
      </c>
      <c r="I211" s="12">
        <v>4621.0460000000003</v>
      </c>
      <c r="J211" s="12">
        <v>523.64365948805971</v>
      </c>
      <c r="K211" s="14">
        <v>9.9100317829241245E-3</v>
      </c>
      <c r="L211" s="10">
        <f>VLOOKUP(A211,GGE!A:H,8,FALSE)</f>
        <v>1761.1389999999999</v>
      </c>
      <c r="M211" s="15">
        <f t="shared" si="3"/>
        <v>0.3811126312094707</v>
      </c>
      <c r="N211" s="10"/>
      <c r="O211" s="10"/>
    </row>
    <row r="212" spans="1:15" hidden="1" x14ac:dyDescent="0.2">
      <c r="A212" s="5" t="s">
        <v>275</v>
      </c>
      <c r="B212" s="11">
        <v>158</v>
      </c>
      <c r="C212" s="5" t="s">
        <v>276</v>
      </c>
      <c r="D212" s="5" t="s">
        <v>277</v>
      </c>
      <c r="E212" s="5" t="s">
        <v>4</v>
      </c>
      <c r="F212" s="5" t="s">
        <v>46</v>
      </c>
      <c r="G212" s="11">
        <v>2013</v>
      </c>
      <c r="H212" s="12">
        <v>2.0002678411044679</v>
      </c>
      <c r="I212" s="12">
        <v>503175.5</v>
      </c>
      <c r="J212" s="12">
        <v>4909.8691912823188</v>
      </c>
      <c r="K212" s="14">
        <v>0.10712986245294009</v>
      </c>
      <c r="L212" s="10">
        <f>VLOOKUP(A212,GGE!A:H,8,FALSE)</f>
        <v>191700</v>
      </c>
      <c r="M212" s="15">
        <f t="shared" si="3"/>
        <v>0.38098039352074969</v>
      </c>
      <c r="N212" s="10"/>
      <c r="O212" s="10"/>
    </row>
    <row r="213" spans="1:15" hidden="1" x14ac:dyDescent="0.2">
      <c r="A213" s="5" t="s">
        <v>389</v>
      </c>
      <c r="B213" s="11">
        <v>138</v>
      </c>
      <c r="C213" s="5" t="s">
        <v>390</v>
      </c>
      <c r="D213" s="5" t="s">
        <v>391</v>
      </c>
      <c r="E213" s="5" t="s">
        <v>4</v>
      </c>
      <c r="F213" s="5" t="s">
        <v>22</v>
      </c>
      <c r="G213" s="11">
        <v>2018</v>
      </c>
      <c r="H213" s="12">
        <v>2.5973703829770813</v>
      </c>
      <c r="I213" s="12">
        <v>774.03899999999999</v>
      </c>
      <c r="J213" s="12">
        <v>970.53553949030993</v>
      </c>
      <c r="K213" s="14">
        <v>1.7545598947947331E-2</v>
      </c>
      <c r="L213" s="10">
        <f>VLOOKUP(A213,GGE!A:H,8,FALSE)</f>
        <v>294.36799999999999</v>
      </c>
      <c r="M213" s="15">
        <f t="shared" si="3"/>
        <v>0.38030125097055834</v>
      </c>
      <c r="N213" s="10"/>
      <c r="O213" s="10"/>
    </row>
    <row r="214" spans="1:15" hidden="1" x14ac:dyDescent="0.2">
      <c r="A214" s="5" t="s">
        <v>245</v>
      </c>
      <c r="B214" s="11">
        <v>944</v>
      </c>
      <c r="C214" s="5" t="s">
        <v>246</v>
      </c>
      <c r="D214" s="5" t="s">
        <v>247</v>
      </c>
      <c r="E214" s="5" t="s">
        <v>5</v>
      </c>
      <c r="F214" s="5" t="s">
        <v>22</v>
      </c>
      <c r="G214" s="11">
        <v>2015</v>
      </c>
      <c r="H214" s="12">
        <v>3.5364254760518472</v>
      </c>
      <c r="I214" s="12">
        <v>34378.593999999997</v>
      </c>
      <c r="J214" s="12">
        <v>264.76060386018071</v>
      </c>
      <c r="K214" s="14">
        <v>4.2902700775261154E-3</v>
      </c>
      <c r="L214" s="10">
        <f>VLOOKUP(A214,GGE!A:H,8,FALSE)</f>
        <v>13055.919</v>
      </c>
      <c r="M214" s="15">
        <f t="shared" si="3"/>
        <v>0.37976884685860046</v>
      </c>
      <c r="N214" s="10"/>
      <c r="O214" s="10"/>
    </row>
    <row r="215" spans="1:15" hidden="1" x14ac:dyDescent="0.2">
      <c r="A215" s="5" t="s">
        <v>266</v>
      </c>
      <c r="B215" s="11">
        <v>436</v>
      </c>
      <c r="C215" s="5" t="s">
        <v>267</v>
      </c>
      <c r="D215" s="5" t="s">
        <v>268</v>
      </c>
      <c r="E215" s="5" t="s">
        <v>4</v>
      </c>
      <c r="F215" s="5" t="s">
        <v>22</v>
      </c>
      <c r="G215" s="11">
        <v>2012</v>
      </c>
      <c r="H215" s="12">
        <v>2.4046838653563829</v>
      </c>
      <c r="I215" s="12">
        <v>991.66700000000003</v>
      </c>
      <c r="J215" s="12">
        <v>247.76392085126679</v>
      </c>
      <c r="K215" s="14">
        <v>5.57673579975527E-3</v>
      </c>
      <c r="L215" s="10">
        <f>VLOOKUP(A215,GGE!A:H,8,FALSE)</f>
        <v>376.50614905486998</v>
      </c>
      <c r="M215" s="15">
        <f t="shared" si="3"/>
        <v>0.37966993865367099</v>
      </c>
      <c r="N215" s="10"/>
      <c r="O215" s="10"/>
    </row>
    <row r="216" spans="1:15" hidden="1" x14ac:dyDescent="0.2">
      <c r="A216" s="5" t="s">
        <v>146</v>
      </c>
      <c r="B216" s="11">
        <v>935</v>
      </c>
      <c r="C216" s="5" t="s">
        <v>147</v>
      </c>
      <c r="D216" s="5" t="s">
        <v>148</v>
      </c>
      <c r="E216" s="5" t="s">
        <v>4</v>
      </c>
      <c r="F216" s="5" t="s">
        <v>22</v>
      </c>
      <c r="G216" s="11">
        <v>2013</v>
      </c>
      <c r="H216" s="12">
        <v>-0.48367104070260525</v>
      </c>
      <c r="I216" s="12">
        <v>4098.1279999999997</v>
      </c>
      <c r="J216" s="12">
        <v>306.63230129926484</v>
      </c>
      <c r="K216" s="14">
        <v>6.6904992744296248E-3</v>
      </c>
      <c r="L216" s="10">
        <f>VLOOKUP(A216,GGE!A:H,8,FALSE)</f>
        <v>1554.865</v>
      </c>
      <c r="M216" s="15">
        <f t="shared" si="3"/>
        <v>0.37940859826730644</v>
      </c>
      <c r="N216" s="10"/>
      <c r="O216" s="10"/>
    </row>
    <row r="217" spans="1:15" hidden="1" x14ac:dyDescent="0.2">
      <c r="A217" s="5" t="s">
        <v>404</v>
      </c>
      <c r="B217" s="11">
        <v>142</v>
      </c>
      <c r="C217" s="5" t="s">
        <v>405</v>
      </c>
      <c r="D217" s="5" t="s">
        <v>406</v>
      </c>
      <c r="E217" s="5" t="s">
        <v>4</v>
      </c>
      <c r="F217" s="5" t="s">
        <v>22</v>
      </c>
      <c r="G217" s="11">
        <v>2016</v>
      </c>
      <c r="H217" s="12">
        <v>1.071580443853045</v>
      </c>
      <c r="I217" s="12">
        <v>3098.1489999999999</v>
      </c>
      <c r="J217" s="12">
        <v>365.98117126856789</v>
      </c>
      <c r="K217" s="14">
        <v>7.2319415494007189E-3</v>
      </c>
      <c r="L217" s="10">
        <f>VLOOKUP(A217,GGE!A:H,8,FALSE)</f>
        <v>1174.164</v>
      </c>
      <c r="M217" s="15">
        <f t="shared" si="3"/>
        <v>0.37898887367909034</v>
      </c>
      <c r="N217" s="10"/>
      <c r="O217" s="10"/>
    </row>
    <row r="218" spans="1:15" hidden="1" x14ac:dyDescent="0.2">
      <c r="A218" s="5" t="s">
        <v>344</v>
      </c>
      <c r="B218" s="11">
        <v>181</v>
      </c>
      <c r="C218" s="5" t="s">
        <v>345</v>
      </c>
      <c r="D218" s="5" t="s">
        <v>346</v>
      </c>
      <c r="E218" s="5" t="s">
        <v>4</v>
      </c>
      <c r="F218" s="5" t="s">
        <v>22</v>
      </c>
      <c r="G218" s="11">
        <v>2011</v>
      </c>
      <c r="H218" s="12">
        <v>1.3070368275938147</v>
      </c>
      <c r="I218" s="12">
        <v>6.8319970000000003</v>
      </c>
      <c r="J218" s="12">
        <v>12.23849844882608</v>
      </c>
      <c r="K218" s="14">
        <v>2.8402903666574942E-4</v>
      </c>
      <c r="L218" s="10">
        <f>VLOOKUP(A218,GGE!A:H,8,FALSE)</f>
        <v>2.5882000000000001</v>
      </c>
      <c r="M218" s="15">
        <f t="shared" si="3"/>
        <v>0.37883506096387337</v>
      </c>
      <c r="N218" s="10"/>
      <c r="O218" s="10"/>
    </row>
    <row r="219" spans="1:15" hidden="1" x14ac:dyDescent="0.2">
      <c r="A219" s="5" t="s">
        <v>320</v>
      </c>
      <c r="B219" s="11">
        <v>946</v>
      </c>
      <c r="C219" s="5" t="s">
        <v>321</v>
      </c>
      <c r="D219" s="5" t="s">
        <v>322</v>
      </c>
      <c r="E219" s="5" t="s">
        <v>4</v>
      </c>
      <c r="F219" s="5" t="s">
        <v>22</v>
      </c>
      <c r="G219" s="11">
        <v>2012</v>
      </c>
      <c r="H219" s="12">
        <v>3.8336431933739652</v>
      </c>
      <c r="I219" s="12">
        <v>33.331600000000002</v>
      </c>
      <c r="J219" s="12">
        <v>72.811070407616441</v>
      </c>
      <c r="K219" s="14">
        <v>1.6388508123602375E-3</v>
      </c>
      <c r="L219" s="10">
        <f>VLOOKUP(A219,GGE!A:H,8,FALSE)</f>
        <v>12.619323447636699</v>
      </c>
      <c r="M219" s="15">
        <f t="shared" si="3"/>
        <v>0.37859939059741199</v>
      </c>
      <c r="N219" s="10"/>
      <c r="O219" s="10"/>
    </row>
    <row r="220" spans="1:15" hidden="1" x14ac:dyDescent="0.2">
      <c r="A220" s="5" t="s">
        <v>143</v>
      </c>
      <c r="B220" s="11">
        <v>423</v>
      </c>
      <c r="C220" s="5" t="s">
        <v>144</v>
      </c>
      <c r="D220" s="5" t="s">
        <v>145</v>
      </c>
      <c r="E220" s="5" t="s">
        <v>4</v>
      </c>
      <c r="F220" s="5" t="s">
        <v>22</v>
      </c>
      <c r="G220" s="11">
        <v>2018</v>
      </c>
      <c r="H220" s="12">
        <v>4.0600451898931649</v>
      </c>
      <c r="I220" s="12">
        <v>21.137899999999998</v>
      </c>
      <c r="J220" s="12">
        <v>35.147460788150468</v>
      </c>
      <c r="K220" s="14">
        <v>6.3540512009632592E-4</v>
      </c>
      <c r="L220" s="10">
        <f>VLOOKUP(A220,GGE!A:H,8,FALSE)</f>
        <v>7.9968000000000004</v>
      </c>
      <c r="M220" s="15">
        <f t="shared" si="3"/>
        <v>0.37831572672782071</v>
      </c>
      <c r="N220" s="10"/>
      <c r="O220" s="10"/>
    </row>
    <row r="221" spans="1:15" hidden="1" x14ac:dyDescent="0.2">
      <c r="A221" s="5" t="s">
        <v>565</v>
      </c>
      <c r="B221" s="11">
        <v>111</v>
      </c>
      <c r="C221" s="5" t="s">
        <v>566</v>
      </c>
      <c r="D221" s="5" t="s">
        <v>567</v>
      </c>
      <c r="E221" s="5" t="s">
        <v>4</v>
      </c>
      <c r="F221" s="5" t="s">
        <v>33</v>
      </c>
      <c r="G221" s="11">
        <v>2011</v>
      </c>
      <c r="H221" s="12">
        <v>1.5509255549322862</v>
      </c>
      <c r="I221" s="12">
        <v>15542.6</v>
      </c>
      <c r="J221" s="12">
        <v>15542.6</v>
      </c>
      <c r="K221" s="14">
        <v>0.36071007597378268</v>
      </c>
      <c r="L221" s="10">
        <f>VLOOKUP(A221,GGE!A:H,8,FALSE)</f>
        <v>5878.2885999999999</v>
      </c>
      <c r="M221" s="15">
        <f t="shared" si="3"/>
        <v>0.37820497214108317</v>
      </c>
      <c r="N221" s="10"/>
      <c r="O221" s="10"/>
    </row>
    <row r="222" spans="1:15" x14ac:dyDescent="0.2">
      <c r="A222" s="5" t="s">
        <v>347</v>
      </c>
      <c r="B222" s="11">
        <v>867</v>
      </c>
      <c r="C222" s="5" t="s">
        <v>348</v>
      </c>
      <c r="D222" s="5" t="s">
        <v>349</v>
      </c>
      <c r="E222" s="5" t="s">
        <v>5</v>
      </c>
      <c r="F222" s="5" t="s">
        <v>46</v>
      </c>
      <c r="G222" s="11">
        <v>2019</v>
      </c>
      <c r="H222" s="12">
        <v>2.4105732086008582</v>
      </c>
      <c r="I222" s="12">
        <v>0.22021154324365</v>
      </c>
      <c r="J222" s="12">
        <v>0.21695354774021425</v>
      </c>
      <c r="K222" s="14">
        <v>2.7742795478642661E-6</v>
      </c>
      <c r="L222" s="10">
        <f>VLOOKUP(A222,GGE!A:H,8,FALSE)</f>
        <v>8.32397E-2</v>
      </c>
      <c r="M222" s="15">
        <f t="shared" si="3"/>
        <v>0.37799880412218262</v>
      </c>
      <c r="N222" s="10"/>
      <c r="O222" s="10"/>
    </row>
    <row r="223" spans="1:15" hidden="1" x14ac:dyDescent="0.2">
      <c r="A223" s="5" t="s">
        <v>404</v>
      </c>
      <c r="B223" s="11">
        <v>142</v>
      </c>
      <c r="C223" s="5" t="s">
        <v>405</v>
      </c>
      <c r="D223" s="5" t="s">
        <v>406</v>
      </c>
      <c r="E223" s="5" t="s">
        <v>4</v>
      </c>
      <c r="F223" s="5" t="s">
        <v>22</v>
      </c>
      <c r="G223" s="11">
        <v>2015</v>
      </c>
      <c r="H223" s="12">
        <v>1.9671398806314226</v>
      </c>
      <c r="I223" s="12">
        <v>3111.1689999999999</v>
      </c>
      <c r="J223" s="12">
        <v>358.38989081691329</v>
      </c>
      <c r="K223" s="14">
        <v>7.2783014973996163E-3</v>
      </c>
      <c r="L223" s="10">
        <f>VLOOKUP(A223,GGE!A:H,8,FALSE)</f>
        <v>1174.164</v>
      </c>
      <c r="M223" s="15">
        <f t="shared" si="3"/>
        <v>0.37740283475439618</v>
      </c>
      <c r="N223" s="10"/>
      <c r="O223" s="10"/>
    </row>
    <row r="224" spans="1:15" hidden="1" x14ac:dyDescent="0.2">
      <c r="A224" s="5" t="s">
        <v>311</v>
      </c>
      <c r="B224" s="11">
        <v>666</v>
      </c>
      <c r="C224" s="5" t="s">
        <v>312</v>
      </c>
      <c r="D224" s="5" t="s">
        <v>313</v>
      </c>
      <c r="E224" s="5" t="s">
        <v>6</v>
      </c>
      <c r="F224" s="5" t="s">
        <v>29</v>
      </c>
      <c r="G224" s="11">
        <v>2012</v>
      </c>
      <c r="H224" s="12">
        <v>4.9132765476548466</v>
      </c>
      <c r="I224" s="12">
        <v>22.590048583075401</v>
      </c>
      <c r="J224" s="12">
        <v>5.6368359653697908</v>
      </c>
      <c r="K224" s="14">
        <v>1.4259511852472192E-3</v>
      </c>
      <c r="L224" s="10">
        <f>VLOOKUP(A224,GGE!A:H,8,FALSE)</f>
        <v>8.521769446288781</v>
      </c>
      <c r="M224" s="15">
        <f t="shared" si="3"/>
        <v>0.3772355519710277</v>
      </c>
      <c r="N224" s="10"/>
      <c r="O224" s="10"/>
    </row>
    <row r="225" spans="1:15" hidden="1" x14ac:dyDescent="0.2">
      <c r="A225" s="5" t="s">
        <v>476</v>
      </c>
      <c r="B225" s="11">
        <v>936</v>
      </c>
      <c r="C225" s="5" t="s">
        <v>477</v>
      </c>
      <c r="D225" s="5" t="s">
        <v>478</v>
      </c>
      <c r="E225" s="5" t="s">
        <v>4</v>
      </c>
      <c r="F225" s="5" t="s">
        <v>22</v>
      </c>
      <c r="G225" s="11">
        <v>2011</v>
      </c>
      <c r="H225" s="12">
        <v>2.8645443703003903</v>
      </c>
      <c r="I225" s="12">
        <v>71.214500000000001</v>
      </c>
      <c r="J225" s="12">
        <v>140.05875017363428</v>
      </c>
      <c r="K225" s="14">
        <v>3.2504601814319785E-3</v>
      </c>
      <c r="L225" s="10">
        <f>VLOOKUP(A225,GGE!A:H,8,FALSE)</f>
        <v>26.831399999999999</v>
      </c>
      <c r="M225" s="15">
        <f t="shared" si="3"/>
        <v>0.37676877602173714</v>
      </c>
      <c r="N225" s="10"/>
      <c r="O225" s="10"/>
    </row>
    <row r="226" spans="1:15" hidden="1" x14ac:dyDescent="0.2">
      <c r="A226" s="5" t="s">
        <v>113</v>
      </c>
      <c r="B226" s="11">
        <v>156</v>
      </c>
      <c r="C226" s="5" t="s">
        <v>114</v>
      </c>
      <c r="D226" s="5" t="s">
        <v>115</v>
      </c>
      <c r="E226" s="5" t="s">
        <v>4</v>
      </c>
      <c r="F226" s="5" t="s">
        <v>33</v>
      </c>
      <c r="G226" s="11">
        <v>2013</v>
      </c>
      <c r="H226" s="12">
        <v>2.3301747699488069</v>
      </c>
      <c r="I226" s="12">
        <v>1902.2470000000001</v>
      </c>
      <c r="J226" s="12">
        <v>1541.8205574901683</v>
      </c>
      <c r="K226" s="14">
        <v>3.364143072168041E-2</v>
      </c>
      <c r="L226" s="10">
        <f>VLOOKUP(A226,GGE!A:H,8,FALSE)</f>
        <v>716.548</v>
      </c>
      <c r="M226" s="15">
        <f t="shared" si="3"/>
        <v>0.37668504668426339</v>
      </c>
      <c r="N226" s="10"/>
      <c r="O226" s="10"/>
    </row>
    <row r="227" spans="1:15" hidden="1" x14ac:dyDescent="0.2">
      <c r="A227" s="5" t="s">
        <v>212</v>
      </c>
      <c r="B227" s="11">
        <v>134</v>
      </c>
      <c r="C227" s="5" t="s">
        <v>213</v>
      </c>
      <c r="D227" s="5" t="s">
        <v>214</v>
      </c>
      <c r="E227" s="5" t="s">
        <v>4</v>
      </c>
      <c r="F227" s="5" t="s">
        <v>22</v>
      </c>
      <c r="G227" s="11">
        <v>2017</v>
      </c>
      <c r="H227" s="12">
        <v>2.4651024651024653</v>
      </c>
      <c r="I227" s="12">
        <v>3244.99</v>
      </c>
      <c r="J227" s="12">
        <v>4176.040465661069</v>
      </c>
      <c r="K227" s="14">
        <v>7.9032168138803024E-2</v>
      </c>
      <c r="L227" s="10">
        <f>VLOOKUP(A227,GGE!A:H,8,FALSE)</f>
        <v>1220.0409999999999</v>
      </c>
      <c r="M227" s="15">
        <f t="shared" si="3"/>
        <v>0.37597681348786899</v>
      </c>
      <c r="N227" s="10"/>
      <c r="O227" s="10"/>
    </row>
    <row r="228" spans="1:15" hidden="1" x14ac:dyDescent="0.2">
      <c r="A228" s="5" t="s">
        <v>179</v>
      </c>
      <c r="B228" s="11">
        <v>643</v>
      </c>
      <c r="C228" s="5" t="s">
        <v>180</v>
      </c>
      <c r="D228" s="5" t="s">
        <v>181</v>
      </c>
      <c r="E228" s="5" t="s">
        <v>6</v>
      </c>
      <c r="F228" s="5" t="s">
        <v>29</v>
      </c>
      <c r="G228" s="11">
        <v>2017</v>
      </c>
      <c r="H228" s="12">
        <v>-9.619429391532428</v>
      </c>
      <c r="I228" s="12">
        <v>28.935300000000002</v>
      </c>
      <c r="J228" s="12">
        <v>5.4115570114012712</v>
      </c>
      <c r="K228" s="14">
        <v>1.0031509502246249E-3</v>
      </c>
      <c r="L228" s="10">
        <f>VLOOKUP(A228,GGE!A:H,8,FALSE)</f>
        <v>10.87401480886</v>
      </c>
      <c r="M228" s="15">
        <f t="shared" si="3"/>
        <v>0.37580446060210193</v>
      </c>
      <c r="N228" s="10"/>
      <c r="O228" s="10"/>
    </row>
    <row r="229" spans="1:15" hidden="1" x14ac:dyDescent="0.2">
      <c r="A229" s="5" t="s">
        <v>248</v>
      </c>
      <c r="B229" s="11">
        <v>176</v>
      </c>
      <c r="C229" s="5" t="s">
        <v>249</v>
      </c>
      <c r="D229" s="5" t="s">
        <v>250</v>
      </c>
      <c r="E229" s="5" t="s">
        <v>4</v>
      </c>
      <c r="F229" s="5" t="s">
        <v>22</v>
      </c>
      <c r="G229" s="11">
        <v>2014</v>
      </c>
      <c r="H229" s="12">
        <v>2.0826109552021617</v>
      </c>
      <c r="I229" s="12">
        <v>2073.56</v>
      </c>
      <c r="J229" s="12">
        <v>14.967976700427569</v>
      </c>
      <c r="K229" s="14">
        <v>3.141807562380964E-4</v>
      </c>
      <c r="L229" s="10">
        <f>VLOOKUP(A229,GGE!A:H,8,FALSE)</f>
        <v>778.98299999999995</v>
      </c>
      <c r="M229" s="15">
        <f t="shared" si="3"/>
        <v>0.37567420282027042</v>
      </c>
      <c r="N229" s="10"/>
      <c r="O229" s="10"/>
    </row>
    <row r="230" spans="1:15" hidden="1" x14ac:dyDescent="0.2">
      <c r="A230" s="5" t="s">
        <v>557</v>
      </c>
      <c r="B230" s="11">
        <v>926</v>
      </c>
      <c r="C230" s="5" t="s">
        <v>558</v>
      </c>
      <c r="D230" s="5" t="s">
        <v>559</v>
      </c>
      <c r="E230" s="5" t="s">
        <v>5</v>
      </c>
      <c r="F230" s="5" t="s">
        <v>22</v>
      </c>
      <c r="G230" s="11">
        <v>2013</v>
      </c>
      <c r="H230" s="12">
        <v>-2.6729649315764794E-2</v>
      </c>
      <c r="I230" s="12">
        <v>1465.1980000000001</v>
      </c>
      <c r="J230" s="12">
        <v>393.39270811901815</v>
      </c>
      <c r="K230" s="14">
        <v>7.1360302548988805E-3</v>
      </c>
      <c r="L230" s="10">
        <f>VLOOKUP(A230,GGE!A:H,8,FALSE)</f>
        <v>550.1</v>
      </c>
      <c r="M230" s="15">
        <f t="shared" si="3"/>
        <v>0.37544413792538617</v>
      </c>
      <c r="N230" s="10"/>
      <c r="O230" s="10"/>
    </row>
    <row r="231" spans="1:15" x14ac:dyDescent="0.2">
      <c r="A231" s="5" t="s">
        <v>140</v>
      </c>
      <c r="B231" s="11">
        <v>960</v>
      </c>
      <c r="C231" s="5" t="s">
        <v>141</v>
      </c>
      <c r="D231" s="5" t="s">
        <v>142</v>
      </c>
      <c r="E231" s="5" t="s">
        <v>5</v>
      </c>
      <c r="F231" s="5" t="s">
        <v>22</v>
      </c>
      <c r="G231" s="11">
        <v>2019</v>
      </c>
      <c r="H231" s="12">
        <v>3.0316364872417467</v>
      </c>
      <c r="I231" s="12">
        <v>400.70509897068405</v>
      </c>
      <c r="J231" s="12">
        <v>112.54663710667121</v>
      </c>
      <c r="K231" s="14">
        <v>1.4391828884947235E-3</v>
      </c>
      <c r="L231" s="10">
        <f>VLOOKUP(A231,GGE!A:H,8,FALSE)</f>
        <v>150.0702</v>
      </c>
      <c r="M231" s="15">
        <f t="shared" si="3"/>
        <v>0.37451532407622112</v>
      </c>
      <c r="N231" s="10"/>
      <c r="O231" s="10"/>
    </row>
    <row r="232" spans="1:15" hidden="1" x14ac:dyDescent="0.2">
      <c r="A232" s="5" t="s">
        <v>323</v>
      </c>
      <c r="B232" s="11">
        <v>137</v>
      </c>
      <c r="C232" s="5" t="s">
        <v>324</v>
      </c>
      <c r="D232" s="5" t="s">
        <v>325</v>
      </c>
      <c r="E232" s="5" t="s">
        <v>4</v>
      </c>
      <c r="F232" s="5" t="s">
        <v>22</v>
      </c>
      <c r="G232" s="11">
        <v>2013</v>
      </c>
      <c r="H232" s="12">
        <v>3.6540747525138362</v>
      </c>
      <c r="I232" s="12">
        <v>46.499400000000001</v>
      </c>
      <c r="J232" s="12">
        <v>51.02818162808223</v>
      </c>
      <c r="K232" s="14">
        <v>1.1133987212421767E-3</v>
      </c>
      <c r="L232" s="10">
        <f>VLOOKUP(A232,GGE!A:H,8,FALSE)</f>
        <v>17.402000000000001</v>
      </c>
      <c r="M232" s="15">
        <f t="shared" si="3"/>
        <v>0.37424138806092122</v>
      </c>
      <c r="N232" s="10"/>
      <c r="O232" s="10"/>
    </row>
    <row r="233" spans="1:15" hidden="1" x14ac:dyDescent="0.2">
      <c r="A233" s="5" t="s">
        <v>359</v>
      </c>
      <c r="B233" s="11">
        <v>868</v>
      </c>
      <c r="C233" s="5" t="s">
        <v>360</v>
      </c>
      <c r="D233" s="5" t="s">
        <v>361</v>
      </c>
      <c r="E233" s="5" t="s">
        <v>5</v>
      </c>
      <c r="F233" s="5" t="s">
        <v>46</v>
      </c>
      <c r="G233" s="11">
        <v>2017</v>
      </c>
      <c r="H233" s="12">
        <v>2.432036931072306</v>
      </c>
      <c r="I233" s="12">
        <v>0.36291484739858199</v>
      </c>
      <c r="J233" s="12">
        <v>0.3409070107818184</v>
      </c>
      <c r="K233" s="14">
        <v>4.9059691776913555E-6</v>
      </c>
      <c r="L233" s="10">
        <f>VLOOKUP(A233,GGE!A:H,8,FALSE)</f>
        <v>0.13579319200000001</v>
      </c>
      <c r="M233" s="15">
        <f t="shared" si="3"/>
        <v>0.374173702105004</v>
      </c>
      <c r="N233" s="10"/>
      <c r="O233" s="10"/>
    </row>
    <row r="234" spans="1:15" hidden="1" x14ac:dyDescent="0.2">
      <c r="A234" s="5" t="s">
        <v>404</v>
      </c>
      <c r="B234" s="11">
        <v>142</v>
      </c>
      <c r="C234" s="5" t="s">
        <v>405</v>
      </c>
      <c r="D234" s="5" t="s">
        <v>406</v>
      </c>
      <c r="E234" s="5" t="s">
        <v>4</v>
      </c>
      <c r="F234" s="5" t="s">
        <v>22</v>
      </c>
      <c r="G234" s="11">
        <v>2014</v>
      </c>
      <c r="H234" s="12">
        <v>1.9694993059421402</v>
      </c>
      <c r="I234" s="12">
        <v>3140.8139999999999</v>
      </c>
      <c r="J234" s="12">
        <v>347.85436561469356</v>
      </c>
      <c r="K234" s="14">
        <v>7.3015311178581538E-3</v>
      </c>
      <c r="L234" s="10">
        <f>VLOOKUP(A234,GGE!A:H,8,FALSE)</f>
        <v>1174.164</v>
      </c>
      <c r="M234" s="15">
        <f t="shared" si="3"/>
        <v>0.37384066678256023</v>
      </c>
      <c r="N234" s="10"/>
      <c r="O234" s="10"/>
    </row>
    <row r="235" spans="1:15" hidden="1" x14ac:dyDescent="0.2">
      <c r="A235" s="5" t="s">
        <v>275</v>
      </c>
      <c r="B235" s="11">
        <v>158</v>
      </c>
      <c r="C235" s="5" t="s">
        <v>276</v>
      </c>
      <c r="D235" s="5" t="s">
        <v>277</v>
      </c>
      <c r="E235" s="5" t="s">
        <v>4</v>
      </c>
      <c r="F235" s="5" t="s">
        <v>46</v>
      </c>
      <c r="G235" s="11">
        <v>2014</v>
      </c>
      <c r="H235" s="12">
        <v>0.37473913116970264</v>
      </c>
      <c r="I235" s="12">
        <v>513876</v>
      </c>
      <c r="J235" s="12">
        <v>5019.4775438589941</v>
      </c>
      <c r="K235" s="14">
        <v>0.10535981463711878</v>
      </c>
      <c r="L235" s="10">
        <f>VLOOKUP(A235,GGE!A:H,8,FALSE)</f>
        <v>191700</v>
      </c>
      <c r="M235" s="15">
        <f t="shared" si="3"/>
        <v>0.37304719426476424</v>
      </c>
      <c r="N235" s="10"/>
      <c r="O235" s="10"/>
    </row>
    <row r="236" spans="1:15" hidden="1" x14ac:dyDescent="0.2">
      <c r="A236" s="5" t="s">
        <v>368</v>
      </c>
      <c r="B236" s="11">
        <v>943</v>
      </c>
      <c r="C236" s="5" t="s">
        <v>369</v>
      </c>
      <c r="D236" s="5" t="s">
        <v>370</v>
      </c>
      <c r="E236" s="5" t="s">
        <v>5</v>
      </c>
      <c r="F236" s="5" t="s">
        <v>22</v>
      </c>
      <c r="G236" s="11">
        <v>2016</v>
      </c>
      <c r="H236" s="12">
        <v>2.9493404317728373</v>
      </c>
      <c r="I236" s="12">
        <v>3.9542120000000001</v>
      </c>
      <c r="J236" s="12">
        <v>10.41513081489391</v>
      </c>
      <c r="K236" s="14">
        <v>1.5983181717690477E-4</v>
      </c>
      <c r="L236" s="10">
        <f>VLOOKUP(A236,GGE!A:H,8,FALSE)</f>
        <v>1.47402542248</v>
      </c>
      <c r="M236" s="15">
        <f t="shared" si="3"/>
        <v>0.37277349380356944</v>
      </c>
      <c r="N236" s="10"/>
      <c r="O236" s="10"/>
    </row>
    <row r="237" spans="1:15" x14ac:dyDescent="0.2">
      <c r="A237" s="5" t="s">
        <v>47</v>
      </c>
      <c r="B237" s="11">
        <v>122</v>
      </c>
      <c r="C237" s="5" t="s">
        <v>48</v>
      </c>
      <c r="D237" s="5" t="s">
        <v>49</v>
      </c>
      <c r="E237" s="5" t="s">
        <v>4</v>
      </c>
      <c r="F237" s="5" t="s">
        <v>22</v>
      </c>
      <c r="G237" s="11">
        <v>2019</v>
      </c>
      <c r="H237" s="12">
        <v>1.4760382891138242</v>
      </c>
      <c r="I237" s="12">
        <v>398.86591180585197</v>
      </c>
      <c r="J237" s="12">
        <v>476.3069780405346</v>
      </c>
      <c r="K237" s="14">
        <v>8.3236964683708996E-3</v>
      </c>
      <c r="L237" s="10">
        <f>VLOOKUP(A237,GGE!A:H,8,FALSE)</f>
        <v>148.44246999999999</v>
      </c>
      <c r="M237" s="15">
        <f t="shared" si="3"/>
        <v>0.37216133443926486</v>
      </c>
      <c r="N237" s="10"/>
      <c r="O237" s="10"/>
    </row>
    <row r="238" spans="1:15" hidden="1" x14ac:dyDescent="0.2">
      <c r="A238" s="5" t="s">
        <v>562</v>
      </c>
      <c r="B238" s="11">
        <v>112</v>
      </c>
      <c r="C238" s="5" t="s">
        <v>563</v>
      </c>
      <c r="D238" s="5" t="s">
        <v>564</v>
      </c>
      <c r="E238" s="5" t="s">
        <v>4</v>
      </c>
      <c r="F238" s="5" t="s">
        <v>22</v>
      </c>
      <c r="G238" s="11">
        <v>2014</v>
      </c>
      <c r="H238" s="12">
        <v>2.6075295493374027</v>
      </c>
      <c r="I238" s="12">
        <v>1861.9649999999999</v>
      </c>
      <c r="J238" s="12">
        <v>2670.6717942124742</v>
      </c>
      <c r="K238" s="14">
        <v>5.6057922908542494E-2</v>
      </c>
      <c r="L238" s="10">
        <f>VLOOKUP(A238,GGE!A:H,8,FALSE)</f>
        <v>692.80499999999995</v>
      </c>
      <c r="M238" s="15">
        <f t="shared" si="3"/>
        <v>0.37208271906292545</v>
      </c>
      <c r="N238" s="10"/>
      <c r="O238" s="10"/>
    </row>
    <row r="239" spans="1:15" hidden="1" x14ac:dyDescent="0.2">
      <c r="A239" s="5" t="s">
        <v>479</v>
      </c>
      <c r="B239" s="11">
        <v>961</v>
      </c>
      <c r="C239" s="5" t="s">
        <v>480</v>
      </c>
      <c r="D239" s="5" t="s">
        <v>481</v>
      </c>
      <c r="E239" s="5" t="s">
        <v>4</v>
      </c>
      <c r="F239" s="5" t="s">
        <v>22</v>
      </c>
      <c r="G239" s="11">
        <v>2018</v>
      </c>
      <c r="H239" s="12">
        <v>4.1184502985178764</v>
      </c>
      <c r="I239" s="12">
        <v>45.754800000000003</v>
      </c>
      <c r="J239" s="12">
        <v>75.966734728740434</v>
      </c>
      <c r="K239" s="14">
        <v>1.3733467829890734E-3</v>
      </c>
      <c r="L239" s="10">
        <f>VLOOKUP(A239,GGE!A:H,8,FALSE)</f>
        <v>16.902999999999999</v>
      </c>
      <c r="M239" s="15">
        <f t="shared" si="3"/>
        <v>0.36942572145436103</v>
      </c>
      <c r="N239" s="10"/>
      <c r="O239" s="10"/>
    </row>
    <row r="240" spans="1:15" hidden="1" x14ac:dyDescent="0.2">
      <c r="A240" s="5" t="s">
        <v>245</v>
      </c>
      <c r="B240" s="11">
        <v>944</v>
      </c>
      <c r="C240" s="5" t="s">
        <v>246</v>
      </c>
      <c r="D240" s="5" t="s">
        <v>247</v>
      </c>
      <c r="E240" s="5" t="s">
        <v>5</v>
      </c>
      <c r="F240" s="5" t="s">
        <v>22</v>
      </c>
      <c r="G240" s="11">
        <v>2016</v>
      </c>
      <c r="H240" s="12">
        <v>2.2807977502253181</v>
      </c>
      <c r="I240" s="12">
        <v>35474.186000000002</v>
      </c>
      <c r="J240" s="12">
        <v>273.60334626868661</v>
      </c>
      <c r="K240" s="14">
        <v>4.1987489928854566E-3</v>
      </c>
      <c r="L240" s="10">
        <f>VLOOKUP(A240,GGE!A:H,8,FALSE)</f>
        <v>13055.919</v>
      </c>
      <c r="M240" s="15">
        <f t="shared" si="3"/>
        <v>0.36803998828894902</v>
      </c>
      <c r="N240" s="10"/>
      <c r="O240" s="10"/>
    </row>
    <row r="241" spans="1:15" hidden="1" x14ac:dyDescent="0.2">
      <c r="A241" s="5" t="s">
        <v>431</v>
      </c>
      <c r="B241" s="11">
        <v>964</v>
      </c>
      <c r="C241" s="5" t="s">
        <v>432</v>
      </c>
      <c r="D241" s="5" t="s">
        <v>433</v>
      </c>
      <c r="E241" s="5" t="s">
        <v>5</v>
      </c>
      <c r="F241" s="5" t="s">
        <v>22</v>
      </c>
      <c r="G241" s="11">
        <v>2012</v>
      </c>
      <c r="H241" s="12">
        <v>1.6078851559011205</v>
      </c>
      <c r="I241" s="12">
        <v>1629.4248</v>
      </c>
      <c r="J241" s="12">
        <v>889.8331406623015</v>
      </c>
      <c r="K241" s="14">
        <v>1.7232168527851342E-2</v>
      </c>
      <c r="L241" s="10">
        <f>VLOOKUP(A241,GGE!A:H,8,FALSE)</f>
        <v>598.46199999999999</v>
      </c>
      <c r="M241" s="15">
        <f t="shared" si="3"/>
        <v>0.36728420974076248</v>
      </c>
      <c r="N241" s="10"/>
      <c r="O241" s="10"/>
    </row>
    <row r="242" spans="1:15" x14ac:dyDescent="0.2">
      <c r="A242" s="5" t="s">
        <v>389</v>
      </c>
      <c r="B242" s="11">
        <v>138</v>
      </c>
      <c r="C242" s="5" t="s">
        <v>390</v>
      </c>
      <c r="D242" s="5" t="s">
        <v>391</v>
      </c>
      <c r="E242" s="5" t="s">
        <v>4</v>
      </c>
      <c r="F242" s="5" t="s">
        <v>22</v>
      </c>
      <c r="G242" s="11">
        <v>2019</v>
      </c>
      <c r="H242" s="12">
        <v>1.7652194411051636</v>
      </c>
      <c r="I242" s="12">
        <v>803.81564797051794</v>
      </c>
      <c r="J242" s="12">
        <v>1004.8970138683559</v>
      </c>
      <c r="K242" s="14">
        <v>1.7561064840626091E-2</v>
      </c>
      <c r="L242" s="10">
        <f>VLOOKUP(A242,GGE!A:H,8,FALSE)</f>
        <v>294.36799999999999</v>
      </c>
      <c r="M242" s="15">
        <f t="shared" si="3"/>
        <v>0.36621332359381575</v>
      </c>
      <c r="N242" s="10"/>
      <c r="O242" s="10"/>
    </row>
    <row r="243" spans="1:15" hidden="1" x14ac:dyDescent="0.2">
      <c r="A243" s="5" t="s">
        <v>359</v>
      </c>
      <c r="B243" s="11">
        <v>868</v>
      </c>
      <c r="C243" s="5" t="s">
        <v>360</v>
      </c>
      <c r="D243" s="5" t="s">
        <v>361</v>
      </c>
      <c r="E243" s="5" t="s">
        <v>5</v>
      </c>
      <c r="F243" s="5" t="s">
        <v>46</v>
      </c>
      <c r="G243" s="11">
        <v>2018</v>
      </c>
      <c r="H243" s="12">
        <v>1.1980995459892123</v>
      </c>
      <c r="I243" s="12">
        <v>0.37185369553422198</v>
      </c>
      <c r="J243" s="12">
        <v>0.35339675151606204</v>
      </c>
      <c r="K243" s="14">
        <v>4.7554832532884915E-6</v>
      </c>
      <c r="L243" s="10">
        <f>VLOOKUP(A243,GGE!A:H,8,FALSE)</f>
        <v>0.13579319200000001</v>
      </c>
      <c r="M243" s="15">
        <f t="shared" si="3"/>
        <v>0.36517908422266265</v>
      </c>
      <c r="N243" s="10"/>
      <c r="O243" s="10"/>
    </row>
    <row r="244" spans="1:15" hidden="1" x14ac:dyDescent="0.2">
      <c r="A244" s="5" t="s">
        <v>476</v>
      </c>
      <c r="B244" s="11">
        <v>936</v>
      </c>
      <c r="C244" s="5" t="s">
        <v>477</v>
      </c>
      <c r="D244" s="5" t="s">
        <v>478</v>
      </c>
      <c r="E244" s="5" t="s">
        <v>4</v>
      </c>
      <c r="F244" s="5" t="s">
        <v>22</v>
      </c>
      <c r="G244" s="11">
        <v>2012</v>
      </c>
      <c r="H244" s="12">
        <v>1.8957181842108908</v>
      </c>
      <c r="I244" s="12">
        <v>73.483800000000002</v>
      </c>
      <c r="J244" s="12">
        <v>145.45127593729427</v>
      </c>
      <c r="K244" s="14">
        <v>3.2738557528984307E-3</v>
      </c>
      <c r="L244" s="10">
        <f>VLOOKUP(A244,GGE!A:H,8,FALSE)</f>
        <v>26.831399999999999</v>
      </c>
      <c r="M244" s="15">
        <f t="shared" si="3"/>
        <v>0.36513353963730777</v>
      </c>
      <c r="N244" s="10"/>
      <c r="O244" s="10"/>
    </row>
    <row r="245" spans="1:15" hidden="1" x14ac:dyDescent="0.2">
      <c r="A245" s="5" t="s">
        <v>464</v>
      </c>
      <c r="B245" s="11">
        <v>942</v>
      </c>
      <c r="C245" s="5" t="s">
        <v>465</v>
      </c>
      <c r="D245" s="5" t="s">
        <v>466</v>
      </c>
      <c r="E245" s="5" t="s">
        <v>5</v>
      </c>
      <c r="F245" s="5" t="s">
        <v>22</v>
      </c>
      <c r="G245" s="11">
        <v>2012</v>
      </c>
      <c r="H245" s="12">
        <v>-0.6815391386100963</v>
      </c>
      <c r="I245" s="12">
        <v>3810.0578999999998</v>
      </c>
      <c r="J245" s="12">
        <v>98.060779728594071</v>
      </c>
      <c r="K245" s="14">
        <v>1.8990075835992419E-3</v>
      </c>
      <c r="L245" s="10">
        <f>VLOOKUP(A245,GGE!A:H,8,FALSE)</f>
        <v>1389.9654091590501</v>
      </c>
      <c r="M245" s="15">
        <f t="shared" si="3"/>
        <v>0.36481477332904838</v>
      </c>
      <c r="N245" s="10"/>
      <c r="O245" s="10"/>
    </row>
    <row r="246" spans="1:15" hidden="1" x14ac:dyDescent="0.2">
      <c r="A246" s="5" t="s">
        <v>212</v>
      </c>
      <c r="B246" s="11">
        <v>134</v>
      </c>
      <c r="C246" s="5" t="s">
        <v>213</v>
      </c>
      <c r="D246" s="5" t="s">
        <v>214</v>
      </c>
      <c r="E246" s="5" t="s">
        <v>4</v>
      </c>
      <c r="F246" s="5" t="s">
        <v>22</v>
      </c>
      <c r="G246" s="11">
        <v>2018</v>
      </c>
      <c r="H246" s="12">
        <v>1.5223692501575299</v>
      </c>
      <c r="I246" s="12">
        <v>3344.37</v>
      </c>
      <c r="J246" s="12">
        <v>4342.9087708673969</v>
      </c>
      <c r="K246" s="14">
        <v>7.8512256852726017E-2</v>
      </c>
      <c r="L246" s="10">
        <f>VLOOKUP(A246,GGE!A:H,8,FALSE)</f>
        <v>1220.0409999999999</v>
      </c>
      <c r="M246" s="15">
        <f t="shared" si="3"/>
        <v>0.36480443252391331</v>
      </c>
      <c r="N246" s="10"/>
      <c r="O246" s="10"/>
    </row>
    <row r="247" spans="1:15" hidden="1" x14ac:dyDescent="0.2">
      <c r="A247" s="5" t="s">
        <v>83</v>
      </c>
      <c r="B247" s="11">
        <v>963</v>
      </c>
      <c r="C247" s="5" t="s">
        <v>84</v>
      </c>
      <c r="D247" s="5" t="s">
        <v>85</v>
      </c>
      <c r="E247" s="5" t="s">
        <v>5</v>
      </c>
      <c r="F247" s="5" t="s">
        <v>22</v>
      </c>
      <c r="G247" s="11">
        <v>2016</v>
      </c>
      <c r="H247" s="12">
        <v>3.2154231474144557</v>
      </c>
      <c r="I247" s="12">
        <v>29.899059999999999</v>
      </c>
      <c r="J247" s="12">
        <v>42.675417988275441</v>
      </c>
      <c r="K247" s="14">
        <v>6.5490196206618762E-4</v>
      </c>
      <c r="L247" s="10">
        <f>VLOOKUP(A247,GGE!A:H,8,FALSE)</f>
        <v>10.906384254959999</v>
      </c>
      <c r="M247" s="15">
        <f t="shared" si="3"/>
        <v>0.36477348301117157</v>
      </c>
      <c r="N247" s="10"/>
      <c r="O247" s="10"/>
    </row>
    <row r="248" spans="1:15" hidden="1" x14ac:dyDescent="0.2">
      <c r="A248" s="5" t="s">
        <v>509</v>
      </c>
      <c r="B248" s="11">
        <v>144</v>
      </c>
      <c r="C248" s="5" t="s">
        <v>510</v>
      </c>
      <c r="D248" s="5" t="s">
        <v>511</v>
      </c>
      <c r="E248" s="5" t="s">
        <v>4</v>
      </c>
      <c r="F248" s="5" t="s">
        <v>22</v>
      </c>
      <c r="G248" s="11">
        <v>2018</v>
      </c>
      <c r="H248" s="12">
        <v>2.3240178429293836</v>
      </c>
      <c r="I248" s="12">
        <v>4833.6719999999996</v>
      </c>
      <c r="J248" s="12">
        <v>548.86773004214467</v>
      </c>
      <c r="K248" s="14">
        <v>9.9225764281101244E-3</v>
      </c>
      <c r="L248" s="10">
        <f>VLOOKUP(A248,GGE!A:H,8,FALSE)</f>
        <v>1761.1389999999999</v>
      </c>
      <c r="M248" s="15">
        <f t="shared" si="3"/>
        <v>0.36434805671547427</v>
      </c>
      <c r="N248" s="10"/>
      <c r="O248" s="10"/>
    </row>
    <row r="249" spans="1:15" x14ac:dyDescent="0.2">
      <c r="A249" s="5" t="s">
        <v>143</v>
      </c>
      <c r="B249" s="11">
        <v>423</v>
      </c>
      <c r="C249" s="5" t="s">
        <v>144</v>
      </c>
      <c r="D249" s="5" t="s">
        <v>145</v>
      </c>
      <c r="E249" s="5" t="s">
        <v>4</v>
      </c>
      <c r="F249" s="5" t="s">
        <v>22</v>
      </c>
      <c r="G249" s="11">
        <v>2019</v>
      </c>
      <c r="H249" s="12">
        <v>3.0598893695456719</v>
      </c>
      <c r="I249" s="12">
        <v>21.970132074516997</v>
      </c>
      <c r="J249" s="12">
        <v>36.85482607979376</v>
      </c>
      <c r="K249" s="14">
        <v>6.440560391216785E-4</v>
      </c>
      <c r="L249" s="10">
        <f>VLOOKUP(A249,GGE!A:H,8,FALSE)</f>
        <v>7.9968000000000004</v>
      </c>
      <c r="M249" s="15">
        <f t="shared" si="3"/>
        <v>0.36398506722112212</v>
      </c>
      <c r="N249" s="10"/>
      <c r="O249" s="10"/>
    </row>
    <row r="250" spans="1:15" hidden="1" x14ac:dyDescent="0.2">
      <c r="A250" s="5" t="s">
        <v>392</v>
      </c>
      <c r="B250" s="11">
        <v>196</v>
      </c>
      <c r="C250" s="5" t="s">
        <v>393</v>
      </c>
      <c r="D250" s="5" t="s">
        <v>394</v>
      </c>
      <c r="E250" s="5" t="s">
        <v>4</v>
      </c>
      <c r="F250" s="5" t="s">
        <v>46</v>
      </c>
      <c r="G250" s="11">
        <v>2014</v>
      </c>
      <c r="H250" s="12">
        <v>3.1340881632419166</v>
      </c>
      <c r="I250" s="12">
        <v>240.42699999999999</v>
      </c>
      <c r="J250" s="12">
        <v>162.28208978499271</v>
      </c>
      <c r="K250" s="14">
        <v>3.4063327805080846E-3</v>
      </c>
      <c r="L250" s="10">
        <f>VLOOKUP(A250,GGE!A:H,8,FALSE)</f>
        <v>87.287000000000006</v>
      </c>
      <c r="M250" s="15">
        <f t="shared" si="3"/>
        <v>0.3630499070403907</v>
      </c>
      <c r="N250" s="10"/>
      <c r="O250" s="10"/>
    </row>
    <row r="251" spans="1:15" hidden="1" x14ac:dyDescent="0.2">
      <c r="A251" s="5" t="s">
        <v>565</v>
      </c>
      <c r="B251" s="11">
        <v>111</v>
      </c>
      <c r="C251" s="5" t="s">
        <v>566</v>
      </c>
      <c r="D251" s="5" t="s">
        <v>567</v>
      </c>
      <c r="E251" s="5" t="s">
        <v>4</v>
      </c>
      <c r="F251" s="5" t="s">
        <v>33</v>
      </c>
      <c r="G251" s="11">
        <v>2012</v>
      </c>
      <c r="H251" s="12">
        <v>2.2494306587313986</v>
      </c>
      <c r="I251" s="12">
        <v>16197.05</v>
      </c>
      <c r="J251" s="12">
        <v>16197.05</v>
      </c>
      <c r="K251" s="14">
        <v>0.36456748131480121</v>
      </c>
      <c r="L251" s="10">
        <f>VLOOKUP(A251,GGE!A:H,8,FALSE)</f>
        <v>5878.2885999999999</v>
      </c>
      <c r="M251" s="15">
        <f t="shared" si="3"/>
        <v>0.36292340889236002</v>
      </c>
      <c r="N251" s="10"/>
      <c r="O251" s="10"/>
    </row>
    <row r="252" spans="1:15" hidden="1" x14ac:dyDescent="0.2">
      <c r="A252" s="5" t="s">
        <v>562</v>
      </c>
      <c r="B252" s="11">
        <v>112</v>
      </c>
      <c r="C252" s="5" t="s">
        <v>563</v>
      </c>
      <c r="D252" s="5" t="s">
        <v>564</v>
      </c>
      <c r="E252" s="5" t="s">
        <v>4</v>
      </c>
      <c r="F252" s="5" t="s">
        <v>22</v>
      </c>
      <c r="G252" s="11">
        <v>2015</v>
      </c>
      <c r="H252" s="12">
        <v>2.3553139634454268</v>
      </c>
      <c r="I252" s="12">
        <v>1916.896</v>
      </c>
      <c r="J252" s="12">
        <v>2762.0336765554966</v>
      </c>
      <c r="K252" s="14">
        <v>5.6092301593997224E-2</v>
      </c>
      <c r="L252" s="10">
        <f>VLOOKUP(A252,GGE!A:H,8,FALSE)</f>
        <v>692.80499999999995</v>
      </c>
      <c r="M252" s="15">
        <f t="shared" si="3"/>
        <v>0.36142023354422981</v>
      </c>
      <c r="N252" s="10"/>
      <c r="O252" s="10"/>
    </row>
    <row r="253" spans="1:15" hidden="1" x14ac:dyDescent="0.2">
      <c r="A253" s="5" t="s">
        <v>179</v>
      </c>
      <c r="B253" s="11">
        <v>643</v>
      </c>
      <c r="C253" s="5" t="s">
        <v>180</v>
      </c>
      <c r="D253" s="5" t="s">
        <v>181</v>
      </c>
      <c r="E253" s="5" t="s">
        <v>6</v>
      </c>
      <c r="F253" s="5" t="s">
        <v>29</v>
      </c>
      <c r="G253" s="11">
        <v>2013</v>
      </c>
      <c r="H253" s="12">
        <v>-10.456223221075671</v>
      </c>
      <c r="I253" s="12">
        <v>30.1035</v>
      </c>
      <c r="J253" s="12">
        <v>5.0638712357725035</v>
      </c>
      <c r="K253" s="14">
        <v>1.1900507226699736E-3</v>
      </c>
      <c r="L253" s="10">
        <f>VLOOKUP(A253,GGE!A:H,8,FALSE)</f>
        <v>10.87401480886</v>
      </c>
      <c r="M253" s="15">
        <f t="shared" si="3"/>
        <v>0.36122094802464833</v>
      </c>
      <c r="N253" s="10"/>
      <c r="O253" s="10"/>
    </row>
    <row r="254" spans="1:15" hidden="1" x14ac:dyDescent="0.2">
      <c r="A254" s="5" t="s">
        <v>431</v>
      </c>
      <c r="B254" s="11">
        <v>964</v>
      </c>
      <c r="C254" s="5" t="s">
        <v>432</v>
      </c>
      <c r="D254" s="5" t="s">
        <v>433</v>
      </c>
      <c r="E254" s="5" t="s">
        <v>5</v>
      </c>
      <c r="F254" s="5" t="s">
        <v>22</v>
      </c>
      <c r="G254" s="11">
        <v>2013</v>
      </c>
      <c r="H254" s="12">
        <v>1.3919293219718167</v>
      </c>
      <c r="I254" s="12">
        <v>1656.8955000000001</v>
      </c>
      <c r="J254" s="12">
        <v>918.04770095444576</v>
      </c>
      <c r="K254" s="14">
        <v>1.6653120493197501E-2</v>
      </c>
      <c r="L254" s="10">
        <f>VLOOKUP(A254,GGE!A:H,8,FALSE)</f>
        <v>598.46199999999999</v>
      </c>
      <c r="M254" s="15">
        <f t="shared" si="3"/>
        <v>0.36119477661687172</v>
      </c>
      <c r="N254" s="10"/>
      <c r="O254" s="10"/>
    </row>
    <row r="255" spans="1:15" hidden="1" x14ac:dyDescent="0.2">
      <c r="A255" s="5" t="s">
        <v>344</v>
      </c>
      <c r="B255" s="11">
        <v>181</v>
      </c>
      <c r="C255" s="5" t="s">
        <v>345</v>
      </c>
      <c r="D255" s="5" t="s">
        <v>346</v>
      </c>
      <c r="E255" s="5" t="s">
        <v>4</v>
      </c>
      <c r="F255" s="5" t="s">
        <v>22</v>
      </c>
      <c r="G255" s="11">
        <v>2012</v>
      </c>
      <c r="H255" s="12">
        <v>2.798991170196504</v>
      </c>
      <c r="I255" s="12">
        <v>7.1680440000000001</v>
      </c>
      <c r="J255" s="12">
        <v>12.822371159946384</v>
      </c>
      <c r="K255" s="14">
        <v>2.8860931825642322E-4</v>
      </c>
      <c r="L255" s="10">
        <f>VLOOKUP(A255,GGE!A:H,8,FALSE)</f>
        <v>2.5882000000000001</v>
      </c>
      <c r="M255" s="15">
        <f t="shared" si="3"/>
        <v>0.36107479250964419</v>
      </c>
      <c r="N255" s="10"/>
      <c r="O255" s="10"/>
    </row>
    <row r="256" spans="1:15" hidden="1" x14ac:dyDescent="0.2">
      <c r="A256" s="5" t="s">
        <v>476</v>
      </c>
      <c r="B256" s="11">
        <v>936</v>
      </c>
      <c r="C256" s="5" t="s">
        <v>477</v>
      </c>
      <c r="D256" s="5" t="s">
        <v>478</v>
      </c>
      <c r="E256" s="5" t="s">
        <v>4</v>
      </c>
      <c r="F256" s="5" t="s">
        <v>22</v>
      </c>
      <c r="G256" s="11">
        <v>2013</v>
      </c>
      <c r="H256" s="12">
        <v>0.6710396628487918</v>
      </c>
      <c r="I256" s="12">
        <v>74.354900000000001</v>
      </c>
      <c r="J256" s="12">
        <v>148.99626197457158</v>
      </c>
      <c r="K256" s="14">
        <v>3.2509927310648517E-3</v>
      </c>
      <c r="L256" s="10">
        <f>VLOOKUP(A256,GGE!A:H,8,FALSE)</f>
        <v>26.831399999999999</v>
      </c>
      <c r="M256" s="15">
        <f t="shared" si="3"/>
        <v>0.36085584137696369</v>
      </c>
      <c r="N256" s="10"/>
      <c r="O256" s="10"/>
    </row>
    <row r="257" spans="1:15" hidden="1" x14ac:dyDescent="0.2">
      <c r="A257" s="5" t="s">
        <v>275</v>
      </c>
      <c r="B257" s="11">
        <v>158</v>
      </c>
      <c r="C257" s="5" t="s">
        <v>276</v>
      </c>
      <c r="D257" s="5" t="s">
        <v>277</v>
      </c>
      <c r="E257" s="5" t="s">
        <v>4</v>
      </c>
      <c r="F257" s="5" t="s">
        <v>46</v>
      </c>
      <c r="G257" s="11">
        <v>2015</v>
      </c>
      <c r="H257" s="12">
        <v>1.2229208016178983</v>
      </c>
      <c r="I257" s="12">
        <v>531319.80000000005</v>
      </c>
      <c r="J257" s="12">
        <v>5133.7585054638703</v>
      </c>
      <c r="K257" s="14">
        <v>0.10425808086393254</v>
      </c>
      <c r="L257" s="10">
        <f>VLOOKUP(A257,GGE!A:H,8,FALSE)</f>
        <v>191700</v>
      </c>
      <c r="M257" s="15">
        <f t="shared" si="3"/>
        <v>0.3607996539936964</v>
      </c>
      <c r="N257" s="10"/>
      <c r="O257" s="10"/>
    </row>
    <row r="258" spans="1:15" hidden="1" x14ac:dyDescent="0.2">
      <c r="A258" s="5" t="s">
        <v>320</v>
      </c>
      <c r="B258" s="11">
        <v>946</v>
      </c>
      <c r="C258" s="5" t="s">
        <v>321</v>
      </c>
      <c r="D258" s="5" t="s">
        <v>322</v>
      </c>
      <c r="E258" s="5" t="s">
        <v>4</v>
      </c>
      <c r="F258" s="5" t="s">
        <v>22</v>
      </c>
      <c r="G258" s="11">
        <v>2013</v>
      </c>
      <c r="H258" s="12">
        <v>3.5584717004354678</v>
      </c>
      <c r="I258" s="12">
        <v>34.984999999999999</v>
      </c>
      <c r="J258" s="12">
        <v>76.724900193746066</v>
      </c>
      <c r="K258" s="14">
        <v>1.6740828898386322E-3</v>
      </c>
      <c r="L258" s="10">
        <f>VLOOKUP(A258,GGE!A:H,8,FALSE)</f>
        <v>12.619323447636699</v>
      </c>
      <c r="M258" s="15">
        <f t="shared" ref="M258:M321" si="4">L258/I258</f>
        <v>0.3607066870840846</v>
      </c>
      <c r="N258" s="10"/>
      <c r="O258" s="10"/>
    </row>
    <row r="259" spans="1:15" hidden="1" x14ac:dyDescent="0.2">
      <c r="A259" s="5" t="s">
        <v>146</v>
      </c>
      <c r="B259" s="11">
        <v>935</v>
      </c>
      <c r="C259" s="5" t="s">
        <v>147</v>
      </c>
      <c r="D259" s="5" t="s">
        <v>148</v>
      </c>
      <c r="E259" s="5" t="s">
        <v>4</v>
      </c>
      <c r="F259" s="5" t="s">
        <v>22</v>
      </c>
      <c r="G259" s="11">
        <v>2014</v>
      </c>
      <c r="H259" s="12">
        <v>2.7151161315780286</v>
      </c>
      <c r="I259" s="12">
        <v>4313.7889999999998</v>
      </c>
      <c r="J259" s="12">
        <v>320.78675487734426</v>
      </c>
      <c r="K259" s="14">
        <v>6.7333766784691681E-3</v>
      </c>
      <c r="L259" s="10">
        <f>VLOOKUP(A259,GGE!A:H,8,FALSE)</f>
        <v>1554.865</v>
      </c>
      <c r="M259" s="15">
        <f t="shared" si="4"/>
        <v>0.36044067060303603</v>
      </c>
      <c r="N259" s="10"/>
      <c r="O259" s="10"/>
    </row>
    <row r="260" spans="1:15" hidden="1" x14ac:dyDescent="0.2">
      <c r="A260" s="5" t="s">
        <v>113</v>
      </c>
      <c r="B260" s="11">
        <v>156</v>
      </c>
      <c r="C260" s="5" t="s">
        <v>114</v>
      </c>
      <c r="D260" s="5" t="s">
        <v>115</v>
      </c>
      <c r="E260" s="5" t="s">
        <v>4</v>
      </c>
      <c r="F260" s="5" t="s">
        <v>33</v>
      </c>
      <c r="G260" s="11">
        <v>2015</v>
      </c>
      <c r="H260" s="12">
        <v>0.6899065216241288</v>
      </c>
      <c r="I260" s="12">
        <v>1990.4390000000001</v>
      </c>
      <c r="J260" s="12">
        <v>1643.4791607705486</v>
      </c>
      <c r="K260" s="14">
        <v>3.3376323225847097E-2</v>
      </c>
      <c r="L260" s="10">
        <f>VLOOKUP(A260,GGE!A:H,8,FALSE)</f>
        <v>716.548</v>
      </c>
      <c r="M260" s="15">
        <f t="shared" si="4"/>
        <v>0.35999495588661595</v>
      </c>
      <c r="N260" s="10"/>
      <c r="O260" s="10"/>
    </row>
    <row r="261" spans="1:15" hidden="1" x14ac:dyDescent="0.2">
      <c r="A261" s="5" t="s">
        <v>179</v>
      </c>
      <c r="B261" s="11">
        <v>643</v>
      </c>
      <c r="C261" s="5" t="s">
        <v>180</v>
      </c>
      <c r="D261" s="5" t="s">
        <v>181</v>
      </c>
      <c r="E261" s="5" t="s">
        <v>6</v>
      </c>
      <c r="F261" s="5" t="s">
        <v>29</v>
      </c>
      <c r="G261" s="11">
        <v>2018</v>
      </c>
      <c r="H261" s="12">
        <v>12.186007036180204</v>
      </c>
      <c r="I261" s="12">
        <v>30.252400000000002</v>
      </c>
      <c r="J261" s="12">
        <v>6.218923186324</v>
      </c>
      <c r="K261" s="14">
        <v>1.0720824516714943E-3</v>
      </c>
      <c r="L261" s="10">
        <f>VLOOKUP(A261,GGE!A:H,8,FALSE)</f>
        <v>10.87401480886</v>
      </c>
      <c r="M261" s="15">
        <f t="shared" si="4"/>
        <v>0.35944304613386047</v>
      </c>
      <c r="N261" s="10"/>
      <c r="O261" s="10"/>
    </row>
    <row r="262" spans="1:15" hidden="1" x14ac:dyDescent="0.2">
      <c r="A262" s="5" t="s">
        <v>113</v>
      </c>
      <c r="B262" s="11">
        <v>156</v>
      </c>
      <c r="C262" s="5" t="s">
        <v>114</v>
      </c>
      <c r="D262" s="5" t="s">
        <v>115</v>
      </c>
      <c r="E262" s="5" t="s">
        <v>4</v>
      </c>
      <c r="F262" s="5" t="s">
        <v>33</v>
      </c>
      <c r="G262" s="11">
        <v>2014</v>
      </c>
      <c r="H262" s="12">
        <v>2.8684539723678575</v>
      </c>
      <c r="I262" s="12">
        <v>1994.8920000000001</v>
      </c>
      <c r="J262" s="12">
        <v>1615.4004851376551</v>
      </c>
      <c r="K262" s="14">
        <v>3.3907571892027227E-2</v>
      </c>
      <c r="L262" s="10">
        <f>VLOOKUP(A262,GGE!A:H,8,FALSE)</f>
        <v>716.548</v>
      </c>
      <c r="M262" s="15">
        <f t="shared" si="4"/>
        <v>0.35919137477116553</v>
      </c>
      <c r="N262" s="10"/>
      <c r="O262" s="10"/>
    </row>
    <row r="263" spans="1:15" hidden="1" x14ac:dyDescent="0.2">
      <c r="A263" s="5" t="s">
        <v>275</v>
      </c>
      <c r="B263" s="11">
        <v>158</v>
      </c>
      <c r="C263" s="5" t="s">
        <v>276</v>
      </c>
      <c r="D263" s="5" t="s">
        <v>277</v>
      </c>
      <c r="E263" s="5" t="s">
        <v>4</v>
      </c>
      <c r="F263" s="5" t="s">
        <v>46</v>
      </c>
      <c r="G263" s="11">
        <v>2016</v>
      </c>
      <c r="H263" s="12">
        <v>0.5219250095515372</v>
      </c>
      <c r="I263" s="12">
        <v>535537.19999999995</v>
      </c>
      <c r="J263" s="12">
        <v>5213.9896796738203</v>
      </c>
      <c r="K263" s="14">
        <v>0.10303062442222997</v>
      </c>
      <c r="L263" s="10">
        <f>VLOOKUP(A263,GGE!A:H,8,FALSE)</f>
        <v>191700</v>
      </c>
      <c r="M263" s="15">
        <f t="shared" si="4"/>
        <v>0.35795832670447547</v>
      </c>
      <c r="N263" s="10"/>
      <c r="O263" s="10"/>
    </row>
    <row r="264" spans="1:15" x14ac:dyDescent="0.2">
      <c r="A264" s="5" t="s">
        <v>359</v>
      </c>
      <c r="B264" s="11">
        <v>868</v>
      </c>
      <c r="C264" s="5" t="s">
        <v>360</v>
      </c>
      <c r="D264" s="5" t="s">
        <v>361</v>
      </c>
      <c r="E264" s="5" t="s">
        <v>5</v>
      </c>
      <c r="F264" s="5" t="s">
        <v>46</v>
      </c>
      <c r="G264" s="11">
        <v>2019</v>
      </c>
      <c r="H264" s="12">
        <v>1.4497905375418856</v>
      </c>
      <c r="I264" s="12">
        <v>0.38085037566512603</v>
      </c>
      <c r="J264" s="12">
        <v>0.36477447983180289</v>
      </c>
      <c r="K264" s="14">
        <v>4.664530216357538E-6</v>
      </c>
      <c r="L264" s="10">
        <f>VLOOKUP(A264,GGE!A:H,8,FALSE)</f>
        <v>0.13579319200000001</v>
      </c>
      <c r="M264" s="15">
        <f t="shared" si="4"/>
        <v>0.35655260090750229</v>
      </c>
      <c r="N264" s="10"/>
      <c r="O264" s="10"/>
    </row>
    <row r="265" spans="1:15" hidden="1" x14ac:dyDescent="0.2">
      <c r="A265" s="5" t="s">
        <v>266</v>
      </c>
      <c r="B265" s="11">
        <v>436</v>
      </c>
      <c r="C265" s="5" t="s">
        <v>267</v>
      </c>
      <c r="D265" s="5" t="s">
        <v>268</v>
      </c>
      <c r="E265" s="5" t="s">
        <v>4</v>
      </c>
      <c r="F265" s="5" t="s">
        <v>22</v>
      </c>
      <c r="G265" s="11">
        <v>2013</v>
      </c>
      <c r="H265" s="12">
        <v>4.2692948604674585</v>
      </c>
      <c r="I265" s="12">
        <v>1056.6379999999999</v>
      </c>
      <c r="J265" s="12">
        <v>262.87409195421765</v>
      </c>
      <c r="K265" s="14">
        <v>5.7357261907301105E-3</v>
      </c>
      <c r="L265" s="10">
        <f>VLOOKUP(A265,GGE!A:H,8,FALSE)</f>
        <v>376.50614905486998</v>
      </c>
      <c r="M265" s="15">
        <f t="shared" si="4"/>
        <v>0.35632463441109447</v>
      </c>
      <c r="N265" s="10"/>
      <c r="O265" s="10"/>
    </row>
    <row r="266" spans="1:15" hidden="1" x14ac:dyDescent="0.2">
      <c r="A266" s="5" t="s">
        <v>404</v>
      </c>
      <c r="B266" s="11">
        <v>142</v>
      </c>
      <c r="C266" s="5" t="s">
        <v>405</v>
      </c>
      <c r="D266" s="5" t="s">
        <v>406</v>
      </c>
      <c r="E266" s="5" t="s">
        <v>4</v>
      </c>
      <c r="F266" s="5" t="s">
        <v>22</v>
      </c>
      <c r="G266" s="11">
        <v>2017</v>
      </c>
      <c r="H266" s="12">
        <v>2.3232916014606158</v>
      </c>
      <c r="I266" s="12">
        <v>3295.3809999999999</v>
      </c>
      <c r="J266" s="12">
        <v>381.53646013097045</v>
      </c>
      <c r="K266" s="14">
        <v>7.2206325384304533E-3</v>
      </c>
      <c r="L266" s="10">
        <f>VLOOKUP(A266,GGE!A:H,8,FALSE)</f>
        <v>1174.164</v>
      </c>
      <c r="M266" s="15">
        <f t="shared" si="4"/>
        <v>0.35630599314616429</v>
      </c>
      <c r="N266" s="10"/>
      <c r="O266" s="10"/>
    </row>
    <row r="267" spans="1:15" x14ac:dyDescent="0.2">
      <c r="A267" s="5" t="s">
        <v>296</v>
      </c>
      <c r="B267" s="11">
        <v>443</v>
      </c>
      <c r="C267" s="5" t="s">
        <v>297</v>
      </c>
      <c r="D267" s="5" t="s">
        <v>298</v>
      </c>
      <c r="E267" s="5" t="s">
        <v>5</v>
      </c>
      <c r="F267" s="5" t="s">
        <v>18</v>
      </c>
      <c r="G267" s="11">
        <v>2019</v>
      </c>
      <c r="H267" s="12">
        <v>0.48181404728894972</v>
      </c>
      <c r="I267" s="12">
        <v>40.988506395394097</v>
      </c>
      <c r="J267" s="12">
        <v>311.66292582689948</v>
      </c>
      <c r="K267" s="14">
        <v>3.9853696330628676E-3</v>
      </c>
      <c r="L267" s="10">
        <f>VLOOKUP(A267,GGE!A:H,8,FALSE)</f>
        <v>14.594555675985902</v>
      </c>
      <c r="M267" s="15">
        <f t="shared" si="4"/>
        <v>0.35606458881912079</v>
      </c>
      <c r="N267" s="10"/>
      <c r="O267" s="10"/>
    </row>
    <row r="268" spans="1:15" x14ac:dyDescent="0.2">
      <c r="A268" s="5" t="s">
        <v>212</v>
      </c>
      <c r="B268" s="11">
        <v>134</v>
      </c>
      <c r="C268" s="5" t="s">
        <v>213</v>
      </c>
      <c r="D268" s="5" t="s">
        <v>214</v>
      </c>
      <c r="E268" s="5" t="s">
        <v>4</v>
      </c>
      <c r="F268" s="5" t="s">
        <v>22</v>
      </c>
      <c r="G268" s="11">
        <v>2019</v>
      </c>
      <c r="H268" s="12">
        <v>0.52603896562693786</v>
      </c>
      <c r="I268" s="12">
        <v>3442.9513743449702</v>
      </c>
      <c r="J268" s="12">
        <v>4441.9126701673931</v>
      </c>
      <c r="K268" s="14">
        <v>7.7624587734546682E-2</v>
      </c>
      <c r="L268" s="10">
        <f>VLOOKUP(A268,GGE!A:H,8,FALSE)</f>
        <v>1220.0409999999999</v>
      </c>
      <c r="M268" s="15">
        <f t="shared" si="4"/>
        <v>0.35435905632914022</v>
      </c>
      <c r="N268" s="10"/>
      <c r="O268" s="10"/>
    </row>
    <row r="269" spans="1:15" hidden="1" x14ac:dyDescent="0.2">
      <c r="A269" s="5" t="s">
        <v>65</v>
      </c>
      <c r="B269" s="11">
        <v>913</v>
      </c>
      <c r="C269" s="5" t="s">
        <v>66</v>
      </c>
      <c r="D269" s="5" t="s">
        <v>67</v>
      </c>
      <c r="E269" s="5" t="s">
        <v>5</v>
      </c>
      <c r="F269" s="5" t="s">
        <v>22</v>
      </c>
      <c r="G269" s="11">
        <v>2011</v>
      </c>
      <c r="H269" s="12">
        <v>5.5499747229650094</v>
      </c>
      <c r="I269" s="12">
        <v>30.724499999999999</v>
      </c>
      <c r="J269" s="12">
        <v>162.62306050226007</v>
      </c>
      <c r="K269" s="14">
        <v>3.373877835121197E-3</v>
      </c>
      <c r="L269" s="10">
        <f>VLOOKUP(A269,GGE!A:H,8,FALSE)</f>
        <v>10.883935726219999</v>
      </c>
      <c r="M269" s="15">
        <f t="shared" si="4"/>
        <v>0.35424289170596751</v>
      </c>
      <c r="N269" s="10"/>
      <c r="O269" s="10"/>
    </row>
    <row r="270" spans="1:15" hidden="1" x14ac:dyDescent="0.2">
      <c r="A270" s="5" t="s">
        <v>317</v>
      </c>
      <c r="B270" s="11">
        <v>672</v>
      </c>
      <c r="C270" s="5" t="s">
        <v>318</v>
      </c>
      <c r="D270" s="5" t="s">
        <v>319</v>
      </c>
      <c r="E270" s="5" t="s">
        <v>5</v>
      </c>
      <c r="F270" s="5" t="s">
        <v>18</v>
      </c>
      <c r="G270" s="11">
        <v>2013</v>
      </c>
      <c r="H270" s="12">
        <v>-36.828746573833008</v>
      </c>
      <c r="I270" s="12">
        <v>65.994399999999999</v>
      </c>
      <c r="J270" s="12">
        <v>94.104626290296352</v>
      </c>
      <c r="K270" s="14">
        <v>1.707030777322745E-3</v>
      </c>
      <c r="L270" s="10">
        <f>VLOOKUP(A270,GGE!A:H,8,FALSE)</f>
        <v>23.366</v>
      </c>
      <c r="M270" s="15">
        <f t="shared" si="4"/>
        <v>0.35406034451407997</v>
      </c>
      <c r="N270" s="10"/>
      <c r="O270" s="10"/>
    </row>
    <row r="271" spans="1:15" hidden="1" x14ac:dyDescent="0.2">
      <c r="A271" s="5" t="s">
        <v>89</v>
      </c>
      <c r="B271" s="11">
        <v>223</v>
      </c>
      <c r="C271" s="5" t="s">
        <v>90</v>
      </c>
      <c r="D271" s="5" t="s">
        <v>91</v>
      </c>
      <c r="E271" s="5" t="s">
        <v>5</v>
      </c>
      <c r="F271" s="5" t="s">
        <v>33</v>
      </c>
      <c r="G271" s="11">
        <v>2011</v>
      </c>
      <c r="H271" s="12">
        <v>3.9863153953574599</v>
      </c>
      <c r="I271" s="12">
        <v>4376.3029999999999</v>
      </c>
      <c r="J271" s="12">
        <v>2974.9016426023886</v>
      </c>
      <c r="K271" s="14">
        <v>6.17191355435249E-2</v>
      </c>
      <c r="L271" s="10">
        <f>VLOOKUP(A271,GGE!A:H,8,FALSE)</f>
        <v>1546.656249265</v>
      </c>
      <c r="M271" s="15">
        <f t="shared" si="4"/>
        <v>0.3534161709701088</v>
      </c>
      <c r="N271" s="10"/>
      <c r="O271" s="10"/>
    </row>
    <row r="272" spans="1:15" hidden="1" x14ac:dyDescent="0.2">
      <c r="A272" s="5" t="s">
        <v>113</v>
      </c>
      <c r="B272" s="11">
        <v>156</v>
      </c>
      <c r="C272" s="5" t="s">
        <v>114</v>
      </c>
      <c r="D272" s="5" t="s">
        <v>115</v>
      </c>
      <c r="E272" s="5" t="s">
        <v>4</v>
      </c>
      <c r="F272" s="5" t="s">
        <v>33</v>
      </c>
      <c r="G272" s="11">
        <v>2016</v>
      </c>
      <c r="H272" s="12">
        <v>1.1070993825781976</v>
      </c>
      <c r="I272" s="12">
        <v>2028.223</v>
      </c>
      <c r="J272" s="12">
        <v>1678.8805118455002</v>
      </c>
      <c r="K272" s="14">
        <v>3.3175383553228688E-2</v>
      </c>
      <c r="L272" s="10">
        <f>VLOOKUP(A272,GGE!A:H,8,FALSE)</f>
        <v>716.548</v>
      </c>
      <c r="M272" s="15">
        <f t="shared" si="4"/>
        <v>0.35328856836748229</v>
      </c>
      <c r="N272" s="10"/>
      <c r="O272" s="10"/>
    </row>
    <row r="273" spans="1:15" hidden="1" x14ac:dyDescent="0.2">
      <c r="A273" s="5" t="s">
        <v>179</v>
      </c>
      <c r="B273" s="11">
        <v>643</v>
      </c>
      <c r="C273" s="5" t="s">
        <v>180</v>
      </c>
      <c r="D273" s="5" t="s">
        <v>181</v>
      </c>
      <c r="E273" s="5" t="s">
        <v>6</v>
      </c>
      <c r="F273" s="5" t="s">
        <v>29</v>
      </c>
      <c r="G273" s="11">
        <v>2015</v>
      </c>
      <c r="H273" s="12">
        <v>-20.62136465029452</v>
      </c>
      <c r="I273" s="12">
        <v>30.8263</v>
      </c>
      <c r="J273" s="12">
        <v>5.4162949310176467</v>
      </c>
      <c r="K273" s="14">
        <v>1.1196789865824436E-3</v>
      </c>
      <c r="L273" s="10">
        <f>VLOOKUP(A273,GGE!A:H,8,FALSE)</f>
        <v>10.87401480886</v>
      </c>
      <c r="M273" s="15">
        <f t="shared" si="4"/>
        <v>0.35275121597012943</v>
      </c>
      <c r="N273" s="10"/>
      <c r="O273" s="10"/>
    </row>
    <row r="274" spans="1:15" x14ac:dyDescent="0.2">
      <c r="A274" s="5" t="s">
        <v>509</v>
      </c>
      <c r="B274" s="11">
        <v>144</v>
      </c>
      <c r="C274" s="5" t="s">
        <v>510</v>
      </c>
      <c r="D274" s="5" t="s">
        <v>511</v>
      </c>
      <c r="E274" s="5" t="s">
        <v>4</v>
      </c>
      <c r="F274" s="5" t="s">
        <v>22</v>
      </c>
      <c r="G274" s="11">
        <v>2019</v>
      </c>
      <c r="H274" s="12">
        <v>0.93626002351380644</v>
      </c>
      <c r="I274" s="12">
        <v>4994.5633344330499</v>
      </c>
      <c r="J274" s="12">
        <v>563.67094036079709</v>
      </c>
      <c r="K274" s="14">
        <v>9.8504242682020647E-3</v>
      </c>
      <c r="L274" s="10">
        <f>VLOOKUP(A274,GGE!A:H,8,FALSE)</f>
        <v>1761.1389999999999</v>
      </c>
      <c r="M274" s="15">
        <f t="shared" si="4"/>
        <v>0.35261120584026245</v>
      </c>
      <c r="N274" s="10"/>
      <c r="O274" s="10"/>
    </row>
    <row r="275" spans="1:15" hidden="1" x14ac:dyDescent="0.2">
      <c r="A275" s="5" t="s">
        <v>476</v>
      </c>
      <c r="B275" s="11">
        <v>936</v>
      </c>
      <c r="C275" s="5" t="s">
        <v>477</v>
      </c>
      <c r="D275" s="5" t="s">
        <v>478</v>
      </c>
      <c r="E275" s="5" t="s">
        <v>4</v>
      </c>
      <c r="F275" s="5" t="s">
        <v>22</v>
      </c>
      <c r="G275" s="11">
        <v>2014</v>
      </c>
      <c r="H275" s="12">
        <v>2.7522886223162115</v>
      </c>
      <c r="I275" s="12">
        <v>76.255799999999994</v>
      </c>
      <c r="J275" s="12">
        <v>155.93048904599658</v>
      </c>
      <c r="K275" s="14">
        <v>3.2730114396589071E-3</v>
      </c>
      <c r="L275" s="10">
        <f>VLOOKUP(A275,GGE!A:H,8,FALSE)</f>
        <v>26.831399999999999</v>
      </c>
      <c r="M275" s="15">
        <f t="shared" si="4"/>
        <v>0.35186044864784055</v>
      </c>
      <c r="N275" s="10"/>
      <c r="O275" s="10"/>
    </row>
    <row r="276" spans="1:15" hidden="1" x14ac:dyDescent="0.2">
      <c r="A276" s="5" t="s">
        <v>275</v>
      </c>
      <c r="B276" s="11">
        <v>158</v>
      </c>
      <c r="C276" s="5" t="s">
        <v>276</v>
      </c>
      <c r="D276" s="5" t="s">
        <v>277</v>
      </c>
      <c r="E276" s="5" t="s">
        <v>4</v>
      </c>
      <c r="F276" s="5" t="s">
        <v>46</v>
      </c>
      <c r="G276" s="11">
        <v>2017</v>
      </c>
      <c r="H276" s="12">
        <v>2.1682714929166016</v>
      </c>
      <c r="I276" s="12">
        <v>545897.4</v>
      </c>
      <c r="J276" s="12">
        <v>5427.3648060792548</v>
      </c>
      <c r="K276" s="14">
        <v>0.10271366176447645</v>
      </c>
      <c r="L276" s="10">
        <f>VLOOKUP(A276,GGE!A:H,8,FALSE)</f>
        <v>191700</v>
      </c>
      <c r="M276" s="15">
        <f t="shared" si="4"/>
        <v>0.35116488922643702</v>
      </c>
      <c r="N276" s="10"/>
      <c r="O276" s="10"/>
    </row>
    <row r="277" spans="1:15" x14ac:dyDescent="0.2">
      <c r="A277" s="5" t="s">
        <v>479</v>
      </c>
      <c r="B277" s="11">
        <v>961</v>
      </c>
      <c r="C277" s="5" t="s">
        <v>480</v>
      </c>
      <c r="D277" s="5" t="s">
        <v>481</v>
      </c>
      <c r="E277" s="5" t="s">
        <v>4</v>
      </c>
      <c r="F277" s="5" t="s">
        <v>22</v>
      </c>
      <c r="G277" s="11">
        <v>2019</v>
      </c>
      <c r="H277" s="12">
        <v>2.85</v>
      </c>
      <c r="I277" s="12">
        <v>48.157547866933506</v>
      </c>
      <c r="J277" s="12">
        <v>79.494758561440406</v>
      </c>
      <c r="K277" s="14">
        <v>1.3892096307594882E-3</v>
      </c>
      <c r="L277" s="10">
        <f>VLOOKUP(A277,GGE!A:H,8,FALSE)</f>
        <v>16.902999999999999</v>
      </c>
      <c r="M277" s="15">
        <f t="shared" si="4"/>
        <v>0.350993784955694</v>
      </c>
      <c r="N277" s="10"/>
      <c r="O277" s="10"/>
    </row>
    <row r="278" spans="1:15" hidden="1" x14ac:dyDescent="0.2">
      <c r="A278" s="5" t="s">
        <v>275</v>
      </c>
      <c r="B278" s="11">
        <v>158</v>
      </c>
      <c r="C278" s="5" t="s">
        <v>276</v>
      </c>
      <c r="D278" s="5" t="s">
        <v>277</v>
      </c>
      <c r="E278" s="5" t="s">
        <v>4</v>
      </c>
      <c r="F278" s="5" t="s">
        <v>46</v>
      </c>
      <c r="G278" s="11">
        <v>2018</v>
      </c>
      <c r="H278" s="12">
        <v>0.32320739879166882</v>
      </c>
      <c r="I278" s="12">
        <v>547125.5</v>
      </c>
      <c r="J278" s="12">
        <v>5577.5655915361922</v>
      </c>
      <c r="K278" s="14">
        <v>0.10083271038828528</v>
      </c>
      <c r="L278" s="10">
        <f>VLOOKUP(A278,GGE!A:H,8,FALSE)</f>
        <v>191700</v>
      </c>
      <c r="M278" s="15">
        <f t="shared" si="4"/>
        <v>0.35037665032976895</v>
      </c>
      <c r="N278" s="10"/>
      <c r="O278" s="10"/>
    </row>
    <row r="279" spans="1:15" hidden="1" x14ac:dyDescent="0.2">
      <c r="A279" s="5" t="s">
        <v>565</v>
      </c>
      <c r="B279" s="11">
        <v>111</v>
      </c>
      <c r="C279" s="5" t="s">
        <v>566</v>
      </c>
      <c r="D279" s="5" t="s">
        <v>567</v>
      </c>
      <c r="E279" s="5" t="s">
        <v>4</v>
      </c>
      <c r="F279" s="5" t="s">
        <v>33</v>
      </c>
      <c r="G279" s="11">
        <v>2013</v>
      </c>
      <c r="H279" s="12">
        <v>1.842162128789282</v>
      </c>
      <c r="I279" s="12">
        <v>16784.825000000001</v>
      </c>
      <c r="J279" s="12">
        <v>16784.825000000001</v>
      </c>
      <c r="K279" s="14">
        <v>0.36623297352592865</v>
      </c>
      <c r="L279" s="10">
        <f>VLOOKUP(A279,GGE!A:H,8,FALSE)</f>
        <v>5878.2885999999999</v>
      </c>
      <c r="M279" s="15">
        <f t="shared" si="4"/>
        <v>0.35021447051131005</v>
      </c>
      <c r="N279" s="10"/>
      <c r="O279" s="10"/>
    </row>
    <row r="280" spans="1:15" hidden="1" x14ac:dyDescent="0.2">
      <c r="A280" s="5" t="s">
        <v>323</v>
      </c>
      <c r="B280" s="11">
        <v>137</v>
      </c>
      <c r="C280" s="5" t="s">
        <v>324</v>
      </c>
      <c r="D280" s="5" t="s">
        <v>325</v>
      </c>
      <c r="E280" s="5" t="s">
        <v>4</v>
      </c>
      <c r="F280" s="5" t="s">
        <v>22</v>
      </c>
      <c r="G280" s="11">
        <v>2014</v>
      </c>
      <c r="H280" s="12">
        <v>4.2974744376998979</v>
      </c>
      <c r="I280" s="12">
        <v>49.824300000000001</v>
      </c>
      <c r="J280" s="12">
        <v>54.206085906146193</v>
      </c>
      <c r="K280" s="14">
        <v>1.1377963370435861E-3</v>
      </c>
      <c r="L280" s="10">
        <f>VLOOKUP(A280,GGE!A:H,8,FALSE)</f>
        <v>17.402000000000001</v>
      </c>
      <c r="M280" s="15">
        <f t="shared" si="4"/>
        <v>0.34926732538139021</v>
      </c>
      <c r="N280" s="10"/>
      <c r="O280" s="10"/>
    </row>
    <row r="281" spans="1:15" hidden="1" x14ac:dyDescent="0.2">
      <c r="A281" s="5" t="s">
        <v>392</v>
      </c>
      <c r="B281" s="11">
        <v>196</v>
      </c>
      <c r="C281" s="5" t="s">
        <v>393</v>
      </c>
      <c r="D281" s="5" t="s">
        <v>394</v>
      </c>
      <c r="E281" s="5" t="s">
        <v>4</v>
      </c>
      <c r="F281" s="5" t="s">
        <v>46</v>
      </c>
      <c r="G281" s="11">
        <v>2015</v>
      </c>
      <c r="H281" s="12">
        <v>4.0042598509052185</v>
      </c>
      <c r="I281" s="12">
        <v>250.48</v>
      </c>
      <c r="J281" s="12">
        <v>170.53745374731298</v>
      </c>
      <c r="K281" s="14">
        <v>3.4633315190407414E-3</v>
      </c>
      <c r="L281" s="10">
        <f>VLOOKUP(A281,GGE!A:H,8,FALSE)</f>
        <v>87.287000000000006</v>
      </c>
      <c r="M281" s="15">
        <f t="shared" si="4"/>
        <v>0.34847892047269247</v>
      </c>
      <c r="N281" s="10"/>
      <c r="O281" s="10"/>
    </row>
    <row r="282" spans="1:15" hidden="1" x14ac:dyDescent="0.2">
      <c r="A282" s="5" t="s">
        <v>431</v>
      </c>
      <c r="B282" s="11">
        <v>964</v>
      </c>
      <c r="C282" s="5" t="s">
        <v>432</v>
      </c>
      <c r="D282" s="5" t="s">
        <v>433</v>
      </c>
      <c r="E282" s="5" t="s">
        <v>5</v>
      </c>
      <c r="F282" s="5" t="s">
        <v>22</v>
      </c>
      <c r="G282" s="11">
        <v>2014</v>
      </c>
      <c r="H282" s="12">
        <v>3.3184168826581781</v>
      </c>
      <c r="I282" s="12">
        <v>1720.43</v>
      </c>
      <c r="J282" s="12">
        <v>966.06679386522262</v>
      </c>
      <c r="K282" s="14">
        <v>1.6470283352032013E-2</v>
      </c>
      <c r="L282" s="10">
        <f>VLOOKUP(A282,GGE!A:H,8,FALSE)</f>
        <v>598.46199999999999</v>
      </c>
      <c r="M282" s="15">
        <f t="shared" si="4"/>
        <v>0.34785605924100366</v>
      </c>
      <c r="N282" s="10"/>
      <c r="O282" s="10"/>
    </row>
    <row r="283" spans="1:15" hidden="1" x14ac:dyDescent="0.2">
      <c r="A283" s="5" t="s">
        <v>83</v>
      </c>
      <c r="B283" s="11">
        <v>963</v>
      </c>
      <c r="C283" s="5" t="s">
        <v>84</v>
      </c>
      <c r="D283" s="5" t="s">
        <v>85</v>
      </c>
      <c r="E283" s="5" t="s">
        <v>5</v>
      </c>
      <c r="F283" s="5" t="s">
        <v>22</v>
      </c>
      <c r="G283" s="11">
        <v>2017</v>
      </c>
      <c r="H283" s="12">
        <v>3.1143401245982165</v>
      </c>
      <c r="I283" s="12">
        <v>31.376237213867199</v>
      </c>
      <c r="J283" s="12">
        <v>44.833191054996973</v>
      </c>
      <c r="K283" s="14">
        <v>6.4519134689820681E-4</v>
      </c>
      <c r="L283" s="10">
        <f>VLOOKUP(A283,GGE!A:H,8,FALSE)</f>
        <v>10.906384254959999</v>
      </c>
      <c r="M283" s="15">
        <f t="shared" si="4"/>
        <v>0.34760013384077038</v>
      </c>
      <c r="N283" s="10"/>
      <c r="O283" s="10"/>
    </row>
    <row r="284" spans="1:15" hidden="1" x14ac:dyDescent="0.2">
      <c r="A284" s="5" t="s">
        <v>562</v>
      </c>
      <c r="B284" s="11">
        <v>112</v>
      </c>
      <c r="C284" s="5" t="s">
        <v>563</v>
      </c>
      <c r="D284" s="5" t="s">
        <v>564</v>
      </c>
      <c r="E284" s="5" t="s">
        <v>4</v>
      </c>
      <c r="F284" s="5" t="s">
        <v>22</v>
      </c>
      <c r="G284" s="11">
        <v>2016</v>
      </c>
      <c r="H284" s="12">
        <v>1.9182601944921143</v>
      </c>
      <c r="I284" s="12">
        <v>1995.4780000000001</v>
      </c>
      <c r="J284" s="12">
        <v>2844.1657737813989</v>
      </c>
      <c r="K284" s="14">
        <v>5.620190940833706E-2</v>
      </c>
      <c r="L284" s="10">
        <f>VLOOKUP(A284,GGE!A:H,8,FALSE)</f>
        <v>692.80499999999995</v>
      </c>
      <c r="M284" s="15">
        <f t="shared" si="4"/>
        <v>0.34718749091696322</v>
      </c>
      <c r="N284" s="10"/>
      <c r="O284" s="10"/>
    </row>
    <row r="285" spans="1:15" hidden="1" x14ac:dyDescent="0.2">
      <c r="A285" s="5" t="s">
        <v>557</v>
      </c>
      <c r="B285" s="11">
        <v>926</v>
      </c>
      <c r="C285" s="5" t="s">
        <v>558</v>
      </c>
      <c r="D285" s="5" t="s">
        <v>559</v>
      </c>
      <c r="E285" s="5" t="s">
        <v>5</v>
      </c>
      <c r="F285" s="5" t="s">
        <v>22</v>
      </c>
      <c r="G285" s="11">
        <v>2014</v>
      </c>
      <c r="H285" s="12">
        <v>-6.5526188910804288</v>
      </c>
      <c r="I285" s="12">
        <v>1586.915</v>
      </c>
      <c r="J285" s="12">
        <v>374.41876334119189</v>
      </c>
      <c r="K285" s="14">
        <v>6.3833920839713532E-3</v>
      </c>
      <c r="L285" s="10">
        <f>VLOOKUP(A285,GGE!A:H,8,FALSE)</f>
        <v>550.1</v>
      </c>
      <c r="M285" s="15">
        <f t="shared" si="4"/>
        <v>0.34664742598059761</v>
      </c>
      <c r="N285" s="10"/>
      <c r="O285" s="10"/>
    </row>
    <row r="286" spans="1:15" hidden="1" x14ac:dyDescent="0.2">
      <c r="A286" s="5" t="s">
        <v>320</v>
      </c>
      <c r="B286" s="11">
        <v>946</v>
      </c>
      <c r="C286" s="5" t="s">
        <v>321</v>
      </c>
      <c r="D286" s="5" t="s">
        <v>322</v>
      </c>
      <c r="E286" s="5" t="s">
        <v>4</v>
      </c>
      <c r="F286" s="5" t="s">
        <v>22</v>
      </c>
      <c r="G286" s="11">
        <v>2014</v>
      </c>
      <c r="H286" s="12">
        <v>3.5077889553885986</v>
      </c>
      <c r="I286" s="12">
        <v>36.544800000000002</v>
      </c>
      <c r="J286" s="12">
        <v>80.886031472050391</v>
      </c>
      <c r="K286" s="14">
        <v>1.6978136087198296E-3</v>
      </c>
      <c r="L286" s="10">
        <f>VLOOKUP(A286,GGE!A:H,8,FALSE)</f>
        <v>12.619323447636699</v>
      </c>
      <c r="M286" s="15">
        <f t="shared" si="4"/>
        <v>0.34531105513333493</v>
      </c>
      <c r="N286" s="10"/>
      <c r="O286" s="10"/>
    </row>
    <row r="287" spans="1:15" x14ac:dyDescent="0.2">
      <c r="A287" s="5" t="s">
        <v>275</v>
      </c>
      <c r="B287" s="11">
        <v>158</v>
      </c>
      <c r="C287" s="5" t="s">
        <v>276</v>
      </c>
      <c r="D287" s="5" t="s">
        <v>277</v>
      </c>
      <c r="E287" s="5" t="s">
        <v>4</v>
      </c>
      <c r="F287" s="5" t="s">
        <v>46</v>
      </c>
      <c r="G287" s="11">
        <v>2019</v>
      </c>
      <c r="H287" s="12">
        <v>1.0345861672922612</v>
      </c>
      <c r="I287" s="12">
        <v>556144.17981587001</v>
      </c>
      <c r="J287" s="12">
        <v>5733.5749265549412</v>
      </c>
      <c r="K287" s="14">
        <v>0.10019701488237247</v>
      </c>
      <c r="L287" s="10">
        <f>VLOOKUP(A287,GGE!A:H,8,FALSE)</f>
        <v>191700</v>
      </c>
      <c r="M287" s="15">
        <f t="shared" si="4"/>
        <v>0.34469478771398571</v>
      </c>
      <c r="N287" s="10"/>
      <c r="O287" s="10"/>
    </row>
    <row r="288" spans="1:15" hidden="1" x14ac:dyDescent="0.2">
      <c r="A288" s="5" t="s">
        <v>43</v>
      </c>
      <c r="B288" s="11">
        <v>193</v>
      </c>
      <c r="C288" s="5" t="s">
        <v>44</v>
      </c>
      <c r="D288" s="5" t="s">
        <v>45</v>
      </c>
      <c r="E288" s="5" t="s">
        <v>4</v>
      </c>
      <c r="F288" s="5" t="s">
        <v>46</v>
      </c>
      <c r="G288" s="11">
        <v>2011</v>
      </c>
      <c r="H288" s="12">
        <v>2.7651953431415568</v>
      </c>
      <c r="I288" s="12">
        <v>1466.7439999999999</v>
      </c>
      <c r="J288" s="12">
        <v>970.67755814456086</v>
      </c>
      <c r="K288" s="14">
        <v>2.2527323340005557E-2</v>
      </c>
      <c r="L288" s="10">
        <f>VLOOKUP(A288,GGE!A:H,8,FALSE)</f>
        <v>504.9735</v>
      </c>
      <c r="M288" s="15">
        <f t="shared" si="4"/>
        <v>0.34428196058753269</v>
      </c>
      <c r="N288" s="10"/>
      <c r="O288" s="10"/>
    </row>
    <row r="289" spans="1:15" hidden="1" x14ac:dyDescent="0.2">
      <c r="A289" s="5" t="s">
        <v>296</v>
      </c>
      <c r="B289" s="11">
        <v>443</v>
      </c>
      <c r="C289" s="5" t="s">
        <v>297</v>
      </c>
      <c r="D289" s="5" t="s">
        <v>298</v>
      </c>
      <c r="E289" s="5" t="s">
        <v>5</v>
      </c>
      <c r="F289" s="5" t="s">
        <v>18</v>
      </c>
      <c r="G289" s="11">
        <v>2018</v>
      </c>
      <c r="H289" s="12">
        <v>1.1774320017107769</v>
      </c>
      <c r="I289" s="12">
        <v>42.474699999999999</v>
      </c>
      <c r="J289" s="12">
        <v>304.85051803674088</v>
      </c>
      <c r="K289" s="14">
        <v>4.1022208808112158E-3</v>
      </c>
      <c r="L289" s="10">
        <f>VLOOKUP(A289,GGE!A:H,8,FALSE)</f>
        <v>14.594555675985902</v>
      </c>
      <c r="M289" s="15">
        <f t="shared" si="4"/>
        <v>0.34360585656840192</v>
      </c>
      <c r="N289" s="10"/>
      <c r="O289" s="10"/>
    </row>
    <row r="290" spans="1:15" hidden="1" x14ac:dyDescent="0.2">
      <c r="A290" s="5" t="s">
        <v>296</v>
      </c>
      <c r="B290" s="11">
        <v>443</v>
      </c>
      <c r="C290" s="5" t="s">
        <v>297</v>
      </c>
      <c r="D290" s="5" t="s">
        <v>298</v>
      </c>
      <c r="E290" s="5" t="s">
        <v>5</v>
      </c>
      <c r="F290" s="5" t="s">
        <v>18</v>
      </c>
      <c r="G290" s="11">
        <v>2011</v>
      </c>
      <c r="H290" s="12">
        <v>9.6284069747756895</v>
      </c>
      <c r="I290" s="12">
        <v>42.511499999999998</v>
      </c>
      <c r="J290" s="12">
        <v>247.17675573482921</v>
      </c>
      <c r="K290" s="14">
        <v>5.1280806975054849E-3</v>
      </c>
      <c r="L290" s="10">
        <f>VLOOKUP(A290,GGE!A:H,8,FALSE)</f>
        <v>14.594555675985902</v>
      </c>
      <c r="M290" s="15">
        <f t="shared" si="4"/>
        <v>0.34330841480507396</v>
      </c>
      <c r="N290" s="10"/>
      <c r="O290" s="10"/>
    </row>
    <row r="291" spans="1:15" hidden="1" x14ac:dyDescent="0.2">
      <c r="A291" s="5" t="s">
        <v>368</v>
      </c>
      <c r="B291" s="11">
        <v>943</v>
      </c>
      <c r="C291" s="5" t="s">
        <v>369</v>
      </c>
      <c r="D291" s="5" t="s">
        <v>370</v>
      </c>
      <c r="E291" s="5" t="s">
        <v>5</v>
      </c>
      <c r="F291" s="5" t="s">
        <v>22</v>
      </c>
      <c r="G291" s="11">
        <v>2017</v>
      </c>
      <c r="H291" s="12">
        <v>4.7164643676162719</v>
      </c>
      <c r="I291" s="12">
        <v>4.2990909999999998</v>
      </c>
      <c r="J291" s="12">
        <v>11.111750987994656</v>
      </c>
      <c r="K291" s="14">
        <v>1.5990843876241762E-4</v>
      </c>
      <c r="L291" s="10">
        <f>VLOOKUP(A291,GGE!A:H,8,FALSE)</f>
        <v>1.47402542248</v>
      </c>
      <c r="M291" s="15">
        <f t="shared" si="4"/>
        <v>0.34286909081012712</v>
      </c>
      <c r="N291" s="10"/>
      <c r="O291" s="10"/>
    </row>
    <row r="292" spans="1:15" hidden="1" x14ac:dyDescent="0.2">
      <c r="A292" s="5" t="s">
        <v>179</v>
      </c>
      <c r="B292" s="11">
        <v>643</v>
      </c>
      <c r="C292" s="5" t="s">
        <v>180</v>
      </c>
      <c r="D292" s="5" t="s">
        <v>181</v>
      </c>
      <c r="E292" s="5" t="s">
        <v>6</v>
      </c>
      <c r="F292" s="5" t="s">
        <v>29</v>
      </c>
      <c r="G292" s="11">
        <v>2011</v>
      </c>
      <c r="H292" s="12">
        <v>25.709828516675181</v>
      </c>
      <c r="I292" s="12">
        <v>31.749400000000001</v>
      </c>
      <c r="J292" s="12">
        <v>5.3521467234044273</v>
      </c>
      <c r="K292" s="14">
        <v>1.4444369703444941E-3</v>
      </c>
      <c r="L292" s="10">
        <f>VLOOKUP(A292,GGE!A:H,8,FALSE)</f>
        <v>10.87401480886</v>
      </c>
      <c r="M292" s="15">
        <f t="shared" si="4"/>
        <v>0.34249512774603613</v>
      </c>
      <c r="N292" s="10"/>
      <c r="O292" s="10"/>
    </row>
    <row r="293" spans="1:15" x14ac:dyDescent="0.2">
      <c r="A293" s="5" t="s">
        <v>179</v>
      </c>
      <c r="B293" s="11">
        <v>643</v>
      </c>
      <c r="C293" s="5" t="s">
        <v>180</v>
      </c>
      <c r="D293" s="5" t="s">
        <v>181</v>
      </c>
      <c r="E293" s="5" t="s">
        <v>6</v>
      </c>
      <c r="F293" s="5" t="s">
        <v>29</v>
      </c>
      <c r="G293" s="11">
        <v>2019</v>
      </c>
      <c r="H293" s="12">
        <v>3.102387954071236</v>
      </c>
      <c r="I293" s="12">
        <v>31.809013035703401</v>
      </c>
      <c r="J293" s="12">
        <v>6.5237101316581221</v>
      </c>
      <c r="K293" s="14">
        <v>1.0534777609341947E-3</v>
      </c>
      <c r="L293" s="10">
        <f>VLOOKUP(A293,GGE!A:H,8,FALSE)</f>
        <v>10.87401480886</v>
      </c>
      <c r="M293" s="15">
        <f t="shared" si="4"/>
        <v>0.34185326016417661</v>
      </c>
      <c r="N293" s="10"/>
      <c r="O293" s="10"/>
    </row>
    <row r="294" spans="1:15" hidden="1" x14ac:dyDescent="0.2">
      <c r="A294" s="5" t="s">
        <v>245</v>
      </c>
      <c r="B294" s="11">
        <v>944</v>
      </c>
      <c r="C294" s="5" t="s">
        <v>246</v>
      </c>
      <c r="D294" s="5" t="s">
        <v>247</v>
      </c>
      <c r="E294" s="5" t="s">
        <v>5</v>
      </c>
      <c r="F294" s="5" t="s">
        <v>22</v>
      </c>
      <c r="G294" s="11">
        <v>2017</v>
      </c>
      <c r="H294" s="12">
        <v>4.137063936724763</v>
      </c>
      <c r="I294" s="12">
        <v>38355.114999999998</v>
      </c>
      <c r="J294" s="12">
        <v>290.28830166851549</v>
      </c>
      <c r="K294" s="14">
        <v>4.1775188411762084E-3</v>
      </c>
      <c r="L294" s="10">
        <f>VLOOKUP(A294,GGE!A:H,8,FALSE)</f>
        <v>13055.919</v>
      </c>
      <c r="M294" s="15">
        <f t="shared" si="4"/>
        <v>0.34039577250648317</v>
      </c>
      <c r="N294" s="10"/>
      <c r="O294" s="10"/>
    </row>
    <row r="295" spans="1:15" hidden="1" x14ac:dyDescent="0.2">
      <c r="A295" s="5" t="s">
        <v>266</v>
      </c>
      <c r="B295" s="11">
        <v>436</v>
      </c>
      <c r="C295" s="5" t="s">
        <v>267</v>
      </c>
      <c r="D295" s="5" t="s">
        <v>268</v>
      </c>
      <c r="E295" s="5" t="s">
        <v>4</v>
      </c>
      <c r="F295" s="5" t="s">
        <v>22</v>
      </c>
      <c r="G295" s="11">
        <v>2014</v>
      </c>
      <c r="H295" s="12">
        <v>3.7780495005120618</v>
      </c>
      <c r="I295" s="12">
        <v>1107.577</v>
      </c>
      <c r="J295" s="12">
        <v>277.8545120647276</v>
      </c>
      <c r="K295" s="14">
        <v>5.8322205112845832E-3</v>
      </c>
      <c r="L295" s="10">
        <f>VLOOKUP(A295,GGE!A:H,8,FALSE)</f>
        <v>376.50614905486998</v>
      </c>
      <c r="M295" s="15">
        <f t="shared" si="4"/>
        <v>0.33993677103702041</v>
      </c>
      <c r="N295" s="10"/>
      <c r="O295" s="10"/>
    </row>
    <row r="296" spans="1:15" hidden="1" x14ac:dyDescent="0.2">
      <c r="A296" s="5" t="s">
        <v>248</v>
      </c>
      <c r="B296" s="11">
        <v>176</v>
      </c>
      <c r="C296" s="5" t="s">
        <v>249</v>
      </c>
      <c r="D296" s="5" t="s">
        <v>250</v>
      </c>
      <c r="E296" s="5" t="s">
        <v>4</v>
      </c>
      <c r="F296" s="5" t="s">
        <v>22</v>
      </c>
      <c r="G296" s="11">
        <v>2015</v>
      </c>
      <c r="H296" s="12">
        <v>4.7489107423731598</v>
      </c>
      <c r="I296" s="12">
        <v>2293.9479999999999</v>
      </c>
      <c r="J296" s="12">
        <v>15.842024076209039</v>
      </c>
      <c r="K296" s="14">
        <v>3.2172511142234371E-4</v>
      </c>
      <c r="L296" s="10">
        <f>VLOOKUP(A296,GGE!A:H,8,FALSE)</f>
        <v>778.98299999999995</v>
      </c>
      <c r="M296" s="15">
        <f t="shared" si="4"/>
        <v>0.33958180394673287</v>
      </c>
      <c r="N296" s="10"/>
      <c r="O296" s="10"/>
    </row>
    <row r="297" spans="1:15" hidden="1" x14ac:dyDescent="0.2">
      <c r="A297" s="5" t="s">
        <v>92</v>
      </c>
      <c r="B297" s="11">
        <v>516</v>
      </c>
      <c r="C297" s="5" t="s">
        <v>93</v>
      </c>
      <c r="D297" s="5" t="s">
        <v>94</v>
      </c>
      <c r="E297" s="5" t="s">
        <v>5</v>
      </c>
      <c r="F297" s="5" t="s">
        <v>46</v>
      </c>
      <c r="G297" s="11">
        <v>2016</v>
      </c>
      <c r="H297" s="12">
        <v>-2.4653603588065489</v>
      </c>
      <c r="I297" s="12">
        <v>15.7477230468911</v>
      </c>
      <c r="J297" s="12">
        <v>32.759698123106787</v>
      </c>
      <c r="K297" s="14">
        <v>5.0273416380861166E-4</v>
      </c>
      <c r="L297" s="10">
        <f>VLOOKUP(A297,GGE!A:H,8,FALSE)</f>
        <v>5.3329899999999997</v>
      </c>
      <c r="M297" s="15">
        <f t="shared" si="4"/>
        <v>0.33865149800515659</v>
      </c>
      <c r="N297" s="10"/>
      <c r="O297" s="10"/>
    </row>
    <row r="298" spans="1:15" hidden="1" x14ac:dyDescent="0.2">
      <c r="A298" s="5" t="s">
        <v>344</v>
      </c>
      <c r="B298" s="11">
        <v>181</v>
      </c>
      <c r="C298" s="5" t="s">
        <v>345</v>
      </c>
      <c r="D298" s="5" t="s">
        <v>346</v>
      </c>
      <c r="E298" s="5" t="s">
        <v>4</v>
      </c>
      <c r="F298" s="5" t="s">
        <v>22</v>
      </c>
      <c r="G298" s="11">
        <v>2013</v>
      </c>
      <c r="H298" s="12">
        <v>4.6029623594116016</v>
      </c>
      <c r="I298" s="12">
        <v>7.645295</v>
      </c>
      <c r="J298" s="12">
        <v>13.647893087767217</v>
      </c>
      <c r="K298" s="14">
        <v>2.9778734469361196E-4</v>
      </c>
      <c r="L298" s="10">
        <f>VLOOKUP(A298,GGE!A:H,8,FALSE)</f>
        <v>2.5882000000000001</v>
      </c>
      <c r="M298" s="15">
        <f t="shared" si="4"/>
        <v>0.33853500747845572</v>
      </c>
      <c r="N298" s="10"/>
      <c r="O298" s="10"/>
    </row>
    <row r="299" spans="1:15" hidden="1" x14ac:dyDescent="0.2">
      <c r="A299" s="5" t="s">
        <v>146</v>
      </c>
      <c r="B299" s="11">
        <v>935</v>
      </c>
      <c r="C299" s="5" t="s">
        <v>147</v>
      </c>
      <c r="D299" s="5" t="s">
        <v>148</v>
      </c>
      <c r="E299" s="5" t="s">
        <v>4</v>
      </c>
      <c r="F299" s="5" t="s">
        <v>22</v>
      </c>
      <c r="G299" s="11">
        <v>2015</v>
      </c>
      <c r="H299" s="12">
        <v>5.3092385190981561</v>
      </c>
      <c r="I299" s="12">
        <v>4595.7830000000004</v>
      </c>
      <c r="J299" s="12">
        <v>341.33510461721562</v>
      </c>
      <c r="K299" s="14">
        <v>6.9319472080748012E-3</v>
      </c>
      <c r="L299" s="10">
        <f>VLOOKUP(A299,GGE!A:H,8,FALSE)</f>
        <v>1554.865</v>
      </c>
      <c r="M299" s="15">
        <f t="shared" si="4"/>
        <v>0.3383242855461191</v>
      </c>
      <c r="N299" s="10"/>
      <c r="O299" s="10"/>
    </row>
    <row r="300" spans="1:15" hidden="1" x14ac:dyDescent="0.2">
      <c r="A300" s="5" t="s">
        <v>320</v>
      </c>
      <c r="B300" s="11">
        <v>946</v>
      </c>
      <c r="C300" s="5" t="s">
        <v>321</v>
      </c>
      <c r="D300" s="5" t="s">
        <v>322</v>
      </c>
      <c r="E300" s="5" t="s">
        <v>4</v>
      </c>
      <c r="F300" s="5" t="s">
        <v>22</v>
      </c>
      <c r="G300" s="11">
        <v>2015</v>
      </c>
      <c r="H300" s="12">
        <v>2.0334571779288697</v>
      </c>
      <c r="I300" s="12">
        <v>37.321800000000003</v>
      </c>
      <c r="J300" s="12">
        <v>83.390040555690391</v>
      </c>
      <c r="K300" s="14">
        <v>1.693512770857579E-3</v>
      </c>
      <c r="L300" s="10">
        <f>VLOOKUP(A300,GGE!A:H,8,FALSE)</f>
        <v>12.619323447636699</v>
      </c>
      <c r="M300" s="15">
        <f t="shared" si="4"/>
        <v>0.33812204790864048</v>
      </c>
      <c r="N300" s="10"/>
      <c r="O300" s="10"/>
    </row>
    <row r="301" spans="1:15" hidden="1" x14ac:dyDescent="0.2">
      <c r="A301" s="5" t="s">
        <v>323</v>
      </c>
      <c r="B301" s="11">
        <v>137</v>
      </c>
      <c r="C301" s="5" t="s">
        <v>324</v>
      </c>
      <c r="D301" s="5" t="s">
        <v>325</v>
      </c>
      <c r="E301" s="5" t="s">
        <v>4</v>
      </c>
      <c r="F301" s="5" t="s">
        <v>22</v>
      </c>
      <c r="G301" s="11">
        <v>2015</v>
      </c>
      <c r="H301" s="12">
        <v>3.9155866395082644</v>
      </c>
      <c r="I301" s="12">
        <v>51.578800000000001</v>
      </c>
      <c r="J301" s="12">
        <v>56.915007538342095</v>
      </c>
      <c r="K301" s="14">
        <v>1.1558489656239949E-3</v>
      </c>
      <c r="L301" s="10">
        <f>VLOOKUP(A301,GGE!A:H,8,FALSE)</f>
        <v>17.402000000000001</v>
      </c>
      <c r="M301" s="15">
        <f t="shared" si="4"/>
        <v>0.33738667824765217</v>
      </c>
      <c r="N301" s="10"/>
      <c r="O301" s="10"/>
    </row>
    <row r="302" spans="1:15" hidden="1" x14ac:dyDescent="0.2">
      <c r="A302" s="5" t="s">
        <v>464</v>
      </c>
      <c r="B302" s="11">
        <v>942</v>
      </c>
      <c r="C302" s="5" t="s">
        <v>465</v>
      </c>
      <c r="D302" s="5" t="s">
        <v>466</v>
      </c>
      <c r="E302" s="5" t="s">
        <v>5</v>
      </c>
      <c r="F302" s="5" t="s">
        <v>22</v>
      </c>
      <c r="G302" s="11">
        <v>2013</v>
      </c>
      <c r="H302" s="12">
        <v>2.8926341621417495</v>
      </c>
      <c r="I302" s="12">
        <v>4121.2002000000002</v>
      </c>
      <c r="J302" s="12">
        <v>102.66748226074959</v>
      </c>
      <c r="K302" s="14">
        <v>1.8623585147525123E-3</v>
      </c>
      <c r="L302" s="10">
        <f>VLOOKUP(A302,GGE!A:H,8,FALSE)</f>
        <v>1389.9654091590501</v>
      </c>
      <c r="M302" s="15">
        <f t="shared" si="4"/>
        <v>0.33727199400772861</v>
      </c>
      <c r="N302" s="10"/>
      <c r="O302" s="10"/>
    </row>
    <row r="303" spans="1:15" hidden="1" x14ac:dyDescent="0.2">
      <c r="A303" s="5" t="s">
        <v>476</v>
      </c>
      <c r="B303" s="11">
        <v>936</v>
      </c>
      <c r="C303" s="5" t="s">
        <v>477</v>
      </c>
      <c r="D303" s="5" t="s">
        <v>478</v>
      </c>
      <c r="E303" s="5" t="s">
        <v>4</v>
      </c>
      <c r="F303" s="5" t="s">
        <v>22</v>
      </c>
      <c r="G303" s="11">
        <v>2015</v>
      </c>
      <c r="H303" s="12">
        <v>4.8221035311187395</v>
      </c>
      <c r="I303" s="12">
        <v>79.758200000000002</v>
      </c>
      <c r="J303" s="12">
        <v>165.15128861049027</v>
      </c>
      <c r="K303" s="14">
        <v>3.3539474800790927E-3</v>
      </c>
      <c r="L303" s="10">
        <f>VLOOKUP(A303,GGE!A:H,8,FALSE)</f>
        <v>26.831399999999999</v>
      </c>
      <c r="M303" s="15">
        <f t="shared" si="4"/>
        <v>0.33640929710048617</v>
      </c>
      <c r="N303" s="10"/>
      <c r="O303" s="10"/>
    </row>
    <row r="304" spans="1:15" hidden="1" x14ac:dyDescent="0.2">
      <c r="A304" s="5" t="s">
        <v>182</v>
      </c>
      <c r="B304" s="11">
        <v>939</v>
      </c>
      <c r="C304" s="5" t="s">
        <v>183</v>
      </c>
      <c r="D304" s="5" t="s">
        <v>184</v>
      </c>
      <c r="E304" s="5" t="s">
        <v>4</v>
      </c>
      <c r="F304" s="5" t="s">
        <v>22</v>
      </c>
      <c r="G304" s="11">
        <v>2011</v>
      </c>
      <c r="H304" s="12">
        <v>7.4415489410216766</v>
      </c>
      <c r="I304" s="12">
        <v>16.8292</v>
      </c>
      <c r="J304" s="12">
        <v>32.112457493276423</v>
      </c>
      <c r="K304" s="14">
        <v>7.4526057301253367E-4</v>
      </c>
      <c r="L304" s="10">
        <f>VLOOKUP(A304,GGE!A:H,8,FALSE)</f>
        <v>5.6524000000000001</v>
      </c>
      <c r="M304" s="15">
        <f t="shared" si="4"/>
        <v>0.33586860932189289</v>
      </c>
      <c r="N304" s="10"/>
      <c r="O304" s="10"/>
    </row>
    <row r="305" spans="1:15" hidden="1" x14ac:dyDescent="0.2">
      <c r="A305" s="5" t="s">
        <v>311</v>
      </c>
      <c r="B305" s="11">
        <v>666</v>
      </c>
      <c r="C305" s="5" t="s">
        <v>312</v>
      </c>
      <c r="D305" s="5" t="s">
        <v>313</v>
      </c>
      <c r="E305" s="5" t="s">
        <v>6</v>
      </c>
      <c r="F305" s="5" t="s">
        <v>29</v>
      </c>
      <c r="G305" s="11">
        <v>2013</v>
      </c>
      <c r="H305" s="12">
        <v>2.1671125197691343</v>
      </c>
      <c r="I305" s="12">
        <v>25.385428527206198</v>
      </c>
      <c r="J305" s="12">
        <v>5.8600294698642417</v>
      </c>
      <c r="K305" s="14">
        <v>1.3771543510457027E-3</v>
      </c>
      <c r="L305" s="10">
        <f>VLOOKUP(A305,GGE!A:H,8,FALSE)</f>
        <v>8.521769446288781</v>
      </c>
      <c r="M305" s="15">
        <f t="shared" si="4"/>
        <v>0.33569531580511974</v>
      </c>
      <c r="N305" s="10"/>
      <c r="O305" s="10"/>
    </row>
    <row r="306" spans="1:15" hidden="1" x14ac:dyDescent="0.2">
      <c r="A306" s="5" t="s">
        <v>565</v>
      </c>
      <c r="B306" s="11">
        <v>111</v>
      </c>
      <c r="C306" s="5" t="s">
        <v>566</v>
      </c>
      <c r="D306" s="5" t="s">
        <v>567</v>
      </c>
      <c r="E306" s="5" t="s">
        <v>4</v>
      </c>
      <c r="F306" s="5" t="s">
        <v>33</v>
      </c>
      <c r="G306" s="11">
        <v>2014</v>
      </c>
      <c r="H306" s="12">
        <v>2.5258595212294352</v>
      </c>
      <c r="I306" s="12">
        <v>17527.275000000001</v>
      </c>
      <c r="J306" s="12">
        <v>17527.275000000001</v>
      </c>
      <c r="K306" s="14">
        <v>0.36790092772764527</v>
      </c>
      <c r="L306" s="10">
        <f>VLOOKUP(A306,GGE!A:H,8,FALSE)</f>
        <v>5878.2885999999999</v>
      </c>
      <c r="M306" s="15">
        <f t="shared" si="4"/>
        <v>0.33537949281904911</v>
      </c>
      <c r="N306" s="10"/>
      <c r="O306" s="10"/>
    </row>
    <row r="307" spans="1:15" hidden="1" x14ac:dyDescent="0.2">
      <c r="A307" s="5" t="s">
        <v>113</v>
      </c>
      <c r="B307" s="11">
        <v>156</v>
      </c>
      <c r="C307" s="5" t="s">
        <v>114</v>
      </c>
      <c r="D307" s="5" t="s">
        <v>115</v>
      </c>
      <c r="E307" s="5" t="s">
        <v>4</v>
      </c>
      <c r="F307" s="5" t="s">
        <v>33</v>
      </c>
      <c r="G307" s="11">
        <v>2017</v>
      </c>
      <c r="H307" s="12">
        <v>2.9785659586844244</v>
      </c>
      <c r="I307" s="12">
        <v>2141.5079999999998</v>
      </c>
      <c r="J307" s="12">
        <v>1761.4463848402304</v>
      </c>
      <c r="K307" s="14">
        <v>3.3335626893199341E-2</v>
      </c>
      <c r="L307" s="10">
        <f>VLOOKUP(A307,GGE!A:H,8,FALSE)</f>
        <v>716.548</v>
      </c>
      <c r="M307" s="15">
        <f t="shared" si="4"/>
        <v>0.33459973065708842</v>
      </c>
      <c r="N307" s="10"/>
      <c r="O307" s="10"/>
    </row>
    <row r="308" spans="1:15" hidden="1" x14ac:dyDescent="0.2">
      <c r="A308" s="5" t="s">
        <v>562</v>
      </c>
      <c r="B308" s="11">
        <v>112</v>
      </c>
      <c r="C308" s="5" t="s">
        <v>563</v>
      </c>
      <c r="D308" s="5" t="s">
        <v>564</v>
      </c>
      <c r="E308" s="5" t="s">
        <v>4</v>
      </c>
      <c r="F308" s="5" t="s">
        <v>22</v>
      </c>
      <c r="G308" s="11">
        <v>2017</v>
      </c>
      <c r="H308" s="12">
        <v>1.8920779883316179</v>
      </c>
      <c r="I308" s="12">
        <v>2071.6669999999999</v>
      </c>
      <c r="J308" s="12">
        <v>2952.5558826254473</v>
      </c>
      <c r="K308" s="14">
        <v>5.5877545937028518E-2</v>
      </c>
      <c r="L308" s="10">
        <f>VLOOKUP(A308,GGE!A:H,8,FALSE)</f>
        <v>692.80499999999995</v>
      </c>
      <c r="M308" s="15">
        <f t="shared" si="4"/>
        <v>0.33441909341607506</v>
      </c>
      <c r="N308" s="10"/>
      <c r="O308" s="10"/>
    </row>
    <row r="309" spans="1:15" hidden="1" x14ac:dyDescent="0.2">
      <c r="A309" s="5" t="s">
        <v>464</v>
      </c>
      <c r="B309" s="11">
        <v>942</v>
      </c>
      <c r="C309" s="5" t="s">
        <v>465</v>
      </c>
      <c r="D309" s="5" t="s">
        <v>466</v>
      </c>
      <c r="E309" s="5" t="s">
        <v>5</v>
      </c>
      <c r="F309" s="5" t="s">
        <v>22</v>
      </c>
      <c r="G309" s="11">
        <v>2014</v>
      </c>
      <c r="H309" s="12">
        <v>-1.5895091340932903</v>
      </c>
      <c r="I309" s="12">
        <v>4160.5484999999999</v>
      </c>
      <c r="J309" s="12">
        <v>102.90547321865856</v>
      </c>
      <c r="K309" s="14">
        <v>1.7544152362436998E-3</v>
      </c>
      <c r="L309" s="10">
        <f>VLOOKUP(A309,GGE!A:H,8,FALSE)</f>
        <v>1389.9654091590501</v>
      </c>
      <c r="M309" s="15">
        <f t="shared" si="4"/>
        <v>0.33408225121256252</v>
      </c>
      <c r="N309" s="10"/>
      <c r="O309" s="10"/>
    </row>
    <row r="310" spans="1:15" hidden="1" x14ac:dyDescent="0.2">
      <c r="A310" s="5" t="s">
        <v>380</v>
      </c>
      <c r="B310" s="11">
        <v>728</v>
      </c>
      <c r="C310" s="5" t="s">
        <v>381</v>
      </c>
      <c r="D310" s="5" t="s">
        <v>382</v>
      </c>
      <c r="E310" s="5" t="s">
        <v>5</v>
      </c>
      <c r="F310" s="5" t="s">
        <v>29</v>
      </c>
      <c r="G310" s="11">
        <v>2011</v>
      </c>
      <c r="H310" s="12">
        <v>5.0913381136472733</v>
      </c>
      <c r="I310" s="12">
        <v>90.107563151905509</v>
      </c>
      <c r="J310" s="12">
        <v>19.322996874629485</v>
      </c>
      <c r="K310" s="14">
        <v>4.0088675408075073E-4</v>
      </c>
      <c r="L310" s="10">
        <f>VLOOKUP(A310,GGE!A:H,8,FALSE)</f>
        <v>30.059986694805001</v>
      </c>
      <c r="M310" s="15">
        <f t="shared" si="4"/>
        <v>0.33360115004030405</v>
      </c>
      <c r="N310" s="10"/>
      <c r="O310" s="10"/>
    </row>
    <row r="311" spans="1:15" hidden="1" x14ac:dyDescent="0.2">
      <c r="A311" s="5" t="s">
        <v>43</v>
      </c>
      <c r="B311" s="11">
        <v>193</v>
      </c>
      <c r="C311" s="5" t="s">
        <v>44</v>
      </c>
      <c r="D311" s="5" t="s">
        <v>45</v>
      </c>
      <c r="E311" s="5" t="s">
        <v>4</v>
      </c>
      <c r="F311" s="5" t="s">
        <v>46</v>
      </c>
      <c r="G311" s="11">
        <v>2012</v>
      </c>
      <c r="H311" s="12">
        <v>3.8745217775161858</v>
      </c>
      <c r="I311" s="12">
        <v>1514.8720000000001</v>
      </c>
      <c r="J311" s="12">
        <v>1027.6267018191929</v>
      </c>
      <c r="K311" s="14">
        <v>2.3130093345026376E-2</v>
      </c>
      <c r="L311" s="10">
        <f>VLOOKUP(A311,GGE!A:H,8,FALSE)</f>
        <v>504.9735</v>
      </c>
      <c r="M311" s="15">
        <f t="shared" si="4"/>
        <v>0.33334400530209812</v>
      </c>
      <c r="N311" s="10"/>
      <c r="O311" s="10"/>
    </row>
    <row r="312" spans="1:15" hidden="1" x14ac:dyDescent="0.2">
      <c r="A312" s="5" t="s">
        <v>404</v>
      </c>
      <c r="B312" s="11">
        <v>142</v>
      </c>
      <c r="C312" s="5" t="s">
        <v>405</v>
      </c>
      <c r="D312" s="5" t="s">
        <v>406</v>
      </c>
      <c r="E312" s="5" t="s">
        <v>4</v>
      </c>
      <c r="F312" s="5" t="s">
        <v>22</v>
      </c>
      <c r="G312" s="11">
        <v>2018</v>
      </c>
      <c r="H312" s="12">
        <v>1.2895010989617899</v>
      </c>
      <c r="I312" s="12">
        <v>3530.86</v>
      </c>
      <c r="J312" s="12">
        <v>395.87196040519905</v>
      </c>
      <c r="K312" s="14">
        <v>7.1566783176791188E-3</v>
      </c>
      <c r="L312" s="10">
        <f>VLOOKUP(A312,GGE!A:H,8,FALSE)</f>
        <v>1174.164</v>
      </c>
      <c r="M312" s="15">
        <f t="shared" si="4"/>
        <v>0.332543346380202</v>
      </c>
      <c r="N312" s="10"/>
      <c r="O312" s="10"/>
    </row>
    <row r="313" spans="1:15" hidden="1" x14ac:dyDescent="0.2">
      <c r="A313" s="5" t="s">
        <v>431</v>
      </c>
      <c r="B313" s="11">
        <v>964</v>
      </c>
      <c r="C313" s="5" t="s">
        <v>432</v>
      </c>
      <c r="D313" s="5" t="s">
        <v>433</v>
      </c>
      <c r="E313" s="5" t="s">
        <v>5</v>
      </c>
      <c r="F313" s="5" t="s">
        <v>22</v>
      </c>
      <c r="G313" s="11">
        <v>2015</v>
      </c>
      <c r="H313" s="12">
        <v>3.8389006101261858</v>
      </c>
      <c r="I313" s="12">
        <v>1800.2275999999999</v>
      </c>
      <c r="J313" s="12">
        <v>1013.5969404709393</v>
      </c>
      <c r="K313" s="14">
        <v>1.6424666513719599E-2</v>
      </c>
      <c r="L313" s="10">
        <f>VLOOKUP(A313,GGE!A:H,8,FALSE)</f>
        <v>598.46199999999999</v>
      </c>
      <c r="M313" s="15">
        <f t="shared" si="4"/>
        <v>0.3324368540955599</v>
      </c>
      <c r="N313" s="10"/>
      <c r="O313" s="10"/>
    </row>
    <row r="314" spans="1:15" hidden="1" x14ac:dyDescent="0.2">
      <c r="A314" s="5" t="s">
        <v>476</v>
      </c>
      <c r="B314" s="11">
        <v>936</v>
      </c>
      <c r="C314" s="5" t="s">
        <v>477</v>
      </c>
      <c r="D314" s="5" t="s">
        <v>478</v>
      </c>
      <c r="E314" s="5" t="s">
        <v>4</v>
      </c>
      <c r="F314" s="5" t="s">
        <v>22</v>
      </c>
      <c r="G314" s="11">
        <v>2016</v>
      </c>
      <c r="H314" s="12">
        <v>2.1232899898819309</v>
      </c>
      <c r="I314" s="12">
        <v>81.038499999999999</v>
      </c>
      <c r="J314" s="12">
        <v>170.40435870495253</v>
      </c>
      <c r="K314" s="14">
        <v>3.3672616480397892E-3</v>
      </c>
      <c r="L314" s="10">
        <f>VLOOKUP(A314,GGE!A:H,8,FALSE)</f>
        <v>26.831399999999999</v>
      </c>
      <c r="M314" s="15">
        <f t="shared" si="4"/>
        <v>0.33109447978430007</v>
      </c>
      <c r="N314" s="10"/>
      <c r="O314" s="10"/>
    </row>
    <row r="315" spans="1:15" hidden="1" x14ac:dyDescent="0.2">
      <c r="A315" s="5" t="s">
        <v>392</v>
      </c>
      <c r="B315" s="11">
        <v>196</v>
      </c>
      <c r="C315" s="5" t="s">
        <v>393</v>
      </c>
      <c r="D315" s="5" t="s">
        <v>394</v>
      </c>
      <c r="E315" s="5" t="s">
        <v>4</v>
      </c>
      <c r="F315" s="5" t="s">
        <v>46</v>
      </c>
      <c r="G315" s="11">
        <v>2016</v>
      </c>
      <c r="H315" s="12">
        <v>4.1831019775797129</v>
      </c>
      <c r="I315" s="12">
        <v>265.52</v>
      </c>
      <c r="J315" s="12">
        <v>179.51096991853109</v>
      </c>
      <c r="K315" s="14">
        <v>3.547212107735401E-3</v>
      </c>
      <c r="L315" s="10">
        <f>VLOOKUP(A315,GGE!A:H,8,FALSE)</f>
        <v>87.287000000000006</v>
      </c>
      <c r="M315" s="15">
        <f t="shared" si="4"/>
        <v>0.32873983127448031</v>
      </c>
      <c r="N315" s="10"/>
      <c r="O315" s="10"/>
    </row>
    <row r="316" spans="1:15" hidden="1" x14ac:dyDescent="0.2">
      <c r="A316" s="5" t="s">
        <v>443</v>
      </c>
      <c r="B316" s="11">
        <v>968</v>
      </c>
      <c r="C316" s="5" t="s">
        <v>444</v>
      </c>
      <c r="D316" s="5" t="s">
        <v>445</v>
      </c>
      <c r="E316" s="5" t="s">
        <v>5</v>
      </c>
      <c r="F316" s="5" t="s">
        <v>22</v>
      </c>
      <c r="G316" s="11">
        <v>2011</v>
      </c>
      <c r="H316" s="12">
        <v>2.0071671017535357</v>
      </c>
      <c r="I316" s="12">
        <v>559.24480000000005</v>
      </c>
      <c r="J316" s="12">
        <v>346.35027553893383</v>
      </c>
      <c r="K316" s="14">
        <v>7.1855954144503893E-3</v>
      </c>
      <c r="L316" s="10">
        <f>VLOOKUP(A316,GGE!A:H,8,FALSE)</f>
        <v>182.83600000000001</v>
      </c>
      <c r="M316" s="15">
        <f t="shared" si="4"/>
        <v>0.32693375065803026</v>
      </c>
      <c r="N316" s="10"/>
      <c r="O316" s="10"/>
    </row>
    <row r="317" spans="1:15" hidden="1" x14ac:dyDescent="0.2">
      <c r="A317" s="5" t="s">
        <v>323</v>
      </c>
      <c r="B317" s="11">
        <v>137</v>
      </c>
      <c r="C317" s="5" t="s">
        <v>324</v>
      </c>
      <c r="D317" s="5" t="s">
        <v>325</v>
      </c>
      <c r="E317" s="5" t="s">
        <v>4</v>
      </c>
      <c r="F317" s="5" t="s">
        <v>22</v>
      </c>
      <c r="G317" s="11">
        <v>2016</v>
      </c>
      <c r="H317" s="12">
        <v>2.4113496706375193</v>
      </c>
      <c r="I317" s="12">
        <v>53.302999999999997</v>
      </c>
      <c r="J317" s="12">
        <v>58.890985559172968</v>
      </c>
      <c r="K317" s="14">
        <v>1.163710591652283E-3</v>
      </c>
      <c r="L317" s="10">
        <f>VLOOKUP(A317,GGE!A:H,8,FALSE)</f>
        <v>17.402000000000001</v>
      </c>
      <c r="M317" s="15">
        <f t="shared" si="4"/>
        <v>0.32647318162204758</v>
      </c>
      <c r="N317" s="10"/>
      <c r="O317" s="10"/>
    </row>
    <row r="318" spans="1:15" hidden="1" x14ac:dyDescent="0.2">
      <c r="A318" s="5" t="s">
        <v>83</v>
      </c>
      <c r="B318" s="11">
        <v>963</v>
      </c>
      <c r="C318" s="5" t="s">
        <v>84</v>
      </c>
      <c r="D318" s="5" t="s">
        <v>85</v>
      </c>
      <c r="E318" s="5" t="s">
        <v>5</v>
      </c>
      <c r="F318" s="5" t="s">
        <v>22</v>
      </c>
      <c r="G318" s="11">
        <v>2018</v>
      </c>
      <c r="H318" s="12">
        <v>3.6235495496939039</v>
      </c>
      <c r="I318" s="12">
        <v>33.408211324</v>
      </c>
      <c r="J318" s="12">
        <v>47.589635643696617</v>
      </c>
      <c r="K318" s="14">
        <v>6.4038991406352636E-4</v>
      </c>
      <c r="L318" s="10">
        <f>VLOOKUP(A318,GGE!A:H,8,FALSE)</f>
        <v>10.906384254959999</v>
      </c>
      <c r="M318" s="15">
        <f t="shared" si="4"/>
        <v>0.32645819164598622</v>
      </c>
      <c r="N318" s="10"/>
      <c r="O318" s="10"/>
    </row>
    <row r="319" spans="1:15" hidden="1" x14ac:dyDescent="0.2">
      <c r="A319" s="5" t="s">
        <v>577</v>
      </c>
      <c r="B319" s="11">
        <v>299</v>
      </c>
      <c r="C319" s="5" t="s">
        <v>578</v>
      </c>
      <c r="D319" s="5" t="s">
        <v>579</v>
      </c>
      <c r="E319" s="5" t="s">
        <v>5</v>
      </c>
      <c r="F319" s="5" t="s">
        <v>33</v>
      </c>
      <c r="G319" s="11">
        <v>2012</v>
      </c>
      <c r="H319" s="12">
        <v>5.6259569750864244</v>
      </c>
      <c r="I319" s="12">
        <v>1.6354500000000001E-2</v>
      </c>
      <c r="J319" s="12">
        <v>538.61123546710439</v>
      </c>
      <c r="K319" s="14">
        <v>1.0430539340954646E-2</v>
      </c>
      <c r="L319" s="10">
        <f>VLOOKUP(A319,GGE!A:H,8,FALSE)</f>
        <v>5.3357973365912702E-3</v>
      </c>
      <c r="M319" s="15">
        <f t="shared" si="4"/>
        <v>0.32625866499075301</v>
      </c>
      <c r="N319" s="10"/>
      <c r="O319" s="10"/>
    </row>
    <row r="320" spans="1:15" hidden="1" x14ac:dyDescent="0.2">
      <c r="A320" s="5" t="s">
        <v>146</v>
      </c>
      <c r="B320" s="11">
        <v>935</v>
      </c>
      <c r="C320" s="5" t="s">
        <v>147</v>
      </c>
      <c r="D320" s="5" t="s">
        <v>148</v>
      </c>
      <c r="E320" s="5" t="s">
        <v>4</v>
      </c>
      <c r="F320" s="5" t="s">
        <v>22</v>
      </c>
      <c r="G320" s="11">
        <v>2016</v>
      </c>
      <c r="H320" s="12">
        <v>2.4505423873962155</v>
      </c>
      <c r="I320" s="12">
        <v>4767.99</v>
      </c>
      <c r="J320" s="12">
        <v>353.32075726486278</v>
      </c>
      <c r="K320" s="14">
        <v>6.9817664550136339E-3</v>
      </c>
      <c r="L320" s="10">
        <f>VLOOKUP(A320,GGE!A:H,8,FALSE)</f>
        <v>1554.865</v>
      </c>
      <c r="M320" s="15">
        <f t="shared" si="4"/>
        <v>0.32610492052206486</v>
      </c>
      <c r="N320" s="10"/>
      <c r="O320" s="10"/>
    </row>
    <row r="321" spans="1:15" hidden="1" x14ac:dyDescent="0.2">
      <c r="A321" s="5" t="s">
        <v>179</v>
      </c>
      <c r="B321" s="11">
        <v>643</v>
      </c>
      <c r="C321" s="5" t="s">
        <v>180</v>
      </c>
      <c r="D321" s="5" t="s">
        <v>181</v>
      </c>
      <c r="E321" s="5" t="s">
        <v>6</v>
      </c>
      <c r="F321" s="5" t="s">
        <v>29</v>
      </c>
      <c r="G321" s="11">
        <v>2016</v>
      </c>
      <c r="H321" s="12">
        <v>7.391057388566133</v>
      </c>
      <c r="I321" s="12">
        <v>33.367400000000004</v>
      </c>
      <c r="J321" s="12">
        <v>5.8768466485379776</v>
      </c>
      <c r="K321" s="14">
        <v>1.1618320915598201E-3</v>
      </c>
      <c r="L321" s="10">
        <f>VLOOKUP(A321,GGE!A:H,8,FALSE)</f>
        <v>10.87401480886</v>
      </c>
      <c r="M321" s="15">
        <f t="shared" si="4"/>
        <v>0.32588738735592221</v>
      </c>
      <c r="N321" s="10"/>
      <c r="O321" s="10"/>
    </row>
    <row r="322" spans="1:15" hidden="1" x14ac:dyDescent="0.2">
      <c r="A322" s="5" t="s">
        <v>320</v>
      </c>
      <c r="B322" s="11">
        <v>946</v>
      </c>
      <c r="C322" s="5" t="s">
        <v>321</v>
      </c>
      <c r="D322" s="5" t="s">
        <v>322</v>
      </c>
      <c r="E322" s="5" t="s">
        <v>4</v>
      </c>
      <c r="F322" s="5" t="s">
        <v>22</v>
      </c>
      <c r="G322" s="11">
        <v>2016</v>
      </c>
      <c r="H322" s="12">
        <v>2.5558720215208766</v>
      </c>
      <c r="I322" s="12">
        <v>38.893300000000004</v>
      </c>
      <c r="J322" s="12">
        <v>86.406945256507171</v>
      </c>
      <c r="K322" s="14">
        <v>1.7074375039331318E-3</v>
      </c>
      <c r="L322" s="10">
        <f>VLOOKUP(A322,GGE!A:H,8,FALSE)</f>
        <v>12.619323447636699</v>
      </c>
      <c r="M322" s="15">
        <f t="shared" ref="M322:M385" si="5">L322/I322</f>
        <v>0.32446008560951878</v>
      </c>
      <c r="N322" s="10"/>
      <c r="O322" s="10"/>
    </row>
    <row r="323" spans="1:15" hidden="1" x14ac:dyDescent="0.2">
      <c r="A323" s="5" t="s">
        <v>260</v>
      </c>
      <c r="B323" s="11">
        <v>433</v>
      </c>
      <c r="C323" s="5" t="s">
        <v>261</v>
      </c>
      <c r="D323" s="5" t="s">
        <v>262</v>
      </c>
      <c r="E323" s="5" t="s">
        <v>5</v>
      </c>
      <c r="F323" s="5" t="s">
        <v>18</v>
      </c>
      <c r="G323" s="11">
        <v>2016</v>
      </c>
      <c r="H323" s="12">
        <v>15.199115170683694</v>
      </c>
      <c r="I323" s="12">
        <v>206706.949672118</v>
      </c>
      <c r="J323" s="12">
        <v>662.03197058774924</v>
      </c>
      <c r="K323" s="14">
        <v>1.0159620149650992E-2</v>
      </c>
      <c r="L323" s="10">
        <f>VLOOKUP(A323,GGE!A:H,8,FALSE)</f>
        <v>66845.056230850707</v>
      </c>
      <c r="M323" s="15">
        <f t="shared" si="5"/>
        <v>0.32338078781038299</v>
      </c>
      <c r="N323" s="10"/>
      <c r="O323" s="10"/>
    </row>
    <row r="324" spans="1:15" hidden="1" x14ac:dyDescent="0.2">
      <c r="A324" s="5" t="s">
        <v>266</v>
      </c>
      <c r="B324" s="11">
        <v>436</v>
      </c>
      <c r="C324" s="5" t="s">
        <v>267</v>
      </c>
      <c r="D324" s="5" t="s">
        <v>268</v>
      </c>
      <c r="E324" s="5" t="s">
        <v>4</v>
      </c>
      <c r="F324" s="5" t="s">
        <v>22</v>
      </c>
      <c r="G324" s="11">
        <v>2015</v>
      </c>
      <c r="H324" s="12">
        <v>2.3122260179861263</v>
      </c>
      <c r="I324" s="12">
        <v>1165.3240000000001</v>
      </c>
      <c r="J324" s="12">
        <v>287.23875945796965</v>
      </c>
      <c r="K324" s="14">
        <v>5.8333405786329942E-3</v>
      </c>
      <c r="L324" s="10">
        <f>VLOOKUP(A324,GGE!A:H,8,FALSE)</f>
        <v>376.50614905486998</v>
      </c>
      <c r="M324" s="15">
        <f t="shared" si="5"/>
        <v>0.32309138836484097</v>
      </c>
      <c r="N324" s="10"/>
      <c r="O324" s="10"/>
    </row>
    <row r="325" spans="1:15" hidden="1" x14ac:dyDescent="0.2">
      <c r="A325" s="5" t="s">
        <v>562</v>
      </c>
      <c r="B325" s="11">
        <v>112</v>
      </c>
      <c r="C325" s="5" t="s">
        <v>563</v>
      </c>
      <c r="D325" s="5" t="s">
        <v>564</v>
      </c>
      <c r="E325" s="5" t="s">
        <v>4</v>
      </c>
      <c r="F325" s="5" t="s">
        <v>22</v>
      </c>
      <c r="G325" s="11">
        <v>2018</v>
      </c>
      <c r="H325" s="12">
        <v>1.3407212352341147</v>
      </c>
      <c r="I325" s="12">
        <v>2144.3040000000001</v>
      </c>
      <c r="J325" s="12">
        <v>3065.0416523437138</v>
      </c>
      <c r="K325" s="14">
        <v>5.5410636089657121E-2</v>
      </c>
      <c r="L325" s="10">
        <f>VLOOKUP(A325,GGE!A:H,8,FALSE)</f>
        <v>692.80499999999995</v>
      </c>
      <c r="M325" s="15">
        <f t="shared" si="5"/>
        <v>0.32309084905871555</v>
      </c>
      <c r="N325" s="10"/>
      <c r="O325" s="10"/>
    </row>
    <row r="326" spans="1:15" hidden="1" x14ac:dyDescent="0.2">
      <c r="A326" s="5" t="s">
        <v>113</v>
      </c>
      <c r="B326" s="11">
        <v>156</v>
      </c>
      <c r="C326" s="5" t="s">
        <v>114</v>
      </c>
      <c r="D326" s="5" t="s">
        <v>115</v>
      </c>
      <c r="E326" s="5" t="s">
        <v>4</v>
      </c>
      <c r="F326" s="5" t="s">
        <v>33</v>
      </c>
      <c r="G326" s="11">
        <v>2018</v>
      </c>
      <c r="H326" s="12">
        <v>1.878563662083937</v>
      </c>
      <c r="I326" s="12">
        <v>2219.0610000000001</v>
      </c>
      <c r="J326" s="12">
        <v>1838.2581738558936</v>
      </c>
      <c r="K326" s="14">
        <v>3.323251892269688E-2</v>
      </c>
      <c r="L326" s="10">
        <f>VLOOKUP(A326,GGE!A:H,8,FALSE)</f>
        <v>716.548</v>
      </c>
      <c r="M326" s="15">
        <f t="shared" si="5"/>
        <v>0.32290594985897186</v>
      </c>
      <c r="N326" s="10"/>
      <c r="O326" s="10"/>
    </row>
    <row r="327" spans="1:15" hidden="1" x14ac:dyDescent="0.2">
      <c r="A327" s="5" t="s">
        <v>260</v>
      </c>
      <c r="B327" s="11">
        <v>433</v>
      </c>
      <c r="C327" s="5" t="s">
        <v>261</v>
      </c>
      <c r="D327" s="5" t="s">
        <v>262</v>
      </c>
      <c r="E327" s="5" t="s">
        <v>5</v>
      </c>
      <c r="F327" s="5" t="s">
        <v>18</v>
      </c>
      <c r="G327" s="11">
        <v>2015</v>
      </c>
      <c r="H327" s="12">
        <v>2.5365792688038744</v>
      </c>
      <c r="I327" s="12">
        <v>207224.00726024699</v>
      </c>
      <c r="J327" s="12">
        <v>568.79514969513957</v>
      </c>
      <c r="K327" s="14">
        <v>9.2169483503208513E-3</v>
      </c>
      <c r="L327" s="10">
        <f>VLOOKUP(A327,GGE!A:H,8,FALSE)</f>
        <v>66845.056230850707</v>
      </c>
      <c r="M327" s="15">
        <f t="shared" si="5"/>
        <v>0.32257390017027238</v>
      </c>
      <c r="N327" s="10"/>
      <c r="O327" s="10"/>
    </row>
    <row r="328" spans="1:15" hidden="1" x14ac:dyDescent="0.2">
      <c r="A328" s="5" t="s">
        <v>565</v>
      </c>
      <c r="B328" s="11">
        <v>111</v>
      </c>
      <c r="C328" s="5" t="s">
        <v>566</v>
      </c>
      <c r="D328" s="5" t="s">
        <v>567</v>
      </c>
      <c r="E328" s="5" t="s">
        <v>4</v>
      </c>
      <c r="F328" s="5" t="s">
        <v>33</v>
      </c>
      <c r="G328" s="11">
        <v>2015</v>
      </c>
      <c r="H328" s="12">
        <v>2.9081378486609379</v>
      </c>
      <c r="I328" s="12">
        <v>18224.775000000001</v>
      </c>
      <c r="J328" s="12">
        <v>18224.775000000001</v>
      </c>
      <c r="K328" s="14">
        <v>0.37011481230656196</v>
      </c>
      <c r="L328" s="10">
        <f>VLOOKUP(A328,GGE!A:H,8,FALSE)</f>
        <v>5878.2885999999999</v>
      </c>
      <c r="M328" s="15">
        <f t="shared" si="5"/>
        <v>0.32254382290041989</v>
      </c>
      <c r="N328" s="10"/>
      <c r="O328" s="10"/>
    </row>
    <row r="329" spans="1:15" hidden="1" x14ac:dyDescent="0.2">
      <c r="A329" s="5" t="s">
        <v>464</v>
      </c>
      <c r="B329" s="11">
        <v>942</v>
      </c>
      <c r="C329" s="5" t="s">
        <v>465</v>
      </c>
      <c r="D329" s="5" t="s">
        <v>466</v>
      </c>
      <c r="E329" s="5" t="s">
        <v>5</v>
      </c>
      <c r="F329" s="5" t="s">
        <v>22</v>
      </c>
      <c r="G329" s="11">
        <v>2015</v>
      </c>
      <c r="H329" s="12">
        <v>1.7763240240563896</v>
      </c>
      <c r="I329" s="12">
        <v>4312.0382</v>
      </c>
      <c r="J329" s="12">
        <v>105.82378478602446</v>
      </c>
      <c r="K329" s="14">
        <v>1.7148042825805264E-3</v>
      </c>
      <c r="L329" s="10">
        <f>VLOOKUP(A329,GGE!A:H,8,FALSE)</f>
        <v>1389.9654091590501</v>
      </c>
      <c r="M329" s="15">
        <f t="shared" si="5"/>
        <v>0.32234533756195621</v>
      </c>
      <c r="N329" s="10"/>
      <c r="O329" s="10"/>
    </row>
    <row r="330" spans="1:15" hidden="1" x14ac:dyDescent="0.2">
      <c r="A330" s="5" t="s">
        <v>43</v>
      </c>
      <c r="B330" s="11">
        <v>193</v>
      </c>
      <c r="C330" s="5" t="s">
        <v>44</v>
      </c>
      <c r="D330" s="5" t="s">
        <v>45</v>
      </c>
      <c r="E330" s="5" t="s">
        <v>4</v>
      </c>
      <c r="F330" s="5" t="s">
        <v>46</v>
      </c>
      <c r="G330" s="11">
        <v>2013</v>
      </c>
      <c r="H330" s="12">
        <v>2.1376904620669506</v>
      </c>
      <c r="I330" s="12">
        <v>1567.847</v>
      </c>
      <c r="J330" s="12">
        <v>1068.0084717672248</v>
      </c>
      <c r="K330" s="14">
        <v>2.3303187156624723E-2</v>
      </c>
      <c r="L330" s="10">
        <f>VLOOKUP(A330,GGE!A:H,8,FALSE)</f>
        <v>504.9735</v>
      </c>
      <c r="M330" s="15">
        <f t="shared" si="5"/>
        <v>0.32208085355267446</v>
      </c>
      <c r="N330" s="10"/>
      <c r="O330" s="10"/>
    </row>
    <row r="331" spans="1:15" hidden="1" x14ac:dyDescent="0.2">
      <c r="A331" s="5" t="s">
        <v>431</v>
      </c>
      <c r="B331" s="11">
        <v>964</v>
      </c>
      <c r="C331" s="5" t="s">
        <v>432</v>
      </c>
      <c r="D331" s="5" t="s">
        <v>433</v>
      </c>
      <c r="E331" s="5" t="s">
        <v>5</v>
      </c>
      <c r="F331" s="5" t="s">
        <v>22</v>
      </c>
      <c r="G331" s="11">
        <v>2016</v>
      </c>
      <c r="H331" s="12">
        <v>3.0626264475398655</v>
      </c>
      <c r="I331" s="12">
        <v>1861.1116</v>
      </c>
      <c r="J331" s="12">
        <v>1055.4567259685848</v>
      </c>
      <c r="K331" s="14">
        <v>1.6197162518775687E-2</v>
      </c>
      <c r="L331" s="10">
        <f>VLOOKUP(A331,GGE!A:H,8,FALSE)</f>
        <v>598.46199999999999</v>
      </c>
      <c r="M331" s="15">
        <f t="shared" si="5"/>
        <v>0.3215615871718816</v>
      </c>
      <c r="N331" s="10"/>
      <c r="O331" s="10"/>
    </row>
    <row r="332" spans="1:15" hidden="1" x14ac:dyDescent="0.2">
      <c r="A332" s="5" t="s">
        <v>89</v>
      </c>
      <c r="B332" s="11">
        <v>223</v>
      </c>
      <c r="C332" s="5" t="s">
        <v>90</v>
      </c>
      <c r="D332" s="5" t="s">
        <v>91</v>
      </c>
      <c r="E332" s="5" t="s">
        <v>5</v>
      </c>
      <c r="F332" s="5" t="s">
        <v>33</v>
      </c>
      <c r="G332" s="11">
        <v>2012</v>
      </c>
      <c r="H332" s="12">
        <v>1.9277564852955689</v>
      </c>
      <c r="I332" s="12">
        <v>4815.3919999999998</v>
      </c>
      <c r="J332" s="12">
        <v>3090.4123503848737</v>
      </c>
      <c r="K332" s="14">
        <v>5.984774449145383E-2</v>
      </c>
      <c r="L332" s="10">
        <f>VLOOKUP(A332,GGE!A:H,8,FALSE)</f>
        <v>1546.656249265</v>
      </c>
      <c r="M332" s="15">
        <f t="shared" si="5"/>
        <v>0.3211901023353862</v>
      </c>
      <c r="N332" s="10"/>
      <c r="O332" s="10"/>
    </row>
    <row r="333" spans="1:15" x14ac:dyDescent="0.2">
      <c r="A333" s="5" t="s">
        <v>404</v>
      </c>
      <c r="B333" s="11">
        <v>142</v>
      </c>
      <c r="C333" s="5" t="s">
        <v>405</v>
      </c>
      <c r="D333" s="5" t="s">
        <v>406</v>
      </c>
      <c r="E333" s="5" t="s">
        <v>4</v>
      </c>
      <c r="F333" s="5" t="s">
        <v>22</v>
      </c>
      <c r="G333" s="11">
        <v>2019</v>
      </c>
      <c r="H333" s="12">
        <v>1.9318473628596862</v>
      </c>
      <c r="I333" s="12">
        <v>3656.5676387087997</v>
      </c>
      <c r="J333" s="12">
        <v>410.55881015857636</v>
      </c>
      <c r="K333" s="14">
        <v>7.1747152062187009E-3</v>
      </c>
      <c r="L333" s="10">
        <f>VLOOKUP(A333,GGE!A:H,8,FALSE)</f>
        <v>1174.164</v>
      </c>
      <c r="M333" s="15">
        <f t="shared" si="5"/>
        <v>0.32111097510413306</v>
      </c>
      <c r="N333" s="10"/>
      <c r="O333" s="10"/>
    </row>
    <row r="334" spans="1:15" hidden="1" x14ac:dyDescent="0.2">
      <c r="A334" s="5" t="s">
        <v>299</v>
      </c>
      <c r="B334" s="11">
        <v>917</v>
      </c>
      <c r="C334" s="5" t="s">
        <v>300</v>
      </c>
      <c r="D334" s="5" t="s">
        <v>301</v>
      </c>
      <c r="E334" s="5" t="s">
        <v>6</v>
      </c>
      <c r="F334" s="5" t="s">
        <v>18</v>
      </c>
      <c r="G334" s="11">
        <v>2011</v>
      </c>
      <c r="H334" s="12">
        <v>5.9562743086263765</v>
      </c>
      <c r="I334" s="12">
        <v>285.98910000000001</v>
      </c>
      <c r="J334" s="12">
        <v>16.105958461366939</v>
      </c>
      <c r="K334" s="14">
        <v>4.346674903866087E-3</v>
      </c>
      <c r="L334" s="10">
        <f>VLOOKUP(A334,GGE!A:H,8,FALSE)</f>
        <v>91.603337892729996</v>
      </c>
      <c r="M334" s="15">
        <f t="shared" si="5"/>
        <v>0.32030359860823365</v>
      </c>
      <c r="N334" s="10"/>
      <c r="O334" s="10"/>
    </row>
    <row r="335" spans="1:15" hidden="1" x14ac:dyDescent="0.2">
      <c r="A335" s="5" t="s">
        <v>368</v>
      </c>
      <c r="B335" s="11">
        <v>943</v>
      </c>
      <c r="C335" s="5" t="s">
        <v>369</v>
      </c>
      <c r="D335" s="5" t="s">
        <v>370</v>
      </c>
      <c r="E335" s="5" t="s">
        <v>5</v>
      </c>
      <c r="F335" s="5" t="s">
        <v>22</v>
      </c>
      <c r="G335" s="11">
        <v>2018</v>
      </c>
      <c r="H335" s="12">
        <v>4.8999593859194555</v>
      </c>
      <c r="I335" s="12">
        <v>4.6190810000000004</v>
      </c>
      <c r="J335" s="12">
        <v>11.94021327428819</v>
      </c>
      <c r="K335" s="14">
        <v>1.6067347541532138E-4</v>
      </c>
      <c r="L335" s="10">
        <f>VLOOKUP(A335,GGE!A:H,8,FALSE)</f>
        <v>1.47402542248</v>
      </c>
      <c r="M335" s="15">
        <f t="shared" si="5"/>
        <v>0.31911659970457323</v>
      </c>
      <c r="N335" s="10"/>
      <c r="O335" s="10"/>
    </row>
    <row r="336" spans="1:15" hidden="1" x14ac:dyDescent="0.2">
      <c r="A336" s="5" t="s">
        <v>92</v>
      </c>
      <c r="B336" s="11">
        <v>516</v>
      </c>
      <c r="C336" s="5" t="s">
        <v>93</v>
      </c>
      <c r="D336" s="5" t="s">
        <v>94</v>
      </c>
      <c r="E336" s="5" t="s">
        <v>5</v>
      </c>
      <c r="F336" s="5" t="s">
        <v>46</v>
      </c>
      <c r="G336" s="11">
        <v>2017</v>
      </c>
      <c r="H336" s="12">
        <v>1.3274098523391491</v>
      </c>
      <c r="I336" s="12">
        <v>16.747436125758</v>
      </c>
      <c r="J336" s="12">
        <v>33.819690853702973</v>
      </c>
      <c r="K336" s="14">
        <v>4.8669682840141214E-4</v>
      </c>
      <c r="L336" s="10">
        <f>VLOOKUP(A336,GGE!A:H,8,FALSE)</f>
        <v>5.3329899999999997</v>
      </c>
      <c r="M336" s="15">
        <f t="shared" si="5"/>
        <v>0.31843620479899726</v>
      </c>
      <c r="N336" s="10"/>
      <c r="O336" s="10"/>
    </row>
    <row r="337" spans="1:15" hidden="1" x14ac:dyDescent="0.2">
      <c r="A337" s="5" t="s">
        <v>476</v>
      </c>
      <c r="B337" s="11">
        <v>936</v>
      </c>
      <c r="C337" s="5" t="s">
        <v>477</v>
      </c>
      <c r="D337" s="5" t="s">
        <v>478</v>
      </c>
      <c r="E337" s="5" t="s">
        <v>4</v>
      </c>
      <c r="F337" s="5" t="s">
        <v>22</v>
      </c>
      <c r="G337" s="11">
        <v>2017</v>
      </c>
      <c r="H337" s="12">
        <v>3.0408167775297783</v>
      </c>
      <c r="I337" s="12">
        <v>84.516999999999996</v>
      </c>
      <c r="J337" s="12">
        <v>178.89277163148225</v>
      </c>
      <c r="K337" s="14">
        <v>3.3855715055092746E-3</v>
      </c>
      <c r="L337" s="10">
        <f>VLOOKUP(A337,GGE!A:H,8,FALSE)</f>
        <v>26.831399999999999</v>
      </c>
      <c r="M337" s="15">
        <f t="shared" si="5"/>
        <v>0.31746749174722244</v>
      </c>
      <c r="N337" s="10"/>
      <c r="O337" s="10"/>
    </row>
    <row r="338" spans="1:15" hidden="1" x14ac:dyDescent="0.2">
      <c r="A338" s="5" t="s">
        <v>62</v>
      </c>
      <c r="B338" s="11">
        <v>316</v>
      </c>
      <c r="C338" s="5" t="s">
        <v>63</v>
      </c>
      <c r="D338" s="5" t="s">
        <v>64</v>
      </c>
      <c r="E338" s="5" t="s">
        <v>5</v>
      </c>
      <c r="F338" s="5" t="s">
        <v>33</v>
      </c>
      <c r="G338" s="11">
        <v>2012</v>
      </c>
      <c r="H338" s="12">
        <v>-0.44964699721392459</v>
      </c>
      <c r="I338" s="12">
        <v>9.2201919903496208</v>
      </c>
      <c r="J338" s="12">
        <v>4.6863376605139031</v>
      </c>
      <c r="K338" s="14">
        <v>9.0753824120650049E-5</v>
      </c>
      <c r="L338" s="10">
        <f>VLOOKUP(A338,GGE!A:H,8,FALSE)</f>
        <v>2.9240890852288</v>
      </c>
      <c r="M338" s="15">
        <f t="shared" si="5"/>
        <v>0.3171397177292315</v>
      </c>
      <c r="N338" s="10"/>
      <c r="O338" s="10"/>
    </row>
    <row r="339" spans="1:15" hidden="1" x14ac:dyDescent="0.2">
      <c r="A339" s="5" t="s">
        <v>512</v>
      </c>
      <c r="B339" s="11">
        <v>146</v>
      </c>
      <c r="C339" s="5" t="s">
        <v>513</v>
      </c>
      <c r="D339" s="5" t="s">
        <v>514</v>
      </c>
      <c r="E339" s="5" t="s">
        <v>4</v>
      </c>
      <c r="F339" s="5" t="s">
        <v>22</v>
      </c>
      <c r="G339" s="11">
        <v>2011</v>
      </c>
      <c r="H339" s="12">
        <v>1.8351645893866306</v>
      </c>
      <c r="I339" s="12">
        <v>621.33259999999996</v>
      </c>
      <c r="J339" s="12">
        <v>431.05673624004305</v>
      </c>
      <c r="K339" s="14">
        <v>1.0003893047376675E-2</v>
      </c>
      <c r="L339" s="10">
        <f>VLOOKUP(A339,GGE!A:H,8,FALSE)</f>
        <v>196.58790417997</v>
      </c>
      <c r="M339" s="15">
        <f t="shared" si="5"/>
        <v>0.31639721492155731</v>
      </c>
      <c r="N339" s="10"/>
      <c r="O339" s="10"/>
    </row>
    <row r="340" spans="1:15" x14ac:dyDescent="0.2">
      <c r="A340" s="5" t="s">
        <v>92</v>
      </c>
      <c r="B340" s="11">
        <v>516</v>
      </c>
      <c r="C340" s="5" t="s">
        <v>93</v>
      </c>
      <c r="D340" s="5" t="s">
        <v>94</v>
      </c>
      <c r="E340" s="5" t="s">
        <v>5</v>
      </c>
      <c r="F340" s="5" t="s">
        <v>46</v>
      </c>
      <c r="G340" s="11">
        <v>2019</v>
      </c>
      <c r="H340" s="12">
        <v>1.8139598844021059</v>
      </c>
      <c r="I340" s="12">
        <v>16.9066789357821</v>
      </c>
      <c r="J340" s="12">
        <v>35.906566848622674</v>
      </c>
      <c r="K340" s="14">
        <v>4.5915291581881087E-4</v>
      </c>
      <c r="L340" s="10">
        <f>VLOOKUP(A340,GGE!A:H,8,FALSE)</f>
        <v>5.3329899999999997</v>
      </c>
      <c r="M340" s="15">
        <f t="shared" si="5"/>
        <v>0.3154368767666727</v>
      </c>
      <c r="N340" s="10"/>
      <c r="O340" s="10"/>
    </row>
    <row r="341" spans="1:15" hidden="1" x14ac:dyDescent="0.2">
      <c r="A341" s="5" t="s">
        <v>296</v>
      </c>
      <c r="B341" s="11">
        <v>443</v>
      </c>
      <c r="C341" s="5" t="s">
        <v>297</v>
      </c>
      <c r="D341" s="5" t="s">
        <v>298</v>
      </c>
      <c r="E341" s="5" t="s">
        <v>5</v>
      </c>
      <c r="F341" s="5" t="s">
        <v>18</v>
      </c>
      <c r="G341" s="11">
        <v>2014</v>
      </c>
      <c r="H341" s="12">
        <v>0.49968462098396715</v>
      </c>
      <c r="I341" s="12">
        <v>46.284995000000002</v>
      </c>
      <c r="J341" s="12">
        <v>282.98889122458792</v>
      </c>
      <c r="K341" s="14">
        <v>4.8246221208971384E-3</v>
      </c>
      <c r="L341" s="10">
        <f>VLOOKUP(A341,GGE!A:H,8,FALSE)</f>
        <v>14.594555675985902</v>
      </c>
      <c r="M341" s="15">
        <f t="shared" si="5"/>
        <v>0.31531937458318621</v>
      </c>
      <c r="N341" s="10"/>
      <c r="O341" s="10"/>
    </row>
    <row r="342" spans="1:15" hidden="1" x14ac:dyDescent="0.2">
      <c r="A342" s="5" t="s">
        <v>323</v>
      </c>
      <c r="B342" s="11">
        <v>137</v>
      </c>
      <c r="C342" s="5" t="s">
        <v>324</v>
      </c>
      <c r="D342" s="5" t="s">
        <v>325</v>
      </c>
      <c r="E342" s="5" t="s">
        <v>4</v>
      </c>
      <c r="F342" s="5" t="s">
        <v>22</v>
      </c>
      <c r="G342" s="11">
        <v>2017</v>
      </c>
      <c r="H342" s="12">
        <v>1.5457904152948774</v>
      </c>
      <c r="I342" s="12">
        <v>55.299300000000002</v>
      </c>
      <c r="J342" s="12">
        <v>60.927526580323679</v>
      </c>
      <c r="K342" s="14">
        <v>1.153062228341046E-3</v>
      </c>
      <c r="L342" s="10">
        <f>VLOOKUP(A342,GGE!A:H,8,FALSE)</f>
        <v>17.402000000000001</v>
      </c>
      <c r="M342" s="15">
        <f t="shared" si="5"/>
        <v>0.31468752769022396</v>
      </c>
      <c r="N342" s="10"/>
      <c r="O342" s="10"/>
    </row>
    <row r="343" spans="1:15" hidden="1" x14ac:dyDescent="0.2">
      <c r="A343" s="5" t="s">
        <v>565</v>
      </c>
      <c r="B343" s="11">
        <v>111</v>
      </c>
      <c r="C343" s="5" t="s">
        <v>566</v>
      </c>
      <c r="D343" s="5" t="s">
        <v>567</v>
      </c>
      <c r="E343" s="5" t="s">
        <v>4</v>
      </c>
      <c r="F343" s="5" t="s">
        <v>33</v>
      </c>
      <c r="G343" s="11">
        <v>2016</v>
      </c>
      <c r="H343" s="12">
        <v>1.6377123452569402</v>
      </c>
      <c r="I343" s="12">
        <v>18715.05</v>
      </c>
      <c r="J343" s="12">
        <v>18715.05</v>
      </c>
      <c r="K343" s="14">
        <v>0.36981724285152057</v>
      </c>
      <c r="L343" s="10">
        <f>VLOOKUP(A343,GGE!A:H,8,FALSE)</f>
        <v>5878.2885999999999</v>
      </c>
      <c r="M343" s="15">
        <f t="shared" si="5"/>
        <v>0.31409419691638546</v>
      </c>
      <c r="N343" s="10"/>
      <c r="O343" s="10"/>
    </row>
    <row r="344" spans="1:15" hidden="1" x14ac:dyDescent="0.2">
      <c r="A344" s="5" t="s">
        <v>512</v>
      </c>
      <c r="B344" s="11">
        <v>146</v>
      </c>
      <c r="C344" s="5" t="s">
        <v>513</v>
      </c>
      <c r="D344" s="5" t="s">
        <v>514</v>
      </c>
      <c r="E344" s="5" t="s">
        <v>4</v>
      </c>
      <c r="F344" s="5" t="s">
        <v>22</v>
      </c>
      <c r="G344" s="11">
        <v>2012</v>
      </c>
      <c r="H344" s="12">
        <v>1.0064759469786584</v>
      </c>
      <c r="I344" s="12">
        <v>626.27170000000001</v>
      </c>
      <c r="J344" s="12">
        <v>443.74657041702363</v>
      </c>
      <c r="K344" s="14">
        <v>9.9879650627129873E-3</v>
      </c>
      <c r="L344" s="10">
        <f>VLOOKUP(A344,GGE!A:H,8,FALSE)</f>
        <v>196.58790417997</v>
      </c>
      <c r="M344" s="15">
        <f t="shared" si="5"/>
        <v>0.31390194412420358</v>
      </c>
      <c r="N344" s="10"/>
      <c r="O344" s="10"/>
    </row>
    <row r="345" spans="1:15" hidden="1" x14ac:dyDescent="0.2">
      <c r="A345" s="5" t="s">
        <v>62</v>
      </c>
      <c r="B345" s="11">
        <v>316</v>
      </c>
      <c r="C345" s="5" t="s">
        <v>63</v>
      </c>
      <c r="D345" s="5" t="s">
        <v>64</v>
      </c>
      <c r="E345" s="5" t="s">
        <v>5</v>
      </c>
      <c r="F345" s="5" t="s">
        <v>33</v>
      </c>
      <c r="G345" s="11">
        <v>2011</v>
      </c>
      <c r="H345" s="12">
        <v>-0.67281715973904432</v>
      </c>
      <c r="I345" s="12">
        <v>9.3153989244615403</v>
      </c>
      <c r="J345" s="12">
        <v>4.6189091352443636</v>
      </c>
      <c r="K345" s="14">
        <v>9.5826724117169099E-5</v>
      </c>
      <c r="L345" s="10">
        <f>VLOOKUP(A345,GGE!A:H,8,FALSE)</f>
        <v>2.9240890852288</v>
      </c>
      <c r="M345" s="15">
        <f t="shared" si="5"/>
        <v>0.31389842871359602</v>
      </c>
      <c r="N345" s="10"/>
      <c r="O345" s="10"/>
    </row>
    <row r="346" spans="1:15" hidden="1" x14ac:dyDescent="0.2">
      <c r="A346" s="5" t="s">
        <v>179</v>
      </c>
      <c r="B346" s="11">
        <v>643</v>
      </c>
      <c r="C346" s="5" t="s">
        <v>180</v>
      </c>
      <c r="D346" s="5" t="s">
        <v>181</v>
      </c>
      <c r="E346" s="5" t="s">
        <v>6</v>
      </c>
      <c r="F346" s="5" t="s">
        <v>29</v>
      </c>
      <c r="G346" s="11">
        <v>2012</v>
      </c>
      <c r="H346" s="12">
        <v>1.886019893289322</v>
      </c>
      <c r="I346" s="12">
        <v>34.668500000000002</v>
      </c>
      <c r="J346" s="12">
        <v>5.5576854331089818</v>
      </c>
      <c r="K346" s="14">
        <v>1.4059284639930192E-3</v>
      </c>
      <c r="L346" s="10">
        <f>VLOOKUP(A346,GGE!A:H,8,FALSE)</f>
        <v>10.87401480886</v>
      </c>
      <c r="M346" s="15">
        <f t="shared" si="5"/>
        <v>0.3136569164763402</v>
      </c>
      <c r="N346" s="10"/>
      <c r="O346" s="10"/>
    </row>
    <row r="347" spans="1:15" x14ac:dyDescent="0.2">
      <c r="A347" s="5" t="s">
        <v>562</v>
      </c>
      <c r="B347" s="11">
        <v>112</v>
      </c>
      <c r="C347" s="5" t="s">
        <v>563</v>
      </c>
      <c r="D347" s="5" t="s">
        <v>564</v>
      </c>
      <c r="E347" s="5" t="s">
        <v>4</v>
      </c>
      <c r="F347" s="5" t="s">
        <v>22</v>
      </c>
      <c r="G347" s="11">
        <v>2019</v>
      </c>
      <c r="H347" s="12">
        <v>1.2834314231004844</v>
      </c>
      <c r="I347" s="12">
        <v>2210.3855811328099</v>
      </c>
      <c r="J347" s="12">
        <v>3158.5337828840766</v>
      </c>
      <c r="K347" s="14">
        <v>5.5196916496959188E-2</v>
      </c>
      <c r="L347" s="10">
        <f>VLOOKUP(A347,GGE!A:H,8,FALSE)</f>
        <v>692.80499999999995</v>
      </c>
      <c r="M347" s="15">
        <f t="shared" si="5"/>
        <v>0.31343174055855966</v>
      </c>
      <c r="N347" s="10"/>
      <c r="O347" s="10"/>
    </row>
    <row r="348" spans="1:15" hidden="1" x14ac:dyDescent="0.2">
      <c r="A348" s="5" t="s">
        <v>34</v>
      </c>
      <c r="B348" s="11">
        <v>213</v>
      </c>
      <c r="C348" s="5" t="s">
        <v>35</v>
      </c>
      <c r="D348" s="5" t="s">
        <v>36</v>
      </c>
      <c r="E348" s="5" t="s">
        <v>5</v>
      </c>
      <c r="F348" s="5" t="s">
        <v>33</v>
      </c>
      <c r="G348" s="11">
        <v>2011</v>
      </c>
      <c r="H348" s="12">
        <v>6.0039516892704308</v>
      </c>
      <c r="I348" s="12">
        <v>2179.0241249999999</v>
      </c>
      <c r="J348" s="12">
        <v>817.69754269410896</v>
      </c>
      <c r="K348" s="14">
        <v>1.6964455143127638E-2</v>
      </c>
      <c r="L348" s="10">
        <f>VLOOKUP(A348,GGE!A:H,8,FALSE)</f>
        <v>682.84531574939604</v>
      </c>
      <c r="M348" s="15">
        <f t="shared" si="5"/>
        <v>0.31337207693806329</v>
      </c>
      <c r="N348" s="10"/>
      <c r="O348" s="10"/>
    </row>
    <row r="349" spans="1:15" hidden="1" x14ac:dyDescent="0.2">
      <c r="A349" s="5" t="s">
        <v>182</v>
      </c>
      <c r="B349" s="11">
        <v>939</v>
      </c>
      <c r="C349" s="5" t="s">
        <v>183</v>
      </c>
      <c r="D349" s="5" t="s">
        <v>184</v>
      </c>
      <c r="E349" s="5" t="s">
        <v>4</v>
      </c>
      <c r="F349" s="5" t="s">
        <v>22</v>
      </c>
      <c r="G349" s="11">
        <v>2012</v>
      </c>
      <c r="H349" s="12">
        <v>3.1102904762582848</v>
      </c>
      <c r="I349" s="12">
        <v>18.050750000000001</v>
      </c>
      <c r="J349" s="12">
        <v>33.746357799052127</v>
      </c>
      <c r="K349" s="14">
        <v>7.5957193849179535E-4</v>
      </c>
      <c r="L349" s="10">
        <f>VLOOKUP(A349,GGE!A:H,8,FALSE)</f>
        <v>5.6524000000000001</v>
      </c>
      <c r="M349" s="15">
        <f t="shared" si="5"/>
        <v>0.31313934324058557</v>
      </c>
      <c r="N349" s="10"/>
      <c r="O349" s="10"/>
    </row>
    <row r="350" spans="1:15" x14ac:dyDescent="0.2">
      <c r="A350" s="5" t="s">
        <v>83</v>
      </c>
      <c r="B350" s="11">
        <v>963</v>
      </c>
      <c r="C350" s="5" t="s">
        <v>84</v>
      </c>
      <c r="D350" s="5" t="s">
        <v>85</v>
      </c>
      <c r="E350" s="5" t="s">
        <v>5</v>
      </c>
      <c r="F350" s="5" t="s">
        <v>22</v>
      </c>
      <c r="G350" s="11">
        <v>2019</v>
      </c>
      <c r="H350" s="12">
        <v>2.7999999999998595</v>
      </c>
      <c r="I350" s="12">
        <v>34.852032930430497</v>
      </c>
      <c r="J350" s="12">
        <v>49.775569022852814</v>
      </c>
      <c r="K350" s="14">
        <v>6.3650188974443875E-4</v>
      </c>
      <c r="L350" s="10">
        <f>VLOOKUP(A350,GGE!A:H,8,FALSE)</f>
        <v>10.906384254959999</v>
      </c>
      <c r="M350" s="15">
        <f t="shared" si="5"/>
        <v>0.31293394783399459</v>
      </c>
      <c r="N350" s="10"/>
      <c r="O350" s="10"/>
    </row>
    <row r="351" spans="1:15" hidden="1" x14ac:dyDescent="0.2">
      <c r="A351" s="5" t="s">
        <v>43</v>
      </c>
      <c r="B351" s="11">
        <v>193</v>
      </c>
      <c r="C351" s="5" t="s">
        <v>44</v>
      </c>
      <c r="D351" s="5" t="s">
        <v>45</v>
      </c>
      <c r="E351" s="5" t="s">
        <v>4</v>
      </c>
      <c r="F351" s="5" t="s">
        <v>46</v>
      </c>
      <c r="G351" s="11">
        <v>2014</v>
      </c>
      <c r="H351" s="12">
        <v>2.6425169139285822</v>
      </c>
      <c r="I351" s="12">
        <v>1614.5930000000001</v>
      </c>
      <c r="J351" s="12">
        <v>1116.5190947908623</v>
      </c>
      <c r="K351" s="14">
        <v>2.3435954008777116E-2</v>
      </c>
      <c r="L351" s="10">
        <f>VLOOKUP(A351,GGE!A:H,8,FALSE)</f>
        <v>504.9735</v>
      </c>
      <c r="M351" s="15">
        <f t="shared" si="5"/>
        <v>0.31275590814527249</v>
      </c>
      <c r="N351" s="10"/>
      <c r="O351" s="10"/>
    </row>
    <row r="352" spans="1:15" hidden="1" x14ac:dyDescent="0.2">
      <c r="A352" s="5" t="s">
        <v>248</v>
      </c>
      <c r="B352" s="11">
        <v>176</v>
      </c>
      <c r="C352" s="5" t="s">
        <v>249</v>
      </c>
      <c r="D352" s="5" t="s">
        <v>250</v>
      </c>
      <c r="E352" s="5" t="s">
        <v>4</v>
      </c>
      <c r="F352" s="5" t="s">
        <v>22</v>
      </c>
      <c r="G352" s="11">
        <v>2016</v>
      </c>
      <c r="H352" s="12">
        <v>6.6271271847287494</v>
      </c>
      <c r="I352" s="12">
        <v>2490.9360000000001</v>
      </c>
      <c r="J352" s="12">
        <v>17.066808376757152</v>
      </c>
      <c r="K352" s="14">
        <v>3.372472965964593E-4</v>
      </c>
      <c r="L352" s="10">
        <f>VLOOKUP(A352,GGE!A:H,8,FALSE)</f>
        <v>778.98299999999995</v>
      </c>
      <c r="M352" s="15">
        <f t="shared" si="5"/>
        <v>0.31272702309493294</v>
      </c>
      <c r="N352" s="10"/>
      <c r="O352" s="10"/>
    </row>
    <row r="353" spans="1:15" hidden="1" x14ac:dyDescent="0.2">
      <c r="A353" s="5" t="s">
        <v>62</v>
      </c>
      <c r="B353" s="11">
        <v>316</v>
      </c>
      <c r="C353" s="5" t="s">
        <v>63</v>
      </c>
      <c r="D353" s="5" t="s">
        <v>64</v>
      </c>
      <c r="E353" s="5" t="s">
        <v>5</v>
      </c>
      <c r="F353" s="5" t="s">
        <v>33</v>
      </c>
      <c r="G353" s="11">
        <v>2013</v>
      </c>
      <c r="H353" s="12">
        <v>-1.4114006761232449</v>
      </c>
      <c r="I353" s="12">
        <v>9.3544965789329204</v>
      </c>
      <c r="J353" s="12">
        <v>4.7012522859212247</v>
      </c>
      <c r="K353" s="14">
        <v>8.5279360435162383E-5</v>
      </c>
      <c r="L353" s="10">
        <f>VLOOKUP(A353,GGE!A:H,8,FALSE)</f>
        <v>2.9240890852288</v>
      </c>
      <c r="M353" s="15">
        <f t="shared" si="5"/>
        <v>0.31258647224417013</v>
      </c>
      <c r="N353" s="10"/>
      <c r="O353" s="10"/>
    </row>
    <row r="354" spans="1:15" x14ac:dyDescent="0.2">
      <c r="A354" s="5" t="s">
        <v>113</v>
      </c>
      <c r="B354" s="11">
        <v>156</v>
      </c>
      <c r="C354" s="5" t="s">
        <v>114</v>
      </c>
      <c r="D354" s="5" t="s">
        <v>115</v>
      </c>
      <c r="E354" s="5" t="s">
        <v>4</v>
      </c>
      <c r="F354" s="5" t="s">
        <v>33</v>
      </c>
      <c r="G354" s="11">
        <v>2019</v>
      </c>
      <c r="H354" s="12">
        <v>1.5450556041907173</v>
      </c>
      <c r="I354" s="12">
        <v>2297.4540919817</v>
      </c>
      <c r="J354" s="12">
        <v>1899.2232864868251</v>
      </c>
      <c r="K354" s="14">
        <v>3.3189852114727615E-2</v>
      </c>
      <c r="L354" s="10">
        <f>VLOOKUP(A354,GGE!A:H,8,FALSE)</f>
        <v>716.548</v>
      </c>
      <c r="M354" s="15">
        <f t="shared" si="5"/>
        <v>0.31188784250393087</v>
      </c>
      <c r="N354" s="10"/>
      <c r="O354" s="10"/>
    </row>
    <row r="355" spans="1:15" hidden="1" x14ac:dyDescent="0.2">
      <c r="A355" s="5" t="s">
        <v>278</v>
      </c>
      <c r="B355" s="11">
        <v>439</v>
      </c>
      <c r="C355" s="5" t="s">
        <v>279</v>
      </c>
      <c r="D355" s="5" t="s">
        <v>280</v>
      </c>
      <c r="E355" s="5" t="s">
        <v>5</v>
      </c>
      <c r="F355" s="5" t="s">
        <v>18</v>
      </c>
      <c r="G355" s="11">
        <v>2011</v>
      </c>
      <c r="H355" s="12">
        <v>2.5873378047545534</v>
      </c>
      <c r="I355" s="12">
        <v>20.579999638475201</v>
      </c>
      <c r="J355" s="12">
        <v>70.14958529450351</v>
      </c>
      <c r="K355" s="14">
        <v>1.4553663560204614E-3</v>
      </c>
      <c r="L355" s="10">
        <f>VLOOKUP(A355,GGE!A:H,8,FALSE)</f>
        <v>6.4133939040000003</v>
      </c>
      <c r="M355" s="15">
        <f t="shared" si="5"/>
        <v>0.31163236232569619</v>
      </c>
      <c r="N355" s="10"/>
      <c r="O355" s="10"/>
    </row>
    <row r="356" spans="1:15" hidden="1" x14ac:dyDescent="0.2">
      <c r="A356" s="5" t="s">
        <v>62</v>
      </c>
      <c r="B356" s="11">
        <v>316</v>
      </c>
      <c r="C356" s="5" t="s">
        <v>63</v>
      </c>
      <c r="D356" s="5" t="s">
        <v>64</v>
      </c>
      <c r="E356" s="5" t="s">
        <v>5</v>
      </c>
      <c r="F356" s="5" t="s">
        <v>33</v>
      </c>
      <c r="G356" s="11">
        <v>2014</v>
      </c>
      <c r="H356" s="12">
        <v>-0.12640488853380696</v>
      </c>
      <c r="I356" s="12">
        <v>9.39268870164981</v>
      </c>
      <c r="J356" s="12">
        <v>4.7822073778153316</v>
      </c>
      <c r="K356" s="14">
        <v>8.1530915937666574E-5</v>
      </c>
      <c r="L356" s="10">
        <f>VLOOKUP(A356,GGE!A:H,8,FALSE)</f>
        <v>2.9240890852288</v>
      </c>
      <c r="M356" s="15">
        <f t="shared" si="5"/>
        <v>0.31131544737719125</v>
      </c>
      <c r="N356" s="10"/>
      <c r="O356" s="10"/>
    </row>
    <row r="357" spans="1:15" hidden="1" x14ac:dyDescent="0.2">
      <c r="A357" s="5" t="s">
        <v>245</v>
      </c>
      <c r="B357" s="11">
        <v>944</v>
      </c>
      <c r="C357" s="5" t="s">
        <v>246</v>
      </c>
      <c r="D357" s="5" t="s">
        <v>247</v>
      </c>
      <c r="E357" s="5" t="s">
        <v>5</v>
      </c>
      <c r="F357" s="5" t="s">
        <v>22</v>
      </c>
      <c r="G357" s="11">
        <v>2018</v>
      </c>
      <c r="H357" s="12">
        <v>4.9404186852088827</v>
      </c>
      <c r="I357" s="12">
        <v>42072.786</v>
      </c>
      <c r="J357" s="12">
        <v>312.05172729118772</v>
      </c>
      <c r="K357" s="14">
        <v>4.1991239504235904E-3</v>
      </c>
      <c r="L357" s="10">
        <f>VLOOKUP(A357,GGE!A:H,8,FALSE)</f>
        <v>13055.919</v>
      </c>
      <c r="M357" s="15">
        <f t="shared" si="5"/>
        <v>0.31031743417229368</v>
      </c>
      <c r="N357" s="10"/>
      <c r="O357" s="10"/>
    </row>
    <row r="358" spans="1:15" hidden="1" x14ac:dyDescent="0.2">
      <c r="A358" s="5" t="s">
        <v>62</v>
      </c>
      <c r="B358" s="11">
        <v>316</v>
      </c>
      <c r="C358" s="5" t="s">
        <v>63</v>
      </c>
      <c r="D358" s="5" t="s">
        <v>64</v>
      </c>
      <c r="E358" s="5" t="s">
        <v>5</v>
      </c>
      <c r="F358" s="5" t="s">
        <v>33</v>
      </c>
      <c r="G358" s="11">
        <v>2015</v>
      </c>
      <c r="H358" s="12">
        <v>2.4464809839764232</v>
      </c>
      <c r="I358" s="12">
        <v>9.4300072198521399</v>
      </c>
      <c r="J358" s="12">
        <v>4.9502086552426379</v>
      </c>
      <c r="K358" s="14">
        <v>8.0214849798098604E-5</v>
      </c>
      <c r="L358" s="10">
        <f>VLOOKUP(A358,GGE!A:H,8,FALSE)</f>
        <v>2.9240890852288</v>
      </c>
      <c r="M358" s="15">
        <f t="shared" si="5"/>
        <v>0.31008344077117778</v>
      </c>
      <c r="N358" s="10"/>
      <c r="O358" s="10"/>
    </row>
    <row r="359" spans="1:15" hidden="1" x14ac:dyDescent="0.2">
      <c r="A359" s="5" t="s">
        <v>392</v>
      </c>
      <c r="B359" s="11">
        <v>196</v>
      </c>
      <c r="C359" s="5" t="s">
        <v>393</v>
      </c>
      <c r="D359" s="5" t="s">
        <v>394</v>
      </c>
      <c r="E359" s="5" t="s">
        <v>4</v>
      </c>
      <c r="F359" s="5" t="s">
        <v>46</v>
      </c>
      <c r="G359" s="11">
        <v>2017</v>
      </c>
      <c r="H359" s="12">
        <v>2.6212106967959179</v>
      </c>
      <c r="I359" s="12">
        <v>282.01499999999999</v>
      </c>
      <c r="J359" s="12">
        <v>187.68558937146224</v>
      </c>
      <c r="K359" s="14">
        <v>3.5519768494598732E-3</v>
      </c>
      <c r="L359" s="10">
        <f>VLOOKUP(A359,GGE!A:H,8,FALSE)</f>
        <v>87.287000000000006</v>
      </c>
      <c r="M359" s="15">
        <f t="shared" si="5"/>
        <v>0.30951190539510315</v>
      </c>
      <c r="N359" s="10"/>
      <c r="O359" s="10"/>
    </row>
    <row r="360" spans="1:15" hidden="1" x14ac:dyDescent="0.2">
      <c r="A360" s="5" t="s">
        <v>146</v>
      </c>
      <c r="B360" s="11">
        <v>935</v>
      </c>
      <c r="C360" s="5" t="s">
        <v>147</v>
      </c>
      <c r="D360" s="5" t="s">
        <v>148</v>
      </c>
      <c r="E360" s="5" t="s">
        <v>4</v>
      </c>
      <c r="F360" s="5" t="s">
        <v>22</v>
      </c>
      <c r="G360" s="11">
        <v>2017</v>
      </c>
      <c r="H360" s="12">
        <v>4.3526035182292855</v>
      </c>
      <c r="I360" s="12">
        <v>5047.2669999999998</v>
      </c>
      <c r="J360" s="12">
        <v>375.64294992305122</v>
      </c>
      <c r="K360" s="14">
        <v>7.1090970077022338E-3</v>
      </c>
      <c r="L360" s="10">
        <f>VLOOKUP(A360,GGE!A:H,8,FALSE)</f>
        <v>1554.865</v>
      </c>
      <c r="M360" s="15">
        <f t="shared" si="5"/>
        <v>0.30806077823899547</v>
      </c>
      <c r="N360" s="10"/>
      <c r="O360" s="10"/>
    </row>
    <row r="361" spans="1:15" hidden="1" x14ac:dyDescent="0.2">
      <c r="A361" s="5" t="s">
        <v>512</v>
      </c>
      <c r="B361" s="11">
        <v>146</v>
      </c>
      <c r="C361" s="5" t="s">
        <v>513</v>
      </c>
      <c r="D361" s="5" t="s">
        <v>514</v>
      </c>
      <c r="E361" s="5" t="s">
        <v>4</v>
      </c>
      <c r="F361" s="5" t="s">
        <v>22</v>
      </c>
      <c r="G361" s="11">
        <v>2013</v>
      </c>
      <c r="H361" s="12">
        <v>1.8788022875239643</v>
      </c>
      <c r="I361" s="12">
        <v>638.38509999999997</v>
      </c>
      <c r="J361" s="12">
        <v>460.01513857977795</v>
      </c>
      <c r="K361" s="14">
        <v>1.0037203966619505E-2</v>
      </c>
      <c r="L361" s="10">
        <f>VLOOKUP(A361,GGE!A:H,8,FALSE)</f>
        <v>196.58790417997</v>
      </c>
      <c r="M361" s="15">
        <f t="shared" si="5"/>
        <v>0.30794563372480027</v>
      </c>
      <c r="N361" s="10"/>
      <c r="O361" s="10"/>
    </row>
    <row r="362" spans="1:15" hidden="1" x14ac:dyDescent="0.2">
      <c r="A362" s="5" t="s">
        <v>443</v>
      </c>
      <c r="B362" s="11">
        <v>968</v>
      </c>
      <c r="C362" s="5" t="s">
        <v>444</v>
      </c>
      <c r="D362" s="5" t="s">
        <v>445</v>
      </c>
      <c r="E362" s="5" t="s">
        <v>5</v>
      </c>
      <c r="F362" s="5" t="s">
        <v>22</v>
      </c>
      <c r="G362" s="11">
        <v>2012</v>
      </c>
      <c r="H362" s="12">
        <v>2.0771651024088715</v>
      </c>
      <c r="I362" s="12">
        <v>593.74289999999996</v>
      </c>
      <c r="J362" s="12">
        <v>360.32590979639775</v>
      </c>
      <c r="K362" s="14">
        <v>6.9779338606577304E-3</v>
      </c>
      <c r="L362" s="10">
        <f>VLOOKUP(A362,GGE!A:H,8,FALSE)</f>
        <v>182.83600000000001</v>
      </c>
      <c r="M362" s="15">
        <f t="shared" si="5"/>
        <v>0.30793799807964023</v>
      </c>
      <c r="N362" s="10"/>
      <c r="O362" s="10"/>
    </row>
    <row r="363" spans="1:15" hidden="1" x14ac:dyDescent="0.2">
      <c r="A363" s="5" t="s">
        <v>43</v>
      </c>
      <c r="B363" s="11">
        <v>193</v>
      </c>
      <c r="C363" s="5" t="s">
        <v>44</v>
      </c>
      <c r="D363" s="5" t="s">
        <v>45</v>
      </c>
      <c r="E363" s="5" t="s">
        <v>4</v>
      </c>
      <c r="F363" s="5" t="s">
        <v>46</v>
      </c>
      <c r="G363" s="11">
        <v>2015</v>
      </c>
      <c r="H363" s="12">
        <v>2.4612008435438493</v>
      </c>
      <c r="I363" s="12">
        <v>1641.117</v>
      </c>
      <c r="J363" s="12">
        <v>1155.9090161954189</v>
      </c>
      <c r="K363" s="14">
        <v>2.3474586027681005E-2</v>
      </c>
      <c r="L363" s="10">
        <f>VLOOKUP(A363,GGE!A:H,8,FALSE)</f>
        <v>504.9735</v>
      </c>
      <c r="M363" s="15">
        <f t="shared" si="5"/>
        <v>0.30770109626553133</v>
      </c>
      <c r="N363" s="10"/>
      <c r="O363" s="10"/>
    </row>
    <row r="364" spans="1:15" hidden="1" x14ac:dyDescent="0.2">
      <c r="A364" s="5" t="s">
        <v>260</v>
      </c>
      <c r="B364" s="11">
        <v>433</v>
      </c>
      <c r="C364" s="5" t="s">
        <v>261</v>
      </c>
      <c r="D364" s="5" t="s">
        <v>262</v>
      </c>
      <c r="E364" s="5" t="s">
        <v>5</v>
      </c>
      <c r="F364" s="5" t="s">
        <v>18</v>
      </c>
      <c r="G364" s="11">
        <v>2011</v>
      </c>
      <c r="H364" s="12">
        <v>7.5464712004259926</v>
      </c>
      <c r="I364" s="12">
        <v>217327.10740000001</v>
      </c>
      <c r="J364" s="12">
        <v>420.75153211454693</v>
      </c>
      <c r="K364" s="14">
        <v>8.729169552646722E-3</v>
      </c>
      <c r="L364" s="10">
        <f>VLOOKUP(A364,GGE!A:H,8,FALSE)</f>
        <v>66845.056230850707</v>
      </c>
      <c r="M364" s="15">
        <f t="shared" si="5"/>
        <v>0.30757808830455496</v>
      </c>
      <c r="N364" s="10"/>
      <c r="O364" s="10"/>
    </row>
    <row r="365" spans="1:15" hidden="1" x14ac:dyDescent="0.2">
      <c r="A365" s="5" t="s">
        <v>464</v>
      </c>
      <c r="B365" s="11">
        <v>942</v>
      </c>
      <c r="C365" s="5" t="s">
        <v>465</v>
      </c>
      <c r="D365" s="5" t="s">
        <v>466</v>
      </c>
      <c r="E365" s="5" t="s">
        <v>5</v>
      </c>
      <c r="F365" s="5" t="s">
        <v>22</v>
      </c>
      <c r="G365" s="11">
        <v>2016</v>
      </c>
      <c r="H365" s="12">
        <v>3.3403320142491957</v>
      </c>
      <c r="I365" s="12">
        <v>4521.2647999999999</v>
      </c>
      <c r="J365" s="12">
        <v>110.49104410855986</v>
      </c>
      <c r="K365" s="14">
        <v>1.6956085022369974E-3</v>
      </c>
      <c r="L365" s="10">
        <f>VLOOKUP(A365,GGE!A:H,8,FALSE)</f>
        <v>1389.9654091590501</v>
      </c>
      <c r="M365" s="15">
        <f t="shared" si="5"/>
        <v>0.30742844550026138</v>
      </c>
      <c r="N365" s="10"/>
      <c r="O365" s="10"/>
    </row>
    <row r="366" spans="1:15" hidden="1" x14ac:dyDescent="0.2">
      <c r="A366" s="5" t="s">
        <v>266</v>
      </c>
      <c r="B366" s="11">
        <v>436</v>
      </c>
      <c r="C366" s="5" t="s">
        <v>267</v>
      </c>
      <c r="D366" s="5" t="s">
        <v>268</v>
      </c>
      <c r="E366" s="5" t="s">
        <v>4</v>
      </c>
      <c r="F366" s="5" t="s">
        <v>22</v>
      </c>
      <c r="G366" s="11">
        <v>2016</v>
      </c>
      <c r="H366" s="12">
        <v>3.9818934631969625</v>
      </c>
      <c r="I366" s="12">
        <v>1224.951</v>
      </c>
      <c r="J366" s="12">
        <v>301.76905224649016</v>
      </c>
      <c r="K366" s="14">
        <v>5.9630831272004855E-3</v>
      </c>
      <c r="L366" s="10">
        <f>VLOOKUP(A366,GGE!A:H,8,FALSE)</f>
        <v>376.50614905486998</v>
      </c>
      <c r="M366" s="15">
        <f t="shared" si="5"/>
        <v>0.30736425298225806</v>
      </c>
      <c r="N366" s="10"/>
      <c r="O366" s="10"/>
    </row>
    <row r="367" spans="1:15" x14ac:dyDescent="0.2">
      <c r="A367" s="5" t="s">
        <v>368</v>
      </c>
      <c r="B367" s="11">
        <v>943</v>
      </c>
      <c r="C367" s="5" t="s">
        <v>369</v>
      </c>
      <c r="D367" s="5" t="s">
        <v>370</v>
      </c>
      <c r="E367" s="5" t="s">
        <v>5</v>
      </c>
      <c r="F367" s="5" t="s">
        <v>22</v>
      </c>
      <c r="G367" s="11">
        <v>2019</v>
      </c>
      <c r="H367" s="12">
        <v>2.9892829632353379</v>
      </c>
      <c r="I367" s="12">
        <v>4.8073542966317797</v>
      </c>
      <c r="J367" s="12">
        <v>12.511657800216978</v>
      </c>
      <c r="K367" s="14">
        <v>1.5999201998107921E-4</v>
      </c>
      <c r="L367" s="10">
        <f>VLOOKUP(A367,GGE!A:H,8,FALSE)</f>
        <v>1.47402542248</v>
      </c>
      <c r="M367" s="15">
        <f t="shared" si="5"/>
        <v>0.30661884511253101</v>
      </c>
      <c r="N367" s="10"/>
      <c r="O367" s="10"/>
    </row>
    <row r="368" spans="1:15" hidden="1" x14ac:dyDescent="0.2">
      <c r="A368" s="5" t="s">
        <v>344</v>
      </c>
      <c r="B368" s="11">
        <v>181</v>
      </c>
      <c r="C368" s="5" t="s">
        <v>345</v>
      </c>
      <c r="D368" s="5" t="s">
        <v>346</v>
      </c>
      <c r="E368" s="5" t="s">
        <v>4</v>
      </c>
      <c r="F368" s="5" t="s">
        <v>22</v>
      </c>
      <c r="G368" s="11">
        <v>2014</v>
      </c>
      <c r="H368" s="12">
        <v>8.7063099844671026</v>
      </c>
      <c r="I368" s="12">
        <v>8.5083169999999999</v>
      </c>
      <c r="J368" s="12">
        <v>15.110698139507173</v>
      </c>
      <c r="K368" s="14">
        <v>3.1717650713742392E-4</v>
      </c>
      <c r="L368" s="10">
        <f>VLOOKUP(A368,GGE!A:H,8,FALSE)</f>
        <v>2.5882000000000001</v>
      </c>
      <c r="M368" s="15">
        <f t="shared" si="5"/>
        <v>0.30419647034777852</v>
      </c>
      <c r="N368" s="10"/>
      <c r="O368" s="10"/>
    </row>
    <row r="369" spans="1:15" hidden="1" x14ac:dyDescent="0.2">
      <c r="A369" s="5" t="s">
        <v>62</v>
      </c>
      <c r="B369" s="11">
        <v>316</v>
      </c>
      <c r="C369" s="5" t="s">
        <v>63</v>
      </c>
      <c r="D369" s="5" t="s">
        <v>64</v>
      </c>
      <c r="E369" s="5" t="s">
        <v>5</v>
      </c>
      <c r="F369" s="5" t="s">
        <v>33</v>
      </c>
      <c r="G369" s="11">
        <v>2016</v>
      </c>
      <c r="H369" s="12">
        <v>2.4853337469848671</v>
      </c>
      <c r="I369" s="12">
        <v>9.6600147051603198</v>
      </c>
      <c r="J369" s="12">
        <v>5.1257705313609678</v>
      </c>
      <c r="K369" s="14">
        <v>7.8660674841230717E-5</v>
      </c>
      <c r="L369" s="10">
        <f>VLOOKUP(A369,GGE!A:H,8,FALSE)</f>
        <v>2.9240890852288</v>
      </c>
      <c r="M369" s="15">
        <f t="shared" si="5"/>
        <v>0.30270027266798771</v>
      </c>
      <c r="N369" s="10"/>
      <c r="O369" s="10"/>
    </row>
    <row r="370" spans="1:15" hidden="1" x14ac:dyDescent="0.2">
      <c r="A370" s="5" t="s">
        <v>512</v>
      </c>
      <c r="B370" s="11">
        <v>146</v>
      </c>
      <c r="C370" s="5" t="s">
        <v>513</v>
      </c>
      <c r="D370" s="5" t="s">
        <v>514</v>
      </c>
      <c r="E370" s="5" t="s">
        <v>4</v>
      </c>
      <c r="F370" s="5" t="s">
        <v>22</v>
      </c>
      <c r="G370" s="11">
        <v>2014</v>
      </c>
      <c r="H370" s="12">
        <v>2.4837672145991885</v>
      </c>
      <c r="I370" s="12">
        <v>649.99180000000001</v>
      </c>
      <c r="J370" s="12">
        <v>480.16596097238539</v>
      </c>
      <c r="K370" s="14">
        <v>1.0078777362994356E-2</v>
      </c>
      <c r="L370" s="10">
        <f>VLOOKUP(A370,GGE!A:H,8,FALSE)</f>
        <v>196.58790417997</v>
      </c>
      <c r="M370" s="15">
        <f t="shared" si="5"/>
        <v>0.30244674498965984</v>
      </c>
      <c r="N370" s="10"/>
      <c r="O370" s="10"/>
    </row>
    <row r="371" spans="1:15" hidden="1" x14ac:dyDescent="0.2">
      <c r="A371" s="5" t="s">
        <v>565</v>
      </c>
      <c r="B371" s="11">
        <v>111</v>
      </c>
      <c r="C371" s="5" t="s">
        <v>566</v>
      </c>
      <c r="D371" s="5" t="s">
        <v>567</v>
      </c>
      <c r="E371" s="5" t="s">
        <v>4</v>
      </c>
      <c r="F371" s="5" t="s">
        <v>33</v>
      </c>
      <c r="G371" s="11">
        <v>2017</v>
      </c>
      <c r="H371" s="12">
        <v>2.3699924387503448</v>
      </c>
      <c r="I371" s="12">
        <v>19519.400000000001</v>
      </c>
      <c r="J371" s="12">
        <v>19519.400000000001</v>
      </c>
      <c r="K371" s="14">
        <v>0.36940746035715155</v>
      </c>
      <c r="L371" s="10">
        <f>VLOOKUP(A371,GGE!A:H,8,FALSE)</f>
        <v>5878.2885999999999</v>
      </c>
      <c r="M371" s="15">
        <f t="shared" si="5"/>
        <v>0.30115109070975538</v>
      </c>
      <c r="N371" s="10"/>
      <c r="O371" s="10"/>
    </row>
    <row r="372" spans="1:15" hidden="1" x14ac:dyDescent="0.2">
      <c r="A372" s="5" t="s">
        <v>431</v>
      </c>
      <c r="B372" s="11">
        <v>964</v>
      </c>
      <c r="C372" s="5" t="s">
        <v>432</v>
      </c>
      <c r="D372" s="5" t="s">
        <v>433</v>
      </c>
      <c r="E372" s="5" t="s">
        <v>5</v>
      </c>
      <c r="F372" s="5" t="s">
        <v>22</v>
      </c>
      <c r="G372" s="11">
        <v>2017</v>
      </c>
      <c r="H372" s="12">
        <v>4.9374363149424401</v>
      </c>
      <c r="I372" s="12">
        <v>1989.3141000000001</v>
      </c>
      <c r="J372" s="12">
        <v>1128.4275551814612</v>
      </c>
      <c r="K372" s="14">
        <v>1.6239122780965447E-2</v>
      </c>
      <c r="L372" s="10">
        <f>VLOOKUP(A372,GGE!A:H,8,FALSE)</f>
        <v>598.46199999999999</v>
      </c>
      <c r="M372" s="15">
        <f t="shared" si="5"/>
        <v>0.30083836433874367</v>
      </c>
      <c r="N372" s="10"/>
      <c r="O372" s="10"/>
    </row>
    <row r="373" spans="1:15" hidden="1" x14ac:dyDescent="0.2">
      <c r="A373" s="5" t="s">
        <v>512</v>
      </c>
      <c r="B373" s="11">
        <v>146</v>
      </c>
      <c r="C373" s="5" t="s">
        <v>513</v>
      </c>
      <c r="D373" s="5" t="s">
        <v>514</v>
      </c>
      <c r="E373" s="5" t="s">
        <v>4</v>
      </c>
      <c r="F373" s="5" t="s">
        <v>22</v>
      </c>
      <c r="G373" s="11">
        <v>2015</v>
      </c>
      <c r="H373" s="12">
        <v>1.2636890458844507</v>
      </c>
      <c r="I373" s="12">
        <v>654.15790000000004</v>
      </c>
      <c r="J373" s="12">
        <v>491.29593335732341</v>
      </c>
      <c r="K373" s="14">
        <v>9.9774017600504205E-3</v>
      </c>
      <c r="L373" s="10">
        <f>VLOOKUP(A373,GGE!A:H,8,FALSE)</f>
        <v>196.58790417997</v>
      </c>
      <c r="M373" s="15">
        <f t="shared" si="5"/>
        <v>0.30052056878006056</v>
      </c>
      <c r="N373" s="10"/>
      <c r="O373" s="10"/>
    </row>
    <row r="374" spans="1:15" hidden="1" x14ac:dyDescent="0.2">
      <c r="A374" s="5" t="s">
        <v>92</v>
      </c>
      <c r="B374" s="11">
        <v>516</v>
      </c>
      <c r="C374" s="5" t="s">
        <v>93</v>
      </c>
      <c r="D374" s="5" t="s">
        <v>94</v>
      </c>
      <c r="E374" s="5" t="s">
        <v>5</v>
      </c>
      <c r="F374" s="5" t="s">
        <v>46</v>
      </c>
      <c r="G374" s="11">
        <v>2015</v>
      </c>
      <c r="H374" s="12">
        <v>-0.40520778631080018</v>
      </c>
      <c r="I374" s="12">
        <v>17.7780073757514</v>
      </c>
      <c r="J374" s="12">
        <v>33.243525314892516</v>
      </c>
      <c r="K374" s="14">
        <v>5.3868929081792114E-4</v>
      </c>
      <c r="L374" s="10">
        <f>VLOOKUP(A374,GGE!A:H,8,FALSE)</f>
        <v>5.3329899999999997</v>
      </c>
      <c r="M374" s="15">
        <f t="shared" si="5"/>
        <v>0.29997681333364823</v>
      </c>
      <c r="N374" s="10"/>
      <c r="O374" s="10"/>
    </row>
    <row r="375" spans="1:15" hidden="1" x14ac:dyDescent="0.2">
      <c r="A375" s="5" t="s">
        <v>296</v>
      </c>
      <c r="B375" s="11">
        <v>443</v>
      </c>
      <c r="C375" s="5" t="s">
        <v>297</v>
      </c>
      <c r="D375" s="5" t="s">
        <v>298</v>
      </c>
      <c r="E375" s="5" t="s">
        <v>5</v>
      </c>
      <c r="F375" s="5" t="s">
        <v>18</v>
      </c>
      <c r="G375" s="11">
        <v>2012</v>
      </c>
      <c r="H375" s="12">
        <v>6.6252667920428419</v>
      </c>
      <c r="I375" s="12">
        <v>48.722200000000001</v>
      </c>
      <c r="J375" s="12">
        <v>268.60810481493007</v>
      </c>
      <c r="K375" s="14">
        <v>5.2017619018690378E-3</v>
      </c>
      <c r="L375" s="10">
        <f>VLOOKUP(A375,GGE!A:H,8,FALSE)</f>
        <v>14.594555675985902</v>
      </c>
      <c r="M375" s="15">
        <f t="shared" si="5"/>
        <v>0.2995463192545883</v>
      </c>
      <c r="N375" s="10"/>
      <c r="O375" s="10"/>
    </row>
    <row r="376" spans="1:15" hidden="1" x14ac:dyDescent="0.2">
      <c r="A376" s="5" t="s">
        <v>476</v>
      </c>
      <c r="B376" s="11">
        <v>936</v>
      </c>
      <c r="C376" s="5" t="s">
        <v>477</v>
      </c>
      <c r="D376" s="5" t="s">
        <v>478</v>
      </c>
      <c r="E376" s="5" t="s">
        <v>4</v>
      </c>
      <c r="F376" s="5" t="s">
        <v>22</v>
      </c>
      <c r="G376" s="11">
        <v>2018</v>
      </c>
      <c r="H376" s="12">
        <v>4.0335475630476383</v>
      </c>
      <c r="I376" s="12">
        <v>89.721000000000004</v>
      </c>
      <c r="J376" s="12">
        <v>190.64282493652482</v>
      </c>
      <c r="K376" s="14">
        <v>3.4464915632009103E-3</v>
      </c>
      <c r="L376" s="10">
        <f>VLOOKUP(A376,GGE!A:H,8,FALSE)</f>
        <v>26.831399999999999</v>
      </c>
      <c r="M376" s="15">
        <f t="shared" si="5"/>
        <v>0.29905373323970974</v>
      </c>
      <c r="N376" s="10"/>
      <c r="O376" s="10"/>
    </row>
    <row r="377" spans="1:15" hidden="1" x14ac:dyDescent="0.2">
      <c r="A377" s="5" t="s">
        <v>530</v>
      </c>
      <c r="B377" s="11">
        <v>537</v>
      </c>
      <c r="C377" s="5" t="s">
        <v>531</v>
      </c>
      <c r="D377" s="5" t="s">
        <v>532</v>
      </c>
      <c r="E377" s="5" t="s">
        <v>6</v>
      </c>
      <c r="F377" s="5" t="s">
        <v>46</v>
      </c>
      <c r="G377" s="11">
        <v>2017</v>
      </c>
      <c r="H377" s="12">
        <v>-3.4780403141407206</v>
      </c>
      <c r="I377" s="12">
        <v>2.4872694373682198</v>
      </c>
      <c r="J377" s="12">
        <v>6.6924081672886944</v>
      </c>
      <c r="K377" s="14">
        <v>1.2405848442809434E-3</v>
      </c>
      <c r="L377" s="10">
        <f>VLOOKUP(A377,GGE!A:H,8,FALSE)</f>
        <v>0.74371500000000001</v>
      </c>
      <c r="M377" s="15">
        <f t="shared" si="5"/>
        <v>0.29900861918157323</v>
      </c>
      <c r="N377" s="10"/>
      <c r="O377" s="10"/>
    </row>
    <row r="378" spans="1:15" hidden="1" x14ac:dyDescent="0.2">
      <c r="A378" s="5" t="s">
        <v>320</v>
      </c>
      <c r="B378" s="11">
        <v>946</v>
      </c>
      <c r="C378" s="5" t="s">
        <v>321</v>
      </c>
      <c r="D378" s="5" t="s">
        <v>322</v>
      </c>
      <c r="E378" s="5" t="s">
        <v>4</v>
      </c>
      <c r="F378" s="5" t="s">
        <v>22</v>
      </c>
      <c r="G378" s="11">
        <v>2017</v>
      </c>
      <c r="H378" s="12">
        <v>4.2475924735733805</v>
      </c>
      <c r="I378" s="12">
        <v>42.269300000000001</v>
      </c>
      <c r="J378" s="12">
        <v>91.773540557335664</v>
      </c>
      <c r="K378" s="14">
        <v>1.7368274918936756E-3</v>
      </c>
      <c r="L378" s="10">
        <f>VLOOKUP(A378,GGE!A:H,8,FALSE)</f>
        <v>12.619323447636699</v>
      </c>
      <c r="M378" s="15">
        <f t="shared" si="5"/>
        <v>0.29854583462789064</v>
      </c>
      <c r="N378" s="10"/>
      <c r="O378" s="10"/>
    </row>
    <row r="379" spans="1:15" hidden="1" x14ac:dyDescent="0.2">
      <c r="A379" s="5" t="s">
        <v>248</v>
      </c>
      <c r="B379" s="11">
        <v>176</v>
      </c>
      <c r="C379" s="5" t="s">
        <v>249</v>
      </c>
      <c r="D379" s="5" t="s">
        <v>250</v>
      </c>
      <c r="E379" s="5" t="s">
        <v>4</v>
      </c>
      <c r="F379" s="5" t="s">
        <v>22</v>
      </c>
      <c r="G379" s="11">
        <v>2017</v>
      </c>
      <c r="H379" s="12">
        <v>4.4038229427616056</v>
      </c>
      <c r="I379" s="12">
        <v>2612.973</v>
      </c>
      <c r="J379" s="12">
        <v>18.153965875943413</v>
      </c>
      <c r="K379" s="14">
        <v>3.4356642261763415E-4</v>
      </c>
      <c r="L379" s="10">
        <f>VLOOKUP(A379,GGE!A:H,8,FALSE)</f>
        <v>778.98299999999995</v>
      </c>
      <c r="M379" s="15">
        <f t="shared" si="5"/>
        <v>0.2981213353524893</v>
      </c>
      <c r="N379" s="10"/>
      <c r="O379" s="10"/>
    </row>
    <row r="380" spans="1:15" hidden="1" x14ac:dyDescent="0.2">
      <c r="A380" s="5" t="s">
        <v>392</v>
      </c>
      <c r="B380" s="11">
        <v>196</v>
      </c>
      <c r="C380" s="5" t="s">
        <v>393</v>
      </c>
      <c r="D380" s="5" t="s">
        <v>394</v>
      </c>
      <c r="E380" s="5" t="s">
        <v>4</v>
      </c>
      <c r="F380" s="5" t="s">
        <v>46</v>
      </c>
      <c r="G380" s="11">
        <v>2018</v>
      </c>
      <c r="H380" s="12">
        <v>2.8095174642303911</v>
      </c>
      <c r="I380" s="12">
        <v>293.13299999999998</v>
      </c>
      <c r="J380" s="12">
        <v>197.65987345896906</v>
      </c>
      <c r="K380" s="14">
        <v>3.5733476278822203E-3</v>
      </c>
      <c r="L380" s="10">
        <f>VLOOKUP(A380,GGE!A:H,8,FALSE)</f>
        <v>87.287000000000006</v>
      </c>
      <c r="M380" s="15">
        <f t="shared" si="5"/>
        <v>0.29777268338945123</v>
      </c>
      <c r="N380" s="10"/>
      <c r="O380" s="10"/>
    </row>
    <row r="381" spans="1:15" hidden="1" x14ac:dyDescent="0.2">
      <c r="A381" s="5" t="s">
        <v>545</v>
      </c>
      <c r="B381" s="11">
        <v>186</v>
      </c>
      <c r="C381" s="5" t="s">
        <v>546</v>
      </c>
      <c r="D381" s="5" t="s">
        <v>547</v>
      </c>
      <c r="E381" s="5" t="s">
        <v>5</v>
      </c>
      <c r="F381" s="5" t="s">
        <v>22</v>
      </c>
      <c r="G381" s="11">
        <v>2011</v>
      </c>
      <c r="H381" s="12">
        <v>11.113495547850599</v>
      </c>
      <c r="I381" s="12">
        <v>1394.4771699999999</v>
      </c>
      <c r="J381" s="12">
        <v>1412.9417566450236</v>
      </c>
      <c r="K381" s="14">
        <v>2.9313756980951681E-2</v>
      </c>
      <c r="L381" s="10">
        <f>VLOOKUP(A381,GGE!A:H,8,FALSE)</f>
        <v>414.60393175765995</v>
      </c>
      <c r="M381" s="15">
        <f t="shared" si="5"/>
        <v>0.29731855112239663</v>
      </c>
      <c r="N381" s="10"/>
      <c r="O381" s="10"/>
    </row>
    <row r="382" spans="1:15" hidden="1" x14ac:dyDescent="0.2">
      <c r="A382" s="5" t="s">
        <v>512</v>
      </c>
      <c r="B382" s="11">
        <v>146</v>
      </c>
      <c r="C382" s="5" t="s">
        <v>513</v>
      </c>
      <c r="D382" s="5" t="s">
        <v>514</v>
      </c>
      <c r="E382" s="5" t="s">
        <v>4</v>
      </c>
      <c r="F382" s="5" t="s">
        <v>22</v>
      </c>
      <c r="G382" s="11">
        <v>2016</v>
      </c>
      <c r="H382" s="12">
        <v>1.7137794332555867</v>
      </c>
      <c r="I382" s="12">
        <v>661.59320000000002</v>
      </c>
      <c r="J382" s="12">
        <v>504.89014794264347</v>
      </c>
      <c r="K382" s="14">
        <v>9.9768412296544623E-3</v>
      </c>
      <c r="L382" s="10">
        <f>VLOOKUP(A382,GGE!A:H,8,FALSE)</f>
        <v>196.58790417997</v>
      </c>
      <c r="M382" s="15">
        <f t="shared" si="5"/>
        <v>0.29714317526233641</v>
      </c>
      <c r="N382" s="10"/>
      <c r="O382" s="10"/>
    </row>
    <row r="383" spans="1:15" hidden="1" x14ac:dyDescent="0.2">
      <c r="A383" s="5" t="s">
        <v>530</v>
      </c>
      <c r="B383" s="11">
        <v>537</v>
      </c>
      <c r="C383" s="5" t="s">
        <v>531</v>
      </c>
      <c r="D383" s="5" t="s">
        <v>532</v>
      </c>
      <c r="E383" s="5" t="s">
        <v>6</v>
      </c>
      <c r="F383" s="5" t="s">
        <v>46</v>
      </c>
      <c r="G383" s="11">
        <v>2016</v>
      </c>
      <c r="H383" s="12">
        <v>5.123741463360763</v>
      </c>
      <c r="I383" s="12">
        <v>2.5035321022696899</v>
      </c>
      <c r="J383" s="12">
        <v>7.2305901481253425</v>
      </c>
      <c r="K383" s="14">
        <v>1.4294624613181294E-3</v>
      </c>
      <c r="L383" s="10">
        <f>VLOOKUP(A383,GGE!A:H,8,FALSE)</f>
        <v>0.74371500000000001</v>
      </c>
      <c r="M383" s="15">
        <f t="shared" si="5"/>
        <v>0.29706629258947853</v>
      </c>
      <c r="N383" s="10"/>
      <c r="O383" s="10"/>
    </row>
    <row r="384" spans="1:15" hidden="1" x14ac:dyDescent="0.2">
      <c r="A384" s="5" t="s">
        <v>182</v>
      </c>
      <c r="B384" s="11">
        <v>939</v>
      </c>
      <c r="C384" s="5" t="s">
        <v>183</v>
      </c>
      <c r="D384" s="5" t="s">
        <v>184</v>
      </c>
      <c r="E384" s="5" t="s">
        <v>4</v>
      </c>
      <c r="F384" s="5" t="s">
        <v>22</v>
      </c>
      <c r="G384" s="11">
        <v>2013</v>
      </c>
      <c r="H384" s="12">
        <v>1.3461431245067303</v>
      </c>
      <c r="I384" s="12">
        <v>19.033390000000001</v>
      </c>
      <c r="J384" s="12">
        <v>34.800654860537648</v>
      </c>
      <c r="K384" s="14">
        <v>7.5932559977385909E-4</v>
      </c>
      <c r="L384" s="10">
        <f>VLOOKUP(A384,GGE!A:H,8,FALSE)</f>
        <v>5.6524000000000001</v>
      </c>
      <c r="M384" s="15">
        <f t="shared" si="5"/>
        <v>0.29697284614038799</v>
      </c>
      <c r="N384" s="10"/>
      <c r="O384" s="10"/>
    </row>
    <row r="385" spans="1:15" hidden="1" x14ac:dyDescent="0.2">
      <c r="A385" s="5" t="s">
        <v>542</v>
      </c>
      <c r="B385" s="11">
        <v>744</v>
      </c>
      <c r="C385" s="5" t="s">
        <v>543</v>
      </c>
      <c r="D385" s="5" t="s">
        <v>544</v>
      </c>
      <c r="E385" s="5" t="s">
        <v>5</v>
      </c>
      <c r="F385" s="5" t="s">
        <v>18</v>
      </c>
      <c r="G385" s="11">
        <v>2011</v>
      </c>
      <c r="H385" s="12">
        <v>-1.9176243024360557</v>
      </c>
      <c r="I385" s="12">
        <v>64.492199999999997</v>
      </c>
      <c r="J385" s="12">
        <v>108.91333341065845</v>
      </c>
      <c r="K385" s="14">
        <v>2.2595828685580462E-3</v>
      </c>
      <c r="L385" s="10">
        <f>VLOOKUP(A385,GGE!A:H,8,FALSE)</f>
        <v>19.151932143099998</v>
      </c>
      <c r="M385" s="15">
        <f t="shared" si="5"/>
        <v>0.29696509257088455</v>
      </c>
      <c r="N385" s="10"/>
      <c r="O385" s="10"/>
    </row>
    <row r="386" spans="1:15" hidden="1" x14ac:dyDescent="0.2">
      <c r="A386" s="5" t="s">
        <v>362</v>
      </c>
      <c r="B386" s="11">
        <v>921</v>
      </c>
      <c r="C386" s="5" t="s">
        <v>363</v>
      </c>
      <c r="D386" s="5" t="s">
        <v>364</v>
      </c>
      <c r="E386" s="5" t="s">
        <v>6</v>
      </c>
      <c r="F386" s="5" t="s">
        <v>22</v>
      </c>
      <c r="G386" s="11">
        <v>2011</v>
      </c>
      <c r="H386" s="12">
        <v>5.8181657093664718</v>
      </c>
      <c r="I386" s="12">
        <v>98.772813603097902</v>
      </c>
      <c r="J386" s="12">
        <v>17.845291477562654</v>
      </c>
      <c r="K386" s="14">
        <v>4.8160859723907204E-3</v>
      </c>
      <c r="L386" s="10">
        <f>VLOOKUP(A386,GGE!A:H,8,FALSE)</f>
        <v>29.2957</v>
      </c>
      <c r="M386" s="15">
        <f t="shared" ref="M386:M449" si="6">L386/I386</f>
        <v>0.2965967955283717</v>
      </c>
      <c r="N386" s="10"/>
      <c r="O386" s="10"/>
    </row>
    <row r="387" spans="1:15" hidden="1" x14ac:dyDescent="0.2">
      <c r="A387" s="5" t="s">
        <v>43</v>
      </c>
      <c r="B387" s="11">
        <v>193</v>
      </c>
      <c r="C387" s="5" t="s">
        <v>44</v>
      </c>
      <c r="D387" s="5" t="s">
        <v>45</v>
      </c>
      <c r="E387" s="5" t="s">
        <v>4</v>
      </c>
      <c r="F387" s="5" t="s">
        <v>46</v>
      </c>
      <c r="G387" s="11">
        <v>2016</v>
      </c>
      <c r="H387" s="12">
        <v>2.7875229089898612</v>
      </c>
      <c r="I387" s="12">
        <v>1704.22</v>
      </c>
      <c r="J387" s="12">
        <v>1200.4331676585721</v>
      </c>
      <c r="K387" s="14">
        <v>2.3721063224036817E-2</v>
      </c>
      <c r="L387" s="10">
        <f>VLOOKUP(A387,GGE!A:H,8,FALSE)</f>
        <v>504.9735</v>
      </c>
      <c r="M387" s="15">
        <f t="shared" si="6"/>
        <v>0.29630769501590171</v>
      </c>
      <c r="N387" s="10"/>
      <c r="O387" s="10"/>
    </row>
    <row r="388" spans="1:15" hidden="1" x14ac:dyDescent="0.2">
      <c r="A388" s="5" t="s">
        <v>266</v>
      </c>
      <c r="B388" s="11">
        <v>436</v>
      </c>
      <c r="C388" s="5" t="s">
        <v>267</v>
      </c>
      <c r="D388" s="5" t="s">
        <v>268</v>
      </c>
      <c r="E388" s="5" t="s">
        <v>4</v>
      </c>
      <c r="F388" s="5" t="s">
        <v>22</v>
      </c>
      <c r="G388" s="11">
        <v>2017</v>
      </c>
      <c r="H388" s="12">
        <v>3.5746500655675741</v>
      </c>
      <c r="I388" s="12">
        <v>1271.5550000000001</v>
      </c>
      <c r="J388" s="12">
        <v>318.442463164841</v>
      </c>
      <c r="K388" s="14">
        <v>6.0265695455597856E-3</v>
      </c>
      <c r="L388" s="10">
        <f>VLOOKUP(A388,GGE!A:H,8,FALSE)</f>
        <v>376.50614905486998</v>
      </c>
      <c r="M388" s="15">
        <f t="shared" si="6"/>
        <v>0.29609898828982623</v>
      </c>
      <c r="N388" s="10"/>
      <c r="O388" s="10"/>
    </row>
    <row r="389" spans="1:15" hidden="1" x14ac:dyDescent="0.2">
      <c r="A389" s="5" t="s">
        <v>323</v>
      </c>
      <c r="B389" s="11">
        <v>137</v>
      </c>
      <c r="C389" s="5" t="s">
        <v>324</v>
      </c>
      <c r="D389" s="5" t="s">
        <v>325</v>
      </c>
      <c r="E389" s="5" t="s">
        <v>4</v>
      </c>
      <c r="F389" s="5" t="s">
        <v>22</v>
      </c>
      <c r="G389" s="11">
        <v>2018</v>
      </c>
      <c r="H389" s="12">
        <v>2.602707165732586</v>
      </c>
      <c r="I389" s="12">
        <v>58.869199999999999</v>
      </c>
      <c r="J389" s="12">
        <v>64.036359090558989</v>
      </c>
      <c r="K389" s="14">
        <v>1.1576662872950952E-3</v>
      </c>
      <c r="L389" s="10">
        <f>VLOOKUP(A389,GGE!A:H,8,FALSE)</f>
        <v>17.402000000000001</v>
      </c>
      <c r="M389" s="15">
        <f t="shared" si="6"/>
        <v>0.29560449267188954</v>
      </c>
      <c r="N389" s="10"/>
      <c r="O389" s="10"/>
    </row>
    <row r="390" spans="1:15" hidden="1" x14ac:dyDescent="0.2">
      <c r="A390" s="5" t="s">
        <v>296</v>
      </c>
      <c r="B390" s="11">
        <v>443</v>
      </c>
      <c r="C390" s="5" t="s">
        <v>297</v>
      </c>
      <c r="D390" s="5" t="s">
        <v>298</v>
      </c>
      <c r="E390" s="5" t="s">
        <v>5</v>
      </c>
      <c r="F390" s="5" t="s">
        <v>18</v>
      </c>
      <c r="G390" s="11">
        <v>2013</v>
      </c>
      <c r="H390" s="12">
        <v>1.150521894752087</v>
      </c>
      <c r="I390" s="12">
        <v>49.392203000000002</v>
      </c>
      <c r="J390" s="12">
        <v>276.46523314589029</v>
      </c>
      <c r="K390" s="14">
        <v>5.0149995855029161E-3</v>
      </c>
      <c r="L390" s="10">
        <f>VLOOKUP(A390,GGE!A:H,8,FALSE)</f>
        <v>14.594555675985902</v>
      </c>
      <c r="M390" s="15">
        <f t="shared" si="6"/>
        <v>0.29548298698047343</v>
      </c>
      <c r="N390" s="10"/>
      <c r="O390" s="10"/>
    </row>
    <row r="391" spans="1:15" hidden="1" x14ac:dyDescent="0.2">
      <c r="A391" s="5" t="s">
        <v>299</v>
      </c>
      <c r="B391" s="11">
        <v>917</v>
      </c>
      <c r="C391" s="5" t="s">
        <v>300</v>
      </c>
      <c r="D391" s="5" t="s">
        <v>301</v>
      </c>
      <c r="E391" s="5" t="s">
        <v>6</v>
      </c>
      <c r="F391" s="5" t="s">
        <v>18</v>
      </c>
      <c r="G391" s="11">
        <v>2012</v>
      </c>
      <c r="H391" s="12">
        <v>-8.8150212718171431E-2</v>
      </c>
      <c r="I391" s="12">
        <v>310.47129999999999</v>
      </c>
      <c r="J391" s="12">
        <v>16.400418427924819</v>
      </c>
      <c r="K391" s="14">
        <v>4.1488161513877821E-3</v>
      </c>
      <c r="L391" s="10">
        <f>VLOOKUP(A391,GGE!A:H,8,FALSE)</f>
        <v>91.603337892729996</v>
      </c>
      <c r="M391" s="15">
        <f t="shared" si="6"/>
        <v>0.29504607315629494</v>
      </c>
      <c r="N391" s="10"/>
      <c r="O391" s="10"/>
    </row>
    <row r="392" spans="1:15" hidden="1" x14ac:dyDescent="0.2">
      <c r="A392" s="5" t="s">
        <v>62</v>
      </c>
      <c r="B392" s="11">
        <v>316</v>
      </c>
      <c r="C392" s="5" t="s">
        <v>63</v>
      </c>
      <c r="D392" s="5" t="s">
        <v>64</v>
      </c>
      <c r="E392" s="5" t="s">
        <v>5</v>
      </c>
      <c r="F392" s="5" t="s">
        <v>33</v>
      </c>
      <c r="G392" s="11">
        <v>2017</v>
      </c>
      <c r="H392" s="12">
        <v>0.4775217638844565</v>
      </c>
      <c r="I392" s="12">
        <v>9.9563077779531195</v>
      </c>
      <c r="J392" s="12">
        <v>5.2472393619220092</v>
      </c>
      <c r="K392" s="14">
        <v>7.5512658183593962E-5</v>
      </c>
      <c r="L392" s="10">
        <f>VLOOKUP(A392,GGE!A:H,8,FALSE)</f>
        <v>2.9240890852288</v>
      </c>
      <c r="M392" s="15">
        <f t="shared" si="6"/>
        <v>0.2936921146314696</v>
      </c>
      <c r="N392" s="10"/>
      <c r="O392" s="10"/>
    </row>
    <row r="393" spans="1:15" hidden="1" x14ac:dyDescent="0.2">
      <c r="A393" s="5" t="s">
        <v>512</v>
      </c>
      <c r="B393" s="11">
        <v>146</v>
      </c>
      <c r="C393" s="5" t="s">
        <v>513</v>
      </c>
      <c r="D393" s="5" t="s">
        <v>514</v>
      </c>
      <c r="E393" s="5" t="s">
        <v>4</v>
      </c>
      <c r="F393" s="5" t="s">
        <v>22</v>
      </c>
      <c r="G393" s="11">
        <v>2017</v>
      </c>
      <c r="H393" s="12">
        <v>1.8638741089214674</v>
      </c>
      <c r="I393" s="12">
        <v>669.6191</v>
      </c>
      <c r="J393" s="12">
        <v>523.98624496708715</v>
      </c>
      <c r="K393" s="14">
        <v>9.9165152625271223E-3</v>
      </c>
      <c r="L393" s="10">
        <f>VLOOKUP(A393,GGE!A:H,8,FALSE)</f>
        <v>196.58790417997</v>
      </c>
      <c r="M393" s="15">
        <f t="shared" si="6"/>
        <v>0.293581685737414</v>
      </c>
      <c r="N393" s="10"/>
      <c r="O393" s="10"/>
    </row>
    <row r="394" spans="1:15" hidden="1" x14ac:dyDescent="0.2">
      <c r="A394" s="5" t="s">
        <v>407</v>
      </c>
      <c r="B394" s="11">
        <v>449</v>
      </c>
      <c r="C394" s="5" t="s">
        <v>408</v>
      </c>
      <c r="D394" s="5" t="s">
        <v>409</v>
      </c>
      <c r="E394" s="5" t="s">
        <v>5</v>
      </c>
      <c r="F394" s="5" t="s">
        <v>18</v>
      </c>
      <c r="G394" s="11">
        <v>2016</v>
      </c>
      <c r="H394" s="12">
        <v>4.8965119336274139</v>
      </c>
      <c r="I394" s="12">
        <v>25.177299999999999</v>
      </c>
      <c r="J394" s="12">
        <v>187.95761591557823</v>
      </c>
      <c r="K394" s="14">
        <v>2.8844195851160407E-3</v>
      </c>
      <c r="L394" s="10">
        <f>VLOOKUP(A394,GGE!A:H,8,FALSE)</f>
        <v>7.3731</v>
      </c>
      <c r="M394" s="15">
        <f t="shared" si="6"/>
        <v>0.29284712816703939</v>
      </c>
      <c r="N394" s="10"/>
      <c r="O394" s="10"/>
    </row>
    <row r="395" spans="1:15" hidden="1" x14ac:dyDescent="0.2">
      <c r="A395" s="5" t="s">
        <v>311</v>
      </c>
      <c r="B395" s="11">
        <v>666</v>
      </c>
      <c r="C395" s="5" t="s">
        <v>312</v>
      </c>
      <c r="D395" s="5" t="s">
        <v>313</v>
      </c>
      <c r="E395" s="5" t="s">
        <v>6</v>
      </c>
      <c r="F395" s="5" t="s">
        <v>29</v>
      </c>
      <c r="G395" s="11">
        <v>2014</v>
      </c>
      <c r="H395" s="12">
        <v>2.7440808630765781</v>
      </c>
      <c r="I395" s="12">
        <v>29.142616103455399</v>
      </c>
      <c r="J395" s="12">
        <v>6.1322630437396715</v>
      </c>
      <c r="K395" s="14">
        <v>1.3346763842568257E-3</v>
      </c>
      <c r="L395" s="10">
        <f>VLOOKUP(A395,GGE!A:H,8,FALSE)</f>
        <v>8.521769446288781</v>
      </c>
      <c r="M395" s="15">
        <f t="shared" si="6"/>
        <v>0.29241607603232184</v>
      </c>
      <c r="N395" s="10"/>
      <c r="O395" s="10"/>
    </row>
    <row r="396" spans="1:15" hidden="1" x14ac:dyDescent="0.2">
      <c r="A396" s="5" t="s">
        <v>464</v>
      </c>
      <c r="B396" s="11">
        <v>942</v>
      </c>
      <c r="C396" s="5" t="s">
        <v>465</v>
      </c>
      <c r="D396" s="5" t="s">
        <v>466</v>
      </c>
      <c r="E396" s="5" t="s">
        <v>5</v>
      </c>
      <c r="F396" s="5" t="s">
        <v>22</v>
      </c>
      <c r="G396" s="11">
        <v>2017</v>
      </c>
      <c r="H396" s="12">
        <v>2.0493047659833361</v>
      </c>
      <c r="I396" s="12">
        <v>4754.3684999999996</v>
      </c>
      <c r="J396" s="12">
        <v>114.87881017857366</v>
      </c>
      <c r="K396" s="14">
        <v>1.6532129996781996E-3</v>
      </c>
      <c r="L396" s="10">
        <f>VLOOKUP(A396,GGE!A:H,8,FALSE)</f>
        <v>1389.9654091590501</v>
      </c>
      <c r="M396" s="15">
        <f t="shared" si="6"/>
        <v>0.29235542199958842</v>
      </c>
      <c r="N396" s="10"/>
      <c r="O396" s="10"/>
    </row>
    <row r="397" spans="1:15" hidden="1" x14ac:dyDescent="0.2">
      <c r="A397" s="5" t="s">
        <v>146</v>
      </c>
      <c r="B397" s="11">
        <v>935</v>
      </c>
      <c r="C397" s="5" t="s">
        <v>147</v>
      </c>
      <c r="D397" s="5" t="s">
        <v>148</v>
      </c>
      <c r="E397" s="5" t="s">
        <v>4</v>
      </c>
      <c r="F397" s="5" t="s">
        <v>22</v>
      </c>
      <c r="G397" s="11">
        <v>2018</v>
      </c>
      <c r="H397" s="12">
        <v>2.9577844732767922</v>
      </c>
      <c r="I397" s="12">
        <v>5328.7380000000003</v>
      </c>
      <c r="J397" s="12">
        <v>396.17648514178103</v>
      </c>
      <c r="K397" s="14">
        <v>7.1621835966518017E-3</v>
      </c>
      <c r="L397" s="10">
        <f>VLOOKUP(A397,GGE!A:H,8,FALSE)</f>
        <v>1554.865</v>
      </c>
      <c r="M397" s="15">
        <f t="shared" si="6"/>
        <v>0.29178859985234779</v>
      </c>
      <c r="N397" s="10"/>
      <c r="O397" s="10"/>
    </row>
    <row r="398" spans="1:15" hidden="1" x14ac:dyDescent="0.2">
      <c r="A398" s="5" t="s">
        <v>92</v>
      </c>
      <c r="B398" s="11">
        <v>516</v>
      </c>
      <c r="C398" s="5" t="s">
        <v>93</v>
      </c>
      <c r="D398" s="5" t="s">
        <v>94</v>
      </c>
      <c r="E398" s="5" t="s">
        <v>5</v>
      </c>
      <c r="F398" s="5" t="s">
        <v>46</v>
      </c>
      <c r="G398" s="11">
        <v>2018</v>
      </c>
      <c r="H398" s="12">
        <v>5.3415261343451648E-2</v>
      </c>
      <c r="I398" s="12">
        <v>18.300660512619899</v>
      </c>
      <c r="J398" s="12">
        <v>34.662175330897959</v>
      </c>
      <c r="K398" s="14">
        <v>4.6643154924739844E-4</v>
      </c>
      <c r="L398" s="10">
        <f>VLOOKUP(A398,GGE!A:H,8,FALSE)</f>
        <v>5.3329899999999997</v>
      </c>
      <c r="M398" s="15">
        <f t="shared" si="6"/>
        <v>0.29140970055820875</v>
      </c>
      <c r="N398" s="10"/>
      <c r="O398" s="10"/>
    </row>
    <row r="399" spans="1:15" hidden="1" x14ac:dyDescent="0.2">
      <c r="A399" s="5" t="s">
        <v>89</v>
      </c>
      <c r="B399" s="11">
        <v>223</v>
      </c>
      <c r="C399" s="5" t="s">
        <v>90</v>
      </c>
      <c r="D399" s="5" t="s">
        <v>91</v>
      </c>
      <c r="E399" s="5" t="s">
        <v>5</v>
      </c>
      <c r="F399" s="5" t="s">
        <v>33</v>
      </c>
      <c r="G399" s="11">
        <v>2013</v>
      </c>
      <c r="H399" s="12">
        <v>3.0081280396441223</v>
      </c>
      <c r="I399" s="12">
        <v>5331.2120000000004</v>
      </c>
      <c r="J399" s="12">
        <v>3239.2256997944792</v>
      </c>
      <c r="K399" s="14">
        <v>5.8758619870468105E-2</v>
      </c>
      <c r="L399" s="10">
        <f>VLOOKUP(A399,GGE!A:H,8,FALSE)</f>
        <v>1546.656249265</v>
      </c>
      <c r="M399" s="15">
        <f t="shared" si="6"/>
        <v>0.29011343935769202</v>
      </c>
      <c r="N399" s="10"/>
      <c r="O399" s="10"/>
    </row>
    <row r="400" spans="1:15" hidden="1" x14ac:dyDescent="0.2">
      <c r="A400" s="5" t="s">
        <v>260</v>
      </c>
      <c r="B400" s="11">
        <v>433</v>
      </c>
      <c r="C400" s="5" t="s">
        <v>261</v>
      </c>
      <c r="D400" s="5" t="s">
        <v>262</v>
      </c>
      <c r="E400" s="5" t="s">
        <v>5</v>
      </c>
      <c r="F400" s="5" t="s">
        <v>18</v>
      </c>
      <c r="G400" s="11">
        <v>2017</v>
      </c>
      <c r="H400" s="12">
        <v>-2.4946429391669804</v>
      </c>
      <c r="I400" s="12">
        <v>231049.144952378</v>
      </c>
      <c r="J400" s="12">
        <v>657.67334517076176</v>
      </c>
      <c r="K400" s="14">
        <v>9.4645315536262525E-3</v>
      </c>
      <c r="L400" s="10">
        <f>VLOOKUP(A400,GGE!A:H,8,FALSE)</f>
        <v>66845.056230850707</v>
      </c>
      <c r="M400" s="15">
        <f t="shared" si="6"/>
        <v>0.28931098725610205</v>
      </c>
      <c r="N400" s="10"/>
      <c r="O400" s="10"/>
    </row>
    <row r="401" spans="1:15" hidden="1" x14ac:dyDescent="0.2">
      <c r="A401" s="5" t="s">
        <v>383</v>
      </c>
      <c r="B401" s="11">
        <v>836</v>
      </c>
      <c r="C401" s="5" t="s">
        <v>384</v>
      </c>
      <c r="D401" s="5" t="s">
        <v>385</v>
      </c>
      <c r="E401" s="5" t="s">
        <v>5</v>
      </c>
      <c r="F401" s="5" t="s">
        <v>46</v>
      </c>
      <c r="G401" s="11">
        <v>2011</v>
      </c>
      <c r="H401" s="12">
        <v>10.778030354537286</v>
      </c>
      <c r="I401" s="12">
        <v>6.67203387972293E-2</v>
      </c>
      <c r="J401" s="12">
        <v>5.5195619473006906E-2</v>
      </c>
      <c r="K401" s="14">
        <v>1.1451222019842252E-6</v>
      </c>
      <c r="L401" s="10">
        <f>VLOOKUP(A401,GGE!A:H,8,FALSE)</f>
        <v>1.925E-2</v>
      </c>
      <c r="M401" s="15">
        <f t="shared" si="6"/>
        <v>0.28851771958926858</v>
      </c>
      <c r="N401" s="10"/>
      <c r="O401" s="10"/>
    </row>
    <row r="402" spans="1:15" x14ac:dyDescent="0.2">
      <c r="A402" s="5" t="s">
        <v>245</v>
      </c>
      <c r="B402" s="11">
        <v>944</v>
      </c>
      <c r="C402" s="5" t="s">
        <v>246</v>
      </c>
      <c r="D402" s="5" t="s">
        <v>247</v>
      </c>
      <c r="E402" s="5" t="s">
        <v>5</v>
      </c>
      <c r="F402" s="5" t="s">
        <v>22</v>
      </c>
      <c r="G402" s="11">
        <v>2019</v>
      </c>
      <c r="H402" s="12">
        <v>4.5999999999999996</v>
      </c>
      <c r="I402" s="12">
        <v>45328.378180680003</v>
      </c>
      <c r="J402" s="12">
        <v>332.10010618197339</v>
      </c>
      <c r="K402" s="14">
        <v>4.2467087633313765E-3</v>
      </c>
      <c r="L402" s="10">
        <f>VLOOKUP(A402,GGE!A:H,8,FALSE)</f>
        <v>13055.919</v>
      </c>
      <c r="M402" s="15">
        <f t="shared" si="6"/>
        <v>0.28802969627456765</v>
      </c>
      <c r="N402" s="10"/>
      <c r="O402" s="10"/>
    </row>
    <row r="403" spans="1:15" hidden="1" x14ac:dyDescent="0.2">
      <c r="A403" s="5" t="s">
        <v>278</v>
      </c>
      <c r="B403" s="11">
        <v>439</v>
      </c>
      <c r="C403" s="5" t="s">
        <v>279</v>
      </c>
      <c r="D403" s="5" t="s">
        <v>280</v>
      </c>
      <c r="E403" s="5" t="s">
        <v>5</v>
      </c>
      <c r="F403" s="5" t="s">
        <v>18</v>
      </c>
      <c r="G403" s="11">
        <v>2012</v>
      </c>
      <c r="H403" s="12">
        <v>2.6501503354570284</v>
      </c>
      <c r="I403" s="12">
        <v>22.275575112836201</v>
      </c>
      <c r="J403" s="12">
        <v>73.389858745446944</v>
      </c>
      <c r="K403" s="14">
        <v>1.4212399565107869E-3</v>
      </c>
      <c r="L403" s="10">
        <f>VLOOKUP(A403,GGE!A:H,8,FALSE)</f>
        <v>6.4133939040000003</v>
      </c>
      <c r="M403" s="15">
        <f t="shared" si="6"/>
        <v>0.28791148473218592</v>
      </c>
      <c r="N403" s="10"/>
      <c r="O403" s="10"/>
    </row>
    <row r="404" spans="1:15" hidden="1" x14ac:dyDescent="0.2">
      <c r="A404" s="5" t="s">
        <v>443</v>
      </c>
      <c r="B404" s="11">
        <v>968</v>
      </c>
      <c r="C404" s="5" t="s">
        <v>444</v>
      </c>
      <c r="D404" s="5" t="s">
        <v>445</v>
      </c>
      <c r="E404" s="5" t="s">
        <v>5</v>
      </c>
      <c r="F404" s="5" t="s">
        <v>22</v>
      </c>
      <c r="G404" s="11">
        <v>2013</v>
      </c>
      <c r="H404" s="12">
        <v>3.5145277838480151</v>
      </c>
      <c r="I404" s="12">
        <v>635.45939999999996</v>
      </c>
      <c r="J404" s="12">
        <v>379.5334698931357</v>
      </c>
      <c r="K404" s="14">
        <v>6.8846276710466479E-3</v>
      </c>
      <c r="L404" s="10">
        <f>VLOOKUP(A404,GGE!A:H,8,FALSE)</f>
        <v>182.83600000000001</v>
      </c>
      <c r="M404" s="15">
        <f t="shared" si="6"/>
        <v>0.28772255159023541</v>
      </c>
      <c r="N404" s="10"/>
      <c r="O404" s="10"/>
    </row>
    <row r="405" spans="1:15" hidden="1" x14ac:dyDescent="0.2">
      <c r="A405" s="5" t="s">
        <v>263</v>
      </c>
      <c r="B405" s="11">
        <v>178</v>
      </c>
      <c r="C405" s="5" t="s">
        <v>264</v>
      </c>
      <c r="D405" s="5" t="s">
        <v>265</v>
      </c>
      <c r="E405" s="5" t="s">
        <v>4</v>
      </c>
      <c r="F405" s="5" t="s">
        <v>22</v>
      </c>
      <c r="G405" s="11">
        <v>2015</v>
      </c>
      <c r="H405" s="12">
        <v>25.125528353805564</v>
      </c>
      <c r="I405" s="12">
        <v>262.512</v>
      </c>
      <c r="J405" s="12">
        <v>303.88879231730994</v>
      </c>
      <c r="K405" s="14">
        <v>6.1714750020556604E-3</v>
      </c>
      <c r="L405" s="10">
        <f>VLOOKUP(A405,GGE!A:H,8,FALSE)</f>
        <v>75.456800000000001</v>
      </c>
      <c r="M405" s="15">
        <f t="shared" si="6"/>
        <v>0.28744133601511551</v>
      </c>
      <c r="N405" s="10"/>
      <c r="O405" s="10"/>
    </row>
    <row r="406" spans="1:15" hidden="1" x14ac:dyDescent="0.2">
      <c r="A406" s="5" t="s">
        <v>62</v>
      </c>
      <c r="B406" s="11">
        <v>316</v>
      </c>
      <c r="C406" s="5" t="s">
        <v>63</v>
      </c>
      <c r="D406" s="5" t="s">
        <v>64</v>
      </c>
      <c r="E406" s="5" t="s">
        <v>5</v>
      </c>
      <c r="F406" s="5" t="s">
        <v>33</v>
      </c>
      <c r="G406" s="11">
        <v>2018</v>
      </c>
      <c r="H406" s="12">
        <v>-0.58301013666157653</v>
      </c>
      <c r="I406" s="12">
        <v>10.173386590452999</v>
      </c>
      <c r="J406" s="12">
        <v>5.3437452859511314</v>
      </c>
      <c r="K406" s="14">
        <v>7.190810642192599E-5</v>
      </c>
      <c r="L406" s="10">
        <f>VLOOKUP(A406,GGE!A:H,8,FALSE)</f>
        <v>2.9240890852288</v>
      </c>
      <c r="M406" s="15">
        <f t="shared" si="6"/>
        <v>0.28742533857632518</v>
      </c>
      <c r="N406" s="10"/>
      <c r="O406" s="10"/>
    </row>
    <row r="407" spans="1:15" hidden="1" x14ac:dyDescent="0.2">
      <c r="A407" s="5" t="s">
        <v>467</v>
      </c>
      <c r="B407" s="11">
        <v>718</v>
      </c>
      <c r="C407" s="5" t="s">
        <v>468</v>
      </c>
      <c r="D407" s="5" t="s">
        <v>469</v>
      </c>
      <c r="E407" s="5" t="s">
        <v>5</v>
      </c>
      <c r="F407" s="5" t="s">
        <v>29</v>
      </c>
      <c r="G407" s="11">
        <v>2011</v>
      </c>
      <c r="H407" s="12">
        <v>5.3786482077602864</v>
      </c>
      <c r="I407" s="12">
        <v>12.609174476821899</v>
      </c>
      <c r="J407" s="12">
        <v>1.8846589258164941</v>
      </c>
      <c r="K407" s="14">
        <v>3.9100290923913739E-5</v>
      </c>
      <c r="L407" s="10">
        <f>VLOOKUP(A407,GGE!A:H,8,FALSE)</f>
        <v>3.6201866345456097</v>
      </c>
      <c r="M407" s="15">
        <f t="shared" si="6"/>
        <v>0.28710734720978071</v>
      </c>
      <c r="N407" s="10"/>
      <c r="O407" s="10"/>
    </row>
    <row r="408" spans="1:15" x14ac:dyDescent="0.2">
      <c r="A408" s="5" t="s">
        <v>392</v>
      </c>
      <c r="B408" s="11">
        <v>196</v>
      </c>
      <c r="C408" s="5" t="s">
        <v>393</v>
      </c>
      <c r="D408" s="5" t="s">
        <v>394</v>
      </c>
      <c r="E408" s="5" t="s">
        <v>4</v>
      </c>
      <c r="F408" s="5" t="s">
        <v>46</v>
      </c>
      <c r="G408" s="11">
        <v>2019</v>
      </c>
      <c r="H408" s="12">
        <v>2.5058652525442042</v>
      </c>
      <c r="I408" s="12">
        <v>304.85206038051098</v>
      </c>
      <c r="J408" s="12">
        <v>206.14745042064669</v>
      </c>
      <c r="K408" s="14">
        <v>3.6025271183072502E-3</v>
      </c>
      <c r="L408" s="10">
        <f>VLOOKUP(A408,GGE!A:H,8,FALSE)</f>
        <v>87.287000000000006</v>
      </c>
      <c r="M408" s="15">
        <f t="shared" si="6"/>
        <v>0.28632576696726242</v>
      </c>
      <c r="N408" s="10"/>
      <c r="O408" s="10"/>
    </row>
    <row r="409" spans="1:15" hidden="1" x14ac:dyDescent="0.2">
      <c r="A409" s="5" t="s">
        <v>565</v>
      </c>
      <c r="B409" s="11">
        <v>111</v>
      </c>
      <c r="C409" s="5" t="s">
        <v>566</v>
      </c>
      <c r="D409" s="5" t="s">
        <v>567</v>
      </c>
      <c r="E409" s="5" t="s">
        <v>4</v>
      </c>
      <c r="F409" s="5" t="s">
        <v>33</v>
      </c>
      <c r="G409" s="11">
        <v>2018</v>
      </c>
      <c r="H409" s="12">
        <v>2.9271431017058664</v>
      </c>
      <c r="I409" s="12">
        <v>20580.25</v>
      </c>
      <c r="J409" s="12">
        <v>20580.25</v>
      </c>
      <c r="K409" s="14">
        <v>0.37205521905784705</v>
      </c>
      <c r="L409" s="10">
        <f>VLOOKUP(A409,GGE!A:H,8,FALSE)</f>
        <v>5878.2885999999999</v>
      </c>
      <c r="M409" s="15">
        <f t="shared" si="6"/>
        <v>0.2856276575843345</v>
      </c>
      <c r="N409" s="10"/>
      <c r="O409" s="10"/>
    </row>
    <row r="410" spans="1:15" hidden="1" x14ac:dyDescent="0.2">
      <c r="A410" s="5" t="s">
        <v>371</v>
      </c>
      <c r="B410" s="11">
        <v>686</v>
      </c>
      <c r="C410" s="5" t="s">
        <v>372</v>
      </c>
      <c r="D410" s="5" t="s">
        <v>373</v>
      </c>
      <c r="E410" s="5" t="s">
        <v>5</v>
      </c>
      <c r="F410" s="5" t="s">
        <v>18</v>
      </c>
      <c r="G410" s="11">
        <v>2011</v>
      </c>
      <c r="H410" s="12">
        <v>5.2456973021473505</v>
      </c>
      <c r="I410" s="12">
        <v>820.077</v>
      </c>
      <c r="J410" s="12">
        <v>223.03463023689287</v>
      </c>
      <c r="K410" s="14">
        <v>4.6272133429086891E-3</v>
      </c>
      <c r="L410" s="10">
        <f>VLOOKUP(A410,GGE!A:H,8,FALSE)</f>
        <v>234.17828900000001</v>
      </c>
      <c r="M410" s="15">
        <f t="shared" si="6"/>
        <v>0.28555646481976693</v>
      </c>
      <c r="N410" s="10"/>
      <c r="O410" s="10"/>
    </row>
    <row r="411" spans="1:15" hidden="1" x14ac:dyDescent="0.2">
      <c r="A411" s="5" t="s">
        <v>512</v>
      </c>
      <c r="B411" s="11">
        <v>146</v>
      </c>
      <c r="C411" s="5" t="s">
        <v>513</v>
      </c>
      <c r="D411" s="5" t="s">
        <v>514</v>
      </c>
      <c r="E411" s="5" t="s">
        <v>4</v>
      </c>
      <c r="F411" s="5" t="s">
        <v>22</v>
      </c>
      <c r="G411" s="11">
        <v>2018</v>
      </c>
      <c r="H411" s="12">
        <v>2.7555932692201033</v>
      </c>
      <c r="I411" s="12">
        <v>689.94119999999998</v>
      </c>
      <c r="J411" s="12">
        <v>551.54331025227532</v>
      </c>
      <c r="K411" s="14">
        <v>9.9709462769305719E-3</v>
      </c>
      <c r="L411" s="10">
        <f>VLOOKUP(A411,GGE!A:H,8,FALSE)</f>
        <v>196.58790417997</v>
      </c>
      <c r="M411" s="15">
        <f t="shared" si="6"/>
        <v>0.2849342874145942</v>
      </c>
      <c r="N411" s="10"/>
      <c r="O411" s="10"/>
    </row>
    <row r="412" spans="1:15" x14ac:dyDescent="0.2">
      <c r="A412" s="5" t="s">
        <v>476</v>
      </c>
      <c r="B412" s="11">
        <v>936</v>
      </c>
      <c r="C412" s="5" t="s">
        <v>477</v>
      </c>
      <c r="D412" s="5" t="s">
        <v>478</v>
      </c>
      <c r="E412" s="5" t="s">
        <v>4</v>
      </c>
      <c r="F412" s="5" t="s">
        <v>22</v>
      </c>
      <c r="G412" s="11">
        <v>2019</v>
      </c>
      <c r="H412" s="12">
        <v>2.4299999999999997</v>
      </c>
      <c r="I412" s="12">
        <v>94.230445411115198</v>
      </c>
      <c r="J412" s="12">
        <v>198.6819329425845</v>
      </c>
      <c r="K412" s="14">
        <v>3.4720635636426799E-3</v>
      </c>
      <c r="L412" s="10">
        <f>VLOOKUP(A412,GGE!A:H,8,FALSE)</f>
        <v>26.831399999999999</v>
      </c>
      <c r="M412" s="15">
        <f t="shared" si="6"/>
        <v>0.28474236625899502</v>
      </c>
      <c r="N412" s="10"/>
      <c r="O412" s="10"/>
    </row>
    <row r="413" spans="1:15" hidden="1" x14ac:dyDescent="0.2">
      <c r="A413" s="5" t="s">
        <v>95</v>
      </c>
      <c r="B413" s="11">
        <v>918</v>
      </c>
      <c r="C413" s="5" t="s">
        <v>96</v>
      </c>
      <c r="D413" s="5" t="s">
        <v>97</v>
      </c>
      <c r="E413" s="5" t="s">
        <v>5</v>
      </c>
      <c r="F413" s="5" t="s">
        <v>22</v>
      </c>
      <c r="G413" s="11">
        <v>2011</v>
      </c>
      <c r="H413" s="12">
        <v>1.9150180105977892</v>
      </c>
      <c r="I413" s="12">
        <v>80.758967999999996</v>
      </c>
      <c r="J413" s="12">
        <v>122.32698195483833</v>
      </c>
      <c r="K413" s="14">
        <v>2.5378706548753209E-3</v>
      </c>
      <c r="L413" s="10">
        <f>VLOOKUP(A413,GGE!A:H,8,FALSE)</f>
        <v>22.97302767743</v>
      </c>
      <c r="M413" s="15">
        <f t="shared" si="6"/>
        <v>0.28446410654269383</v>
      </c>
      <c r="N413" s="10"/>
      <c r="O413" s="10"/>
    </row>
    <row r="414" spans="1:15" hidden="1" x14ac:dyDescent="0.2">
      <c r="A414" s="5" t="s">
        <v>266</v>
      </c>
      <c r="B414" s="11">
        <v>436</v>
      </c>
      <c r="C414" s="5" t="s">
        <v>267</v>
      </c>
      <c r="D414" s="5" t="s">
        <v>268</v>
      </c>
      <c r="E414" s="5" t="s">
        <v>4</v>
      </c>
      <c r="F414" s="5" t="s">
        <v>22</v>
      </c>
      <c r="G414" s="11">
        <v>2018</v>
      </c>
      <c r="H414" s="12">
        <v>3.4412394166888438</v>
      </c>
      <c r="I414" s="12">
        <v>1330.6179999999999</v>
      </c>
      <c r="J414" s="12">
        <v>337.42631869303381</v>
      </c>
      <c r="K414" s="14">
        <v>6.1000825022640452E-3</v>
      </c>
      <c r="L414" s="10">
        <f>VLOOKUP(A414,GGE!A:H,8,FALSE)</f>
        <v>376.50614905486998</v>
      </c>
      <c r="M414" s="15">
        <f t="shared" si="6"/>
        <v>0.28295585138249296</v>
      </c>
      <c r="N414" s="10"/>
      <c r="O414" s="10"/>
    </row>
    <row r="415" spans="1:15" hidden="1" x14ac:dyDescent="0.2">
      <c r="A415" s="5" t="s">
        <v>431</v>
      </c>
      <c r="B415" s="11">
        <v>964</v>
      </c>
      <c r="C415" s="5" t="s">
        <v>432</v>
      </c>
      <c r="D415" s="5" t="s">
        <v>433</v>
      </c>
      <c r="E415" s="5" t="s">
        <v>5</v>
      </c>
      <c r="F415" s="5" t="s">
        <v>22</v>
      </c>
      <c r="G415" s="11">
        <v>2018</v>
      </c>
      <c r="H415" s="12">
        <v>5.1494566714881165</v>
      </c>
      <c r="I415" s="12">
        <v>2115.6718999999998</v>
      </c>
      <c r="J415" s="12">
        <v>1215.4440707269614</v>
      </c>
      <c r="K415" s="14">
        <v>1.6355622678631648E-2</v>
      </c>
      <c r="L415" s="10">
        <f>VLOOKUP(A415,GGE!A:H,8,FALSE)</f>
        <v>598.46199999999999</v>
      </c>
      <c r="M415" s="15">
        <f t="shared" si="6"/>
        <v>0.28287089316637426</v>
      </c>
      <c r="N415" s="10"/>
      <c r="O415" s="10"/>
    </row>
    <row r="416" spans="1:15" x14ac:dyDescent="0.2">
      <c r="A416" s="5" t="s">
        <v>323</v>
      </c>
      <c r="B416" s="11">
        <v>137</v>
      </c>
      <c r="C416" s="5" t="s">
        <v>324</v>
      </c>
      <c r="D416" s="5" t="s">
        <v>325</v>
      </c>
      <c r="E416" s="5" t="s">
        <v>4</v>
      </c>
      <c r="F416" s="5" t="s">
        <v>22</v>
      </c>
      <c r="G416" s="11">
        <v>2019</v>
      </c>
      <c r="H416" s="12">
        <v>2.562231406302804</v>
      </c>
      <c r="I416" s="12">
        <v>61.553516175520301</v>
      </c>
      <c r="J416" s="12">
        <v>66.822824924525165</v>
      </c>
      <c r="K416" s="14">
        <v>1.1677614174770755E-3</v>
      </c>
      <c r="L416" s="10">
        <f>VLOOKUP(A416,GGE!A:H,8,FALSE)</f>
        <v>17.402000000000001</v>
      </c>
      <c r="M416" s="15">
        <f t="shared" si="6"/>
        <v>0.28271333761629591</v>
      </c>
      <c r="N416" s="10"/>
      <c r="O416" s="10"/>
    </row>
    <row r="417" spans="1:15" hidden="1" x14ac:dyDescent="0.2">
      <c r="A417" s="5" t="s">
        <v>191</v>
      </c>
      <c r="B417" s="11">
        <v>962</v>
      </c>
      <c r="C417" s="5" t="s">
        <v>192</v>
      </c>
      <c r="D417" s="5" t="s">
        <v>193</v>
      </c>
      <c r="E417" s="5" t="s">
        <v>5</v>
      </c>
      <c r="F417" s="5" t="s">
        <v>22</v>
      </c>
      <c r="G417" s="11">
        <v>2011</v>
      </c>
      <c r="H417" s="12">
        <v>2.3396131839535865</v>
      </c>
      <c r="I417" s="12">
        <v>464.18599999999998</v>
      </c>
      <c r="J417" s="12">
        <v>24.849504065865322</v>
      </c>
      <c r="K417" s="14">
        <v>5.1554306457300941E-4</v>
      </c>
      <c r="L417" s="10">
        <f>VLOOKUP(A417,GGE!A:H,8,FALSE)</f>
        <v>130.93899999999999</v>
      </c>
      <c r="M417" s="15">
        <f t="shared" si="6"/>
        <v>0.28208304429689823</v>
      </c>
      <c r="N417" s="10"/>
      <c r="O417" s="10"/>
    </row>
    <row r="418" spans="1:15" hidden="1" x14ac:dyDescent="0.2">
      <c r="A418" s="5" t="s">
        <v>272</v>
      </c>
      <c r="B418" s="11">
        <v>343</v>
      </c>
      <c r="C418" s="5" t="s">
        <v>273</v>
      </c>
      <c r="D418" s="5" t="s">
        <v>274</v>
      </c>
      <c r="E418" s="5" t="s">
        <v>5</v>
      </c>
      <c r="F418" s="5" t="s">
        <v>33</v>
      </c>
      <c r="G418" s="11">
        <v>2011</v>
      </c>
      <c r="H418" s="12">
        <v>1.4203475027638186</v>
      </c>
      <c r="I418" s="12">
        <v>1240.701</v>
      </c>
      <c r="J418" s="12">
        <v>22.92428276619291</v>
      </c>
      <c r="K418" s="14">
        <v>4.7560124174292128E-4</v>
      </c>
      <c r="L418" s="10">
        <f>VLOOKUP(A418,GGE!A:H,8,FALSE)</f>
        <v>349.96069999999997</v>
      </c>
      <c r="M418" s="15">
        <f t="shared" si="6"/>
        <v>0.28206691217303764</v>
      </c>
      <c r="N418" s="10"/>
      <c r="O418" s="10"/>
    </row>
    <row r="419" spans="1:15" hidden="1" x14ac:dyDescent="0.2">
      <c r="A419" s="5" t="s">
        <v>407</v>
      </c>
      <c r="B419" s="11">
        <v>449</v>
      </c>
      <c r="C419" s="5" t="s">
        <v>408</v>
      </c>
      <c r="D419" s="5" t="s">
        <v>409</v>
      </c>
      <c r="E419" s="5" t="s">
        <v>5</v>
      </c>
      <c r="F419" s="5" t="s">
        <v>18</v>
      </c>
      <c r="G419" s="11">
        <v>2011</v>
      </c>
      <c r="H419" s="12">
        <v>2.5652948926606216</v>
      </c>
      <c r="I419" s="12">
        <v>26.1525</v>
      </c>
      <c r="J419" s="12">
        <v>136.51757545404956</v>
      </c>
      <c r="K419" s="14">
        <v>2.8322774181371545E-3</v>
      </c>
      <c r="L419" s="10">
        <f>VLOOKUP(A419,GGE!A:H,8,FALSE)</f>
        <v>7.3731</v>
      </c>
      <c r="M419" s="15">
        <f t="shared" si="6"/>
        <v>0.28192715801548607</v>
      </c>
      <c r="N419" s="10"/>
      <c r="O419" s="10"/>
    </row>
    <row r="420" spans="1:15" x14ac:dyDescent="0.2">
      <c r="A420" s="5" t="s">
        <v>62</v>
      </c>
      <c r="B420" s="11">
        <v>316</v>
      </c>
      <c r="C420" s="5" t="s">
        <v>63</v>
      </c>
      <c r="D420" s="5" t="s">
        <v>64</v>
      </c>
      <c r="E420" s="5" t="s">
        <v>5</v>
      </c>
      <c r="F420" s="5" t="s">
        <v>33</v>
      </c>
      <c r="G420" s="11">
        <v>2019</v>
      </c>
      <c r="H420" s="12">
        <v>-9.8264033138182535E-2</v>
      </c>
      <c r="I420" s="12">
        <v>10.377988528238001</v>
      </c>
      <c r="J420" s="12">
        <v>5.4316218028197563</v>
      </c>
      <c r="K420" s="14">
        <v>6.9456514706734814E-5</v>
      </c>
      <c r="L420" s="10">
        <f>VLOOKUP(A420,GGE!A:H,8,FALSE)</f>
        <v>2.9240890852288</v>
      </c>
      <c r="M420" s="15">
        <f t="shared" si="6"/>
        <v>0.28175875096339681</v>
      </c>
      <c r="N420" s="10"/>
      <c r="O420" s="10"/>
    </row>
    <row r="421" spans="1:15" hidden="1" x14ac:dyDescent="0.2">
      <c r="A421" s="5" t="s">
        <v>539</v>
      </c>
      <c r="B421" s="11">
        <v>369</v>
      </c>
      <c r="C421" s="5" t="s">
        <v>540</v>
      </c>
      <c r="D421" s="5" t="s">
        <v>541</v>
      </c>
      <c r="E421" s="5" t="s">
        <v>5</v>
      </c>
      <c r="F421" s="5" t="s">
        <v>33</v>
      </c>
      <c r="G421" s="11">
        <v>2016</v>
      </c>
      <c r="H421" s="12">
        <v>-6.2965018003717805</v>
      </c>
      <c r="I421" s="12">
        <v>148.6172</v>
      </c>
      <c r="J421" s="12">
        <v>43.437265886175766</v>
      </c>
      <c r="K421" s="14">
        <v>6.6659336912558648E-4</v>
      </c>
      <c r="L421" s="10">
        <f>VLOOKUP(A421,GGE!A:H,8,FALSE)</f>
        <v>41.808799999999998</v>
      </c>
      <c r="M421" s="15">
        <f t="shared" si="6"/>
        <v>0.28131871681070564</v>
      </c>
      <c r="N421" s="10"/>
      <c r="O421" s="10"/>
    </row>
    <row r="422" spans="1:15" hidden="1" x14ac:dyDescent="0.2">
      <c r="A422" s="5" t="s">
        <v>380</v>
      </c>
      <c r="B422" s="11">
        <v>728</v>
      </c>
      <c r="C422" s="5" t="s">
        <v>381</v>
      </c>
      <c r="D422" s="5" t="s">
        <v>382</v>
      </c>
      <c r="E422" s="5" t="s">
        <v>5</v>
      </c>
      <c r="F422" s="5" t="s">
        <v>29</v>
      </c>
      <c r="G422" s="11">
        <v>2012</v>
      </c>
      <c r="H422" s="12">
        <v>5.0616820868680783</v>
      </c>
      <c r="I422" s="12">
        <v>106.86360049927001</v>
      </c>
      <c r="J422" s="12">
        <v>20.690461968512299</v>
      </c>
      <c r="K422" s="14">
        <v>4.0068357905295526E-4</v>
      </c>
      <c r="L422" s="10">
        <f>VLOOKUP(A422,GGE!A:H,8,FALSE)</f>
        <v>30.059986694805001</v>
      </c>
      <c r="M422" s="15">
        <f t="shared" si="6"/>
        <v>0.28129303667819372</v>
      </c>
      <c r="N422" s="10"/>
      <c r="O422" s="10"/>
    </row>
    <row r="423" spans="1:15" hidden="1" x14ac:dyDescent="0.2">
      <c r="A423" s="5" t="s">
        <v>95</v>
      </c>
      <c r="B423" s="11">
        <v>918</v>
      </c>
      <c r="C423" s="5" t="s">
        <v>96</v>
      </c>
      <c r="D423" s="5" t="s">
        <v>97</v>
      </c>
      <c r="E423" s="5" t="s">
        <v>5</v>
      </c>
      <c r="F423" s="5" t="s">
        <v>22</v>
      </c>
      <c r="G423" s="11">
        <v>2013</v>
      </c>
      <c r="H423" s="12">
        <v>0.49386619933097214</v>
      </c>
      <c r="I423" s="12">
        <v>81.86609</v>
      </c>
      <c r="J423" s="12">
        <v>127.526612890335</v>
      </c>
      <c r="K423" s="14">
        <v>2.313295973993712E-3</v>
      </c>
      <c r="L423" s="10">
        <f>VLOOKUP(A423,GGE!A:H,8,FALSE)</f>
        <v>22.97302767743</v>
      </c>
      <c r="M423" s="15">
        <f t="shared" si="6"/>
        <v>0.28061713558605278</v>
      </c>
      <c r="N423" s="10"/>
      <c r="O423" s="10"/>
    </row>
    <row r="424" spans="1:15" hidden="1" x14ac:dyDescent="0.2">
      <c r="A424" s="5" t="s">
        <v>191</v>
      </c>
      <c r="B424" s="11">
        <v>962</v>
      </c>
      <c r="C424" s="5" t="s">
        <v>192</v>
      </c>
      <c r="D424" s="5" t="s">
        <v>193</v>
      </c>
      <c r="E424" s="5" t="s">
        <v>5</v>
      </c>
      <c r="F424" s="5" t="s">
        <v>22</v>
      </c>
      <c r="G424" s="11">
        <v>2012</v>
      </c>
      <c r="H424" s="12">
        <v>-0.45618322360793773</v>
      </c>
      <c r="I424" s="12">
        <v>466.70299999999997</v>
      </c>
      <c r="J424" s="12">
        <v>25.210610842653889</v>
      </c>
      <c r="K424" s="14">
        <v>4.8821905465033582E-4</v>
      </c>
      <c r="L424" s="10">
        <f>VLOOKUP(A424,GGE!A:H,8,FALSE)</f>
        <v>130.93899999999999</v>
      </c>
      <c r="M424" s="15">
        <f t="shared" si="6"/>
        <v>0.28056172769405813</v>
      </c>
      <c r="N424" s="10"/>
      <c r="O424" s="10"/>
    </row>
    <row r="425" spans="1:15" hidden="1" x14ac:dyDescent="0.2">
      <c r="A425" s="5" t="s">
        <v>182</v>
      </c>
      <c r="B425" s="11">
        <v>939</v>
      </c>
      <c r="C425" s="5" t="s">
        <v>183</v>
      </c>
      <c r="D425" s="5" t="s">
        <v>184</v>
      </c>
      <c r="E425" s="5" t="s">
        <v>4</v>
      </c>
      <c r="F425" s="5" t="s">
        <v>22</v>
      </c>
      <c r="G425" s="11">
        <v>2014</v>
      </c>
      <c r="H425" s="12">
        <v>2.9873548048461052</v>
      </c>
      <c r="I425" s="12">
        <v>20.17999</v>
      </c>
      <c r="J425" s="12">
        <v>36.503582122508675</v>
      </c>
      <c r="K425" s="14">
        <v>7.6621732290120558E-4</v>
      </c>
      <c r="L425" s="10">
        <f>VLOOKUP(A425,GGE!A:H,8,FALSE)</f>
        <v>5.6524000000000001</v>
      </c>
      <c r="M425" s="15">
        <f t="shared" si="6"/>
        <v>0.28009924682816989</v>
      </c>
      <c r="N425" s="10"/>
      <c r="O425" s="10"/>
    </row>
    <row r="426" spans="1:15" hidden="1" x14ac:dyDescent="0.2">
      <c r="A426" s="5" t="s">
        <v>95</v>
      </c>
      <c r="B426" s="11">
        <v>918</v>
      </c>
      <c r="C426" s="5" t="s">
        <v>96</v>
      </c>
      <c r="D426" s="5" t="s">
        <v>97</v>
      </c>
      <c r="E426" s="5" t="s">
        <v>5</v>
      </c>
      <c r="F426" s="5" t="s">
        <v>22</v>
      </c>
      <c r="G426" s="11">
        <v>2012</v>
      </c>
      <c r="H426" s="12">
        <v>3.0944919879808623E-2</v>
      </c>
      <c r="I426" s="12">
        <v>82.040409999999994</v>
      </c>
      <c r="J426" s="12">
        <v>124.71192601108211</v>
      </c>
      <c r="K426" s="14">
        <v>2.4151234970371574E-3</v>
      </c>
      <c r="L426" s="10">
        <f>VLOOKUP(A426,GGE!A:H,8,FALSE)</f>
        <v>22.97302767743</v>
      </c>
      <c r="M426" s="15">
        <f t="shared" si="6"/>
        <v>0.28002087846013934</v>
      </c>
      <c r="N426" s="10"/>
      <c r="O426" s="10"/>
    </row>
    <row r="427" spans="1:15" hidden="1" x14ac:dyDescent="0.2">
      <c r="A427" s="5" t="s">
        <v>446</v>
      </c>
      <c r="B427" s="11">
        <v>922</v>
      </c>
      <c r="C427" s="5" t="s">
        <v>447</v>
      </c>
      <c r="D427" s="5" t="s">
        <v>448</v>
      </c>
      <c r="E427" s="5" t="s">
        <v>5</v>
      </c>
      <c r="F427" s="5" t="s">
        <v>22</v>
      </c>
      <c r="G427" s="11">
        <v>2011</v>
      </c>
      <c r="H427" s="12">
        <v>5.0661056468527903</v>
      </c>
      <c r="I427" s="12">
        <v>60175.02</v>
      </c>
      <c r="J427" s="12">
        <v>3469.1863063088208</v>
      </c>
      <c r="K427" s="14">
        <v>7.1973868580579567E-2</v>
      </c>
      <c r="L427" s="10">
        <f>VLOOKUP(A427,GGE!A:H,8,FALSE)</f>
        <v>16843.1670680319</v>
      </c>
      <c r="M427" s="15">
        <f t="shared" si="6"/>
        <v>0.27990297415824544</v>
      </c>
      <c r="N427" s="10"/>
      <c r="O427" s="10"/>
    </row>
    <row r="428" spans="1:15" hidden="1" x14ac:dyDescent="0.2">
      <c r="A428" s="5" t="s">
        <v>26</v>
      </c>
      <c r="B428" s="11">
        <v>614</v>
      </c>
      <c r="C428" s="5" t="s">
        <v>27</v>
      </c>
      <c r="D428" s="5" t="s">
        <v>28</v>
      </c>
      <c r="E428" s="5" t="s">
        <v>5</v>
      </c>
      <c r="F428" s="5" t="s">
        <v>29</v>
      </c>
      <c r="G428" s="11">
        <v>2011</v>
      </c>
      <c r="H428" s="12">
        <v>3.47198137800634</v>
      </c>
      <c r="I428" s="12">
        <v>10500.941840083</v>
      </c>
      <c r="J428" s="12">
        <v>153.71388483267168</v>
      </c>
      <c r="K428" s="14">
        <v>3.1890426080138611E-3</v>
      </c>
      <c r="L428" s="10">
        <f>VLOOKUP(A428,GGE!A:H,8,FALSE)</f>
        <v>2934.5921380035697</v>
      </c>
      <c r="M428" s="15">
        <f t="shared" si="6"/>
        <v>0.27945989823522099</v>
      </c>
      <c r="N428" s="10"/>
      <c r="O428" s="10"/>
    </row>
    <row r="429" spans="1:15" hidden="1" x14ac:dyDescent="0.2">
      <c r="A429" s="5" t="s">
        <v>43</v>
      </c>
      <c r="B429" s="11">
        <v>193</v>
      </c>
      <c r="C429" s="5" t="s">
        <v>44</v>
      </c>
      <c r="D429" s="5" t="s">
        <v>45</v>
      </c>
      <c r="E429" s="5" t="s">
        <v>4</v>
      </c>
      <c r="F429" s="5" t="s">
        <v>46</v>
      </c>
      <c r="G429" s="11">
        <v>2017</v>
      </c>
      <c r="H429" s="12">
        <v>2.4225664793916319</v>
      </c>
      <c r="I429" s="12">
        <v>1808.5820000000001</v>
      </c>
      <c r="J429" s="12">
        <v>1252.6693213424453</v>
      </c>
      <c r="K429" s="14">
        <v>2.3706947583656733E-2</v>
      </c>
      <c r="L429" s="10">
        <f>VLOOKUP(A429,GGE!A:H,8,FALSE)</f>
        <v>504.9735</v>
      </c>
      <c r="M429" s="15">
        <f t="shared" si="6"/>
        <v>0.27920962389319365</v>
      </c>
      <c r="N429" s="10"/>
      <c r="O429" s="10"/>
    </row>
    <row r="430" spans="1:15" hidden="1" x14ac:dyDescent="0.2">
      <c r="A430" s="5" t="s">
        <v>320</v>
      </c>
      <c r="B430" s="11">
        <v>946</v>
      </c>
      <c r="C430" s="5" t="s">
        <v>321</v>
      </c>
      <c r="D430" s="5" t="s">
        <v>322</v>
      </c>
      <c r="E430" s="5" t="s">
        <v>4</v>
      </c>
      <c r="F430" s="5" t="s">
        <v>22</v>
      </c>
      <c r="G430" s="11">
        <v>2018</v>
      </c>
      <c r="H430" s="12">
        <v>3.6444653848467228</v>
      </c>
      <c r="I430" s="12">
        <v>45.264400000000002</v>
      </c>
      <c r="J430" s="12">
        <v>97.435645408593729</v>
      </c>
      <c r="K430" s="14">
        <v>1.7614674455624713E-3</v>
      </c>
      <c r="L430" s="10">
        <f>VLOOKUP(A430,GGE!A:H,8,FALSE)</f>
        <v>12.619323447636699</v>
      </c>
      <c r="M430" s="15">
        <f t="shared" si="6"/>
        <v>0.27879135584778986</v>
      </c>
      <c r="N430" s="10"/>
      <c r="O430" s="10"/>
    </row>
    <row r="431" spans="1:15" hidden="1" x14ac:dyDescent="0.2">
      <c r="A431" s="5" t="s">
        <v>583</v>
      </c>
      <c r="B431" s="11">
        <v>474</v>
      </c>
      <c r="C431" s="5" t="s">
        <v>584</v>
      </c>
      <c r="D431" s="5" t="s">
        <v>585</v>
      </c>
      <c r="E431" s="5" t="s">
        <v>6</v>
      </c>
      <c r="F431" s="5" t="s">
        <v>18</v>
      </c>
      <c r="G431" s="11">
        <v>2011</v>
      </c>
      <c r="H431" s="12">
        <v>-12.714896900796834</v>
      </c>
      <c r="I431" s="12">
        <v>6996.9081423793305</v>
      </c>
      <c r="J431" s="12">
        <v>92.285415711622889</v>
      </c>
      <c r="K431" s="14">
        <v>2.490598131298765E-2</v>
      </c>
      <c r="L431" s="10">
        <f>VLOOKUP(A431,GGE!A:H,8,FALSE)</f>
        <v>1947.9010000000001</v>
      </c>
      <c r="M431" s="15">
        <f t="shared" si="6"/>
        <v>0.27839453660993863</v>
      </c>
      <c r="N431" s="10"/>
      <c r="O431" s="10"/>
    </row>
    <row r="432" spans="1:15" hidden="1" x14ac:dyDescent="0.2">
      <c r="A432" s="5" t="s">
        <v>407</v>
      </c>
      <c r="B432" s="11">
        <v>449</v>
      </c>
      <c r="C432" s="5" t="s">
        <v>408</v>
      </c>
      <c r="D432" s="5" t="s">
        <v>409</v>
      </c>
      <c r="E432" s="5" t="s">
        <v>5</v>
      </c>
      <c r="F432" s="5" t="s">
        <v>18</v>
      </c>
      <c r="G432" s="11">
        <v>2015</v>
      </c>
      <c r="H432" s="12">
        <v>4.6583530472867363</v>
      </c>
      <c r="I432" s="12">
        <v>26.499500000000001</v>
      </c>
      <c r="J432" s="12">
        <v>177.34744889888316</v>
      </c>
      <c r="K432" s="14">
        <v>2.8737978469722883E-3</v>
      </c>
      <c r="L432" s="10">
        <f>VLOOKUP(A432,GGE!A:H,8,FALSE)</f>
        <v>7.3731</v>
      </c>
      <c r="M432" s="15">
        <f t="shared" si="6"/>
        <v>0.27823543840449816</v>
      </c>
      <c r="N432" s="10"/>
      <c r="O432" s="10"/>
    </row>
    <row r="433" spans="1:15" hidden="1" x14ac:dyDescent="0.2">
      <c r="A433" s="5" t="s">
        <v>263</v>
      </c>
      <c r="B433" s="11">
        <v>178</v>
      </c>
      <c r="C433" s="5" t="s">
        <v>264</v>
      </c>
      <c r="D433" s="5" t="s">
        <v>265</v>
      </c>
      <c r="E433" s="5" t="s">
        <v>4</v>
      </c>
      <c r="F433" s="5" t="s">
        <v>22</v>
      </c>
      <c r="G433" s="11">
        <v>2016</v>
      </c>
      <c r="H433" s="12">
        <v>3.6784710256642787</v>
      </c>
      <c r="I433" s="12">
        <v>271.39100000000002</v>
      </c>
      <c r="J433" s="12">
        <v>318.32973092143766</v>
      </c>
      <c r="K433" s="14">
        <v>6.2903290884626286E-3</v>
      </c>
      <c r="L433" s="10">
        <f>VLOOKUP(A433,GGE!A:H,8,FALSE)</f>
        <v>75.456800000000001</v>
      </c>
      <c r="M433" s="15">
        <f t="shared" si="6"/>
        <v>0.2780372230471902</v>
      </c>
      <c r="N433" s="10"/>
      <c r="O433" s="10"/>
    </row>
    <row r="434" spans="1:15" x14ac:dyDescent="0.2">
      <c r="A434" s="5" t="s">
        <v>512</v>
      </c>
      <c r="B434" s="11">
        <v>146</v>
      </c>
      <c r="C434" s="5" t="s">
        <v>513</v>
      </c>
      <c r="D434" s="5" t="s">
        <v>514</v>
      </c>
      <c r="E434" s="5" t="s">
        <v>4</v>
      </c>
      <c r="F434" s="5" t="s">
        <v>22</v>
      </c>
      <c r="G434" s="11">
        <v>2019</v>
      </c>
      <c r="H434" s="12">
        <v>0.76073987568545676</v>
      </c>
      <c r="I434" s="12">
        <v>707.43823699999996</v>
      </c>
      <c r="J434" s="12">
        <v>565.43372502811371</v>
      </c>
      <c r="K434" s="14">
        <v>9.8812297889823916E-3</v>
      </c>
      <c r="L434" s="10">
        <f>VLOOKUP(A434,GGE!A:H,8,FALSE)</f>
        <v>196.58790417997</v>
      </c>
      <c r="M434" s="15">
        <f t="shared" si="6"/>
        <v>0.27788702094140555</v>
      </c>
      <c r="N434" s="10"/>
      <c r="O434" s="10"/>
    </row>
    <row r="435" spans="1:15" hidden="1" x14ac:dyDescent="0.2">
      <c r="A435" s="5" t="s">
        <v>362</v>
      </c>
      <c r="B435" s="11">
        <v>921</v>
      </c>
      <c r="C435" s="5" t="s">
        <v>363</v>
      </c>
      <c r="D435" s="5" t="s">
        <v>364</v>
      </c>
      <c r="E435" s="5" t="s">
        <v>6</v>
      </c>
      <c r="F435" s="5" t="s">
        <v>22</v>
      </c>
      <c r="G435" s="11">
        <v>2012</v>
      </c>
      <c r="H435" s="12">
        <v>-0.58973396301646053</v>
      </c>
      <c r="I435" s="12">
        <v>105.480183870286</v>
      </c>
      <c r="J435" s="12">
        <v>18.080325136939646</v>
      </c>
      <c r="K435" s="14">
        <v>4.5737823873295618E-3</v>
      </c>
      <c r="L435" s="10">
        <f>VLOOKUP(A435,GGE!A:H,8,FALSE)</f>
        <v>29.2957</v>
      </c>
      <c r="M435" s="15">
        <f t="shared" si="6"/>
        <v>0.27773652761191919</v>
      </c>
      <c r="N435" s="10"/>
      <c r="O435" s="10"/>
    </row>
    <row r="436" spans="1:15" hidden="1" x14ac:dyDescent="0.2">
      <c r="A436" s="5" t="s">
        <v>170</v>
      </c>
      <c r="B436" s="11">
        <v>469</v>
      </c>
      <c r="C436" s="5" t="s">
        <v>171</v>
      </c>
      <c r="D436" s="5" t="s">
        <v>172</v>
      </c>
      <c r="E436" s="5" t="s">
        <v>5</v>
      </c>
      <c r="F436" s="5" t="s">
        <v>18</v>
      </c>
      <c r="G436" s="11">
        <v>2011</v>
      </c>
      <c r="H436" s="12">
        <v>1.7645719489984624</v>
      </c>
      <c r="I436" s="12">
        <v>1441.67836242463</v>
      </c>
      <c r="J436" s="12">
        <v>887.27985990571813</v>
      </c>
      <c r="K436" s="14">
        <v>1.8408052607297595E-2</v>
      </c>
      <c r="L436" s="10">
        <f>VLOOKUP(A436,GGE!A:H,8,FALSE)</f>
        <v>400.38528600000001</v>
      </c>
      <c r="M436" s="15">
        <f t="shared" si="6"/>
        <v>0.27772164474094468</v>
      </c>
      <c r="N436" s="10"/>
      <c r="O436" s="10"/>
    </row>
    <row r="437" spans="1:15" x14ac:dyDescent="0.2">
      <c r="A437" s="5" t="s">
        <v>146</v>
      </c>
      <c r="B437" s="11">
        <v>935</v>
      </c>
      <c r="C437" s="5" t="s">
        <v>147</v>
      </c>
      <c r="D437" s="5" t="s">
        <v>148</v>
      </c>
      <c r="E437" s="5" t="s">
        <v>4</v>
      </c>
      <c r="F437" s="5" t="s">
        <v>22</v>
      </c>
      <c r="G437" s="11">
        <v>2019</v>
      </c>
      <c r="H437" s="12">
        <v>2.4502993143635154</v>
      </c>
      <c r="I437" s="12">
        <v>5604.7555648326697</v>
      </c>
      <c r="J437" s="12">
        <v>412.96444826895373</v>
      </c>
      <c r="K437" s="14">
        <v>7.2167549040746968E-3</v>
      </c>
      <c r="L437" s="10">
        <f>VLOOKUP(A437,GGE!A:H,8,FALSE)</f>
        <v>1554.865</v>
      </c>
      <c r="M437" s="15">
        <f t="shared" si="6"/>
        <v>0.27741887795358666</v>
      </c>
      <c r="N437" s="10"/>
      <c r="O437" s="10"/>
    </row>
    <row r="438" spans="1:15" hidden="1" x14ac:dyDescent="0.2">
      <c r="A438" s="5" t="s">
        <v>494</v>
      </c>
      <c r="B438" s="11">
        <v>361</v>
      </c>
      <c r="C438" s="5" t="s">
        <v>495</v>
      </c>
      <c r="D438" s="5" t="s">
        <v>496</v>
      </c>
      <c r="E438" s="5" t="s">
        <v>5</v>
      </c>
      <c r="F438" s="5" t="s">
        <v>33</v>
      </c>
      <c r="G438" s="11">
        <v>2012</v>
      </c>
      <c r="H438" s="12">
        <v>-4.3899715523888014</v>
      </c>
      <c r="I438" s="12">
        <v>2.16187</v>
      </c>
      <c r="J438" s="12">
        <v>1.1934688651653331</v>
      </c>
      <c r="K438" s="14">
        <v>2.3112261925831649E-5</v>
      </c>
      <c r="L438" s="10">
        <f>VLOOKUP(A438,GGE!A:H,8,FALSE)</f>
        <v>0.59921223363999998</v>
      </c>
      <c r="M438" s="15">
        <f t="shared" si="6"/>
        <v>0.27717311107513404</v>
      </c>
      <c r="N438" s="10"/>
      <c r="O438" s="10"/>
    </row>
    <row r="439" spans="1:15" hidden="1" x14ac:dyDescent="0.2">
      <c r="A439" s="5" t="s">
        <v>248</v>
      </c>
      <c r="B439" s="11">
        <v>176</v>
      </c>
      <c r="C439" s="5" t="s">
        <v>249</v>
      </c>
      <c r="D439" s="5" t="s">
        <v>250</v>
      </c>
      <c r="E439" s="5" t="s">
        <v>4</v>
      </c>
      <c r="F439" s="5" t="s">
        <v>22</v>
      </c>
      <c r="G439" s="11">
        <v>2018</v>
      </c>
      <c r="H439" s="12">
        <v>4.8208971905167717</v>
      </c>
      <c r="I439" s="12">
        <v>2812.0050000000001</v>
      </c>
      <c r="J439" s="12">
        <v>19.49277415831434</v>
      </c>
      <c r="K439" s="14">
        <v>3.5239554230472335E-4</v>
      </c>
      <c r="L439" s="10">
        <f>VLOOKUP(A439,GGE!A:H,8,FALSE)</f>
        <v>778.98299999999995</v>
      </c>
      <c r="M439" s="15">
        <f t="shared" si="6"/>
        <v>0.27702048893938663</v>
      </c>
      <c r="N439" s="10"/>
      <c r="O439" s="10"/>
    </row>
    <row r="440" spans="1:15" hidden="1" x14ac:dyDescent="0.2">
      <c r="A440" s="5" t="s">
        <v>167</v>
      </c>
      <c r="B440" s="11">
        <v>248</v>
      </c>
      <c r="C440" s="5" t="s">
        <v>168</v>
      </c>
      <c r="D440" s="5" t="s">
        <v>169</v>
      </c>
      <c r="E440" s="5" t="s">
        <v>5</v>
      </c>
      <c r="F440" s="5" t="s">
        <v>33</v>
      </c>
      <c r="G440" s="11">
        <v>2011</v>
      </c>
      <c r="H440" s="12">
        <v>7.8681409191099565</v>
      </c>
      <c r="I440" s="12">
        <v>79.276663999999997</v>
      </c>
      <c r="J440" s="12">
        <v>150.66413757623664</v>
      </c>
      <c r="K440" s="14">
        <v>3.1257706794237282E-3</v>
      </c>
      <c r="L440" s="10">
        <f>VLOOKUP(A440,GGE!A:H,8,FALSE)</f>
        <v>21.942602455158699</v>
      </c>
      <c r="M440" s="15">
        <f t="shared" si="6"/>
        <v>0.27678513887969225</v>
      </c>
      <c r="N440" s="10"/>
      <c r="O440" s="10"/>
    </row>
    <row r="441" spans="1:15" hidden="1" x14ac:dyDescent="0.2">
      <c r="A441" s="5" t="s">
        <v>557</v>
      </c>
      <c r="B441" s="11">
        <v>926</v>
      </c>
      <c r="C441" s="5" t="s">
        <v>558</v>
      </c>
      <c r="D441" s="5" t="s">
        <v>559</v>
      </c>
      <c r="E441" s="5" t="s">
        <v>5</v>
      </c>
      <c r="F441" s="5" t="s">
        <v>22</v>
      </c>
      <c r="G441" s="11">
        <v>2015</v>
      </c>
      <c r="H441" s="12">
        <v>-9.7729739465535204</v>
      </c>
      <c r="I441" s="12">
        <v>1988.5440000000001</v>
      </c>
      <c r="J441" s="12">
        <v>341.3440228251805</v>
      </c>
      <c r="K441" s="14">
        <v>5.5312536152192764E-3</v>
      </c>
      <c r="L441" s="10">
        <f>VLOOKUP(A441,GGE!A:H,8,FALSE)</f>
        <v>550.1</v>
      </c>
      <c r="M441" s="15">
        <f t="shared" si="6"/>
        <v>0.27663456277557852</v>
      </c>
      <c r="N441" s="10"/>
      <c r="O441" s="10"/>
    </row>
    <row r="442" spans="1:15" hidden="1" x14ac:dyDescent="0.2">
      <c r="A442" s="5" t="s">
        <v>560</v>
      </c>
      <c r="B442" s="11">
        <v>466</v>
      </c>
      <c r="C442" s="5" t="s">
        <v>561</v>
      </c>
      <c r="D442" s="5" t="s">
        <v>4</v>
      </c>
      <c r="E442" s="5" t="s">
        <v>5</v>
      </c>
      <c r="F442" s="5" t="s">
        <v>18</v>
      </c>
      <c r="G442" s="11">
        <v>2011</v>
      </c>
      <c r="H442" s="12">
        <v>6.9302606086393101</v>
      </c>
      <c r="I442" s="12">
        <v>1287.8209999999999</v>
      </c>
      <c r="J442" s="12">
        <v>506.1575402359552</v>
      </c>
      <c r="K442" s="14">
        <v>1.0501055021392994E-2</v>
      </c>
      <c r="L442" s="10">
        <f>VLOOKUP(A442,GGE!A:H,8,FALSE)</f>
        <v>355.70407478291304</v>
      </c>
      <c r="M442" s="15">
        <f t="shared" si="6"/>
        <v>0.27620614571661206</v>
      </c>
      <c r="N442" s="10"/>
      <c r="O442" s="10"/>
    </row>
    <row r="443" spans="1:15" hidden="1" x14ac:dyDescent="0.2">
      <c r="A443" s="5" t="s">
        <v>371</v>
      </c>
      <c r="B443" s="11">
        <v>686</v>
      </c>
      <c r="C443" s="5" t="s">
        <v>372</v>
      </c>
      <c r="D443" s="5" t="s">
        <v>373</v>
      </c>
      <c r="E443" s="5" t="s">
        <v>5</v>
      </c>
      <c r="F443" s="5" t="s">
        <v>18</v>
      </c>
      <c r="G443" s="11">
        <v>2012</v>
      </c>
      <c r="H443" s="12">
        <v>3.0099612597353982</v>
      </c>
      <c r="I443" s="12">
        <v>847.88099999999997</v>
      </c>
      <c r="J443" s="12">
        <v>234.15469946816069</v>
      </c>
      <c r="K443" s="14">
        <v>4.5345504212401981E-3</v>
      </c>
      <c r="L443" s="10">
        <f>VLOOKUP(A443,GGE!A:H,8,FALSE)</f>
        <v>234.17828900000001</v>
      </c>
      <c r="M443" s="15">
        <f t="shared" si="6"/>
        <v>0.27619240082039814</v>
      </c>
      <c r="N443" s="10"/>
      <c r="O443" s="10"/>
    </row>
    <row r="444" spans="1:15" hidden="1" x14ac:dyDescent="0.2">
      <c r="A444" s="5" t="s">
        <v>464</v>
      </c>
      <c r="B444" s="11">
        <v>942</v>
      </c>
      <c r="C444" s="5" t="s">
        <v>465</v>
      </c>
      <c r="D444" s="5" t="s">
        <v>466</v>
      </c>
      <c r="E444" s="5" t="s">
        <v>5</v>
      </c>
      <c r="F444" s="5" t="s">
        <v>22</v>
      </c>
      <c r="G444" s="11">
        <v>2018</v>
      </c>
      <c r="H444" s="12">
        <v>4.301787715014882</v>
      </c>
      <c r="I444" s="12">
        <v>5059.72656531555</v>
      </c>
      <c r="J444" s="12">
        <v>122.73995078329715</v>
      </c>
      <c r="K444" s="14">
        <v>1.6516501013532784E-3</v>
      </c>
      <c r="L444" s="10">
        <f>VLOOKUP(A444,GGE!A:H,8,FALSE)</f>
        <v>1389.9654091590501</v>
      </c>
      <c r="M444" s="15">
        <f t="shared" si="6"/>
        <v>0.27471156617183023</v>
      </c>
      <c r="N444" s="10"/>
      <c r="O444" s="10"/>
    </row>
    <row r="445" spans="1:15" hidden="1" x14ac:dyDescent="0.2">
      <c r="A445" s="5" t="s">
        <v>86</v>
      </c>
      <c r="B445" s="11">
        <v>616</v>
      </c>
      <c r="C445" s="5" t="s">
        <v>87</v>
      </c>
      <c r="D445" s="5" t="s">
        <v>88</v>
      </c>
      <c r="E445" s="5" t="s">
        <v>5</v>
      </c>
      <c r="F445" s="5" t="s">
        <v>29</v>
      </c>
      <c r="G445" s="11">
        <v>2011</v>
      </c>
      <c r="H445" s="12">
        <v>6.0483339497273452</v>
      </c>
      <c r="I445" s="12">
        <v>104.97977514648399</v>
      </c>
      <c r="J445" s="12">
        <v>27.890326190561716</v>
      </c>
      <c r="K445" s="14">
        <v>5.7862982690163212E-4</v>
      </c>
      <c r="L445" s="10">
        <f>VLOOKUP(A445,GGE!A:H,8,FALSE)</f>
        <v>28.835570000000001</v>
      </c>
      <c r="M445" s="15">
        <f t="shared" si="6"/>
        <v>0.27467738390336771</v>
      </c>
      <c r="N445" s="10"/>
      <c r="O445" s="10"/>
    </row>
    <row r="446" spans="1:15" hidden="1" x14ac:dyDescent="0.2">
      <c r="A446" s="5" t="s">
        <v>539</v>
      </c>
      <c r="B446" s="11">
        <v>369</v>
      </c>
      <c r="C446" s="5" t="s">
        <v>540</v>
      </c>
      <c r="D446" s="5" t="s">
        <v>541</v>
      </c>
      <c r="E446" s="5" t="s">
        <v>5</v>
      </c>
      <c r="F446" s="5" t="s">
        <v>33</v>
      </c>
      <c r="G446" s="11">
        <v>2017</v>
      </c>
      <c r="H446" s="12">
        <v>-2.3121156207720626</v>
      </c>
      <c r="I446" s="12">
        <v>152.3681</v>
      </c>
      <c r="J446" s="12">
        <v>43.232065606830673</v>
      </c>
      <c r="K446" s="14">
        <v>6.2214966148285938E-4</v>
      </c>
      <c r="L446" s="10">
        <f>VLOOKUP(A446,GGE!A:H,8,FALSE)</f>
        <v>41.808799999999998</v>
      </c>
      <c r="M446" s="15">
        <f t="shared" si="6"/>
        <v>0.27439339336777185</v>
      </c>
      <c r="N446" s="10"/>
      <c r="O446" s="10"/>
    </row>
    <row r="447" spans="1:15" x14ac:dyDescent="0.2">
      <c r="A447" s="5" t="s">
        <v>565</v>
      </c>
      <c r="B447" s="11">
        <v>111</v>
      </c>
      <c r="C447" s="5" t="s">
        <v>566</v>
      </c>
      <c r="D447" s="5" t="s">
        <v>567</v>
      </c>
      <c r="E447" s="5" t="s">
        <v>4</v>
      </c>
      <c r="F447" s="5" t="s">
        <v>33</v>
      </c>
      <c r="G447" s="11">
        <v>2019</v>
      </c>
      <c r="H447" s="12">
        <v>2.3186752711036194</v>
      </c>
      <c r="I447" s="12">
        <v>21424.776187996998</v>
      </c>
      <c r="J447" s="12">
        <v>21424.776187996998</v>
      </c>
      <c r="K447" s="14">
        <v>0.37440840070264736</v>
      </c>
      <c r="L447" s="10">
        <f>VLOOKUP(A447,GGE!A:H,8,FALSE)</f>
        <v>5878.2885999999999</v>
      </c>
      <c r="M447" s="15">
        <f t="shared" si="6"/>
        <v>0.27436872844875965</v>
      </c>
      <c r="N447" s="10"/>
      <c r="O447" s="10"/>
    </row>
    <row r="448" spans="1:15" hidden="1" x14ac:dyDescent="0.2">
      <c r="A448" s="5" t="s">
        <v>95</v>
      </c>
      <c r="B448" s="11">
        <v>918</v>
      </c>
      <c r="C448" s="5" t="s">
        <v>96</v>
      </c>
      <c r="D448" s="5" t="s">
        <v>97</v>
      </c>
      <c r="E448" s="5" t="s">
        <v>5</v>
      </c>
      <c r="F448" s="5" t="s">
        <v>22</v>
      </c>
      <c r="G448" s="11">
        <v>2014</v>
      </c>
      <c r="H448" s="12">
        <v>1.8375543353769779</v>
      </c>
      <c r="I448" s="12">
        <v>83.756039000000001</v>
      </c>
      <c r="J448" s="12">
        <v>132.27353197236877</v>
      </c>
      <c r="K448" s="14">
        <v>2.2551055117446847E-3</v>
      </c>
      <c r="L448" s="10">
        <f>VLOOKUP(A448,GGE!A:H,8,FALSE)</f>
        <v>22.97302767743</v>
      </c>
      <c r="M448" s="15">
        <f t="shared" si="6"/>
        <v>0.27428503009114363</v>
      </c>
      <c r="N448" s="10"/>
      <c r="O448" s="10"/>
    </row>
    <row r="449" spans="1:15" hidden="1" x14ac:dyDescent="0.2">
      <c r="A449" s="5" t="s">
        <v>443</v>
      </c>
      <c r="B449" s="11">
        <v>968</v>
      </c>
      <c r="C449" s="5" t="s">
        <v>444</v>
      </c>
      <c r="D449" s="5" t="s">
        <v>445</v>
      </c>
      <c r="E449" s="5" t="s">
        <v>5</v>
      </c>
      <c r="F449" s="5" t="s">
        <v>22</v>
      </c>
      <c r="G449" s="11">
        <v>2014</v>
      </c>
      <c r="H449" s="12">
        <v>3.4108160892488941</v>
      </c>
      <c r="I449" s="12">
        <v>668.59010000000001</v>
      </c>
      <c r="J449" s="12">
        <v>399.74239553446444</v>
      </c>
      <c r="K449" s="14">
        <v>6.8151297240335654E-3</v>
      </c>
      <c r="L449" s="10">
        <f>VLOOKUP(A449,GGE!A:H,8,FALSE)</f>
        <v>182.83600000000001</v>
      </c>
      <c r="M449" s="15">
        <f t="shared" si="6"/>
        <v>0.27346501241941812</v>
      </c>
      <c r="N449" s="10"/>
      <c r="O449" s="10"/>
    </row>
    <row r="450" spans="1:15" hidden="1" x14ac:dyDescent="0.2">
      <c r="A450" s="5" t="s">
        <v>542</v>
      </c>
      <c r="B450" s="11">
        <v>744</v>
      </c>
      <c r="C450" s="5" t="s">
        <v>543</v>
      </c>
      <c r="D450" s="5" t="s">
        <v>544</v>
      </c>
      <c r="E450" s="5" t="s">
        <v>5</v>
      </c>
      <c r="F450" s="5" t="s">
        <v>18</v>
      </c>
      <c r="G450" s="11">
        <v>2012</v>
      </c>
      <c r="H450" s="12">
        <v>3.9976661987404056</v>
      </c>
      <c r="I450" s="12">
        <v>70.354436731420591</v>
      </c>
      <c r="J450" s="12">
        <v>115.4399148825069</v>
      </c>
      <c r="K450" s="14">
        <v>2.2355652730753034E-3</v>
      </c>
      <c r="L450" s="10">
        <f>VLOOKUP(A450,GGE!A:H,8,FALSE)</f>
        <v>19.151932143099998</v>
      </c>
      <c r="M450" s="15">
        <f t="shared" ref="M450:M513" si="7">L450/I450</f>
        <v>0.27222067339140055</v>
      </c>
      <c r="N450" s="10"/>
      <c r="O450" s="10"/>
    </row>
    <row r="451" spans="1:15" hidden="1" x14ac:dyDescent="0.2">
      <c r="A451" s="5" t="s">
        <v>182</v>
      </c>
      <c r="B451" s="11">
        <v>939</v>
      </c>
      <c r="C451" s="5" t="s">
        <v>183</v>
      </c>
      <c r="D451" s="5" t="s">
        <v>184</v>
      </c>
      <c r="E451" s="5" t="s">
        <v>4</v>
      </c>
      <c r="F451" s="5" t="s">
        <v>22</v>
      </c>
      <c r="G451" s="11">
        <v>2015</v>
      </c>
      <c r="H451" s="12">
        <v>1.8447732404968009</v>
      </c>
      <c r="I451" s="12">
        <v>20.782219999999999</v>
      </c>
      <c r="J451" s="12">
        <v>37.564039167273719</v>
      </c>
      <c r="K451" s="14">
        <v>7.6286304252710132E-4</v>
      </c>
      <c r="L451" s="10">
        <f>VLOOKUP(A451,GGE!A:H,8,FALSE)</f>
        <v>5.6524000000000001</v>
      </c>
      <c r="M451" s="15">
        <f t="shared" si="7"/>
        <v>0.27198249272695602</v>
      </c>
      <c r="N451" s="10"/>
      <c r="O451" s="10"/>
    </row>
    <row r="452" spans="1:15" hidden="1" x14ac:dyDescent="0.2">
      <c r="A452" s="5" t="s">
        <v>407</v>
      </c>
      <c r="B452" s="11">
        <v>449</v>
      </c>
      <c r="C452" s="5" t="s">
        <v>408</v>
      </c>
      <c r="D452" s="5" t="s">
        <v>409</v>
      </c>
      <c r="E452" s="5" t="s">
        <v>5</v>
      </c>
      <c r="F452" s="5" t="s">
        <v>18</v>
      </c>
      <c r="G452" s="11">
        <v>2017</v>
      </c>
      <c r="H452" s="12">
        <v>0.34603160236304076</v>
      </c>
      <c r="I452" s="12">
        <v>27.1449</v>
      </c>
      <c r="J452" s="12">
        <v>192.15997376026644</v>
      </c>
      <c r="K452" s="14">
        <v>2.7653608715521479E-3</v>
      </c>
      <c r="L452" s="10">
        <f>VLOOKUP(A452,GGE!A:H,8,FALSE)</f>
        <v>7.3731</v>
      </c>
      <c r="M452" s="15">
        <f t="shared" si="7"/>
        <v>0.27162008333057036</v>
      </c>
      <c r="N452" s="10"/>
      <c r="O452" s="10"/>
    </row>
    <row r="453" spans="1:15" hidden="1" x14ac:dyDescent="0.2">
      <c r="A453" s="5" t="s">
        <v>179</v>
      </c>
      <c r="B453" s="11">
        <v>643</v>
      </c>
      <c r="C453" s="5" t="s">
        <v>180</v>
      </c>
      <c r="D453" s="5" t="s">
        <v>181</v>
      </c>
      <c r="E453" s="5" t="s">
        <v>6</v>
      </c>
      <c r="F453" s="5" t="s">
        <v>29</v>
      </c>
      <c r="G453" s="11">
        <v>2014</v>
      </c>
      <c r="H453" s="12">
        <v>30.934412306927477</v>
      </c>
      <c r="I453" s="12">
        <v>40.040100000000002</v>
      </c>
      <c r="J453" s="12">
        <v>6.7530602021507775</v>
      </c>
      <c r="K453" s="14">
        <v>1.4697918058940163E-3</v>
      </c>
      <c r="L453" s="10">
        <f>VLOOKUP(A453,GGE!A:H,8,FALSE)</f>
        <v>10.87401480886</v>
      </c>
      <c r="M453" s="15">
        <f t="shared" si="7"/>
        <v>0.27157811316305402</v>
      </c>
      <c r="N453" s="10"/>
      <c r="O453" s="10"/>
    </row>
    <row r="454" spans="1:15" hidden="1" x14ac:dyDescent="0.2">
      <c r="A454" s="5" t="s">
        <v>494</v>
      </c>
      <c r="B454" s="11">
        <v>361</v>
      </c>
      <c r="C454" s="5" t="s">
        <v>495</v>
      </c>
      <c r="D454" s="5" t="s">
        <v>496</v>
      </c>
      <c r="E454" s="5" t="s">
        <v>5</v>
      </c>
      <c r="F454" s="5" t="s">
        <v>33</v>
      </c>
      <c r="G454" s="11">
        <v>2011</v>
      </c>
      <c r="H454" s="12">
        <v>3.2116259542403673</v>
      </c>
      <c r="I454" s="12">
        <v>2.20824</v>
      </c>
      <c r="J454" s="12">
        <v>1.224774941409809</v>
      </c>
      <c r="K454" s="14">
        <v>2.5409932730770302E-5</v>
      </c>
      <c r="L454" s="10">
        <f>VLOOKUP(A454,GGE!A:H,8,FALSE)</f>
        <v>0.59921223363999998</v>
      </c>
      <c r="M454" s="15">
        <f t="shared" si="7"/>
        <v>0.27135285731623371</v>
      </c>
      <c r="N454" s="10"/>
      <c r="O454" s="10"/>
    </row>
    <row r="455" spans="1:15" hidden="1" x14ac:dyDescent="0.2">
      <c r="A455" s="5" t="s">
        <v>560</v>
      </c>
      <c r="B455" s="11">
        <v>466</v>
      </c>
      <c r="C455" s="5" t="s">
        <v>561</v>
      </c>
      <c r="D455" s="5" t="s">
        <v>4</v>
      </c>
      <c r="E455" s="5" t="s">
        <v>5</v>
      </c>
      <c r="F455" s="5" t="s">
        <v>18</v>
      </c>
      <c r="G455" s="11">
        <v>2016</v>
      </c>
      <c r="H455" s="12">
        <v>2.9884336086184202</v>
      </c>
      <c r="I455" s="12">
        <v>1311.248</v>
      </c>
      <c r="J455" s="12">
        <v>676.7511349825636</v>
      </c>
      <c r="K455" s="14">
        <v>1.0385502170180635E-2</v>
      </c>
      <c r="L455" s="10">
        <f>VLOOKUP(A455,GGE!A:H,8,FALSE)</f>
        <v>355.70407478291304</v>
      </c>
      <c r="M455" s="15">
        <f t="shared" si="7"/>
        <v>0.27127139548194773</v>
      </c>
      <c r="N455" s="10"/>
      <c r="O455" s="10"/>
    </row>
    <row r="456" spans="1:15" hidden="1" x14ac:dyDescent="0.2">
      <c r="A456" s="5" t="s">
        <v>500</v>
      </c>
      <c r="B456" s="11">
        <v>364</v>
      </c>
      <c r="C456" s="5" t="s">
        <v>501</v>
      </c>
      <c r="D456" s="5" t="s">
        <v>502</v>
      </c>
      <c r="E456" s="5" t="s">
        <v>5</v>
      </c>
      <c r="F456" s="5" t="s">
        <v>33</v>
      </c>
      <c r="G456" s="11">
        <v>2011</v>
      </c>
      <c r="H456" s="12">
        <v>0.24707472123108701</v>
      </c>
      <c r="I456" s="12">
        <v>1.82546255408395</v>
      </c>
      <c r="J456" s="12">
        <v>1.0793245785026238</v>
      </c>
      <c r="K456" s="14">
        <v>2.239233022097086E-5</v>
      </c>
      <c r="L456" s="10">
        <f>VLOOKUP(A456,GGE!A:H,8,FALSE)</f>
        <v>0.49518400000000001</v>
      </c>
      <c r="M456" s="15">
        <f t="shared" si="7"/>
        <v>0.27126494536530893</v>
      </c>
      <c r="N456" s="10"/>
      <c r="O456" s="10"/>
    </row>
    <row r="457" spans="1:15" hidden="1" x14ac:dyDescent="0.2">
      <c r="A457" s="5" t="s">
        <v>308</v>
      </c>
      <c r="B457" s="11">
        <v>446</v>
      </c>
      <c r="C457" s="5" t="s">
        <v>309</v>
      </c>
      <c r="D457" s="5" t="s">
        <v>310</v>
      </c>
      <c r="E457" s="5" t="s">
        <v>5</v>
      </c>
      <c r="F457" s="5" t="s">
        <v>18</v>
      </c>
      <c r="G457" s="11">
        <v>2011</v>
      </c>
      <c r="H457" s="12">
        <v>0.91769780005559098</v>
      </c>
      <c r="I457" s="12">
        <v>60414.078801101001</v>
      </c>
      <c r="J457" s="12">
        <v>72.008412533386718</v>
      </c>
      <c r="K457" s="14">
        <v>1.4939307269111472E-3</v>
      </c>
      <c r="L457" s="10">
        <f>VLOOKUP(A457,GGE!A:H,8,FALSE)</f>
        <v>16373.141856037599</v>
      </c>
      <c r="M457" s="15">
        <f t="shared" si="7"/>
        <v>0.27101533584484966</v>
      </c>
      <c r="N457" s="10"/>
      <c r="O457" s="10"/>
    </row>
    <row r="458" spans="1:15" hidden="1" x14ac:dyDescent="0.2">
      <c r="A458" s="5" t="s">
        <v>530</v>
      </c>
      <c r="B458" s="11">
        <v>537</v>
      </c>
      <c r="C458" s="5" t="s">
        <v>531</v>
      </c>
      <c r="D458" s="5" t="s">
        <v>532</v>
      </c>
      <c r="E458" s="5" t="s">
        <v>6</v>
      </c>
      <c r="F458" s="5" t="s">
        <v>46</v>
      </c>
      <c r="G458" s="11">
        <v>2018</v>
      </c>
      <c r="H458" s="12">
        <v>-0.19999999999984319</v>
      </c>
      <c r="I458" s="12">
        <v>2.7458079432754303</v>
      </c>
      <c r="J458" s="12">
        <v>6.3109122683003989</v>
      </c>
      <c r="K458" s="14">
        <v>1.0879404832916859E-3</v>
      </c>
      <c r="L458" s="10">
        <f>VLOOKUP(A458,GGE!A:H,8,FALSE)</f>
        <v>0.74371500000000001</v>
      </c>
      <c r="M458" s="15">
        <f t="shared" si="7"/>
        <v>0.27085470483155288</v>
      </c>
      <c r="N458" s="10"/>
      <c r="O458" s="10"/>
    </row>
    <row r="459" spans="1:15" x14ac:dyDescent="0.2">
      <c r="A459" s="5" t="s">
        <v>266</v>
      </c>
      <c r="B459" s="11">
        <v>436</v>
      </c>
      <c r="C459" s="5" t="s">
        <v>267</v>
      </c>
      <c r="D459" s="5" t="s">
        <v>268</v>
      </c>
      <c r="E459" s="5" t="s">
        <v>4</v>
      </c>
      <c r="F459" s="5" t="s">
        <v>22</v>
      </c>
      <c r="G459" s="11">
        <v>2019</v>
      </c>
      <c r="H459" s="12">
        <v>3.1317683843191184</v>
      </c>
      <c r="I459" s="12">
        <v>1390.6226801837399</v>
      </c>
      <c r="J459" s="12">
        <v>354.06431471821395</v>
      </c>
      <c r="K459" s="14">
        <v>6.1874463777966196E-3</v>
      </c>
      <c r="L459" s="10">
        <f>VLOOKUP(A459,GGE!A:H,8,FALSE)</f>
        <v>376.50614905486998</v>
      </c>
      <c r="M459" s="15">
        <f t="shared" si="7"/>
        <v>0.27074644648045221</v>
      </c>
      <c r="N459" s="10"/>
      <c r="O459" s="10"/>
    </row>
    <row r="460" spans="1:15" hidden="1" x14ac:dyDescent="0.2">
      <c r="A460" s="5" t="s">
        <v>560</v>
      </c>
      <c r="B460" s="11">
        <v>466</v>
      </c>
      <c r="C460" s="5" t="s">
        <v>561</v>
      </c>
      <c r="D460" s="5" t="s">
        <v>4</v>
      </c>
      <c r="E460" s="5" t="s">
        <v>5</v>
      </c>
      <c r="F460" s="5" t="s">
        <v>18</v>
      </c>
      <c r="G460" s="11">
        <v>2015</v>
      </c>
      <c r="H460" s="12">
        <v>5.0646668440609961</v>
      </c>
      <c r="I460" s="12">
        <v>1315.251</v>
      </c>
      <c r="J460" s="12">
        <v>650.37914227364945</v>
      </c>
      <c r="K460" s="14">
        <v>1.0538962868574241E-2</v>
      </c>
      <c r="L460" s="10">
        <f>VLOOKUP(A460,GGE!A:H,8,FALSE)</f>
        <v>355.70407478291304</v>
      </c>
      <c r="M460" s="15">
        <f t="shared" si="7"/>
        <v>0.27044577406359172</v>
      </c>
      <c r="N460" s="10"/>
      <c r="O460" s="10"/>
    </row>
    <row r="461" spans="1:15" hidden="1" x14ac:dyDescent="0.2">
      <c r="A461" s="5" t="s">
        <v>485</v>
      </c>
      <c r="B461" s="11">
        <v>199</v>
      </c>
      <c r="C461" s="5" t="s">
        <v>486</v>
      </c>
      <c r="D461" s="5" t="s">
        <v>487</v>
      </c>
      <c r="E461" s="5" t="s">
        <v>5</v>
      </c>
      <c r="F461" s="5" t="s">
        <v>29</v>
      </c>
      <c r="G461" s="11">
        <v>2011</v>
      </c>
      <c r="H461" s="12">
        <v>3.2841607448013255</v>
      </c>
      <c r="I461" s="12">
        <v>3023.6590000000001</v>
      </c>
      <c r="J461" s="12">
        <v>633.36784986121245</v>
      </c>
      <c r="K461" s="14">
        <v>1.3140238189622663E-2</v>
      </c>
      <c r="L461" s="10">
        <f>VLOOKUP(A461,GGE!A:H,8,FALSE)</f>
        <v>817.39930849999996</v>
      </c>
      <c r="M461" s="15">
        <f t="shared" si="7"/>
        <v>0.27033448828058981</v>
      </c>
      <c r="N461" s="10"/>
      <c r="O461" s="10"/>
    </row>
    <row r="462" spans="1:15" hidden="1" x14ac:dyDescent="0.2">
      <c r="A462" s="5" t="s">
        <v>40</v>
      </c>
      <c r="B462" s="11">
        <v>314</v>
      </c>
      <c r="C462" s="5" t="s">
        <v>41</v>
      </c>
      <c r="D462" s="5" t="s">
        <v>42</v>
      </c>
      <c r="E462" s="5" t="s">
        <v>5</v>
      </c>
      <c r="F462" s="5" t="s">
        <v>33</v>
      </c>
      <c r="G462" s="11">
        <v>2012</v>
      </c>
      <c r="H462" s="12">
        <v>-1.368365362721444</v>
      </c>
      <c r="I462" s="12">
        <v>4.5368267503019304</v>
      </c>
      <c r="J462" s="12">
        <v>3.6405637638462163</v>
      </c>
      <c r="K462" s="14">
        <v>7.0501766509048394E-5</v>
      </c>
      <c r="L462" s="10">
        <f>VLOOKUP(A462,GGE!A:H,8,FALSE)</f>
        <v>1.2226072559200001</v>
      </c>
      <c r="M462" s="15">
        <f t="shared" si="7"/>
        <v>0.26948511001409398</v>
      </c>
      <c r="N462" s="10"/>
      <c r="O462" s="10"/>
    </row>
    <row r="463" spans="1:15" hidden="1" x14ac:dyDescent="0.2">
      <c r="A463" s="5" t="s">
        <v>344</v>
      </c>
      <c r="B463" s="11">
        <v>181</v>
      </c>
      <c r="C463" s="5" t="s">
        <v>345</v>
      </c>
      <c r="D463" s="5" t="s">
        <v>346</v>
      </c>
      <c r="E463" s="5" t="s">
        <v>4</v>
      </c>
      <c r="F463" s="5" t="s">
        <v>22</v>
      </c>
      <c r="G463" s="11">
        <v>2015</v>
      </c>
      <c r="H463" s="12">
        <v>10.818169673977913</v>
      </c>
      <c r="I463" s="12">
        <v>9.6579219999999992</v>
      </c>
      <c r="J463" s="12">
        <v>16.919735039962362</v>
      </c>
      <c r="K463" s="14">
        <v>3.4361162530634415E-4</v>
      </c>
      <c r="L463" s="10">
        <f>VLOOKUP(A463,GGE!A:H,8,FALSE)</f>
        <v>2.5882000000000001</v>
      </c>
      <c r="M463" s="15">
        <f t="shared" si="7"/>
        <v>0.26798725440110205</v>
      </c>
      <c r="N463" s="10"/>
      <c r="O463" s="10"/>
    </row>
    <row r="464" spans="1:15" hidden="1" x14ac:dyDescent="0.2">
      <c r="A464" s="5" t="s">
        <v>40</v>
      </c>
      <c r="B464" s="11">
        <v>314</v>
      </c>
      <c r="C464" s="5" t="s">
        <v>41</v>
      </c>
      <c r="D464" s="5" t="s">
        <v>42</v>
      </c>
      <c r="E464" s="5" t="s">
        <v>5</v>
      </c>
      <c r="F464" s="5" t="s">
        <v>33</v>
      </c>
      <c r="G464" s="11">
        <v>2011</v>
      </c>
      <c r="H464" s="12">
        <v>3.5049604192245676</v>
      </c>
      <c r="I464" s="12">
        <v>4.5636535353350798</v>
      </c>
      <c r="J464" s="12">
        <v>3.6216048001996826</v>
      </c>
      <c r="K464" s="14">
        <v>7.5136036212972556E-5</v>
      </c>
      <c r="L464" s="10">
        <f>VLOOKUP(A464,GGE!A:H,8,FALSE)</f>
        <v>1.2226072559200001</v>
      </c>
      <c r="M464" s="15">
        <f t="shared" si="7"/>
        <v>0.26790098031187021</v>
      </c>
      <c r="N464" s="10"/>
      <c r="O464" s="10"/>
    </row>
    <row r="465" spans="1:15" hidden="1" x14ac:dyDescent="0.2">
      <c r="A465" s="5" t="s">
        <v>89</v>
      </c>
      <c r="B465" s="11">
        <v>223</v>
      </c>
      <c r="C465" s="5" t="s">
        <v>90</v>
      </c>
      <c r="D465" s="5" t="s">
        <v>91</v>
      </c>
      <c r="E465" s="5" t="s">
        <v>5</v>
      </c>
      <c r="F465" s="5" t="s">
        <v>33</v>
      </c>
      <c r="G465" s="11">
        <v>2014</v>
      </c>
      <c r="H465" s="12">
        <v>0.50553972724743124</v>
      </c>
      <c r="I465" s="12">
        <v>5779.0829999999996</v>
      </c>
      <c r="J465" s="12">
        <v>3315.8538005927553</v>
      </c>
      <c r="K465" s="14">
        <v>5.6531341307332089E-2</v>
      </c>
      <c r="L465" s="10">
        <f>VLOOKUP(A465,GGE!A:H,8,FALSE)</f>
        <v>1546.656249265</v>
      </c>
      <c r="M465" s="15">
        <f t="shared" si="7"/>
        <v>0.26763004602373769</v>
      </c>
      <c r="N465" s="10"/>
      <c r="O465" s="10"/>
    </row>
    <row r="466" spans="1:15" hidden="1" x14ac:dyDescent="0.2">
      <c r="A466" s="5" t="s">
        <v>494</v>
      </c>
      <c r="B466" s="11">
        <v>361</v>
      </c>
      <c r="C466" s="5" t="s">
        <v>495</v>
      </c>
      <c r="D466" s="5" t="s">
        <v>496</v>
      </c>
      <c r="E466" s="5" t="s">
        <v>5</v>
      </c>
      <c r="F466" s="5" t="s">
        <v>33</v>
      </c>
      <c r="G466" s="11">
        <v>2014</v>
      </c>
      <c r="H466" s="12">
        <v>7.2145975479047397</v>
      </c>
      <c r="I466" s="12">
        <v>2.2465700000000002</v>
      </c>
      <c r="J466" s="12">
        <v>1.4106086434670293</v>
      </c>
      <c r="K466" s="14">
        <v>2.4049190184637234E-5</v>
      </c>
      <c r="L466" s="10">
        <f>VLOOKUP(A466,GGE!A:H,8,FALSE)</f>
        <v>0.59921223363999998</v>
      </c>
      <c r="M466" s="15">
        <f t="shared" si="7"/>
        <v>0.2667231529131075</v>
      </c>
      <c r="N466" s="10"/>
      <c r="O466" s="10"/>
    </row>
    <row r="467" spans="1:15" hidden="1" x14ac:dyDescent="0.2">
      <c r="A467" s="5" t="s">
        <v>272</v>
      </c>
      <c r="B467" s="11">
        <v>343</v>
      </c>
      <c r="C467" s="5" t="s">
        <v>273</v>
      </c>
      <c r="D467" s="5" t="s">
        <v>274</v>
      </c>
      <c r="E467" s="5" t="s">
        <v>5</v>
      </c>
      <c r="F467" s="5" t="s">
        <v>33</v>
      </c>
      <c r="G467" s="11">
        <v>2012</v>
      </c>
      <c r="H467" s="12">
        <v>-0.50229168027521931</v>
      </c>
      <c r="I467" s="12">
        <v>1314.127</v>
      </c>
      <c r="J467" s="12">
        <v>23.24663993099858</v>
      </c>
      <c r="K467" s="14">
        <v>4.5018554456073356E-4</v>
      </c>
      <c r="L467" s="10">
        <f>VLOOKUP(A467,GGE!A:H,8,FALSE)</f>
        <v>349.96069999999997</v>
      </c>
      <c r="M467" s="15">
        <f t="shared" si="7"/>
        <v>0.26630660506937304</v>
      </c>
      <c r="N467" s="10"/>
      <c r="O467" s="10"/>
    </row>
    <row r="468" spans="1:15" hidden="1" x14ac:dyDescent="0.2">
      <c r="A468" s="5" t="s">
        <v>43</v>
      </c>
      <c r="B468" s="11">
        <v>193</v>
      </c>
      <c r="C468" s="5" t="s">
        <v>44</v>
      </c>
      <c r="D468" s="5" t="s">
        <v>45</v>
      </c>
      <c r="E468" s="5" t="s">
        <v>4</v>
      </c>
      <c r="F468" s="5" t="s">
        <v>46</v>
      </c>
      <c r="G468" s="11">
        <v>2018</v>
      </c>
      <c r="H468" s="12">
        <v>2.7396065233839595</v>
      </c>
      <c r="I468" s="12">
        <v>1898.1</v>
      </c>
      <c r="J468" s="12">
        <v>1318.3435636650061</v>
      </c>
      <c r="K468" s="14">
        <v>2.3833364675982391E-2</v>
      </c>
      <c r="L468" s="10">
        <f>VLOOKUP(A468,GGE!A:H,8,FALSE)</f>
        <v>504.9735</v>
      </c>
      <c r="M468" s="15">
        <f t="shared" si="7"/>
        <v>0.26604156788367317</v>
      </c>
      <c r="N468" s="10"/>
      <c r="O468" s="10"/>
    </row>
    <row r="469" spans="1:15" hidden="1" x14ac:dyDescent="0.2">
      <c r="A469" s="5" t="s">
        <v>23</v>
      </c>
      <c r="B469" s="11">
        <v>612</v>
      </c>
      <c r="C469" s="5" t="s">
        <v>24</v>
      </c>
      <c r="D469" s="5" t="s">
        <v>25</v>
      </c>
      <c r="E469" s="5" t="s">
        <v>5</v>
      </c>
      <c r="F469" s="5" t="s">
        <v>18</v>
      </c>
      <c r="G469" s="11">
        <v>2011</v>
      </c>
      <c r="H469" s="12">
        <v>2.8230827964051568</v>
      </c>
      <c r="I469" s="12">
        <v>14589</v>
      </c>
      <c r="J469" s="12">
        <v>478.29974532368641</v>
      </c>
      <c r="K469" s="14">
        <v>9.9231001083593066E-3</v>
      </c>
      <c r="L469" s="10">
        <f>VLOOKUP(A469,GGE!A:H,8,FALSE)</f>
        <v>3879.2060000000001</v>
      </c>
      <c r="M469" s="15">
        <f t="shared" si="7"/>
        <v>0.26589937624237442</v>
      </c>
      <c r="N469" s="10"/>
      <c r="O469" s="10"/>
    </row>
    <row r="470" spans="1:15" hidden="1" x14ac:dyDescent="0.2">
      <c r="A470" s="5" t="s">
        <v>311</v>
      </c>
      <c r="B470" s="11">
        <v>666</v>
      </c>
      <c r="C470" s="5" t="s">
        <v>312</v>
      </c>
      <c r="D470" s="5" t="s">
        <v>313</v>
      </c>
      <c r="E470" s="5" t="s">
        <v>6</v>
      </c>
      <c r="F470" s="5" t="s">
        <v>29</v>
      </c>
      <c r="G470" s="11">
        <v>2015</v>
      </c>
      <c r="H470" s="12">
        <v>2.131646324823353</v>
      </c>
      <c r="I470" s="12">
        <v>32.059854187443904</v>
      </c>
      <c r="J470" s="12">
        <v>6.3281849462850062</v>
      </c>
      <c r="K470" s="14">
        <v>1.3081886783870903E-3</v>
      </c>
      <c r="L470" s="10">
        <f>VLOOKUP(A470,GGE!A:H,8,FALSE)</f>
        <v>8.521769446288781</v>
      </c>
      <c r="M470" s="15">
        <f t="shared" si="7"/>
        <v>0.2658081161712299</v>
      </c>
      <c r="N470" s="10"/>
      <c r="O470" s="10"/>
    </row>
    <row r="471" spans="1:15" x14ac:dyDescent="0.2">
      <c r="A471" s="5" t="s">
        <v>248</v>
      </c>
      <c r="B471" s="11">
        <v>176</v>
      </c>
      <c r="C471" s="5" t="s">
        <v>249</v>
      </c>
      <c r="D471" s="5" t="s">
        <v>250</v>
      </c>
      <c r="E471" s="5" t="s">
        <v>4</v>
      </c>
      <c r="F471" s="5" t="s">
        <v>22</v>
      </c>
      <c r="G471" s="11">
        <v>2019</v>
      </c>
      <c r="H471" s="12">
        <v>0.8217590901429086</v>
      </c>
      <c r="I471" s="12">
        <v>2930.90634637725</v>
      </c>
      <c r="J471" s="12">
        <v>19.995794312334706</v>
      </c>
      <c r="K471" s="14">
        <v>3.4943624631442421E-4</v>
      </c>
      <c r="L471" s="10">
        <f>VLOOKUP(A471,GGE!A:H,8,FALSE)</f>
        <v>778.98299999999995</v>
      </c>
      <c r="M471" s="15">
        <f t="shared" si="7"/>
        <v>0.26578228982405483</v>
      </c>
      <c r="N471" s="10"/>
      <c r="O471" s="10"/>
    </row>
    <row r="472" spans="1:15" hidden="1" x14ac:dyDescent="0.2">
      <c r="A472" s="5" t="s">
        <v>278</v>
      </c>
      <c r="B472" s="11">
        <v>439</v>
      </c>
      <c r="C472" s="5" t="s">
        <v>279</v>
      </c>
      <c r="D472" s="5" t="s">
        <v>280</v>
      </c>
      <c r="E472" s="5" t="s">
        <v>5</v>
      </c>
      <c r="F472" s="5" t="s">
        <v>18</v>
      </c>
      <c r="G472" s="11">
        <v>2013</v>
      </c>
      <c r="H472" s="12">
        <v>2.8286350904235289</v>
      </c>
      <c r="I472" s="12">
        <v>24.187254640392503</v>
      </c>
      <c r="J472" s="12">
        <v>76.78977708209429</v>
      </c>
      <c r="K472" s="14">
        <v>1.3929444069893126E-3</v>
      </c>
      <c r="L472" s="10">
        <f>VLOOKUP(A472,GGE!A:H,8,FALSE)</f>
        <v>6.4133939040000003</v>
      </c>
      <c r="M472" s="15">
        <f t="shared" si="7"/>
        <v>0.26515592610042188</v>
      </c>
      <c r="N472" s="10"/>
      <c r="O472" s="10"/>
    </row>
    <row r="473" spans="1:15" x14ac:dyDescent="0.2">
      <c r="A473" s="5" t="s">
        <v>431</v>
      </c>
      <c r="B473" s="11">
        <v>964</v>
      </c>
      <c r="C473" s="5" t="s">
        <v>432</v>
      </c>
      <c r="D473" s="5" t="s">
        <v>433</v>
      </c>
      <c r="E473" s="5" t="s">
        <v>5</v>
      </c>
      <c r="F473" s="5" t="s">
        <v>22</v>
      </c>
      <c r="G473" s="11">
        <v>2019</v>
      </c>
      <c r="H473" s="12">
        <v>4.0464142380478609</v>
      </c>
      <c r="I473" s="12">
        <v>2258.24726440123</v>
      </c>
      <c r="J473" s="12">
        <v>1286.6867718472495</v>
      </c>
      <c r="K473" s="14">
        <v>1.6453424398100578E-2</v>
      </c>
      <c r="L473" s="10">
        <f>VLOOKUP(A473,GGE!A:H,8,FALSE)</f>
        <v>598.46199999999999</v>
      </c>
      <c r="M473" s="15">
        <f t="shared" si="7"/>
        <v>0.26501172366467191</v>
      </c>
      <c r="N473" s="10"/>
      <c r="O473" s="10"/>
    </row>
    <row r="474" spans="1:15" hidden="1" x14ac:dyDescent="0.2">
      <c r="A474" s="5" t="s">
        <v>40</v>
      </c>
      <c r="B474" s="11">
        <v>314</v>
      </c>
      <c r="C474" s="5" t="s">
        <v>41</v>
      </c>
      <c r="D474" s="5" t="s">
        <v>42</v>
      </c>
      <c r="E474" s="5" t="s">
        <v>5</v>
      </c>
      <c r="F474" s="5" t="s">
        <v>33</v>
      </c>
      <c r="G474" s="11">
        <v>2013</v>
      </c>
      <c r="H474" s="12">
        <v>4.1648319941477947</v>
      </c>
      <c r="I474" s="12">
        <v>4.6182879635999301</v>
      </c>
      <c r="J474" s="12">
        <v>3.8587180239818397</v>
      </c>
      <c r="K474" s="14">
        <v>6.9996031944565766E-5</v>
      </c>
      <c r="L474" s="10">
        <f>VLOOKUP(A474,GGE!A:H,8,FALSE)</f>
        <v>1.2226072559200001</v>
      </c>
      <c r="M474" s="15">
        <f t="shared" si="7"/>
        <v>0.26473170697805176</v>
      </c>
      <c r="N474" s="10"/>
      <c r="O474" s="10"/>
    </row>
    <row r="475" spans="1:15" hidden="1" x14ac:dyDescent="0.2">
      <c r="A475" s="5" t="s">
        <v>500</v>
      </c>
      <c r="B475" s="11">
        <v>364</v>
      </c>
      <c r="C475" s="5" t="s">
        <v>501</v>
      </c>
      <c r="D475" s="5" t="s">
        <v>502</v>
      </c>
      <c r="E475" s="5" t="s">
        <v>5</v>
      </c>
      <c r="F475" s="5" t="s">
        <v>33</v>
      </c>
      <c r="G475" s="11">
        <v>2012</v>
      </c>
      <c r="H475" s="12">
        <v>1.300822840926247</v>
      </c>
      <c r="I475" s="12">
        <v>1.8709613079338301</v>
      </c>
      <c r="J475" s="12">
        <v>1.1143365977647421</v>
      </c>
      <c r="K475" s="14">
        <v>2.1579816677924791E-5</v>
      </c>
      <c r="L475" s="10">
        <f>VLOOKUP(A475,GGE!A:H,8,FALSE)</f>
        <v>0.49518400000000001</v>
      </c>
      <c r="M475" s="15">
        <f t="shared" si="7"/>
        <v>0.26466822050256589</v>
      </c>
      <c r="N475" s="10"/>
      <c r="O475" s="10"/>
    </row>
    <row r="476" spans="1:15" hidden="1" x14ac:dyDescent="0.2">
      <c r="A476" s="5" t="s">
        <v>494</v>
      </c>
      <c r="B476" s="11">
        <v>361</v>
      </c>
      <c r="C476" s="5" t="s">
        <v>495</v>
      </c>
      <c r="D476" s="5" t="s">
        <v>496</v>
      </c>
      <c r="E476" s="5" t="s">
        <v>5</v>
      </c>
      <c r="F476" s="5" t="s">
        <v>33</v>
      </c>
      <c r="G476" s="11">
        <v>2013</v>
      </c>
      <c r="H476" s="12">
        <v>6.3712050008620267</v>
      </c>
      <c r="I476" s="12">
        <v>2.2670300000000001</v>
      </c>
      <c r="J476" s="12">
        <v>1.2917797037505188</v>
      </c>
      <c r="K476" s="14">
        <v>2.3432511224481366E-5</v>
      </c>
      <c r="L476" s="10">
        <f>VLOOKUP(A476,GGE!A:H,8,FALSE)</f>
        <v>0.59921223363999998</v>
      </c>
      <c r="M476" s="15">
        <f t="shared" si="7"/>
        <v>0.26431597007538493</v>
      </c>
      <c r="N476" s="10"/>
      <c r="O476" s="10"/>
    </row>
    <row r="477" spans="1:15" hidden="1" x14ac:dyDescent="0.2">
      <c r="A477" s="5" t="s">
        <v>545</v>
      </c>
      <c r="B477" s="11">
        <v>186</v>
      </c>
      <c r="C477" s="5" t="s">
        <v>546</v>
      </c>
      <c r="D477" s="5" t="s">
        <v>547</v>
      </c>
      <c r="E477" s="5" t="s">
        <v>5</v>
      </c>
      <c r="F477" s="5" t="s">
        <v>22</v>
      </c>
      <c r="G477" s="11">
        <v>2012</v>
      </c>
      <c r="H477" s="12">
        <v>4.7899402070344088</v>
      </c>
      <c r="I477" s="12">
        <v>1569.6721199999999</v>
      </c>
      <c r="J477" s="12">
        <v>1509.0207327679443</v>
      </c>
      <c r="K477" s="14">
        <v>2.9223118796996506E-2</v>
      </c>
      <c r="L477" s="10">
        <f>VLOOKUP(A477,GGE!A:H,8,FALSE)</f>
        <v>414.60393175765995</v>
      </c>
      <c r="M477" s="15">
        <f t="shared" si="7"/>
        <v>0.26413409939246418</v>
      </c>
      <c r="N477" s="10"/>
      <c r="O477" s="10"/>
    </row>
    <row r="478" spans="1:15" hidden="1" x14ac:dyDescent="0.2">
      <c r="A478" s="5" t="s">
        <v>260</v>
      </c>
      <c r="B478" s="11">
        <v>433</v>
      </c>
      <c r="C478" s="5" t="s">
        <v>261</v>
      </c>
      <c r="D478" s="5" t="s">
        <v>262</v>
      </c>
      <c r="E478" s="5" t="s">
        <v>5</v>
      </c>
      <c r="F478" s="5" t="s">
        <v>18</v>
      </c>
      <c r="G478" s="11">
        <v>2012</v>
      </c>
      <c r="H478" s="12">
        <v>13.936430173753694</v>
      </c>
      <c r="I478" s="12">
        <v>254225.49069999999</v>
      </c>
      <c r="J478" s="12">
        <v>488.5844810583896</v>
      </c>
      <c r="K478" s="14">
        <v>9.4617403341759523E-3</v>
      </c>
      <c r="L478" s="10">
        <f>VLOOKUP(A478,GGE!A:H,8,FALSE)</f>
        <v>66845.056230850707</v>
      </c>
      <c r="M478" s="15">
        <f t="shared" si="7"/>
        <v>0.26293608892953829</v>
      </c>
      <c r="N478" s="10"/>
      <c r="O478" s="10"/>
    </row>
    <row r="479" spans="1:15" x14ac:dyDescent="0.2">
      <c r="A479" s="5" t="s">
        <v>320</v>
      </c>
      <c r="B479" s="11">
        <v>946</v>
      </c>
      <c r="C479" s="5" t="s">
        <v>321</v>
      </c>
      <c r="D479" s="5" t="s">
        <v>322</v>
      </c>
      <c r="E479" s="5" t="s">
        <v>4</v>
      </c>
      <c r="F479" s="5" t="s">
        <v>22</v>
      </c>
      <c r="G479" s="11">
        <v>2019</v>
      </c>
      <c r="H479" s="12">
        <v>3.7887692799525121</v>
      </c>
      <c r="I479" s="12">
        <v>48.015453959243899</v>
      </c>
      <c r="J479" s="12">
        <v>102.89137415943151</v>
      </c>
      <c r="K479" s="14">
        <v>1.7980768857092085E-3</v>
      </c>
      <c r="L479" s="10">
        <f>VLOOKUP(A479,GGE!A:H,8,FALSE)</f>
        <v>12.619323447636699</v>
      </c>
      <c r="M479" s="15">
        <f t="shared" si="7"/>
        <v>0.26281795561795862</v>
      </c>
      <c r="N479" s="10"/>
      <c r="O479" s="10"/>
    </row>
    <row r="480" spans="1:15" hidden="1" x14ac:dyDescent="0.2">
      <c r="A480" s="5" t="s">
        <v>86</v>
      </c>
      <c r="B480" s="11">
        <v>616</v>
      </c>
      <c r="C480" s="5" t="s">
        <v>87</v>
      </c>
      <c r="D480" s="5" t="s">
        <v>88</v>
      </c>
      <c r="E480" s="5" t="s">
        <v>5</v>
      </c>
      <c r="F480" s="5" t="s">
        <v>29</v>
      </c>
      <c r="G480" s="11">
        <v>2012</v>
      </c>
      <c r="H480" s="12">
        <v>4.4561467961252585</v>
      </c>
      <c r="I480" s="12">
        <v>109.870421085358</v>
      </c>
      <c r="J480" s="12">
        <v>29.691965627699251</v>
      </c>
      <c r="K480" s="14">
        <v>5.7500325874450719E-4</v>
      </c>
      <c r="L480" s="10">
        <f>VLOOKUP(A480,GGE!A:H,8,FALSE)</f>
        <v>28.835570000000001</v>
      </c>
      <c r="M480" s="15">
        <f t="shared" si="7"/>
        <v>0.26245070980111862</v>
      </c>
      <c r="N480" s="10"/>
      <c r="O480" s="10"/>
    </row>
    <row r="481" spans="1:15" hidden="1" x14ac:dyDescent="0.2">
      <c r="A481" s="5" t="s">
        <v>539</v>
      </c>
      <c r="B481" s="11">
        <v>369</v>
      </c>
      <c r="C481" s="5" t="s">
        <v>540</v>
      </c>
      <c r="D481" s="5" t="s">
        <v>541</v>
      </c>
      <c r="E481" s="5" t="s">
        <v>5</v>
      </c>
      <c r="F481" s="5" t="s">
        <v>33</v>
      </c>
      <c r="G481" s="11">
        <v>2015</v>
      </c>
      <c r="H481" s="12">
        <v>1.8233656606519537</v>
      </c>
      <c r="I481" s="12">
        <v>159.83609999999999</v>
      </c>
      <c r="J481" s="12">
        <v>45.880985911972282</v>
      </c>
      <c r="K481" s="14">
        <v>7.4347096250574924E-4</v>
      </c>
      <c r="L481" s="10">
        <f>VLOOKUP(A481,GGE!A:H,8,FALSE)</f>
        <v>41.808799999999998</v>
      </c>
      <c r="M481" s="15">
        <f t="shared" si="7"/>
        <v>0.26157294878941617</v>
      </c>
      <c r="N481" s="10"/>
      <c r="O481" s="10"/>
    </row>
    <row r="482" spans="1:15" hidden="1" x14ac:dyDescent="0.2">
      <c r="A482" s="5" t="s">
        <v>191</v>
      </c>
      <c r="B482" s="11">
        <v>962</v>
      </c>
      <c r="C482" s="5" t="s">
        <v>192</v>
      </c>
      <c r="D482" s="5" t="s">
        <v>193</v>
      </c>
      <c r="E482" s="5" t="s">
        <v>5</v>
      </c>
      <c r="F482" s="5" t="s">
        <v>22</v>
      </c>
      <c r="G482" s="11">
        <v>2013</v>
      </c>
      <c r="H482" s="12">
        <v>2.9252576645048496</v>
      </c>
      <c r="I482" s="12">
        <v>501.89100000000002</v>
      </c>
      <c r="J482" s="12">
        <v>26.403324625174598</v>
      </c>
      <c r="K482" s="14">
        <v>4.7894869291313598E-4</v>
      </c>
      <c r="L482" s="10">
        <f>VLOOKUP(A482,GGE!A:H,8,FALSE)</f>
        <v>130.93899999999999</v>
      </c>
      <c r="M482" s="15">
        <f t="shared" si="7"/>
        <v>0.26089130906910063</v>
      </c>
      <c r="N482" s="10"/>
      <c r="O482" s="10"/>
    </row>
    <row r="483" spans="1:15" hidden="1" x14ac:dyDescent="0.2">
      <c r="A483" s="5" t="s">
        <v>371</v>
      </c>
      <c r="B483" s="11">
        <v>686</v>
      </c>
      <c r="C483" s="5" t="s">
        <v>372</v>
      </c>
      <c r="D483" s="5" t="s">
        <v>373</v>
      </c>
      <c r="E483" s="5" t="s">
        <v>5</v>
      </c>
      <c r="F483" s="5" t="s">
        <v>18</v>
      </c>
      <c r="G483" s="11">
        <v>2013</v>
      </c>
      <c r="H483" s="12">
        <v>4.5354241927817647</v>
      </c>
      <c r="I483" s="12">
        <v>897.923</v>
      </c>
      <c r="J483" s="12">
        <v>249.06898344799052</v>
      </c>
      <c r="K483" s="14">
        <v>4.5180395181703267E-3</v>
      </c>
      <c r="L483" s="10">
        <f>VLOOKUP(A483,GGE!A:H,8,FALSE)</f>
        <v>234.17828900000001</v>
      </c>
      <c r="M483" s="15">
        <f t="shared" si="7"/>
        <v>0.26079996725777155</v>
      </c>
      <c r="N483" s="10"/>
      <c r="O483" s="10"/>
    </row>
    <row r="484" spans="1:15" hidden="1" x14ac:dyDescent="0.2">
      <c r="A484" s="5" t="s">
        <v>568</v>
      </c>
      <c r="B484" s="11">
        <v>298</v>
      </c>
      <c r="C484" s="5" t="s">
        <v>569</v>
      </c>
      <c r="D484" s="5" t="s">
        <v>570</v>
      </c>
      <c r="E484" s="5" t="s">
        <v>5</v>
      </c>
      <c r="F484" s="5" t="s">
        <v>33</v>
      </c>
      <c r="G484" s="11">
        <v>2011</v>
      </c>
      <c r="H484" s="12">
        <v>5.1621330218269073</v>
      </c>
      <c r="I484" s="12">
        <v>926.35614517954696</v>
      </c>
      <c r="J484" s="12">
        <v>60.618737179484349</v>
      </c>
      <c r="K484" s="14">
        <v>1.2576335307627367E-3</v>
      </c>
      <c r="L484" s="10">
        <f>VLOOKUP(A484,GGE!A:H,8,FALSE)</f>
        <v>241.452</v>
      </c>
      <c r="M484" s="15">
        <f t="shared" si="7"/>
        <v>0.26064705378858538</v>
      </c>
      <c r="N484" s="10"/>
      <c r="O484" s="10"/>
    </row>
    <row r="485" spans="1:15" hidden="1" x14ac:dyDescent="0.2">
      <c r="A485" s="5" t="s">
        <v>182</v>
      </c>
      <c r="B485" s="11">
        <v>939</v>
      </c>
      <c r="C485" s="5" t="s">
        <v>183</v>
      </c>
      <c r="D485" s="5" t="s">
        <v>184</v>
      </c>
      <c r="E485" s="5" t="s">
        <v>4</v>
      </c>
      <c r="F485" s="5" t="s">
        <v>22</v>
      </c>
      <c r="G485" s="11">
        <v>2016</v>
      </c>
      <c r="H485" s="12">
        <v>2.6316270654694884</v>
      </c>
      <c r="I485" s="12">
        <v>21.693629999999999</v>
      </c>
      <c r="J485" s="12">
        <v>38.95179122060059</v>
      </c>
      <c r="K485" s="14">
        <v>7.697037428877067E-4</v>
      </c>
      <c r="L485" s="10">
        <f>VLOOKUP(A485,GGE!A:H,8,FALSE)</f>
        <v>5.6524000000000001</v>
      </c>
      <c r="M485" s="15">
        <f t="shared" si="7"/>
        <v>0.26055574839250051</v>
      </c>
      <c r="N485" s="10"/>
      <c r="O485" s="10"/>
    </row>
    <row r="486" spans="1:15" hidden="1" x14ac:dyDescent="0.2">
      <c r="A486" s="5" t="s">
        <v>494</v>
      </c>
      <c r="B486" s="11">
        <v>361</v>
      </c>
      <c r="C486" s="5" t="s">
        <v>495</v>
      </c>
      <c r="D486" s="5" t="s">
        <v>496</v>
      </c>
      <c r="E486" s="5" t="s">
        <v>5</v>
      </c>
      <c r="F486" s="5" t="s">
        <v>33</v>
      </c>
      <c r="G486" s="11">
        <v>2015</v>
      </c>
      <c r="H486" s="12">
        <v>1.5946241173487301</v>
      </c>
      <c r="I486" s="12">
        <v>2.2999399999999999</v>
      </c>
      <c r="J486" s="12">
        <v>1.4480225443680477</v>
      </c>
      <c r="K486" s="14">
        <v>2.3464245447053826E-5</v>
      </c>
      <c r="L486" s="10">
        <f>VLOOKUP(A486,GGE!A:H,8,FALSE)</f>
        <v>0.59921223363999998</v>
      </c>
      <c r="M486" s="15">
        <f t="shared" si="7"/>
        <v>0.26053385463968626</v>
      </c>
      <c r="N486" s="10"/>
      <c r="O486" s="10"/>
    </row>
    <row r="487" spans="1:15" hidden="1" x14ac:dyDescent="0.2">
      <c r="A487" s="5" t="s">
        <v>95</v>
      </c>
      <c r="B487" s="11">
        <v>918</v>
      </c>
      <c r="C487" s="5" t="s">
        <v>96</v>
      </c>
      <c r="D487" s="5" t="s">
        <v>97</v>
      </c>
      <c r="E487" s="5" t="s">
        <v>5</v>
      </c>
      <c r="F487" s="5" t="s">
        <v>22</v>
      </c>
      <c r="G487" s="11">
        <v>2015</v>
      </c>
      <c r="H487" s="12">
        <v>3.4712231262537205</v>
      </c>
      <c r="I487" s="12">
        <v>88.57517</v>
      </c>
      <c r="J487" s="12">
        <v>138.28993997245047</v>
      </c>
      <c r="K487" s="14">
        <v>2.2408968057800907E-3</v>
      </c>
      <c r="L487" s="10">
        <f>VLOOKUP(A487,GGE!A:H,8,FALSE)</f>
        <v>22.97302767743</v>
      </c>
      <c r="M487" s="15">
        <f t="shared" si="7"/>
        <v>0.2593619371820568</v>
      </c>
      <c r="N487" s="10"/>
      <c r="O487" s="10"/>
    </row>
    <row r="488" spans="1:15" hidden="1" x14ac:dyDescent="0.2">
      <c r="A488" s="5" t="s">
        <v>539</v>
      </c>
      <c r="B488" s="11">
        <v>369</v>
      </c>
      <c r="C488" s="5" t="s">
        <v>540</v>
      </c>
      <c r="D488" s="5" t="s">
        <v>541</v>
      </c>
      <c r="E488" s="5" t="s">
        <v>5</v>
      </c>
      <c r="F488" s="5" t="s">
        <v>33</v>
      </c>
      <c r="G488" s="11">
        <v>2018</v>
      </c>
      <c r="H488" s="12">
        <v>-0.24521369718314362</v>
      </c>
      <c r="I488" s="12">
        <v>161.19999999999999</v>
      </c>
      <c r="J488" s="12">
        <v>44.176773421317421</v>
      </c>
      <c r="K488" s="14">
        <v>5.9446473485720997E-4</v>
      </c>
      <c r="L488" s="10">
        <f>VLOOKUP(A488,GGE!A:H,8,FALSE)</f>
        <v>41.808799999999998</v>
      </c>
      <c r="M488" s="15">
        <f t="shared" si="7"/>
        <v>0.25935980148883375</v>
      </c>
      <c r="N488" s="10"/>
      <c r="O488" s="10"/>
    </row>
    <row r="489" spans="1:15" hidden="1" x14ac:dyDescent="0.2">
      <c r="A489" s="5" t="s">
        <v>34</v>
      </c>
      <c r="B489" s="11">
        <v>213</v>
      </c>
      <c r="C489" s="5" t="s">
        <v>35</v>
      </c>
      <c r="D489" s="5" t="s">
        <v>36</v>
      </c>
      <c r="E489" s="5" t="s">
        <v>5</v>
      </c>
      <c r="F489" s="5" t="s">
        <v>33</v>
      </c>
      <c r="G489" s="11">
        <v>2012</v>
      </c>
      <c r="H489" s="12">
        <v>-1.0264204630763354</v>
      </c>
      <c r="I489" s="12">
        <v>2637.9138250000001</v>
      </c>
      <c r="J489" s="12">
        <v>824.82786507797732</v>
      </c>
      <c r="K489" s="14">
        <v>1.5973301204439735E-2</v>
      </c>
      <c r="L489" s="10">
        <f>VLOOKUP(A489,GGE!A:H,8,FALSE)</f>
        <v>682.84531574939604</v>
      </c>
      <c r="M489" s="15">
        <f t="shared" si="7"/>
        <v>0.25885808295856516</v>
      </c>
      <c r="N489" s="10"/>
      <c r="O489" s="10"/>
    </row>
    <row r="490" spans="1:15" x14ac:dyDescent="0.2">
      <c r="A490" s="5" t="s">
        <v>539</v>
      </c>
      <c r="B490" s="11">
        <v>369</v>
      </c>
      <c r="C490" s="5" t="s">
        <v>540</v>
      </c>
      <c r="D490" s="5" t="s">
        <v>541</v>
      </c>
      <c r="E490" s="5" t="s">
        <v>5</v>
      </c>
      <c r="F490" s="5" t="s">
        <v>33</v>
      </c>
      <c r="G490" s="11">
        <v>2019</v>
      </c>
      <c r="H490" s="12">
        <v>1.2901986290688448E-2</v>
      </c>
      <c r="I490" s="12">
        <v>161.565418862515</v>
      </c>
      <c r="J490" s="12">
        <v>44.953215351871229</v>
      </c>
      <c r="K490" s="14">
        <v>5.7483635211519378E-4</v>
      </c>
      <c r="L490" s="10">
        <f>VLOOKUP(A490,GGE!A:H,8,FALSE)</f>
        <v>41.808799999999998</v>
      </c>
      <c r="M490" s="15">
        <f t="shared" si="7"/>
        <v>0.25877319722469466</v>
      </c>
      <c r="N490" s="10"/>
      <c r="O490" s="10"/>
    </row>
    <row r="491" spans="1:15" hidden="1" x14ac:dyDescent="0.2">
      <c r="A491" s="5" t="s">
        <v>560</v>
      </c>
      <c r="B491" s="11">
        <v>466</v>
      </c>
      <c r="C491" s="5" t="s">
        <v>561</v>
      </c>
      <c r="D491" s="5" t="s">
        <v>4</v>
      </c>
      <c r="E491" s="5" t="s">
        <v>5</v>
      </c>
      <c r="F491" s="5" t="s">
        <v>18</v>
      </c>
      <c r="G491" s="11">
        <v>2012</v>
      </c>
      <c r="H491" s="12">
        <v>4.484573264608513</v>
      </c>
      <c r="I491" s="12">
        <v>1375.684</v>
      </c>
      <c r="J491" s="12">
        <v>539.00058724468227</v>
      </c>
      <c r="K491" s="14">
        <v>1.0438079378677726E-2</v>
      </c>
      <c r="L491" s="10">
        <f>VLOOKUP(A491,GGE!A:H,8,FALSE)</f>
        <v>355.70407478291304</v>
      </c>
      <c r="M491" s="15">
        <f t="shared" si="7"/>
        <v>0.25856524811142167</v>
      </c>
      <c r="N491" s="10"/>
      <c r="O491" s="10"/>
    </row>
    <row r="492" spans="1:15" hidden="1" x14ac:dyDescent="0.2">
      <c r="A492" s="5" t="s">
        <v>89</v>
      </c>
      <c r="B492" s="11">
        <v>223</v>
      </c>
      <c r="C492" s="5" t="s">
        <v>90</v>
      </c>
      <c r="D492" s="5" t="s">
        <v>91</v>
      </c>
      <c r="E492" s="5" t="s">
        <v>5</v>
      </c>
      <c r="F492" s="5" t="s">
        <v>33</v>
      </c>
      <c r="G492" s="11">
        <v>2015</v>
      </c>
      <c r="H492" s="12">
        <v>-3.5508135192235093</v>
      </c>
      <c r="I492" s="12">
        <v>5995.2489999999998</v>
      </c>
      <c r="J492" s="12">
        <v>3231.409501652895</v>
      </c>
      <c r="K492" s="14">
        <v>5.2362848894604908E-2</v>
      </c>
      <c r="L492" s="10">
        <f>VLOOKUP(A492,GGE!A:H,8,FALSE)</f>
        <v>1546.656249265</v>
      </c>
      <c r="M492" s="15">
        <f t="shared" si="7"/>
        <v>0.25798031896006324</v>
      </c>
      <c r="N492" s="10"/>
      <c r="O492" s="10"/>
    </row>
    <row r="493" spans="1:15" hidden="1" x14ac:dyDescent="0.2">
      <c r="A493" s="5" t="s">
        <v>299</v>
      </c>
      <c r="B493" s="11">
        <v>917</v>
      </c>
      <c r="C493" s="5" t="s">
        <v>300</v>
      </c>
      <c r="D493" s="5" t="s">
        <v>301</v>
      </c>
      <c r="E493" s="5" t="s">
        <v>6</v>
      </c>
      <c r="F493" s="5" t="s">
        <v>18</v>
      </c>
      <c r="G493" s="11">
        <v>2013</v>
      </c>
      <c r="H493" s="12">
        <v>10.915469481398627</v>
      </c>
      <c r="I493" s="12">
        <v>355.29480000000001</v>
      </c>
      <c r="J493" s="12">
        <v>18.509740670297141</v>
      </c>
      <c r="K493" s="14">
        <v>4.3499388581432936E-3</v>
      </c>
      <c r="L493" s="10">
        <f>VLOOKUP(A493,GGE!A:H,8,FALSE)</f>
        <v>91.603337892729996</v>
      </c>
      <c r="M493" s="15">
        <f t="shared" si="7"/>
        <v>0.25782346910996162</v>
      </c>
      <c r="N493" s="10"/>
      <c r="O493" s="10"/>
    </row>
    <row r="494" spans="1:15" hidden="1" x14ac:dyDescent="0.2">
      <c r="A494" s="5" t="s">
        <v>40</v>
      </c>
      <c r="B494" s="11">
        <v>314</v>
      </c>
      <c r="C494" s="5" t="s">
        <v>41</v>
      </c>
      <c r="D494" s="5" t="s">
        <v>42</v>
      </c>
      <c r="E494" s="5" t="s">
        <v>5</v>
      </c>
      <c r="F494" s="5" t="s">
        <v>33</v>
      </c>
      <c r="G494" s="11">
        <v>2014</v>
      </c>
      <c r="H494" s="12">
        <v>0.90388042648019085</v>
      </c>
      <c r="I494" s="12">
        <v>4.7425021601912807</v>
      </c>
      <c r="J494" s="12">
        <v>3.9656563400129152</v>
      </c>
      <c r="K494" s="14">
        <v>6.760969739521674E-5</v>
      </c>
      <c r="L494" s="10">
        <f>VLOOKUP(A494,GGE!A:H,8,FALSE)</f>
        <v>1.2226072559200001</v>
      </c>
      <c r="M494" s="15">
        <f t="shared" si="7"/>
        <v>0.25779793337420182</v>
      </c>
      <c r="N494" s="10"/>
      <c r="O494" s="10"/>
    </row>
    <row r="495" spans="1:15" hidden="1" x14ac:dyDescent="0.2">
      <c r="A495" s="5" t="s">
        <v>101</v>
      </c>
      <c r="B495" s="11">
        <v>618</v>
      </c>
      <c r="C495" s="5" t="s">
        <v>102</v>
      </c>
      <c r="D495" s="5" t="s">
        <v>103</v>
      </c>
      <c r="E495" s="5" t="s">
        <v>6</v>
      </c>
      <c r="F495" s="5" t="s">
        <v>29</v>
      </c>
      <c r="G495" s="11">
        <v>2011</v>
      </c>
      <c r="H495" s="12">
        <v>4.0326024962529674</v>
      </c>
      <c r="I495" s="12">
        <v>2819.5340000000001</v>
      </c>
      <c r="J495" s="12">
        <v>6.622226209073788</v>
      </c>
      <c r="K495" s="14">
        <v>1.7872059300134498E-3</v>
      </c>
      <c r="L495" s="10">
        <f>VLOOKUP(A495,GGE!A:H,8,FALSE)</f>
        <v>726.31150656707894</v>
      </c>
      <c r="M495" s="15">
        <f t="shared" si="7"/>
        <v>0.25759983974907874</v>
      </c>
      <c r="N495" s="10"/>
      <c r="O495" s="10"/>
    </row>
    <row r="496" spans="1:15" hidden="1" x14ac:dyDescent="0.2">
      <c r="A496" s="5" t="s">
        <v>40</v>
      </c>
      <c r="B496" s="11">
        <v>314</v>
      </c>
      <c r="C496" s="5" t="s">
        <v>41</v>
      </c>
      <c r="D496" s="5" t="s">
        <v>42</v>
      </c>
      <c r="E496" s="5" t="s">
        <v>5</v>
      </c>
      <c r="F496" s="5" t="s">
        <v>33</v>
      </c>
      <c r="G496" s="11">
        <v>2016</v>
      </c>
      <c r="H496" s="12">
        <v>0.48305196815847556</v>
      </c>
      <c r="I496" s="12">
        <v>4.7556385576731905</v>
      </c>
      <c r="J496" s="12">
        <v>4.0497783475822509</v>
      </c>
      <c r="K496" s="14">
        <v>6.2148372782041444E-5</v>
      </c>
      <c r="L496" s="10">
        <f>VLOOKUP(A496,GGE!A:H,8,FALSE)</f>
        <v>1.2226072559200001</v>
      </c>
      <c r="M496" s="15">
        <f t="shared" si="7"/>
        <v>0.25708582372126065</v>
      </c>
      <c r="N496" s="10"/>
      <c r="O496" s="10"/>
    </row>
    <row r="497" spans="1:15" x14ac:dyDescent="0.2">
      <c r="A497" s="5" t="s">
        <v>464</v>
      </c>
      <c r="B497" s="11">
        <v>942</v>
      </c>
      <c r="C497" s="5" t="s">
        <v>465</v>
      </c>
      <c r="D497" s="5" t="s">
        <v>466</v>
      </c>
      <c r="E497" s="5" t="s">
        <v>5</v>
      </c>
      <c r="F497" s="5" t="s">
        <v>22</v>
      </c>
      <c r="G497" s="11">
        <v>2019</v>
      </c>
      <c r="H497" s="12">
        <v>3.4981417397482368</v>
      </c>
      <c r="I497" s="12">
        <v>5407.6683487079999</v>
      </c>
      <c r="J497" s="12">
        <v>129.24960846889556</v>
      </c>
      <c r="K497" s="14">
        <v>1.6527710612692418E-3</v>
      </c>
      <c r="L497" s="10">
        <f>VLOOKUP(A497,GGE!A:H,8,FALSE)</f>
        <v>1389.9654091590501</v>
      </c>
      <c r="M497" s="15">
        <f t="shared" si="7"/>
        <v>0.25703599398641758</v>
      </c>
      <c r="N497" s="10"/>
      <c r="O497" s="10"/>
    </row>
    <row r="498" spans="1:15" hidden="1" x14ac:dyDescent="0.2">
      <c r="A498" s="5" t="s">
        <v>583</v>
      </c>
      <c r="B498" s="11">
        <v>474</v>
      </c>
      <c r="C498" s="5" t="s">
        <v>584</v>
      </c>
      <c r="D498" s="5" t="s">
        <v>585</v>
      </c>
      <c r="E498" s="5" t="s">
        <v>6</v>
      </c>
      <c r="F498" s="5" t="s">
        <v>18</v>
      </c>
      <c r="G498" s="11">
        <v>2012</v>
      </c>
      <c r="H498" s="12">
        <v>2.3929902027391434</v>
      </c>
      <c r="I498" s="12">
        <v>7586.5496155694809</v>
      </c>
      <c r="J498" s="12">
        <v>96.306290021339677</v>
      </c>
      <c r="K498" s="14">
        <v>2.4362615702563324E-2</v>
      </c>
      <c r="L498" s="10">
        <f>VLOOKUP(A498,GGE!A:H,8,FALSE)</f>
        <v>1947.9010000000001</v>
      </c>
      <c r="M498" s="15">
        <f t="shared" si="7"/>
        <v>0.25675716876647381</v>
      </c>
      <c r="N498" s="10"/>
      <c r="O498" s="10"/>
    </row>
    <row r="499" spans="1:15" hidden="1" x14ac:dyDescent="0.2">
      <c r="A499" s="5" t="s">
        <v>443</v>
      </c>
      <c r="B499" s="11">
        <v>968</v>
      </c>
      <c r="C499" s="5" t="s">
        <v>444</v>
      </c>
      <c r="D499" s="5" t="s">
        <v>445</v>
      </c>
      <c r="E499" s="5" t="s">
        <v>5</v>
      </c>
      <c r="F499" s="5" t="s">
        <v>22</v>
      </c>
      <c r="G499" s="11">
        <v>2015</v>
      </c>
      <c r="H499" s="12">
        <v>3.871504870206794</v>
      </c>
      <c r="I499" s="12">
        <v>712.58780000000002</v>
      </c>
      <c r="J499" s="12">
        <v>419.54127079667865</v>
      </c>
      <c r="K499" s="14">
        <v>6.7983881821663218E-3</v>
      </c>
      <c r="L499" s="10">
        <f>VLOOKUP(A499,GGE!A:H,8,FALSE)</f>
        <v>182.83600000000001</v>
      </c>
      <c r="M499" s="15">
        <f t="shared" si="7"/>
        <v>0.25658031192787756</v>
      </c>
      <c r="N499" s="10"/>
      <c r="O499" s="10"/>
    </row>
    <row r="500" spans="1:15" hidden="1" x14ac:dyDescent="0.2">
      <c r="A500" s="5" t="s">
        <v>560</v>
      </c>
      <c r="B500" s="11">
        <v>466</v>
      </c>
      <c r="C500" s="5" t="s">
        <v>561</v>
      </c>
      <c r="D500" s="5" t="s">
        <v>4</v>
      </c>
      <c r="E500" s="5" t="s">
        <v>5</v>
      </c>
      <c r="F500" s="5" t="s">
        <v>18</v>
      </c>
      <c r="G500" s="11">
        <v>2017</v>
      </c>
      <c r="H500" s="12">
        <v>0.49087484590917879</v>
      </c>
      <c r="I500" s="12">
        <v>1387.10714350176</v>
      </c>
      <c r="J500" s="12">
        <v>692.88063061308628</v>
      </c>
      <c r="K500" s="14">
        <v>9.9711971596344855E-3</v>
      </c>
      <c r="L500" s="10">
        <f>VLOOKUP(A500,GGE!A:H,8,FALSE)</f>
        <v>355.70407478291304</v>
      </c>
      <c r="M500" s="15">
        <f t="shared" si="7"/>
        <v>0.25643590435626773</v>
      </c>
      <c r="N500" s="10"/>
      <c r="O500" s="10"/>
    </row>
    <row r="501" spans="1:15" hidden="1" x14ac:dyDescent="0.2">
      <c r="A501" s="5" t="s">
        <v>40</v>
      </c>
      <c r="B501" s="11">
        <v>314</v>
      </c>
      <c r="C501" s="5" t="s">
        <v>41</v>
      </c>
      <c r="D501" s="5" t="s">
        <v>42</v>
      </c>
      <c r="E501" s="5" t="s">
        <v>5</v>
      </c>
      <c r="F501" s="5" t="s">
        <v>33</v>
      </c>
      <c r="G501" s="11">
        <v>2017</v>
      </c>
      <c r="H501" s="12">
        <v>2.3415429027815104</v>
      </c>
      <c r="I501" s="12">
        <v>4.7946425307010605</v>
      </c>
      <c r="J501" s="12">
        <v>4.2226590357185847</v>
      </c>
      <c r="K501" s="14">
        <v>6.0767993681402274E-5</v>
      </c>
      <c r="L501" s="10">
        <f>VLOOKUP(A501,GGE!A:H,8,FALSE)</f>
        <v>1.2226072559200001</v>
      </c>
      <c r="M501" s="15">
        <f t="shared" si="7"/>
        <v>0.25499445435012097</v>
      </c>
      <c r="N501" s="10"/>
      <c r="O501" s="10"/>
    </row>
    <row r="502" spans="1:15" hidden="1" x14ac:dyDescent="0.2">
      <c r="A502" s="5" t="s">
        <v>542</v>
      </c>
      <c r="B502" s="11">
        <v>744</v>
      </c>
      <c r="C502" s="5" t="s">
        <v>543</v>
      </c>
      <c r="D502" s="5" t="s">
        <v>544</v>
      </c>
      <c r="E502" s="5" t="s">
        <v>5</v>
      </c>
      <c r="F502" s="5" t="s">
        <v>18</v>
      </c>
      <c r="G502" s="11">
        <v>2013</v>
      </c>
      <c r="H502" s="12">
        <v>2.8754808685286517</v>
      </c>
      <c r="I502" s="12">
        <v>75.144124135102999</v>
      </c>
      <c r="J502" s="12">
        <v>120.84290584356501</v>
      </c>
      <c r="K502" s="14">
        <v>2.1920554560169482E-3</v>
      </c>
      <c r="L502" s="10">
        <f>VLOOKUP(A502,GGE!A:H,8,FALSE)</f>
        <v>19.151932143099998</v>
      </c>
      <c r="M502" s="15">
        <f t="shared" si="7"/>
        <v>0.25486932429562142</v>
      </c>
      <c r="N502" s="10"/>
      <c r="O502" s="10"/>
    </row>
    <row r="503" spans="1:15" x14ac:dyDescent="0.2">
      <c r="A503" s="5" t="s">
        <v>43</v>
      </c>
      <c r="B503" s="11">
        <v>193</v>
      </c>
      <c r="C503" s="5" t="s">
        <v>44</v>
      </c>
      <c r="D503" s="5" t="s">
        <v>45</v>
      </c>
      <c r="E503" s="5" t="s">
        <v>4</v>
      </c>
      <c r="F503" s="5" t="s">
        <v>46</v>
      </c>
      <c r="G503" s="11">
        <v>2019</v>
      </c>
      <c r="H503" s="12">
        <v>1.7288170552813102</v>
      </c>
      <c r="I503" s="12">
        <v>1984.0168669770901</v>
      </c>
      <c r="J503" s="12">
        <v>1364.5307802986558</v>
      </c>
      <c r="K503" s="14">
        <v>2.3845840100181624E-2</v>
      </c>
      <c r="L503" s="10">
        <f>VLOOKUP(A503,GGE!A:H,8,FALSE)</f>
        <v>504.9735</v>
      </c>
      <c r="M503" s="15">
        <f t="shared" si="7"/>
        <v>0.25452076965927883</v>
      </c>
      <c r="N503" s="10"/>
      <c r="O503" s="10"/>
    </row>
    <row r="504" spans="1:15" hidden="1" x14ac:dyDescent="0.2">
      <c r="A504" s="5" t="s">
        <v>500</v>
      </c>
      <c r="B504" s="11">
        <v>364</v>
      </c>
      <c r="C504" s="5" t="s">
        <v>501</v>
      </c>
      <c r="D504" s="5" t="s">
        <v>502</v>
      </c>
      <c r="E504" s="5" t="s">
        <v>5</v>
      </c>
      <c r="F504" s="5" t="s">
        <v>33</v>
      </c>
      <c r="G504" s="11">
        <v>2013</v>
      </c>
      <c r="H504" s="12">
        <v>2.4908139963352869</v>
      </c>
      <c r="I504" s="12">
        <v>1.94727483081478</v>
      </c>
      <c r="J504" s="12">
        <v>1.1621297534753992</v>
      </c>
      <c r="K504" s="14">
        <v>2.1080698522784108E-5</v>
      </c>
      <c r="L504" s="10">
        <f>VLOOKUP(A504,GGE!A:H,8,FALSE)</f>
        <v>0.49518400000000001</v>
      </c>
      <c r="M504" s="15">
        <f t="shared" si="7"/>
        <v>0.25429589709882133</v>
      </c>
      <c r="N504" s="10"/>
      <c r="O504" s="10"/>
    </row>
    <row r="505" spans="1:15" hidden="1" x14ac:dyDescent="0.2">
      <c r="A505" s="5" t="s">
        <v>263</v>
      </c>
      <c r="B505" s="11">
        <v>178</v>
      </c>
      <c r="C505" s="5" t="s">
        <v>264</v>
      </c>
      <c r="D505" s="5" t="s">
        <v>265</v>
      </c>
      <c r="E505" s="5" t="s">
        <v>4</v>
      </c>
      <c r="F505" s="5" t="s">
        <v>22</v>
      </c>
      <c r="G505" s="11">
        <v>2017</v>
      </c>
      <c r="H505" s="12">
        <v>8.1437261054802956</v>
      </c>
      <c r="I505" s="12">
        <v>296.84100000000001</v>
      </c>
      <c r="J505" s="12">
        <v>350.73679755953202</v>
      </c>
      <c r="K505" s="14">
        <v>6.6377444819137417E-3</v>
      </c>
      <c r="L505" s="10">
        <f>VLOOKUP(A505,GGE!A:H,8,FALSE)</f>
        <v>75.456800000000001</v>
      </c>
      <c r="M505" s="15">
        <f t="shared" si="7"/>
        <v>0.25419938620338833</v>
      </c>
      <c r="N505" s="10"/>
      <c r="O505" s="10"/>
    </row>
    <row r="506" spans="1:15" hidden="1" x14ac:dyDescent="0.2">
      <c r="A506" s="5" t="s">
        <v>40</v>
      </c>
      <c r="B506" s="11">
        <v>314</v>
      </c>
      <c r="C506" s="5" t="s">
        <v>41</v>
      </c>
      <c r="D506" s="5" t="s">
        <v>42</v>
      </c>
      <c r="E506" s="5" t="s">
        <v>5</v>
      </c>
      <c r="F506" s="5" t="s">
        <v>33</v>
      </c>
      <c r="G506" s="11">
        <v>2015</v>
      </c>
      <c r="H506" s="12">
        <v>-0.44768337374935424</v>
      </c>
      <c r="I506" s="12">
        <v>4.8177542048992699</v>
      </c>
      <c r="J506" s="12">
        <v>3.9890042740795963</v>
      </c>
      <c r="K506" s="14">
        <v>6.4639169977287402E-5</v>
      </c>
      <c r="L506" s="10">
        <f>VLOOKUP(A506,GGE!A:H,8,FALSE)</f>
        <v>1.2226072559200001</v>
      </c>
      <c r="M506" s="15">
        <f t="shared" si="7"/>
        <v>0.25377119793216235</v>
      </c>
      <c r="N506" s="10"/>
      <c r="O506" s="10"/>
    </row>
    <row r="507" spans="1:15" x14ac:dyDescent="0.2">
      <c r="A507" s="5" t="s">
        <v>530</v>
      </c>
      <c r="B507" s="11">
        <v>537</v>
      </c>
      <c r="C507" s="5" t="s">
        <v>531</v>
      </c>
      <c r="D507" s="5" t="s">
        <v>532</v>
      </c>
      <c r="E507" s="5" t="s">
        <v>6</v>
      </c>
      <c r="F507" s="5" t="s">
        <v>46</v>
      </c>
      <c r="G507" s="11">
        <v>2019</v>
      </c>
      <c r="H507" s="12">
        <v>4.4999999999998028</v>
      </c>
      <c r="I507" s="12">
        <v>2.9384821108027199</v>
      </c>
      <c r="J507" s="12">
        <v>6.820335717652573</v>
      </c>
      <c r="K507" s="14">
        <v>1.1013781813794241E-3</v>
      </c>
      <c r="L507" s="10">
        <f>VLOOKUP(A507,GGE!A:H,8,FALSE)</f>
        <v>0.74371500000000001</v>
      </c>
      <c r="M507" s="15">
        <f t="shared" si="7"/>
        <v>0.25309495581609504</v>
      </c>
      <c r="N507" s="10"/>
      <c r="O507" s="10"/>
    </row>
    <row r="508" spans="1:15" hidden="1" x14ac:dyDescent="0.2">
      <c r="A508" s="5" t="s">
        <v>371</v>
      </c>
      <c r="B508" s="11">
        <v>686</v>
      </c>
      <c r="C508" s="5" t="s">
        <v>372</v>
      </c>
      <c r="D508" s="5" t="s">
        <v>373</v>
      </c>
      <c r="E508" s="5" t="s">
        <v>5</v>
      </c>
      <c r="F508" s="5" t="s">
        <v>18</v>
      </c>
      <c r="G508" s="11">
        <v>2014</v>
      </c>
      <c r="H508" s="12">
        <v>2.6694939321077529</v>
      </c>
      <c r="I508" s="12">
        <v>925.37599999999998</v>
      </c>
      <c r="J508" s="12">
        <v>260.45052297453219</v>
      </c>
      <c r="K508" s="14">
        <v>4.4403698996965321E-3</v>
      </c>
      <c r="L508" s="10">
        <f>VLOOKUP(A508,GGE!A:H,8,FALSE)</f>
        <v>234.17828900000001</v>
      </c>
      <c r="M508" s="15">
        <f t="shared" si="7"/>
        <v>0.25306285120858985</v>
      </c>
      <c r="N508" s="10"/>
      <c r="O508" s="10"/>
    </row>
    <row r="509" spans="1:15" hidden="1" x14ac:dyDescent="0.2">
      <c r="A509" s="5" t="s">
        <v>539</v>
      </c>
      <c r="B509" s="11">
        <v>369</v>
      </c>
      <c r="C509" s="5" t="s">
        <v>540</v>
      </c>
      <c r="D509" s="5" t="s">
        <v>541</v>
      </c>
      <c r="E509" s="5" t="s">
        <v>5</v>
      </c>
      <c r="F509" s="5" t="s">
        <v>33</v>
      </c>
      <c r="G509" s="11">
        <v>2011</v>
      </c>
      <c r="H509" s="12">
        <v>-0.19172427334138389</v>
      </c>
      <c r="I509" s="12">
        <v>165.29193616366399</v>
      </c>
      <c r="J509" s="12">
        <v>41.975452089311077</v>
      </c>
      <c r="K509" s="14">
        <v>8.7084849458573686E-4</v>
      </c>
      <c r="L509" s="10">
        <f>VLOOKUP(A509,GGE!A:H,8,FALSE)</f>
        <v>41.808799999999998</v>
      </c>
      <c r="M509" s="15">
        <f t="shared" si="7"/>
        <v>0.25293913889787684</v>
      </c>
      <c r="N509" s="10"/>
      <c r="O509" s="10"/>
    </row>
    <row r="510" spans="1:15" hidden="1" x14ac:dyDescent="0.2">
      <c r="A510" s="5" t="s">
        <v>539</v>
      </c>
      <c r="B510" s="11">
        <v>369</v>
      </c>
      <c r="C510" s="5" t="s">
        <v>540</v>
      </c>
      <c r="D510" s="5" t="s">
        <v>541</v>
      </c>
      <c r="E510" s="5" t="s">
        <v>5</v>
      </c>
      <c r="F510" s="5" t="s">
        <v>33</v>
      </c>
      <c r="G510" s="11">
        <v>2012</v>
      </c>
      <c r="H510" s="12">
        <v>-0.68075152414288931</v>
      </c>
      <c r="I510" s="12">
        <v>165.68648062034299</v>
      </c>
      <c r="J510" s="12">
        <v>42.489357222035508</v>
      </c>
      <c r="K510" s="14">
        <v>8.2283265348515803E-4</v>
      </c>
      <c r="L510" s="10">
        <f>VLOOKUP(A510,GGE!A:H,8,FALSE)</f>
        <v>41.808799999999998</v>
      </c>
      <c r="M510" s="15">
        <f t="shared" si="7"/>
        <v>0.25233682219252057</v>
      </c>
      <c r="N510" s="10"/>
      <c r="O510" s="10"/>
    </row>
    <row r="511" spans="1:15" hidden="1" x14ac:dyDescent="0.2">
      <c r="A511" s="5" t="s">
        <v>260</v>
      </c>
      <c r="B511" s="11">
        <v>433</v>
      </c>
      <c r="C511" s="5" t="s">
        <v>261</v>
      </c>
      <c r="D511" s="5" t="s">
        <v>262</v>
      </c>
      <c r="E511" s="5" t="s">
        <v>5</v>
      </c>
      <c r="F511" s="5" t="s">
        <v>18</v>
      </c>
      <c r="G511" s="11">
        <v>2018</v>
      </c>
      <c r="H511" s="12">
        <v>-0.56274550316891925</v>
      </c>
      <c r="I511" s="12">
        <v>265037.50838486501</v>
      </c>
      <c r="J511" s="12">
        <v>669.9056323004553</v>
      </c>
      <c r="K511" s="14">
        <v>9.0145848880098158E-3</v>
      </c>
      <c r="L511" s="10">
        <f>VLOOKUP(A511,GGE!A:H,8,FALSE)</f>
        <v>66845.056230850707</v>
      </c>
      <c r="M511" s="15">
        <f t="shared" si="7"/>
        <v>0.25220979716495062</v>
      </c>
      <c r="N511" s="10"/>
      <c r="O511" s="10"/>
    </row>
    <row r="512" spans="1:15" hidden="1" x14ac:dyDescent="0.2">
      <c r="A512" s="5" t="s">
        <v>500</v>
      </c>
      <c r="B512" s="11">
        <v>364</v>
      </c>
      <c r="C512" s="5" t="s">
        <v>501</v>
      </c>
      <c r="D512" s="5" t="s">
        <v>502</v>
      </c>
      <c r="E512" s="5" t="s">
        <v>5</v>
      </c>
      <c r="F512" s="5" t="s">
        <v>33</v>
      </c>
      <c r="G512" s="11">
        <v>2014</v>
      </c>
      <c r="H512" s="12">
        <v>0.2466921903005358</v>
      </c>
      <c r="I512" s="12">
        <v>1.9648285624966901</v>
      </c>
      <c r="J512" s="12">
        <v>1.1865576286717299</v>
      </c>
      <c r="K512" s="14">
        <v>2.0229388363042153E-5</v>
      </c>
      <c r="L512" s="10">
        <f>VLOOKUP(A512,GGE!A:H,8,FALSE)</f>
        <v>0.49518400000000001</v>
      </c>
      <c r="M512" s="15">
        <f t="shared" si="7"/>
        <v>0.25202402359764869</v>
      </c>
      <c r="N512" s="10"/>
      <c r="O512" s="10"/>
    </row>
    <row r="513" spans="1:15" x14ac:dyDescent="0.2">
      <c r="A513" s="5" t="s">
        <v>260</v>
      </c>
      <c r="B513" s="11">
        <v>433</v>
      </c>
      <c r="C513" s="5" t="s">
        <v>261</v>
      </c>
      <c r="D513" s="5" t="s">
        <v>262</v>
      </c>
      <c r="E513" s="5" t="s">
        <v>5</v>
      </c>
      <c r="F513" s="5" t="s">
        <v>18</v>
      </c>
      <c r="G513" s="11">
        <v>2019</v>
      </c>
      <c r="H513" s="12">
        <v>3.4042206227159899</v>
      </c>
      <c r="I513" s="12">
        <v>265313.84231822001</v>
      </c>
      <c r="J513" s="12">
        <v>704.79470696238832</v>
      </c>
      <c r="K513" s="14">
        <v>9.0125170172836548E-3</v>
      </c>
      <c r="L513" s="10">
        <f>VLOOKUP(A513,GGE!A:H,8,FALSE)</f>
        <v>66845.056230850707</v>
      </c>
      <c r="M513" s="15">
        <f t="shared" si="7"/>
        <v>0.25194711156712318</v>
      </c>
      <c r="N513" s="10"/>
      <c r="O513" s="10"/>
    </row>
    <row r="514" spans="1:15" hidden="1" x14ac:dyDescent="0.2">
      <c r="A514" s="5" t="s">
        <v>485</v>
      </c>
      <c r="B514" s="11">
        <v>199</v>
      </c>
      <c r="C514" s="5" t="s">
        <v>486</v>
      </c>
      <c r="D514" s="5" t="s">
        <v>487</v>
      </c>
      <c r="E514" s="5" t="s">
        <v>5</v>
      </c>
      <c r="F514" s="5" t="s">
        <v>29</v>
      </c>
      <c r="G514" s="11">
        <v>2012</v>
      </c>
      <c r="H514" s="12">
        <v>2.2133654563346448</v>
      </c>
      <c r="I514" s="12">
        <v>3253.8519999999999</v>
      </c>
      <c r="J514" s="12">
        <v>659.80417104920787</v>
      </c>
      <c r="K514" s="14">
        <v>1.2777515414223206E-2</v>
      </c>
      <c r="L514" s="10">
        <f>VLOOKUP(A514,GGE!A:H,8,FALSE)</f>
        <v>817.39930849999996</v>
      </c>
      <c r="M514" s="15">
        <f t="shared" ref="M514:M577" si="8">L514/I514</f>
        <v>0.25120973802742103</v>
      </c>
      <c r="N514" s="10"/>
      <c r="O514" s="10"/>
    </row>
    <row r="515" spans="1:15" x14ac:dyDescent="0.2">
      <c r="A515" s="5" t="s">
        <v>407</v>
      </c>
      <c r="B515" s="11">
        <v>449</v>
      </c>
      <c r="C515" s="5" t="s">
        <v>408</v>
      </c>
      <c r="D515" s="5" t="s">
        <v>409</v>
      </c>
      <c r="E515" s="5" t="s">
        <v>5</v>
      </c>
      <c r="F515" s="5" t="s">
        <v>18</v>
      </c>
      <c r="G515" s="11">
        <v>2019</v>
      </c>
      <c r="H515" s="12">
        <v>6.2422493787329017E-2</v>
      </c>
      <c r="I515" s="12">
        <v>29.357379299470001</v>
      </c>
      <c r="J515" s="12">
        <v>203.9358086619539</v>
      </c>
      <c r="K515" s="14">
        <v>2.6078160460666559E-3</v>
      </c>
      <c r="L515" s="10">
        <f>VLOOKUP(A515,GGE!A:H,8,FALSE)</f>
        <v>7.3731</v>
      </c>
      <c r="M515" s="15">
        <f t="shared" si="8"/>
        <v>0.25114980205788018</v>
      </c>
      <c r="N515" s="10"/>
      <c r="O515" s="10"/>
    </row>
    <row r="516" spans="1:15" hidden="1" x14ac:dyDescent="0.2">
      <c r="A516" s="5" t="s">
        <v>407</v>
      </c>
      <c r="B516" s="11">
        <v>449</v>
      </c>
      <c r="C516" s="5" t="s">
        <v>408</v>
      </c>
      <c r="D516" s="5" t="s">
        <v>409</v>
      </c>
      <c r="E516" s="5" t="s">
        <v>5</v>
      </c>
      <c r="F516" s="5" t="s">
        <v>18</v>
      </c>
      <c r="G516" s="11">
        <v>2012</v>
      </c>
      <c r="H516" s="12">
        <v>9.1044457680306508</v>
      </c>
      <c r="I516" s="12">
        <v>29.4588</v>
      </c>
      <c r="J516" s="12">
        <v>151.80370392995127</v>
      </c>
      <c r="K516" s="14">
        <v>2.9397725143457273E-3</v>
      </c>
      <c r="L516" s="10">
        <f>VLOOKUP(A516,GGE!A:H,8,FALSE)</f>
        <v>7.3731</v>
      </c>
      <c r="M516" s="15">
        <f t="shared" si="8"/>
        <v>0.25028514399771884</v>
      </c>
      <c r="N516" s="10"/>
      <c r="O516" s="10"/>
    </row>
    <row r="517" spans="1:15" hidden="1" x14ac:dyDescent="0.2">
      <c r="A517" s="5" t="s">
        <v>311</v>
      </c>
      <c r="B517" s="11">
        <v>666</v>
      </c>
      <c r="C517" s="5" t="s">
        <v>312</v>
      </c>
      <c r="D517" s="5" t="s">
        <v>313</v>
      </c>
      <c r="E517" s="5" t="s">
        <v>6</v>
      </c>
      <c r="F517" s="5" t="s">
        <v>29</v>
      </c>
      <c r="G517" s="11">
        <v>2016</v>
      </c>
      <c r="H517" s="12">
        <v>2.6886628419420791</v>
      </c>
      <c r="I517" s="12">
        <v>34.059229754179697</v>
      </c>
      <c r="J517" s="12">
        <v>6.5656177880327782</v>
      </c>
      <c r="K517" s="14">
        <v>1.2979997442931724E-3</v>
      </c>
      <c r="L517" s="10">
        <f>VLOOKUP(A517,GGE!A:H,8,FALSE)</f>
        <v>8.521769446288781</v>
      </c>
      <c r="M517" s="15">
        <f t="shared" si="8"/>
        <v>0.25020440884289236</v>
      </c>
      <c r="N517" s="10"/>
      <c r="O517" s="10"/>
    </row>
    <row r="518" spans="1:15" hidden="1" x14ac:dyDescent="0.2">
      <c r="A518" s="5" t="s">
        <v>344</v>
      </c>
      <c r="B518" s="11">
        <v>181</v>
      </c>
      <c r="C518" s="5" t="s">
        <v>345</v>
      </c>
      <c r="D518" s="5" t="s">
        <v>346</v>
      </c>
      <c r="E518" s="5" t="s">
        <v>4</v>
      </c>
      <c r="F518" s="5" t="s">
        <v>22</v>
      </c>
      <c r="G518" s="11">
        <v>2016</v>
      </c>
      <c r="H518" s="12">
        <v>5.6757039177843192</v>
      </c>
      <c r="I518" s="12">
        <v>10.346546</v>
      </c>
      <c r="J518" s="12">
        <v>18.065194517037952</v>
      </c>
      <c r="K518" s="14">
        <v>3.5697582575880816E-4</v>
      </c>
      <c r="L518" s="10">
        <f>VLOOKUP(A518,GGE!A:H,8,FALSE)</f>
        <v>2.5882000000000001</v>
      </c>
      <c r="M518" s="15">
        <f t="shared" si="8"/>
        <v>0.25015111323141076</v>
      </c>
      <c r="N518" s="10"/>
      <c r="O518" s="10"/>
    </row>
    <row r="519" spans="1:15" hidden="1" x14ac:dyDescent="0.2">
      <c r="A519" s="5" t="s">
        <v>167</v>
      </c>
      <c r="B519" s="11">
        <v>248</v>
      </c>
      <c r="C519" s="5" t="s">
        <v>168</v>
      </c>
      <c r="D519" s="5" t="s">
        <v>169</v>
      </c>
      <c r="E519" s="5" t="s">
        <v>5</v>
      </c>
      <c r="F519" s="5" t="s">
        <v>33</v>
      </c>
      <c r="G519" s="11">
        <v>2012</v>
      </c>
      <c r="H519" s="12">
        <v>5.6419620667119856</v>
      </c>
      <c r="I519" s="12">
        <v>87.924543999999997</v>
      </c>
      <c r="J519" s="12">
        <v>162.21749952486311</v>
      </c>
      <c r="K519" s="14">
        <v>3.141442099918311E-3</v>
      </c>
      <c r="L519" s="10">
        <f>VLOOKUP(A519,GGE!A:H,8,FALSE)</f>
        <v>21.942602455158699</v>
      </c>
      <c r="M519" s="15">
        <f t="shared" si="8"/>
        <v>0.24956174302318473</v>
      </c>
      <c r="N519" s="10"/>
      <c r="O519" s="10"/>
    </row>
    <row r="520" spans="1:15" hidden="1" x14ac:dyDescent="0.2">
      <c r="A520" s="5" t="s">
        <v>467</v>
      </c>
      <c r="B520" s="11">
        <v>718</v>
      </c>
      <c r="C520" s="5" t="s">
        <v>468</v>
      </c>
      <c r="D520" s="5" t="s">
        <v>469</v>
      </c>
      <c r="E520" s="5" t="s">
        <v>5</v>
      </c>
      <c r="F520" s="5" t="s">
        <v>29</v>
      </c>
      <c r="G520" s="11">
        <v>2012</v>
      </c>
      <c r="H520" s="12">
        <v>3.6795605622553538</v>
      </c>
      <c r="I520" s="12">
        <v>14.5193727107943</v>
      </c>
      <c r="J520" s="12">
        <v>1.9914860453479439</v>
      </c>
      <c r="K520" s="14">
        <v>3.8566357653028534E-5</v>
      </c>
      <c r="L520" s="10">
        <f>VLOOKUP(A520,GGE!A:H,8,FALSE)</f>
        <v>3.6201866345456097</v>
      </c>
      <c r="M520" s="15">
        <f t="shared" si="8"/>
        <v>0.24933492008605948</v>
      </c>
      <c r="N520" s="10"/>
      <c r="O520" s="10"/>
    </row>
    <row r="521" spans="1:15" hidden="1" x14ac:dyDescent="0.2">
      <c r="A521" s="5" t="s">
        <v>278</v>
      </c>
      <c r="B521" s="11">
        <v>439</v>
      </c>
      <c r="C521" s="5" t="s">
        <v>279</v>
      </c>
      <c r="D521" s="5" t="s">
        <v>280</v>
      </c>
      <c r="E521" s="5" t="s">
        <v>5</v>
      </c>
      <c r="F521" s="5" t="s">
        <v>18</v>
      </c>
      <c r="G521" s="11">
        <v>2014</v>
      </c>
      <c r="H521" s="12">
        <v>3.0976907689302928</v>
      </c>
      <c r="I521" s="12">
        <v>25.795058539412601</v>
      </c>
      <c r="J521" s="12">
        <v>80.633685226586906</v>
      </c>
      <c r="K521" s="14">
        <v>1.3747078895931118E-3</v>
      </c>
      <c r="L521" s="10">
        <f>VLOOKUP(A521,GGE!A:H,8,FALSE)</f>
        <v>6.4133939040000003</v>
      </c>
      <c r="M521" s="15">
        <f t="shared" si="8"/>
        <v>0.24862877881051881</v>
      </c>
      <c r="N521" s="10"/>
      <c r="O521" s="10"/>
    </row>
    <row r="522" spans="1:15" hidden="1" x14ac:dyDescent="0.2">
      <c r="A522" s="5" t="s">
        <v>560</v>
      </c>
      <c r="B522" s="11">
        <v>466</v>
      </c>
      <c r="C522" s="5" t="s">
        <v>561</v>
      </c>
      <c r="D522" s="5" t="s">
        <v>4</v>
      </c>
      <c r="E522" s="5" t="s">
        <v>5</v>
      </c>
      <c r="F522" s="5" t="s">
        <v>18</v>
      </c>
      <c r="G522" s="11">
        <v>2013</v>
      </c>
      <c r="H522" s="12">
        <v>5.0533317784099765</v>
      </c>
      <c r="I522" s="12">
        <v>1432.67</v>
      </c>
      <c r="J522" s="12">
        <v>576.17227018786855</v>
      </c>
      <c r="K522" s="14">
        <v>1.0451598789803883E-2</v>
      </c>
      <c r="L522" s="10">
        <f>VLOOKUP(A522,GGE!A:H,8,FALSE)</f>
        <v>355.70407478291304</v>
      </c>
      <c r="M522" s="15">
        <f t="shared" si="8"/>
        <v>0.24828053549171339</v>
      </c>
      <c r="N522" s="10"/>
      <c r="O522" s="10"/>
    </row>
    <row r="523" spans="1:15" hidden="1" x14ac:dyDescent="0.2">
      <c r="A523" s="5" t="s">
        <v>191</v>
      </c>
      <c r="B523" s="11">
        <v>962</v>
      </c>
      <c r="C523" s="5" t="s">
        <v>192</v>
      </c>
      <c r="D523" s="5" t="s">
        <v>193</v>
      </c>
      <c r="E523" s="5" t="s">
        <v>5</v>
      </c>
      <c r="F523" s="5" t="s">
        <v>22</v>
      </c>
      <c r="G523" s="11">
        <v>2014</v>
      </c>
      <c r="H523" s="12">
        <v>3.6291235127637234</v>
      </c>
      <c r="I523" s="12">
        <v>527.63099999999997</v>
      </c>
      <c r="J523" s="12">
        <v>27.867923168258027</v>
      </c>
      <c r="K523" s="14">
        <v>4.7511475803597709E-4</v>
      </c>
      <c r="L523" s="10">
        <f>VLOOKUP(A523,GGE!A:H,8,FALSE)</f>
        <v>130.93899999999999</v>
      </c>
      <c r="M523" s="15">
        <f t="shared" si="8"/>
        <v>0.24816396307267768</v>
      </c>
      <c r="N523" s="10"/>
      <c r="O523" s="10"/>
    </row>
    <row r="524" spans="1:15" hidden="1" x14ac:dyDescent="0.2">
      <c r="A524" s="5" t="s">
        <v>446</v>
      </c>
      <c r="B524" s="11">
        <v>922</v>
      </c>
      <c r="C524" s="5" t="s">
        <v>447</v>
      </c>
      <c r="D524" s="5" t="s">
        <v>448</v>
      </c>
      <c r="E524" s="5" t="s">
        <v>5</v>
      </c>
      <c r="F524" s="5" t="s">
        <v>22</v>
      </c>
      <c r="G524" s="11">
        <v>2012</v>
      </c>
      <c r="H524" s="12">
        <v>3.7001055096382025</v>
      </c>
      <c r="I524" s="12">
        <v>68042.37</v>
      </c>
      <c r="J524" s="12">
        <v>3666.5547622881213</v>
      </c>
      <c r="K524" s="14">
        <v>7.1005098251699234E-2</v>
      </c>
      <c r="L524" s="10">
        <f>VLOOKUP(A524,GGE!A:H,8,FALSE)</f>
        <v>16843.1670680319</v>
      </c>
      <c r="M524" s="15">
        <f t="shared" si="8"/>
        <v>0.24753939446894488</v>
      </c>
      <c r="N524" s="10"/>
      <c r="O524" s="10"/>
    </row>
    <row r="525" spans="1:15" hidden="1" x14ac:dyDescent="0.2">
      <c r="A525" s="5" t="s">
        <v>494</v>
      </c>
      <c r="B525" s="11">
        <v>361</v>
      </c>
      <c r="C525" s="5" t="s">
        <v>495</v>
      </c>
      <c r="D525" s="5" t="s">
        <v>496</v>
      </c>
      <c r="E525" s="5" t="s">
        <v>5</v>
      </c>
      <c r="F525" s="5" t="s">
        <v>33</v>
      </c>
      <c r="G525" s="11">
        <v>2016</v>
      </c>
      <c r="H525" s="12">
        <v>1.8451140956348939</v>
      </c>
      <c r="I525" s="12">
        <v>2.4219900000000001</v>
      </c>
      <c r="J525" s="12">
        <v>1.4900109414774494</v>
      </c>
      <c r="K525" s="14">
        <v>2.2865882399599727E-5</v>
      </c>
      <c r="L525" s="10">
        <f>VLOOKUP(A525,GGE!A:H,8,FALSE)</f>
        <v>0.59921223363999998</v>
      </c>
      <c r="M525" s="15">
        <f t="shared" si="8"/>
        <v>0.24740491646951471</v>
      </c>
      <c r="N525" s="10"/>
      <c r="O525" s="10"/>
    </row>
    <row r="526" spans="1:15" hidden="1" x14ac:dyDescent="0.2">
      <c r="A526" s="5" t="s">
        <v>89</v>
      </c>
      <c r="B526" s="11">
        <v>223</v>
      </c>
      <c r="C526" s="5" t="s">
        <v>90</v>
      </c>
      <c r="D526" s="5" t="s">
        <v>91</v>
      </c>
      <c r="E526" s="5" t="s">
        <v>5</v>
      </c>
      <c r="F526" s="5" t="s">
        <v>33</v>
      </c>
      <c r="G526" s="11">
        <v>2016</v>
      </c>
      <c r="H526" s="12">
        <v>-3.2845127427858576</v>
      </c>
      <c r="I526" s="12">
        <v>6267.0320000000002</v>
      </c>
      <c r="J526" s="12">
        <v>3157.6352150517164</v>
      </c>
      <c r="K526" s="14">
        <v>4.845743979343798E-2</v>
      </c>
      <c r="L526" s="10">
        <f>VLOOKUP(A526,GGE!A:H,8,FALSE)</f>
        <v>1546.656249265</v>
      </c>
      <c r="M526" s="15">
        <f t="shared" si="8"/>
        <v>0.24679246081159312</v>
      </c>
      <c r="N526" s="10"/>
      <c r="O526" s="10"/>
    </row>
    <row r="527" spans="1:15" hidden="1" x14ac:dyDescent="0.2">
      <c r="A527" s="5" t="s">
        <v>92</v>
      </c>
      <c r="B527" s="11">
        <v>516</v>
      </c>
      <c r="C527" s="5" t="s">
        <v>93</v>
      </c>
      <c r="D527" s="5" t="s">
        <v>94</v>
      </c>
      <c r="E527" s="5" t="s">
        <v>5</v>
      </c>
      <c r="F527" s="5" t="s">
        <v>46</v>
      </c>
      <c r="G527" s="11">
        <v>2014</v>
      </c>
      <c r="H527" s="12">
        <v>-2.5078872157051313</v>
      </c>
      <c r="I527" s="12">
        <v>21.663593182183103</v>
      </c>
      <c r="J527" s="12">
        <v>33.034853678884211</v>
      </c>
      <c r="K527" s="14">
        <v>5.6320474323232701E-4</v>
      </c>
      <c r="L527" s="10">
        <f>VLOOKUP(A527,GGE!A:H,8,FALSE)</f>
        <v>5.3329899999999997</v>
      </c>
      <c r="M527" s="15">
        <f t="shared" si="8"/>
        <v>0.24617292039928249</v>
      </c>
      <c r="N527" s="10"/>
      <c r="O527" s="10"/>
    </row>
    <row r="528" spans="1:15" hidden="1" x14ac:dyDescent="0.2">
      <c r="A528" s="5" t="s">
        <v>356</v>
      </c>
      <c r="B528" s="11">
        <v>273</v>
      </c>
      <c r="C528" s="5" t="s">
        <v>357</v>
      </c>
      <c r="D528" s="5" t="s">
        <v>358</v>
      </c>
      <c r="E528" s="5" t="s">
        <v>5</v>
      </c>
      <c r="F528" s="5" t="s">
        <v>33</v>
      </c>
      <c r="G528" s="11">
        <v>2011</v>
      </c>
      <c r="H528" s="12">
        <v>3.6630069405891286</v>
      </c>
      <c r="I528" s="12">
        <v>14665.576475</v>
      </c>
      <c r="J528" s="12">
        <v>1911.3190967251669</v>
      </c>
      <c r="K528" s="14">
        <v>3.9653399194238437E-2</v>
      </c>
      <c r="L528" s="10">
        <f>VLOOKUP(A528,GGE!A:H,8,FALSE)</f>
        <v>3607.0065121763801</v>
      </c>
      <c r="M528" s="15">
        <f t="shared" si="8"/>
        <v>0.24595054400521818</v>
      </c>
      <c r="N528" s="10"/>
      <c r="O528" s="10"/>
    </row>
    <row r="529" spans="1:15" hidden="1" x14ac:dyDescent="0.2">
      <c r="A529" s="5" t="s">
        <v>173</v>
      </c>
      <c r="B529" s="11">
        <v>253</v>
      </c>
      <c r="C529" s="5" t="s">
        <v>174</v>
      </c>
      <c r="D529" s="5" t="s">
        <v>175</v>
      </c>
      <c r="E529" s="5" t="s">
        <v>5</v>
      </c>
      <c r="F529" s="5" t="s">
        <v>33</v>
      </c>
      <c r="G529" s="11">
        <v>2011</v>
      </c>
      <c r="H529" s="12">
        <v>3.8118150757649434</v>
      </c>
      <c r="I529" s="12">
        <v>20.2837880461237</v>
      </c>
      <c r="J529" s="12">
        <v>40.322514605927417</v>
      </c>
      <c r="K529" s="14">
        <v>8.3655563894272284E-4</v>
      </c>
      <c r="L529" s="10">
        <f>VLOOKUP(A529,GGE!A:H,8,FALSE)</f>
        <v>4.9887964184621003</v>
      </c>
      <c r="M529" s="15">
        <f t="shared" si="8"/>
        <v>0.24594993830136555</v>
      </c>
      <c r="N529" s="10"/>
      <c r="O529" s="10"/>
    </row>
    <row r="530" spans="1:15" hidden="1" x14ac:dyDescent="0.2">
      <c r="A530" s="5" t="s">
        <v>308</v>
      </c>
      <c r="B530" s="11">
        <v>446</v>
      </c>
      <c r="C530" s="5" t="s">
        <v>309</v>
      </c>
      <c r="D530" s="5" t="s">
        <v>310</v>
      </c>
      <c r="E530" s="5" t="s">
        <v>5</v>
      </c>
      <c r="F530" s="5" t="s">
        <v>18</v>
      </c>
      <c r="G530" s="11">
        <v>2012</v>
      </c>
      <c r="H530" s="12">
        <v>2.7201522761786898</v>
      </c>
      <c r="I530" s="12">
        <v>66677.822096799398</v>
      </c>
      <c r="J530" s="12">
        <v>75.385921065778973</v>
      </c>
      <c r="K530" s="14">
        <v>1.459894936556208E-3</v>
      </c>
      <c r="L530" s="10">
        <f>VLOOKUP(A530,GGE!A:H,8,FALSE)</f>
        <v>16373.141856037599</v>
      </c>
      <c r="M530" s="15">
        <f t="shared" si="8"/>
        <v>0.24555603859208122</v>
      </c>
      <c r="N530" s="10"/>
      <c r="O530" s="10"/>
    </row>
    <row r="531" spans="1:15" hidden="1" x14ac:dyDescent="0.2">
      <c r="A531" s="5" t="s">
        <v>362</v>
      </c>
      <c r="B531" s="11">
        <v>921</v>
      </c>
      <c r="C531" s="5" t="s">
        <v>363</v>
      </c>
      <c r="D531" s="5" t="s">
        <v>364</v>
      </c>
      <c r="E531" s="5" t="s">
        <v>6</v>
      </c>
      <c r="F531" s="5" t="s">
        <v>22</v>
      </c>
      <c r="G531" s="11">
        <v>2013</v>
      </c>
      <c r="H531" s="12">
        <v>9.0438655701203494</v>
      </c>
      <c r="I531" s="12">
        <v>119.53287071913901</v>
      </c>
      <c r="J531" s="12">
        <v>20.061377889405897</v>
      </c>
      <c r="K531" s="14">
        <v>4.7145861621421901E-3</v>
      </c>
      <c r="L531" s="10">
        <f>VLOOKUP(A531,GGE!A:H,8,FALSE)</f>
        <v>29.2957</v>
      </c>
      <c r="M531" s="15">
        <f t="shared" si="8"/>
        <v>0.24508488605477219</v>
      </c>
      <c r="N531" s="10"/>
      <c r="O531" s="10"/>
    </row>
    <row r="532" spans="1:15" hidden="1" x14ac:dyDescent="0.2">
      <c r="A532" s="5" t="s">
        <v>311</v>
      </c>
      <c r="B532" s="11">
        <v>666</v>
      </c>
      <c r="C532" s="5" t="s">
        <v>312</v>
      </c>
      <c r="D532" s="5" t="s">
        <v>313</v>
      </c>
      <c r="E532" s="5" t="s">
        <v>6</v>
      </c>
      <c r="F532" s="5" t="s">
        <v>29</v>
      </c>
      <c r="G532" s="11">
        <v>2017</v>
      </c>
      <c r="H532" s="12">
        <v>0.51533494517839695</v>
      </c>
      <c r="I532" s="12">
        <v>34.7967577622493</v>
      </c>
      <c r="J532" s="12">
        <v>6.7237370709905635</v>
      </c>
      <c r="K532" s="14">
        <v>1.246392344682734E-3</v>
      </c>
      <c r="L532" s="10">
        <f>VLOOKUP(A532,GGE!A:H,8,FALSE)</f>
        <v>8.521769446288781</v>
      </c>
      <c r="M532" s="15">
        <f t="shared" si="8"/>
        <v>0.244901249263343</v>
      </c>
      <c r="N532" s="10"/>
      <c r="O532" s="10"/>
    </row>
    <row r="533" spans="1:15" hidden="1" x14ac:dyDescent="0.2">
      <c r="A533" s="5" t="s">
        <v>380</v>
      </c>
      <c r="B533" s="11">
        <v>728</v>
      </c>
      <c r="C533" s="5" t="s">
        <v>381</v>
      </c>
      <c r="D533" s="5" t="s">
        <v>382</v>
      </c>
      <c r="E533" s="5" t="s">
        <v>5</v>
      </c>
      <c r="F533" s="5" t="s">
        <v>29</v>
      </c>
      <c r="G533" s="11">
        <v>2013</v>
      </c>
      <c r="H533" s="12">
        <v>5.6147214549421358</v>
      </c>
      <c r="I533" s="12">
        <v>122.791539413452</v>
      </c>
      <c r="J533" s="12">
        <v>22.235552719338475</v>
      </c>
      <c r="K533" s="14">
        <v>4.0334651269538242E-4</v>
      </c>
      <c r="L533" s="10">
        <f>VLOOKUP(A533,GGE!A:H,8,FALSE)</f>
        <v>30.059986694805001</v>
      </c>
      <c r="M533" s="15">
        <f t="shared" si="8"/>
        <v>0.24480503166907835</v>
      </c>
      <c r="N533" s="10"/>
      <c r="O533" s="10"/>
    </row>
    <row r="534" spans="1:15" hidden="1" x14ac:dyDescent="0.2">
      <c r="A534" s="5" t="s">
        <v>272</v>
      </c>
      <c r="B534" s="11">
        <v>343</v>
      </c>
      <c r="C534" s="5" t="s">
        <v>273</v>
      </c>
      <c r="D534" s="5" t="s">
        <v>274</v>
      </c>
      <c r="E534" s="5" t="s">
        <v>5</v>
      </c>
      <c r="F534" s="5" t="s">
        <v>33</v>
      </c>
      <c r="G534" s="11">
        <v>2013</v>
      </c>
      <c r="H534" s="12">
        <v>0.20789423654260941</v>
      </c>
      <c r="I534" s="12">
        <v>1431.934</v>
      </c>
      <c r="J534" s="12">
        <v>23.703659978228771</v>
      </c>
      <c r="K534" s="14">
        <v>4.2997755491009537E-4</v>
      </c>
      <c r="L534" s="10">
        <f>VLOOKUP(A534,GGE!A:H,8,FALSE)</f>
        <v>349.96069999999997</v>
      </c>
      <c r="M534" s="15">
        <f t="shared" si="8"/>
        <v>0.24439722780519213</v>
      </c>
      <c r="N534" s="10"/>
      <c r="O534" s="10"/>
    </row>
    <row r="535" spans="1:15" hidden="1" x14ac:dyDescent="0.2">
      <c r="A535" s="5" t="s">
        <v>260</v>
      </c>
      <c r="B535" s="11">
        <v>433</v>
      </c>
      <c r="C535" s="5" t="s">
        <v>261</v>
      </c>
      <c r="D535" s="5" t="s">
        <v>262</v>
      </c>
      <c r="E535" s="5" t="s">
        <v>5</v>
      </c>
      <c r="F535" s="5" t="s">
        <v>18</v>
      </c>
      <c r="G535" s="11">
        <v>2013</v>
      </c>
      <c r="H535" s="12">
        <v>7.6282859229875353</v>
      </c>
      <c r="I535" s="12">
        <v>273587.52919999999</v>
      </c>
      <c r="J535" s="12">
        <v>535.08081020959219</v>
      </c>
      <c r="K535" s="14">
        <v>9.7062115582382379E-3</v>
      </c>
      <c r="L535" s="10">
        <f>VLOOKUP(A535,GGE!A:H,8,FALSE)</f>
        <v>66845.056230850707</v>
      </c>
      <c r="M535" s="15">
        <f t="shared" si="8"/>
        <v>0.2443278625539439</v>
      </c>
      <c r="N535" s="10"/>
      <c r="O535" s="10"/>
    </row>
    <row r="536" spans="1:15" hidden="1" x14ac:dyDescent="0.2">
      <c r="A536" s="5" t="s">
        <v>260</v>
      </c>
      <c r="B536" s="11">
        <v>433</v>
      </c>
      <c r="C536" s="5" t="s">
        <v>261</v>
      </c>
      <c r="D536" s="5" t="s">
        <v>262</v>
      </c>
      <c r="E536" s="5" t="s">
        <v>5</v>
      </c>
      <c r="F536" s="5" t="s">
        <v>18</v>
      </c>
      <c r="G536" s="11">
        <v>2014</v>
      </c>
      <c r="H536" s="12">
        <v>0.73849638646855453</v>
      </c>
      <c r="I536" s="12">
        <v>273603.02037122502</v>
      </c>
      <c r="J536" s="12">
        <v>549.00841925101872</v>
      </c>
      <c r="K536" s="14">
        <v>9.3599368958094762E-3</v>
      </c>
      <c r="L536" s="10">
        <f>VLOOKUP(A536,GGE!A:H,8,FALSE)</f>
        <v>66845.056230850707</v>
      </c>
      <c r="M536" s="15">
        <f t="shared" si="8"/>
        <v>0.24431402891735343</v>
      </c>
      <c r="N536" s="10"/>
      <c r="O536" s="10"/>
    </row>
    <row r="537" spans="1:15" hidden="1" x14ac:dyDescent="0.2">
      <c r="A537" s="5" t="s">
        <v>95</v>
      </c>
      <c r="B537" s="11">
        <v>918</v>
      </c>
      <c r="C537" s="5" t="s">
        <v>96</v>
      </c>
      <c r="D537" s="5" t="s">
        <v>97</v>
      </c>
      <c r="E537" s="5" t="s">
        <v>5</v>
      </c>
      <c r="F537" s="5" t="s">
        <v>22</v>
      </c>
      <c r="G537" s="11">
        <v>2016</v>
      </c>
      <c r="H537" s="12">
        <v>3.9367058434057891</v>
      </c>
      <c r="I537" s="12">
        <v>94.130002000000005</v>
      </c>
      <c r="J537" s="12">
        <v>145.22235370990111</v>
      </c>
      <c r="K537" s="14">
        <v>2.228599246681391E-3</v>
      </c>
      <c r="L537" s="10">
        <f>VLOOKUP(A537,GGE!A:H,8,FALSE)</f>
        <v>22.97302767743</v>
      </c>
      <c r="M537" s="15">
        <f t="shared" si="8"/>
        <v>0.24405638148642553</v>
      </c>
      <c r="N537" s="10"/>
      <c r="O537" s="10"/>
    </row>
    <row r="538" spans="1:15" hidden="1" x14ac:dyDescent="0.2">
      <c r="A538" s="5" t="s">
        <v>407</v>
      </c>
      <c r="B538" s="11">
        <v>449</v>
      </c>
      <c r="C538" s="5" t="s">
        <v>408</v>
      </c>
      <c r="D538" s="5" t="s">
        <v>409</v>
      </c>
      <c r="E538" s="5" t="s">
        <v>5</v>
      </c>
      <c r="F538" s="5" t="s">
        <v>18</v>
      </c>
      <c r="G538" s="11">
        <v>2013</v>
      </c>
      <c r="H538" s="12">
        <v>5.103458390538619</v>
      </c>
      <c r="I538" s="12">
        <v>30.2926</v>
      </c>
      <c r="J538" s="12">
        <v>162.35013671164577</v>
      </c>
      <c r="K538" s="14">
        <v>2.9449846515984912E-3</v>
      </c>
      <c r="L538" s="10">
        <f>VLOOKUP(A538,GGE!A:H,8,FALSE)</f>
        <v>7.3731</v>
      </c>
      <c r="M538" s="15">
        <f t="shared" si="8"/>
        <v>0.24339607692967918</v>
      </c>
      <c r="N538" s="10"/>
      <c r="O538" s="10"/>
    </row>
    <row r="539" spans="1:15" hidden="1" x14ac:dyDescent="0.2">
      <c r="A539" s="5" t="s">
        <v>500</v>
      </c>
      <c r="B539" s="11">
        <v>364</v>
      </c>
      <c r="C539" s="5" t="s">
        <v>501</v>
      </c>
      <c r="D539" s="5" t="s">
        <v>502</v>
      </c>
      <c r="E539" s="5" t="s">
        <v>5</v>
      </c>
      <c r="F539" s="5" t="s">
        <v>33</v>
      </c>
      <c r="G539" s="11">
        <v>2015</v>
      </c>
      <c r="H539" s="12">
        <v>0.82298659335219881</v>
      </c>
      <c r="I539" s="12">
        <v>2.0396036052804898</v>
      </c>
      <c r="J539" s="12">
        <v>1.2087777264294164</v>
      </c>
      <c r="K539" s="14">
        <v>1.9587441766143107E-5</v>
      </c>
      <c r="L539" s="10">
        <f>VLOOKUP(A539,GGE!A:H,8,FALSE)</f>
        <v>0.49518400000000001</v>
      </c>
      <c r="M539" s="15">
        <f t="shared" si="8"/>
        <v>0.24278443062072419</v>
      </c>
      <c r="N539" s="10"/>
      <c r="O539" s="10"/>
    </row>
    <row r="540" spans="1:15" hidden="1" x14ac:dyDescent="0.2">
      <c r="A540" s="5" t="s">
        <v>40</v>
      </c>
      <c r="B540" s="11">
        <v>314</v>
      </c>
      <c r="C540" s="5" t="s">
        <v>41</v>
      </c>
      <c r="D540" s="5" t="s">
        <v>42</v>
      </c>
      <c r="E540" s="5" t="s">
        <v>5</v>
      </c>
      <c r="F540" s="5" t="s">
        <v>33</v>
      </c>
      <c r="G540" s="11">
        <v>2018</v>
      </c>
      <c r="H540" s="12">
        <v>1.2000000000000444</v>
      </c>
      <c r="I540" s="12">
        <v>5.0517328353357698</v>
      </c>
      <c r="J540" s="12">
        <v>4.37744593982758</v>
      </c>
      <c r="K540" s="14">
        <v>5.8905099635811509E-5</v>
      </c>
      <c r="L540" s="10">
        <f>VLOOKUP(A540,GGE!A:H,8,FALSE)</f>
        <v>1.2226072559200001</v>
      </c>
      <c r="M540" s="15">
        <f t="shared" si="8"/>
        <v>0.24201740190378415</v>
      </c>
      <c r="N540" s="10"/>
      <c r="O540" s="10"/>
    </row>
    <row r="541" spans="1:15" hidden="1" x14ac:dyDescent="0.2">
      <c r="A541" s="5" t="s">
        <v>407</v>
      </c>
      <c r="B541" s="11">
        <v>449</v>
      </c>
      <c r="C541" s="5" t="s">
        <v>408</v>
      </c>
      <c r="D541" s="5" t="s">
        <v>409</v>
      </c>
      <c r="E541" s="5" t="s">
        <v>5</v>
      </c>
      <c r="F541" s="5" t="s">
        <v>18</v>
      </c>
      <c r="G541" s="11">
        <v>2018</v>
      </c>
      <c r="H541" s="12">
        <v>1.764087548698877</v>
      </c>
      <c r="I541" s="12">
        <v>30.4819</v>
      </c>
      <c r="J541" s="12">
        <v>200.31420021935588</v>
      </c>
      <c r="K541" s="14">
        <v>2.6955279595877357E-3</v>
      </c>
      <c r="L541" s="10">
        <f>VLOOKUP(A541,GGE!A:H,8,FALSE)</f>
        <v>7.3731</v>
      </c>
      <c r="M541" s="15">
        <f t="shared" si="8"/>
        <v>0.24188452819542089</v>
      </c>
      <c r="N541" s="10"/>
      <c r="O541" s="10"/>
    </row>
    <row r="542" spans="1:15" hidden="1" x14ac:dyDescent="0.2">
      <c r="A542" s="5" t="s">
        <v>71</v>
      </c>
      <c r="B542" s="11">
        <v>339</v>
      </c>
      <c r="C542" s="5" t="s">
        <v>72</v>
      </c>
      <c r="D542" s="5" t="s">
        <v>73</v>
      </c>
      <c r="E542" s="5" t="s">
        <v>5</v>
      </c>
      <c r="F542" s="5" t="s">
        <v>33</v>
      </c>
      <c r="G542" s="11">
        <v>2011</v>
      </c>
      <c r="H542" s="12">
        <v>2.162603937200275</v>
      </c>
      <c r="I542" s="12">
        <v>2.9731915166977299</v>
      </c>
      <c r="J542" s="12">
        <v>2.5858303142363894</v>
      </c>
      <c r="K542" s="14">
        <v>5.3647222943915678E-5</v>
      </c>
      <c r="L542" s="10">
        <f>VLOOKUP(A542,GGE!A:H,8,FALSE)</f>
        <v>0.71872303199999998</v>
      </c>
      <c r="M542" s="15">
        <f t="shared" si="8"/>
        <v>0.24173452263790685</v>
      </c>
      <c r="N542" s="10"/>
      <c r="O542" s="10"/>
    </row>
    <row r="543" spans="1:15" hidden="1" x14ac:dyDescent="0.2">
      <c r="A543" s="5" t="s">
        <v>80</v>
      </c>
      <c r="B543" s="11">
        <v>218</v>
      </c>
      <c r="C543" s="5" t="s">
        <v>81</v>
      </c>
      <c r="D543" s="5" t="s">
        <v>82</v>
      </c>
      <c r="E543" s="5" t="s">
        <v>5</v>
      </c>
      <c r="F543" s="5" t="s">
        <v>33</v>
      </c>
      <c r="G543" s="11">
        <v>2011</v>
      </c>
      <c r="H543" s="12">
        <v>5.2040923081492929</v>
      </c>
      <c r="I543" s="12">
        <v>166.23156291699701</v>
      </c>
      <c r="J543" s="12">
        <v>56.423688364043755</v>
      </c>
      <c r="K543" s="14">
        <v>1.1706004730158634E-3</v>
      </c>
      <c r="L543" s="10">
        <f>VLOOKUP(A543,GGE!A:H,8,FALSE)</f>
        <v>40.162761330879995</v>
      </c>
      <c r="M543" s="15">
        <f t="shared" si="8"/>
        <v>0.24160731347351963</v>
      </c>
      <c r="N543" s="10"/>
      <c r="O543" s="10"/>
    </row>
    <row r="544" spans="1:15" hidden="1" x14ac:dyDescent="0.2">
      <c r="A544" s="5" t="s">
        <v>458</v>
      </c>
      <c r="B544" s="11">
        <v>456</v>
      </c>
      <c r="C544" s="5" t="s">
        <v>459</v>
      </c>
      <c r="D544" s="5" t="s">
        <v>460</v>
      </c>
      <c r="E544" s="5" t="s">
        <v>5</v>
      </c>
      <c r="F544" s="5" t="s">
        <v>18</v>
      </c>
      <c r="G544" s="11">
        <v>2016</v>
      </c>
      <c r="H544" s="12">
        <v>1.670624756726679</v>
      </c>
      <c r="I544" s="12">
        <v>2418.5083410718703</v>
      </c>
      <c r="J544" s="12">
        <v>1754.8702424184876</v>
      </c>
      <c r="K544" s="14">
        <v>2.693044424889245E-2</v>
      </c>
      <c r="L544" s="10">
        <f>VLOOKUP(A544,GGE!A:H,8,FALSE)</f>
        <v>583.89499999999998</v>
      </c>
      <c r="M544" s="15">
        <f t="shared" si="8"/>
        <v>0.24142773877770493</v>
      </c>
      <c r="N544" s="10"/>
      <c r="O544" s="10"/>
    </row>
    <row r="545" spans="1:15" hidden="1" x14ac:dyDescent="0.2">
      <c r="A545" s="5" t="s">
        <v>583</v>
      </c>
      <c r="B545" s="11">
        <v>474</v>
      </c>
      <c r="C545" s="5" t="s">
        <v>584</v>
      </c>
      <c r="D545" s="5" t="s">
        <v>585</v>
      </c>
      <c r="E545" s="5" t="s">
        <v>6</v>
      </c>
      <c r="F545" s="5" t="s">
        <v>18</v>
      </c>
      <c r="G545" s="11">
        <v>2016</v>
      </c>
      <c r="H545" s="12">
        <v>-9.3751238219768283</v>
      </c>
      <c r="I545" s="12">
        <v>8071.53646913382</v>
      </c>
      <c r="J545" s="12">
        <v>69.565738344707626</v>
      </c>
      <c r="K545" s="14">
        <v>1.3752903915238607E-2</v>
      </c>
      <c r="L545" s="10">
        <f>VLOOKUP(A545,GGE!A:H,8,FALSE)</f>
        <v>1947.9010000000001</v>
      </c>
      <c r="M545" s="15">
        <f t="shared" si="8"/>
        <v>0.24132964119643444</v>
      </c>
      <c r="N545" s="10"/>
      <c r="O545" s="10"/>
    </row>
    <row r="546" spans="1:15" hidden="1" x14ac:dyDescent="0.2">
      <c r="A546" s="5" t="s">
        <v>530</v>
      </c>
      <c r="B546" s="11">
        <v>537</v>
      </c>
      <c r="C546" s="5" t="s">
        <v>531</v>
      </c>
      <c r="D546" s="5" t="s">
        <v>532</v>
      </c>
      <c r="E546" s="5" t="s">
        <v>6</v>
      </c>
      <c r="F546" s="5" t="s">
        <v>46</v>
      </c>
      <c r="G546" s="11">
        <v>2015</v>
      </c>
      <c r="H546" s="12">
        <v>3.4834093657152119</v>
      </c>
      <c r="I546" s="12">
        <v>3.0926247547917001</v>
      </c>
      <c r="J546" s="12">
        <v>7.106264757493836</v>
      </c>
      <c r="K546" s="14">
        <v>1.4690365689820869E-3</v>
      </c>
      <c r="L546" s="10">
        <f>VLOOKUP(A546,GGE!A:H,8,FALSE)</f>
        <v>0.74371500000000001</v>
      </c>
      <c r="M546" s="15">
        <f t="shared" si="8"/>
        <v>0.24048019367616166</v>
      </c>
      <c r="N546" s="10"/>
      <c r="O546" s="10"/>
    </row>
    <row r="547" spans="1:15" hidden="1" x14ac:dyDescent="0.2">
      <c r="A547" s="5" t="s">
        <v>560</v>
      </c>
      <c r="B547" s="11">
        <v>466</v>
      </c>
      <c r="C547" s="5" t="s">
        <v>561</v>
      </c>
      <c r="D547" s="5" t="s">
        <v>4</v>
      </c>
      <c r="E547" s="5" t="s">
        <v>5</v>
      </c>
      <c r="F547" s="5" t="s">
        <v>18</v>
      </c>
      <c r="G547" s="11">
        <v>2014</v>
      </c>
      <c r="H547" s="12">
        <v>4.3987611453897637</v>
      </c>
      <c r="I547" s="12">
        <v>1480.521</v>
      </c>
      <c r="J547" s="12">
        <v>612.64918799401937</v>
      </c>
      <c r="K547" s="14">
        <v>1.0444935884072597E-2</v>
      </c>
      <c r="L547" s="10">
        <f>VLOOKUP(A547,GGE!A:H,8,FALSE)</f>
        <v>355.70407478291304</v>
      </c>
      <c r="M547" s="15">
        <f t="shared" si="8"/>
        <v>0.24025601445904046</v>
      </c>
      <c r="N547" s="10"/>
      <c r="O547" s="10"/>
    </row>
    <row r="548" spans="1:15" hidden="1" x14ac:dyDescent="0.2">
      <c r="A548" s="5" t="s">
        <v>26</v>
      </c>
      <c r="B548" s="11">
        <v>614</v>
      </c>
      <c r="C548" s="5" t="s">
        <v>27</v>
      </c>
      <c r="D548" s="5" t="s">
        <v>28</v>
      </c>
      <c r="E548" s="5" t="s">
        <v>5</v>
      </c>
      <c r="F548" s="5" t="s">
        <v>29</v>
      </c>
      <c r="G548" s="11">
        <v>2012</v>
      </c>
      <c r="H548" s="12">
        <v>8.5421473342984946</v>
      </c>
      <c r="I548" s="12">
        <v>12224.949831632599</v>
      </c>
      <c r="J548" s="12">
        <v>170.0446066931195</v>
      </c>
      <c r="K548" s="14">
        <v>3.2930188659944294E-3</v>
      </c>
      <c r="L548" s="10">
        <f>VLOOKUP(A548,GGE!A:H,8,FALSE)</f>
        <v>2934.5921380035697</v>
      </c>
      <c r="M548" s="15">
        <f t="shared" si="8"/>
        <v>0.24004942174978769</v>
      </c>
      <c r="N548" s="10"/>
      <c r="O548" s="10"/>
    </row>
    <row r="549" spans="1:15" hidden="1" x14ac:dyDescent="0.2">
      <c r="A549" s="5" t="s">
        <v>539</v>
      </c>
      <c r="B549" s="11">
        <v>369</v>
      </c>
      <c r="C549" s="5" t="s">
        <v>540</v>
      </c>
      <c r="D549" s="5" t="s">
        <v>541</v>
      </c>
      <c r="E549" s="5" t="s">
        <v>5</v>
      </c>
      <c r="F549" s="5" t="s">
        <v>33</v>
      </c>
      <c r="G549" s="11">
        <v>2013</v>
      </c>
      <c r="H549" s="12">
        <v>2.0061538856861016</v>
      </c>
      <c r="I549" s="12">
        <v>174.66059999999999</v>
      </c>
      <c r="J549" s="12">
        <v>44.102155675366589</v>
      </c>
      <c r="K549" s="14">
        <v>8.0000038310436034E-4</v>
      </c>
      <c r="L549" s="10">
        <f>VLOOKUP(A549,GGE!A:H,8,FALSE)</f>
        <v>41.808799999999998</v>
      </c>
      <c r="M549" s="15">
        <f t="shared" si="8"/>
        <v>0.23937167283291139</v>
      </c>
      <c r="N549" s="10"/>
      <c r="O549" s="10"/>
    </row>
    <row r="550" spans="1:15" hidden="1" x14ac:dyDescent="0.2">
      <c r="A550" s="5" t="s">
        <v>23</v>
      </c>
      <c r="B550" s="11">
        <v>612</v>
      </c>
      <c r="C550" s="5" t="s">
        <v>24</v>
      </c>
      <c r="D550" s="5" t="s">
        <v>25</v>
      </c>
      <c r="E550" s="5" t="s">
        <v>5</v>
      </c>
      <c r="F550" s="5" t="s">
        <v>18</v>
      </c>
      <c r="G550" s="11">
        <v>2012</v>
      </c>
      <c r="H550" s="12">
        <v>3.3909315237507753</v>
      </c>
      <c r="I550" s="12">
        <v>16209.6</v>
      </c>
      <c r="J550" s="12">
        <v>504.00396373248628</v>
      </c>
      <c r="K550" s="14">
        <v>9.7603481426630015E-3</v>
      </c>
      <c r="L550" s="10">
        <f>VLOOKUP(A550,GGE!A:H,8,FALSE)</f>
        <v>3879.2060000000001</v>
      </c>
      <c r="M550" s="15">
        <f t="shared" si="8"/>
        <v>0.23931534399368276</v>
      </c>
      <c r="N550" s="10"/>
      <c r="O550" s="10"/>
    </row>
    <row r="551" spans="1:15" hidden="1" x14ac:dyDescent="0.2">
      <c r="A551" s="5" t="s">
        <v>170</v>
      </c>
      <c r="B551" s="11">
        <v>469</v>
      </c>
      <c r="C551" s="5" t="s">
        <v>171</v>
      </c>
      <c r="D551" s="5" t="s">
        <v>172</v>
      </c>
      <c r="E551" s="5" t="s">
        <v>5</v>
      </c>
      <c r="F551" s="5" t="s">
        <v>18</v>
      </c>
      <c r="G551" s="11">
        <v>2012</v>
      </c>
      <c r="H551" s="12">
        <v>2.2261997986351729</v>
      </c>
      <c r="I551" s="12">
        <v>1674.7</v>
      </c>
      <c r="J551" s="12">
        <v>924.43034765263553</v>
      </c>
      <c r="K551" s="14">
        <v>1.79021648161517E-2</v>
      </c>
      <c r="L551" s="10">
        <f>VLOOKUP(A551,GGE!A:H,8,FALSE)</f>
        <v>400.38528600000001</v>
      </c>
      <c r="M551" s="15">
        <f t="shared" si="8"/>
        <v>0.23907881172747358</v>
      </c>
      <c r="N551" s="10"/>
      <c r="O551" s="10"/>
    </row>
    <row r="552" spans="1:15" hidden="1" x14ac:dyDescent="0.2">
      <c r="A552" s="5" t="s">
        <v>443</v>
      </c>
      <c r="B552" s="11">
        <v>968</v>
      </c>
      <c r="C552" s="5" t="s">
        <v>444</v>
      </c>
      <c r="D552" s="5" t="s">
        <v>445</v>
      </c>
      <c r="E552" s="5" t="s">
        <v>5</v>
      </c>
      <c r="F552" s="5" t="s">
        <v>22</v>
      </c>
      <c r="G552" s="11">
        <v>2016</v>
      </c>
      <c r="H552" s="12">
        <v>4.8008181958650376</v>
      </c>
      <c r="I552" s="12">
        <v>765.1354</v>
      </c>
      <c r="J552" s="12">
        <v>444.23553728491385</v>
      </c>
      <c r="K552" s="14">
        <v>6.8172905785561805E-3</v>
      </c>
      <c r="L552" s="10">
        <f>VLOOKUP(A552,GGE!A:H,8,FALSE)</f>
        <v>182.83600000000001</v>
      </c>
      <c r="M552" s="15">
        <f t="shared" si="8"/>
        <v>0.23895901300606404</v>
      </c>
      <c r="N552" s="10"/>
      <c r="O552" s="10"/>
    </row>
    <row r="553" spans="1:15" hidden="1" x14ac:dyDescent="0.2">
      <c r="A553" s="5" t="s">
        <v>161</v>
      </c>
      <c r="B553" s="11">
        <v>321</v>
      </c>
      <c r="C553" s="5" t="s">
        <v>162</v>
      </c>
      <c r="D553" s="5" t="s">
        <v>163</v>
      </c>
      <c r="E553" s="5" t="s">
        <v>5</v>
      </c>
      <c r="F553" s="5" t="s">
        <v>33</v>
      </c>
      <c r="G553" s="11">
        <v>2012</v>
      </c>
      <c r="H553" s="12">
        <v>-1.058786063940528</v>
      </c>
      <c r="I553" s="12">
        <v>1.3121946</v>
      </c>
      <c r="J553" s="12">
        <v>0.73298021797878044</v>
      </c>
      <c r="K553" s="14">
        <v>1.4194614772821837E-5</v>
      </c>
      <c r="L553" s="10">
        <f>VLOOKUP(A553,GGE!A:H,8,FALSE)</f>
        <v>0.31331816727999995</v>
      </c>
      <c r="M553" s="15">
        <f t="shared" si="8"/>
        <v>0.23877416297857038</v>
      </c>
      <c r="N553" s="10"/>
      <c r="O553" s="10"/>
    </row>
    <row r="554" spans="1:15" x14ac:dyDescent="0.2">
      <c r="A554" s="5" t="s">
        <v>560</v>
      </c>
      <c r="B554" s="11">
        <v>466</v>
      </c>
      <c r="C554" s="5" t="s">
        <v>561</v>
      </c>
      <c r="D554" s="5" t="s">
        <v>4</v>
      </c>
      <c r="E554" s="5" t="s">
        <v>5</v>
      </c>
      <c r="F554" s="5" t="s">
        <v>18</v>
      </c>
      <c r="G554" s="11">
        <v>2019</v>
      </c>
      <c r="H554" s="12">
        <v>1.5600843114803282</v>
      </c>
      <c r="I554" s="12">
        <v>1490.1947958329299</v>
      </c>
      <c r="J554" s="12">
        <v>746.07061597740972</v>
      </c>
      <c r="K554" s="14">
        <v>9.5403300509612522E-3</v>
      </c>
      <c r="L554" s="10">
        <f>VLOOKUP(A554,GGE!A:H,8,FALSE)</f>
        <v>355.70407478291304</v>
      </c>
      <c r="M554" s="15">
        <f t="shared" si="8"/>
        <v>0.2386963608902524</v>
      </c>
      <c r="N554" s="10"/>
      <c r="O554" s="10"/>
    </row>
    <row r="555" spans="1:15" hidden="1" x14ac:dyDescent="0.2">
      <c r="A555" s="5" t="s">
        <v>278</v>
      </c>
      <c r="B555" s="11">
        <v>439</v>
      </c>
      <c r="C555" s="5" t="s">
        <v>279</v>
      </c>
      <c r="D555" s="5" t="s">
        <v>280</v>
      </c>
      <c r="E555" s="5" t="s">
        <v>5</v>
      </c>
      <c r="F555" s="5" t="s">
        <v>18</v>
      </c>
      <c r="G555" s="11">
        <v>2015</v>
      </c>
      <c r="H555" s="12">
        <v>2.3526685142438133</v>
      </c>
      <c r="I555" s="12">
        <v>26.920472368369598</v>
      </c>
      <c r="J555" s="12">
        <v>83.389953928940685</v>
      </c>
      <c r="K555" s="14">
        <v>1.3512789247774582E-3</v>
      </c>
      <c r="L555" s="10">
        <f>VLOOKUP(A555,GGE!A:H,8,FALSE)</f>
        <v>6.4133939040000003</v>
      </c>
      <c r="M555" s="15">
        <f t="shared" si="8"/>
        <v>0.23823482055743805</v>
      </c>
      <c r="N555" s="10"/>
      <c r="O555" s="10"/>
    </row>
    <row r="556" spans="1:15" hidden="1" x14ac:dyDescent="0.2">
      <c r="A556" s="5" t="s">
        <v>458</v>
      </c>
      <c r="B556" s="11">
        <v>456</v>
      </c>
      <c r="C556" s="5" t="s">
        <v>459</v>
      </c>
      <c r="D556" s="5" t="s">
        <v>460</v>
      </c>
      <c r="E556" s="5" t="s">
        <v>5</v>
      </c>
      <c r="F556" s="5" t="s">
        <v>18</v>
      </c>
      <c r="G556" s="11">
        <v>2015</v>
      </c>
      <c r="H556" s="12">
        <v>4.1064088689344826</v>
      </c>
      <c r="I556" s="12">
        <v>2453.51222648573</v>
      </c>
      <c r="J556" s="12">
        <v>1708.3450056893171</v>
      </c>
      <c r="K556" s="14">
        <v>2.7682598366751798E-2</v>
      </c>
      <c r="L556" s="10">
        <f>VLOOKUP(A556,GGE!A:H,8,FALSE)</f>
        <v>583.89499999999998</v>
      </c>
      <c r="M556" s="15">
        <f t="shared" si="8"/>
        <v>0.2379833259833955</v>
      </c>
      <c r="N556" s="10"/>
      <c r="O556" s="10"/>
    </row>
    <row r="557" spans="1:15" hidden="1" x14ac:dyDescent="0.2">
      <c r="A557" s="5" t="s">
        <v>182</v>
      </c>
      <c r="B557" s="11">
        <v>939</v>
      </c>
      <c r="C557" s="5" t="s">
        <v>183</v>
      </c>
      <c r="D557" s="5" t="s">
        <v>184</v>
      </c>
      <c r="E557" s="5" t="s">
        <v>4</v>
      </c>
      <c r="F557" s="5" t="s">
        <v>22</v>
      </c>
      <c r="G557" s="11">
        <v>2017</v>
      </c>
      <c r="H557" s="12">
        <v>5.7488099597217142</v>
      </c>
      <c r="I557" s="12">
        <v>23.77582</v>
      </c>
      <c r="J557" s="12">
        <v>41.966787271801749</v>
      </c>
      <c r="K557" s="14">
        <v>7.9422750214786907E-4</v>
      </c>
      <c r="L557" s="10">
        <f>VLOOKUP(A557,GGE!A:H,8,FALSE)</f>
        <v>5.6524000000000001</v>
      </c>
      <c r="M557" s="15">
        <f t="shared" si="8"/>
        <v>0.23773733145691717</v>
      </c>
      <c r="N557" s="10"/>
      <c r="O557" s="10"/>
    </row>
    <row r="558" spans="1:15" hidden="1" x14ac:dyDescent="0.2">
      <c r="A558" s="5" t="s">
        <v>577</v>
      </c>
      <c r="B558" s="11">
        <v>299</v>
      </c>
      <c r="C558" s="5" t="s">
        <v>578</v>
      </c>
      <c r="D558" s="5" t="s">
        <v>579</v>
      </c>
      <c r="E558" s="5" t="s">
        <v>5</v>
      </c>
      <c r="F558" s="5" t="s">
        <v>33</v>
      </c>
      <c r="G558" s="11">
        <v>2013</v>
      </c>
      <c r="H558" s="12">
        <v>1.343094036074741</v>
      </c>
      <c r="I558" s="12">
        <v>2.245844E-2</v>
      </c>
      <c r="J558" s="12">
        <v>555.42171070913628</v>
      </c>
      <c r="K558" s="14">
        <v>1.0075189626160939E-2</v>
      </c>
      <c r="L558" s="10">
        <f>VLOOKUP(A558,GGE!A:H,8,FALSE)</f>
        <v>5.3357973365912702E-3</v>
      </c>
      <c r="M558" s="15">
        <f t="shared" si="8"/>
        <v>0.23758539491573191</v>
      </c>
      <c r="N558" s="10"/>
      <c r="O558" s="10"/>
    </row>
    <row r="559" spans="1:15" hidden="1" x14ac:dyDescent="0.2">
      <c r="A559" s="5" t="s">
        <v>371</v>
      </c>
      <c r="B559" s="11">
        <v>686</v>
      </c>
      <c r="C559" s="5" t="s">
        <v>372</v>
      </c>
      <c r="D559" s="5" t="s">
        <v>373</v>
      </c>
      <c r="E559" s="5" t="s">
        <v>5</v>
      </c>
      <c r="F559" s="5" t="s">
        <v>18</v>
      </c>
      <c r="G559" s="11">
        <v>2015</v>
      </c>
      <c r="H559" s="12">
        <v>4.5495020402516859</v>
      </c>
      <c r="I559" s="12">
        <v>987.95</v>
      </c>
      <c r="J559" s="12">
        <v>275.13463054619365</v>
      </c>
      <c r="K559" s="14">
        <v>4.4583743031002604E-3</v>
      </c>
      <c r="L559" s="10">
        <f>VLOOKUP(A559,GGE!A:H,8,FALSE)</f>
        <v>234.17828900000001</v>
      </c>
      <c r="M559" s="15">
        <f t="shared" si="8"/>
        <v>0.23703455539247936</v>
      </c>
      <c r="N559" s="10"/>
      <c r="O559" s="10"/>
    </row>
    <row r="560" spans="1:15" hidden="1" x14ac:dyDescent="0.2">
      <c r="A560" s="5" t="s">
        <v>542</v>
      </c>
      <c r="B560" s="11">
        <v>744</v>
      </c>
      <c r="C560" s="5" t="s">
        <v>543</v>
      </c>
      <c r="D560" s="5" t="s">
        <v>544</v>
      </c>
      <c r="E560" s="5" t="s">
        <v>5</v>
      </c>
      <c r="F560" s="5" t="s">
        <v>18</v>
      </c>
      <c r="G560" s="11">
        <v>2014</v>
      </c>
      <c r="H560" s="12">
        <v>2.9714907080800956</v>
      </c>
      <c r="I560" s="12">
        <v>80.865511619088394</v>
      </c>
      <c r="J560" s="12">
        <v>126.73667944474145</v>
      </c>
      <c r="K560" s="14">
        <v>2.1607087986110387E-3</v>
      </c>
      <c r="L560" s="10">
        <f>VLOOKUP(A560,GGE!A:H,8,FALSE)</f>
        <v>19.151932143099998</v>
      </c>
      <c r="M560" s="15">
        <f t="shared" si="8"/>
        <v>0.23683683884069018</v>
      </c>
      <c r="N560" s="10"/>
      <c r="O560" s="10"/>
    </row>
    <row r="561" spans="1:15" hidden="1" x14ac:dyDescent="0.2">
      <c r="A561" s="5" t="s">
        <v>500</v>
      </c>
      <c r="B561" s="11">
        <v>364</v>
      </c>
      <c r="C561" s="5" t="s">
        <v>501</v>
      </c>
      <c r="D561" s="5" t="s">
        <v>502</v>
      </c>
      <c r="E561" s="5" t="s">
        <v>5</v>
      </c>
      <c r="F561" s="5" t="s">
        <v>33</v>
      </c>
      <c r="G561" s="11">
        <v>2016</v>
      </c>
      <c r="H561" s="12">
        <v>0.83605675792401013</v>
      </c>
      <c r="I561" s="12">
        <v>2.0909869590057699</v>
      </c>
      <c r="J561" s="12">
        <v>1.2315051658409</v>
      </c>
      <c r="K561" s="14">
        <v>1.8898822493676138E-5</v>
      </c>
      <c r="L561" s="10">
        <f>VLOOKUP(A561,GGE!A:H,8,FALSE)</f>
        <v>0.49518400000000001</v>
      </c>
      <c r="M561" s="15">
        <f t="shared" si="8"/>
        <v>0.23681831102162967</v>
      </c>
      <c r="N561" s="10"/>
      <c r="O561" s="10"/>
    </row>
    <row r="562" spans="1:15" hidden="1" x14ac:dyDescent="0.2">
      <c r="A562" s="5" t="s">
        <v>56</v>
      </c>
      <c r="B562" s="11">
        <v>419</v>
      </c>
      <c r="C562" s="5" t="s">
        <v>57</v>
      </c>
      <c r="D562" s="5" t="s">
        <v>58</v>
      </c>
      <c r="E562" s="5" t="s">
        <v>5</v>
      </c>
      <c r="F562" s="5" t="s">
        <v>18</v>
      </c>
      <c r="G562" s="11">
        <v>2011</v>
      </c>
      <c r="H562" s="12">
        <v>1.9835150115998963</v>
      </c>
      <c r="I562" s="12">
        <v>10.82</v>
      </c>
      <c r="J562" s="12">
        <v>51.341141014899392</v>
      </c>
      <c r="K562" s="14">
        <v>1.065154825920851E-3</v>
      </c>
      <c r="L562" s="10">
        <f>VLOOKUP(A562,GGE!A:H,8,FALSE)</f>
        <v>2.5621882820000002</v>
      </c>
      <c r="M562" s="15">
        <f t="shared" si="8"/>
        <v>0.23680113512014789</v>
      </c>
      <c r="N562" s="10"/>
      <c r="O562" s="10"/>
    </row>
    <row r="563" spans="1:15" hidden="1" x14ac:dyDescent="0.2">
      <c r="A563" s="5" t="s">
        <v>407</v>
      </c>
      <c r="B563" s="11">
        <v>449</v>
      </c>
      <c r="C563" s="5" t="s">
        <v>408</v>
      </c>
      <c r="D563" s="5" t="s">
        <v>409</v>
      </c>
      <c r="E563" s="5" t="s">
        <v>5</v>
      </c>
      <c r="F563" s="5" t="s">
        <v>18</v>
      </c>
      <c r="G563" s="11">
        <v>2014</v>
      </c>
      <c r="H563" s="12">
        <v>1.4229344000496147</v>
      </c>
      <c r="I563" s="12">
        <v>31.173999999999999</v>
      </c>
      <c r="J563" s="12">
        <v>167.70769672955041</v>
      </c>
      <c r="K563" s="14">
        <v>2.8592156391183295E-3</v>
      </c>
      <c r="L563" s="10">
        <f>VLOOKUP(A563,GGE!A:H,8,FALSE)</f>
        <v>7.3731</v>
      </c>
      <c r="M563" s="15">
        <f t="shared" si="8"/>
        <v>0.23651440302816451</v>
      </c>
      <c r="N563" s="10"/>
      <c r="O563" s="10"/>
    </row>
    <row r="564" spans="1:15" hidden="1" x14ac:dyDescent="0.2">
      <c r="A564" s="5" t="s">
        <v>539</v>
      </c>
      <c r="B564" s="11">
        <v>369</v>
      </c>
      <c r="C564" s="5" t="s">
        <v>540</v>
      </c>
      <c r="D564" s="5" t="s">
        <v>541</v>
      </c>
      <c r="E564" s="5" t="s">
        <v>5</v>
      </c>
      <c r="F564" s="5" t="s">
        <v>33</v>
      </c>
      <c r="G564" s="11">
        <v>2014</v>
      </c>
      <c r="H564" s="12">
        <v>-0.7196598552515111</v>
      </c>
      <c r="I564" s="12">
        <v>176.99270000000001</v>
      </c>
      <c r="J564" s="12">
        <v>44.595109906582437</v>
      </c>
      <c r="K564" s="14">
        <v>7.6029328504059203E-4</v>
      </c>
      <c r="L564" s="10">
        <f>VLOOKUP(A564,GGE!A:H,8,FALSE)</f>
        <v>41.808799999999998</v>
      </c>
      <c r="M564" s="15">
        <f t="shared" si="8"/>
        <v>0.23621765191445745</v>
      </c>
      <c r="N564" s="10"/>
      <c r="O564" s="10"/>
    </row>
    <row r="565" spans="1:15" hidden="1" x14ac:dyDescent="0.2">
      <c r="A565" s="5" t="s">
        <v>251</v>
      </c>
      <c r="B565" s="11">
        <v>534</v>
      </c>
      <c r="C565" s="5" t="s">
        <v>252</v>
      </c>
      <c r="D565" s="5" t="s">
        <v>253</v>
      </c>
      <c r="E565" s="5" t="s">
        <v>5</v>
      </c>
      <c r="F565" s="5" t="s">
        <v>46</v>
      </c>
      <c r="G565" s="11">
        <v>2011</v>
      </c>
      <c r="H565" s="12">
        <v>6.638283049907387</v>
      </c>
      <c r="I565" s="12">
        <v>87363.3</v>
      </c>
      <c r="J565" s="12">
        <v>5782.0363381051866</v>
      </c>
      <c r="K565" s="14">
        <v>0.11995767502313921</v>
      </c>
      <c r="L565" s="10">
        <f>VLOOKUP(A565,GGE!A:H,8,FALSE)</f>
        <v>20632.097300000001</v>
      </c>
      <c r="M565" s="15">
        <f t="shared" si="8"/>
        <v>0.23616435391062379</v>
      </c>
      <c r="N565" s="10"/>
      <c r="O565" s="10"/>
    </row>
    <row r="566" spans="1:15" hidden="1" x14ac:dyDescent="0.2">
      <c r="A566" s="5" t="s">
        <v>92</v>
      </c>
      <c r="B566" s="11">
        <v>516</v>
      </c>
      <c r="C566" s="5" t="s">
        <v>93</v>
      </c>
      <c r="D566" s="5" t="s">
        <v>94</v>
      </c>
      <c r="E566" s="5" t="s">
        <v>5</v>
      </c>
      <c r="F566" s="5" t="s">
        <v>46</v>
      </c>
      <c r="G566" s="11">
        <v>2013</v>
      </c>
      <c r="H566" s="12">
        <v>-2.1247831860262965</v>
      </c>
      <c r="I566" s="12">
        <v>22.638782901133201</v>
      </c>
      <c r="J566" s="12">
        <v>33.268922937172654</v>
      </c>
      <c r="K566" s="14">
        <v>6.0348866597633344E-4</v>
      </c>
      <c r="L566" s="10">
        <f>VLOOKUP(A566,GGE!A:H,8,FALSE)</f>
        <v>5.3329899999999997</v>
      </c>
      <c r="M566" s="15">
        <f t="shared" si="8"/>
        <v>0.23556875929637777</v>
      </c>
      <c r="N566" s="10"/>
      <c r="O566" s="10"/>
    </row>
    <row r="567" spans="1:15" hidden="1" x14ac:dyDescent="0.2">
      <c r="A567" s="5" t="s">
        <v>494</v>
      </c>
      <c r="B567" s="11">
        <v>361</v>
      </c>
      <c r="C567" s="5" t="s">
        <v>495</v>
      </c>
      <c r="D567" s="5" t="s">
        <v>496</v>
      </c>
      <c r="E567" s="5" t="s">
        <v>5</v>
      </c>
      <c r="F567" s="5" t="s">
        <v>33</v>
      </c>
      <c r="G567" s="11">
        <v>2017</v>
      </c>
      <c r="H567" s="12">
        <v>0.90490060232446334</v>
      </c>
      <c r="I567" s="12">
        <v>2.5441600000000002</v>
      </c>
      <c r="J567" s="12">
        <v>1.5318086493715437</v>
      </c>
      <c r="K567" s="14">
        <v>2.2044152165434483E-5</v>
      </c>
      <c r="L567" s="10">
        <f>VLOOKUP(A567,GGE!A:H,8,FALSE)</f>
        <v>0.59921223363999998</v>
      </c>
      <c r="M567" s="15">
        <f t="shared" si="8"/>
        <v>0.23552458714860697</v>
      </c>
      <c r="N567" s="10"/>
      <c r="O567" s="10"/>
    </row>
    <row r="568" spans="1:15" x14ac:dyDescent="0.2">
      <c r="A568" s="5" t="s">
        <v>40</v>
      </c>
      <c r="B568" s="11">
        <v>314</v>
      </c>
      <c r="C568" s="5" t="s">
        <v>41</v>
      </c>
      <c r="D568" s="5" t="s">
        <v>42</v>
      </c>
      <c r="E568" s="5" t="s">
        <v>5</v>
      </c>
      <c r="F568" s="5" t="s">
        <v>33</v>
      </c>
      <c r="G568" s="11">
        <v>2019</v>
      </c>
      <c r="H568" s="12">
        <v>0.69999999999995721</v>
      </c>
      <c r="I568" s="12">
        <v>5.1961797023764404</v>
      </c>
      <c r="J568" s="12">
        <v>4.4849850630678292</v>
      </c>
      <c r="K568" s="14">
        <v>5.7351458238631326E-5</v>
      </c>
      <c r="L568" s="10">
        <f>VLOOKUP(A568,GGE!A:H,8,FALSE)</f>
        <v>1.2226072559200001</v>
      </c>
      <c r="M568" s="15">
        <f t="shared" si="8"/>
        <v>0.23528964084149134</v>
      </c>
      <c r="N568" s="10"/>
      <c r="O568" s="10"/>
    </row>
    <row r="569" spans="1:15" hidden="1" x14ac:dyDescent="0.2">
      <c r="A569" s="5" t="s">
        <v>89</v>
      </c>
      <c r="B569" s="11">
        <v>223</v>
      </c>
      <c r="C569" s="5" t="s">
        <v>90</v>
      </c>
      <c r="D569" s="5" t="s">
        <v>91</v>
      </c>
      <c r="E569" s="5" t="s">
        <v>5</v>
      </c>
      <c r="F569" s="5" t="s">
        <v>33</v>
      </c>
      <c r="G569" s="11">
        <v>2017</v>
      </c>
      <c r="H569" s="12">
        <v>1.3139566833751009</v>
      </c>
      <c r="I569" s="12">
        <v>6580.6930000000002</v>
      </c>
      <c r="J569" s="12">
        <v>3259.3727797667443</v>
      </c>
      <c r="K569" s="14">
        <v>4.6905407898389449E-2</v>
      </c>
      <c r="L569" s="10">
        <f>VLOOKUP(A569,GGE!A:H,8,FALSE)</f>
        <v>1546.656249265</v>
      </c>
      <c r="M569" s="15">
        <f t="shared" si="8"/>
        <v>0.23502938813055099</v>
      </c>
      <c r="N569" s="10"/>
      <c r="O569" s="10"/>
    </row>
    <row r="570" spans="1:15" hidden="1" x14ac:dyDescent="0.2">
      <c r="A570" s="5" t="s">
        <v>191</v>
      </c>
      <c r="B570" s="11">
        <v>962</v>
      </c>
      <c r="C570" s="5" t="s">
        <v>192</v>
      </c>
      <c r="D570" s="5" t="s">
        <v>193</v>
      </c>
      <c r="E570" s="5" t="s">
        <v>5</v>
      </c>
      <c r="F570" s="5" t="s">
        <v>22</v>
      </c>
      <c r="G570" s="11">
        <v>2015</v>
      </c>
      <c r="H570" s="12">
        <v>3.8558651404173876</v>
      </c>
      <c r="I570" s="12">
        <v>558.95399999999995</v>
      </c>
      <c r="J570" s="12">
        <v>29.243792072096923</v>
      </c>
      <c r="K570" s="14">
        <v>4.7387626501475241E-4</v>
      </c>
      <c r="L570" s="10">
        <f>VLOOKUP(A570,GGE!A:H,8,FALSE)</f>
        <v>130.93899999999999</v>
      </c>
      <c r="M570" s="15">
        <f t="shared" si="8"/>
        <v>0.23425720184487453</v>
      </c>
      <c r="N570" s="10"/>
      <c r="O570" s="10"/>
    </row>
    <row r="571" spans="1:15" hidden="1" x14ac:dyDescent="0.2">
      <c r="A571" s="5" t="s">
        <v>560</v>
      </c>
      <c r="B571" s="11">
        <v>466</v>
      </c>
      <c r="C571" s="5" t="s">
        <v>561</v>
      </c>
      <c r="D571" s="5" t="s">
        <v>4</v>
      </c>
      <c r="E571" s="5" t="s">
        <v>5</v>
      </c>
      <c r="F571" s="5" t="s">
        <v>18</v>
      </c>
      <c r="G571" s="11">
        <v>2018</v>
      </c>
      <c r="H571" s="12">
        <v>1.7263493429254286</v>
      </c>
      <c r="I571" s="12">
        <v>1521.07216667087</v>
      </c>
      <c r="J571" s="12">
        <v>722.0148729953662</v>
      </c>
      <c r="K571" s="14">
        <v>9.7157928657378313E-3</v>
      </c>
      <c r="L571" s="10">
        <f>VLOOKUP(A571,GGE!A:H,8,FALSE)</f>
        <v>355.70407478291304</v>
      </c>
      <c r="M571" s="15">
        <f t="shared" si="8"/>
        <v>0.23385088661600653</v>
      </c>
      <c r="N571" s="10"/>
      <c r="O571" s="10"/>
    </row>
    <row r="572" spans="1:15" hidden="1" x14ac:dyDescent="0.2">
      <c r="A572" s="5" t="s">
        <v>104</v>
      </c>
      <c r="B572" s="11">
        <v>624</v>
      </c>
      <c r="C572" s="5" t="s">
        <v>105</v>
      </c>
      <c r="D572" s="5" t="s">
        <v>106</v>
      </c>
      <c r="E572" s="5" t="s">
        <v>5</v>
      </c>
      <c r="F572" s="5" t="s">
        <v>29</v>
      </c>
      <c r="G572" s="11">
        <v>2011</v>
      </c>
      <c r="H572" s="12">
        <v>3.9688864006727012</v>
      </c>
      <c r="I572" s="12">
        <v>147.92417059477501</v>
      </c>
      <c r="J572" s="12">
        <v>3.0442284330341169</v>
      </c>
      <c r="K572" s="14">
        <v>6.3157431692270979E-5</v>
      </c>
      <c r="L572" s="10">
        <f>VLOOKUP(A572,GGE!A:H,8,FALSE)</f>
        <v>34.590362976000002</v>
      </c>
      <c r="M572" s="15">
        <f t="shared" si="8"/>
        <v>0.23383847843742317</v>
      </c>
      <c r="N572" s="10"/>
      <c r="O572" s="10"/>
    </row>
    <row r="573" spans="1:15" hidden="1" x14ac:dyDescent="0.2">
      <c r="A573" s="5" t="s">
        <v>173</v>
      </c>
      <c r="B573" s="11">
        <v>253</v>
      </c>
      <c r="C573" s="5" t="s">
        <v>174</v>
      </c>
      <c r="D573" s="5" t="s">
        <v>175</v>
      </c>
      <c r="E573" s="5" t="s">
        <v>5</v>
      </c>
      <c r="F573" s="5" t="s">
        <v>33</v>
      </c>
      <c r="G573" s="11">
        <v>2012</v>
      </c>
      <c r="H573" s="12">
        <v>2.8140742514713075</v>
      </c>
      <c r="I573" s="12">
        <v>21.386154154121801</v>
      </c>
      <c r="J573" s="12">
        <v>42.252414485198408</v>
      </c>
      <c r="K573" s="14">
        <v>8.1824411099775611E-4</v>
      </c>
      <c r="L573" s="10">
        <f>VLOOKUP(A573,GGE!A:H,8,FALSE)</f>
        <v>4.9887964184621003</v>
      </c>
      <c r="M573" s="15">
        <f t="shared" si="8"/>
        <v>0.23327225561500026</v>
      </c>
      <c r="N573" s="10"/>
      <c r="O573" s="10"/>
    </row>
    <row r="574" spans="1:15" hidden="1" x14ac:dyDescent="0.2">
      <c r="A574" s="5" t="s">
        <v>23</v>
      </c>
      <c r="B574" s="11">
        <v>612</v>
      </c>
      <c r="C574" s="5" t="s">
        <v>24</v>
      </c>
      <c r="D574" s="5" t="s">
        <v>25</v>
      </c>
      <c r="E574" s="5" t="s">
        <v>5</v>
      </c>
      <c r="F574" s="5" t="s">
        <v>18</v>
      </c>
      <c r="G574" s="11">
        <v>2013</v>
      </c>
      <c r="H574" s="12">
        <v>2.8000000000000345</v>
      </c>
      <c r="I574" s="12">
        <v>16647.900000000001</v>
      </c>
      <c r="J574" s="12">
        <v>527.20600761800506</v>
      </c>
      <c r="K574" s="14">
        <v>9.5633649106386578E-3</v>
      </c>
      <c r="L574" s="10">
        <f>VLOOKUP(A574,GGE!A:H,8,FALSE)</f>
        <v>3879.2060000000001</v>
      </c>
      <c r="M574" s="15">
        <f t="shared" si="8"/>
        <v>0.23301473459114963</v>
      </c>
      <c r="N574" s="10"/>
      <c r="O574" s="10"/>
    </row>
    <row r="575" spans="1:15" hidden="1" x14ac:dyDescent="0.2">
      <c r="A575" s="5" t="s">
        <v>263</v>
      </c>
      <c r="B575" s="11">
        <v>178</v>
      </c>
      <c r="C575" s="5" t="s">
        <v>264</v>
      </c>
      <c r="D575" s="5" t="s">
        <v>265</v>
      </c>
      <c r="E575" s="5" t="s">
        <v>4</v>
      </c>
      <c r="F575" s="5" t="s">
        <v>22</v>
      </c>
      <c r="G575" s="11">
        <v>2018</v>
      </c>
      <c r="H575" s="12">
        <v>8.2998571081933612</v>
      </c>
      <c r="I575" s="12">
        <v>323.95699999999999</v>
      </c>
      <c r="J575" s="12">
        <v>389.1020148076725</v>
      </c>
      <c r="K575" s="14">
        <v>7.0342894452262847E-3</v>
      </c>
      <c r="L575" s="10">
        <f>VLOOKUP(A575,GGE!A:H,8,FALSE)</f>
        <v>75.456800000000001</v>
      </c>
      <c r="M575" s="15">
        <f t="shared" si="8"/>
        <v>0.23292227054825179</v>
      </c>
      <c r="N575" s="10"/>
      <c r="O575" s="10"/>
    </row>
    <row r="576" spans="1:15" hidden="1" x14ac:dyDescent="0.2">
      <c r="A576" s="5" t="s">
        <v>317</v>
      </c>
      <c r="B576" s="11">
        <v>672</v>
      </c>
      <c r="C576" s="5" t="s">
        <v>318</v>
      </c>
      <c r="D576" s="5" t="s">
        <v>319</v>
      </c>
      <c r="E576" s="5" t="s">
        <v>5</v>
      </c>
      <c r="F576" s="5" t="s">
        <v>18</v>
      </c>
      <c r="G576" s="11">
        <v>2012</v>
      </c>
      <c r="H576" s="12">
        <v>124.70915506864371</v>
      </c>
      <c r="I576" s="12">
        <v>100.62730000000001</v>
      </c>
      <c r="J576" s="12">
        <v>146.3990290403367</v>
      </c>
      <c r="K576" s="14">
        <v>2.8351076459786481E-3</v>
      </c>
      <c r="L576" s="10">
        <f>VLOOKUP(A576,GGE!A:H,8,FALSE)</f>
        <v>23.366</v>
      </c>
      <c r="M576" s="15">
        <f t="shared" si="8"/>
        <v>0.23220338814615912</v>
      </c>
      <c r="N576" s="10"/>
      <c r="O576" s="10"/>
    </row>
    <row r="577" spans="1:15" hidden="1" x14ac:dyDescent="0.2">
      <c r="A577" s="5" t="s">
        <v>23</v>
      </c>
      <c r="B577" s="11">
        <v>612</v>
      </c>
      <c r="C577" s="5" t="s">
        <v>24</v>
      </c>
      <c r="D577" s="5" t="s">
        <v>25</v>
      </c>
      <c r="E577" s="5" t="s">
        <v>5</v>
      </c>
      <c r="F577" s="5" t="s">
        <v>18</v>
      </c>
      <c r="G577" s="11">
        <v>2015</v>
      </c>
      <c r="H577" s="12">
        <v>3.6999999999998505</v>
      </c>
      <c r="I577" s="12">
        <v>16712.686000000002</v>
      </c>
      <c r="J577" s="12">
        <v>584.0078430703237</v>
      </c>
      <c r="K577" s="14">
        <v>9.4634599620733277E-3</v>
      </c>
      <c r="L577" s="10">
        <f>VLOOKUP(A577,GGE!A:H,8,FALSE)</f>
        <v>3879.2060000000001</v>
      </c>
      <c r="M577" s="15">
        <f t="shared" si="8"/>
        <v>0.23211146311251224</v>
      </c>
      <c r="N577" s="10"/>
      <c r="O577" s="10"/>
    </row>
    <row r="578" spans="1:15" hidden="1" x14ac:dyDescent="0.2">
      <c r="A578" s="5" t="s">
        <v>458</v>
      </c>
      <c r="B578" s="11">
        <v>456</v>
      </c>
      <c r="C578" s="5" t="s">
        <v>459</v>
      </c>
      <c r="D578" s="5" t="s">
        <v>460</v>
      </c>
      <c r="E578" s="5" t="s">
        <v>5</v>
      </c>
      <c r="F578" s="5" t="s">
        <v>18</v>
      </c>
      <c r="G578" s="11">
        <v>2011</v>
      </c>
      <c r="H578" s="12">
        <v>9.9968465520150804</v>
      </c>
      <c r="I578" s="12">
        <v>2517.1456504058597</v>
      </c>
      <c r="J578" s="12">
        <v>1370.2395426792007</v>
      </c>
      <c r="K578" s="14">
        <v>2.8427830638371929E-2</v>
      </c>
      <c r="L578" s="10">
        <f>VLOOKUP(A578,GGE!A:H,8,FALSE)</f>
        <v>583.89499999999998</v>
      </c>
      <c r="M578" s="15">
        <f t="shared" ref="M578:M641" si="9">L578/I578</f>
        <v>0.23196710921589059</v>
      </c>
      <c r="N578" s="10"/>
      <c r="O578" s="10"/>
    </row>
    <row r="579" spans="1:15" hidden="1" x14ac:dyDescent="0.2">
      <c r="A579" s="5" t="s">
        <v>568</v>
      </c>
      <c r="B579" s="11">
        <v>298</v>
      </c>
      <c r="C579" s="5" t="s">
        <v>569</v>
      </c>
      <c r="D579" s="5" t="s">
        <v>570</v>
      </c>
      <c r="E579" s="5" t="s">
        <v>5</v>
      </c>
      <c r="F579" s="5" t="s">
        <v>33</v>
      </c>
      <c r="G579" s="11">
        <v>2012</v>
      </c>
      <c r="H579" s="12">
        <v>3.5381787224003736</v>
      </c>
      <c r="I579" s="12">
        <v>1041.2105218540901</v>
      </c>
      <c r="J579" s="12">
        <v>63.967409039533571</v>
      </c>
      <c r="K579" s="14">
        <v>1.2387683965544435E-3</v>
      </c>
      <c r="L579" s="10">
        <f>VLOOKUP(A579,GGE!A:H,8,FALSE)</f>
        <v>241.452</v>
      </c>
      <c r="M579" s="15">
        <f t="shared" si="9"/>
        <v>0.2318954667976702</v>
      </c>
      <c r="N579" s="10"/>
      <c r="O579" s="10"/>
    </row>
    <row r="580" spans="1:15" hidden="1" x14ac:dyDescent="0.2">
      <c r="A580" s="5" t="s">
        <v>308</v>
      </c>
      <c r="B580" s="11">
        <v>446</v>
      </c>
      <c r="C580" s="5" t="s">
        <v>309</v>
      </c>
      <c r="D580" s="5" t="s">
        <v>310</v>
      </c>
      <c r="E580" s="5" t="s">
        <v>5</v>
      </c>
      <c r="F580" s="5" t="s">
        <v>18</v>
      </c>
      <c r="G580" s="11">
        <v>2013</v>
      </c>
      <c r="H580" s="12">
        <v>2.6191617395506142</v>
      </c>
      <c r="I580" s="12">
        <v>70651.368908691293</v>
      </c>
      <c r="J580" s="12">
        <v>78.717626730561236</v>
      </c>
      <c r="K580" s="14">
        <v>1.4279150435426323E-3</v>
      </c>
      <c r="L580" s="10">
        <f>VLOOKUP(A580,GGE!A:H,8,FALSE)</f>
        <v>16373.141856037599</v>
      </c>
      <c r="M580" s="15">
        <f t="shared" si="9"/>
        <v>0.23174557137311788</v>
      </c>
      <c r="N580" s="10"/>
      <c r="O580" s="10"/>
    </row>
    <row r="581" spans="1:15" hidden="1" x14ac:dyDescent="0.2">
      <c r="A581" s="5" t="s">
        <v>161</v>
      </c>
      <c r="B581" s="11">
        <v>321</v>
      </c>
      <c r="C581" s="5" t="s">
        <v>162</v>
      </c>
      <c r="D581" s="5" t="s">
        <v>163</v>
      </c>
      <c r="E581" s="5" t="s">
        <v>5</v>
      </c>
      <c r="F581" s="5" t="s">
        <v>33</v>
      </c>
      <c r="G581" s="11">
        <v>2011</v>
      </c>
      <c r="H581" s="12">
        <v>-0.2236768403417069</v>
      </c>
      <c r="I581" s="12">
        <v>1.3527682999999999</v>
      </c>
      <c r="J581" s="12">
        <v>0.72688158286927329</v>
      </c>
      <c r="K581" s="14">
        <v>1.5080331495583741E-5</v>
      </c>
      <c r="L581" s="10">
        <f>VLOOKUP(A581,GGE!A:H,8,FALSE)</f>
        <v>0.31331816727999995</v>
      </c>
      <c r="M581" s="15">
        <f t="shared" si="9"/>
        <v>0.23161258826067996</v>
      </c>
      <c r="N581" s="10"/>
      <c r="O581" s="10"/>
    </row>
    <row r="582" spans="1:15" hidden="1" x14ac:dyDescent="0.2">
      <c r="A582" s="5" t="s">
        <v>500</v>
      </c>
      <c r="B582" s="11">
        <v>364</v>
      </c>
      <c r="C582" s="5" t="s">
        <v>501</v>
      </c>
      <c r="D582" s="5" t="s">
        <v>502</v>
      </c>
      <c r="E582" s="5" t="s">
        <v>5</v>
      </c>
      <c r="F582" s="5" t="s">
        <v>33</v>
      </c>
      <c r="G582" s="11">
        <v>2017</v>
      </c>
      <c r="H582" s="12">
        <v>0.71910594657103433</v>
      </c>
      <c r="I582" s="12">
        <v>2.1389013388987999</v>
      </c>
      <c r="J582" s="12">
        <v>1.263720122494661</v>
      </c>
      <c r="K582" s="14">
        <v>1.8186108745516605E-5</v>
      </c>
      <c r="L582" s="10">
        <f>VLOOKUP(A582,GGE!A:H,8,FALSE)</f>
        <v>0.49518400000000001</v>
      </c>
      <c r="M582" s="15">
        <f t="shared" si="9"/>
        <v>0.23151324981401081</v>
      </c>
      <c r="N582" s="10"/>
      <c r="O582" s="10"/>
    </row>
    <row r="583" spans="1:15" hidden="1" x14ac:dyDescent="0.2">
      <c r="A583" s="5" t="s">
        <v>161</v>
      </c>
      <c r="B583" s="11">
        <v>321</v>
      </c>
      <c r="C583" s="5" t="s">
        <v>162</v>
      </c>
      <c r="D583" s="5" t="s">
        <v>163</v>
      </c>
      <c r="E583" s="5" t="s">
        <v>5</v>
      </c>
      <c r="F583" s="5" t="s">
        <v>33</v>
      </c>
      <c r="G583" s="11">
        <v>2013</v>
      </c>
      <c r="H583" s="12">
        <v>-0.60769178642013977</v>
      </c>
      <c r="I583" s="12">
        <v>1.3553440000000001</v>
      </c>
      <c r="J583" s="12">
        <v>0.74130736371323325</v>
      </c>
      <c r="K583" s="14">
        <v>1.3447101754708965E-5</v>
      </c>
      <c r="L583" s="10">
        <f>VLOOKUP(A583,GGE!A:H,8,FALSE)</f>
        <v>0.31331816727999995</v>
      </c>
      <c r="M583" s="15">
        <f t="shared" si="9"/>
        <v>0.23117243096955453</v>
      </c>
      <c r="N583" s="10"/>
      <c r="O583" s="10"/>
    </row>
    <row r="584" spans="1:15" hidden="1" x14ac:dyDescent="0.2">
      <c r="A584" s="5" t="s">
        <v>371</v>
      </c>
      <c r="B584" s="11">
        <v>686</v>
      </c>
      <c r="C584" s="5" t="s">
        <v>372</v>
      </c>
      <c r="D584" s="5" t="s">
        <v>373</v>
      </c>
      <c r="E584" s="5" t="s">
        <v>5</v>
      </c>
      <c r="F584" s="5" t="s">
        <v>18</v>
      </c>
      <c r="G584" s="11">
        <v>2016</v>
      </c>
      <c r="H584" s="12">
        <v>1.0597702312870929</v>
      </c>
      <c r="I584" s="12">
        <v>1013.559</v>
      </c>
      <c r="J584" s="12">
        <v>280.92959879818142</v>
      </c>
      <c r="K584" s="14">
        <v>4.3111785221633349E-3</v>
      </c>
      <c r="L584" s="10">
        <f>VLOOKUP(A584,GGE!A:H,8,FALSE)</f>
        <v>234.17828900000001</v>
      </c>
      <c r="M584" s="15">
        <f t="shared" si="9"/>
        <v>0.23104554248938641</v>
      </c>
      <c r="N584" s="10"/>
      <c r="O584" s="10"/>
    </row>
    <row r="585" spans="1:15" hidden="1" x14ac:dyDescent="0.2">
      <c r="A585" s="5" t="s">
        <v>485</v>
      </c>
      <c r="B585" s="11">
        <v>199</v>
      </c>
      <c r="C585" s="5" t="s">
        <v>486</v>
      </c>
      <c r="D585" s="5" t="s">
        <v>487</v>
      </c>
      <c r="E585" s="5" t="s">
        <v>5</v>
      </c>
      <c r="F585" s="5" t="s">
        <v>29</v>
      </c>
      <c r="G585" s="11">
        <v>2013</v>
      </c>
      <c r="H585" s="12">
        <v>2.4851796470139722</v>
      </c>
      <c r="I585" s="12">
        <v>3539.9769999999999</v>
      </c>
      <c r="J585" s="12">
        <v>688.0649053257124</v>
      </c>
      <c r="K585" s="14">
        <v>1.2481298916839394E-2</v>
      </c>
      <c r="L585" s="10">
        <f>VLOOKUP(A585,GGE!A:H,8,FALSE)</f>
        <v>817.39930849999996</v>
      </c>
      <c r="M585" s="15">
        <f t="shared" si="9"/>
        <v>0.2309052596951901</v>
      </c>
      <c r="N585" s="10"/>
      <c r="O585" s="10"/>
    </row>
    <row r="586" spans="1:15" hidden="1" x14ac:dyDescent="0.2">
      <c r="A586" s="5" t="s">
        <v>446</v>
      </c>
      <c r="B586" s="11">
        <v>922</v>
      </c>
      <c r="C586" s="5" t="s">
        <v>447</v>
      </c>
      <c r="D586" s="5" t="s">
        <v>448</v>
      </c>
      <c r="E586" s="5" t="s">
        <v>5</v>
      </c>
      <c r="F586" s="5" t="s">
        <v>22</v>
      </c>
      <c r="G586" s="11">
        <v>2013</v>
      </c>
      <c r="H586" s="12">
        <v>1.800103263548668</v>
      </c>
      <c r="I586" s="12">
        <v>73003.509999999995</v>
      </c>
      <c r="J586" s="12">
        <v>3798.041258788438</v>
      </c>
      <c r="K586" s="14">
        <v>6.8895372925592516E-2</v>
      </c>
      <c r="L586" s="10">
        <f>VLOOKUP(A586,GGE!A:H,8,FALSE)</f>
        <v>16843.1670680319</v>
      </c>
      <c r="M586" s="15">
        <f t="shared" si="9"/>
        <v>0.2307172226106923</v>
      </c>
      <c r="N586" s="10"/>
      <c r="O586" s="10"/>
    </row>
    <row r="587" spans="1:15" hidden="1" x14ac:dyDescent="0.2">
      <c r="A587" s="5" t="s">
        <v>167</v>
      </c>
      <c r="B587" s="11">
        <v>248</v>
      </c>
      <c r="C587" s="5" t="s">
        <v>168</v>
      </c>
      <c r="D587" s="5" t="s">
        <v>169</v>
      </c>
      <c r="E587" s="5" t="s">
        <v>5</v>
      </c>
      <c r="F587" s="5" t="s">
        <v>33</v>
      </c>
      <c r="G587" s="11">
        <v>2013</v>
      </c>
      <c r="H587" s="12">
        <v>4.9465112669062714</v>
      </c>
      <c r="I587" s="12">
        <v>95.129659000000004</v>
      </c>
      <c r="J587" s="12">
        <v>173.22835949058287</v>
      </c>
      <c r="K587" s="14">
        <v>3.1423124750886502E-3</v>
      </c>
      <c r="L587" s="10">
        <f>VLOOKUP(A587,GGE!A:H,8,FALSE)</f>
        <v>21.942602455158699</v>
      </c>
      <c r="M587" s="15">
        <f t="shared" si="9"/>
        <v>0.23065995070116563</v>
      </c>
      <c r="N587" s="10"/>
      <c r="O587" s="10"/>
    </row>
    <row r="588" spans="1:15" hidden="1" x14ac:dyDescent="0.2">
      <c r="A588" s="5" t="s">
        <v>557</v>
      </c>
      <c r="B588" s="11">
        <v>926</v>
      </c>
      <c r="C588" s="5" t="s">
        <v>558</v>
      </c>
      <c r="D588" s="5" t="s">
        <v>559</v>
      </c>
      <c r="E588" s="5" t="s">
        <v>5</v>
      </c>
      <c r="F588" s="5" t="s">
        <v>22</v>
      </c>
      <c r="G588" s="11">
        <v>2016</v>
      </c>
      <c r="H588" s="12">
        <v>2.4409947381061547</v>
      </c>
      <c r="I588" s="12">
        <v>2385.3670000000002</v>
      </c>
      <c r="J588" s="12">
        <v>353.29706082859849</v>
      </c>
      <c r="K588" s="14">
        <v>5.4217380692658679E-3</v>
      </c>
      <c r="L588" s="10">
        <f>VLOOKUP(A588,GGE!A:H,8,FALSE)</f>
        <v>550.1</v>
      </c>
      <c r="M588" s="15">
        <f t="shared" si="9"/>
        <v>0.23061440860043758</v>
      </c>
      <c r="N588" s="10"/>
      <c r="O588" s="10"/>
    </row>
    <row r="589" spans="1:15" hidden="1" x14ac:dyDescent="0.2">
      <c r="A589" s="5" t="s">
        <v>536</v>
      </c>
      <c r="B589" s="11">
        <v>866</v>
      </c>
      <c r="C589" s="5" t="s">
        <v>537</v>
      </c>
      <c r="D589" s="5" t="s">
        <v>538</v>
      </c>
      <c r="E589" s="5" t="s">
        <v>5</v>
      </c>
      <c r="F589" s="5" t="s">
        <v>46</v>
      </c>
      <c r="G589" s="11">
        <v>2011</v>
      </c>
      <c r="H589" s="12">
        <v>1.9671729649035679</v>
      </c>
      <c r="I589" s="12">
        <v>0.78708557285486702</v>
      </c>
      <c r="J589" s="12">
        <v>0.4803058677061845</v>
      </c>
      <c r="K589" s="14">
        <v>9.9647203547127253E-6</v>
      </c>
      <c r="L589" s="10">
        <f>VLOOKUP(A589,GGE!A:H,8,FALSE)</f>
        <v>0.18149875971188401</v>
      </c>
      <c r="M589" s="15">
        <f t="shared" si="9"/>
        <v>0.23059596817861008</v>
      </c>
      <c r="N589" s="10"/>
      <c r="O589" s="10"/>
    </row>
    <row r="590" spans="1:15" hidden="1" x14ac:dyDescent="0.2">
      <c r="A590" s="5" t="s">
        <v>278</v>
      </c>
      <c r="B590" s="11">
        <v>439</v>
      </c>
      <c r="C590" s="5" t="s">
        <v>279</v>
      </c>
      <c r="D590" s="5" t="s">
        <v>280</v>
      </c>
      <c r="E590" s="5" t="s">
        <v>5</v>
      </c>
      <c r="F590" s="5" t="s">
        <v>18</v>
      </c>
      <c r="G590" s="11">
        <v>2016</v>
      </c>
      <c r="H590" s="12">
        <v>2.0435758779343636</v>
      </c>
      <c r="I590" s="12">
        <v>27.83</v>
      </c>
      <c r="J590" s="12">
        <v>85.97522834484262</v>
      </c>
      <c r="K590" s="14">
        <v>1.3193859225373061E-3</v>
      </c>
      <c r="L590" s="10">
        <f>VLOOKUP(A590,GGE!A:H,8,FALSE)</f>
        <v>6.4133939040000003</v>
      </c>
      <c r="M590" s="15">
        <f t="shared" si="9"/>
        <v>0.23044893654329862</v>
      </c>
      <c r="N590" s="10"/>
      <c r="O590" s="10"/>
    </row>
    <row r="591" spans="1:15" hidden="1" x14ac:dyDescent="0.2">
      <c r="A591" s="5" t="s">
        <v>86</v>
      </c>
      <c r="B591" s="11">
        <v>616</v>
      </c>
      <c r="C591" s="5" t="s">
        <v>87</v>
      </c>
      <c r="D591" s="5" t="s">
        <v>88</v>
      </c>
      <c r="E591" s="5" t="s">
        <v>5</v>
      </c>
      <c r="F591" s="5" t="s">
        <v>29</v>
      </c>
      <c r="G591" s="11">
        <v>2013</v>
      </c>
      <c r="H591" s="12">
        <v>11.34339653778893</v>
      </c>
      <c r="I591" s="12">
        <v>125.158316267014</v>
      </c>
      <c r="J591" s="12">
        <v>33.640055090681365</v>
      </c>
      <c r="K591" s="14">
        <v>6.1022089619144633E-4</v>
      </c>
      <c r="L591" s="10">
        <f>VLOOKUP(A591,GGE!A:H,8,FALSE)</f>
        <v>28.835570000000001</v>
      </c>
      <c r="M591" s="15">
        <f t="shared" si="9"/>
        <v>0.23039276062552574</v>
      </c>
      <c r="N591" s="10"/>
      <c r="O591" s="10"/>
    </row>
    <row r="592" spans="1:15" hidden="1" x14ac:dyDescent="0.2">
      <c r="A592" s="5" t="s">
        <v>104</v>
      </c>
      <c r="B592" s="11">
        <v>624</v>
      </c>
      <c r="C592" s="5" t="s">
        <v>105</v>
      </c>
      <c r="D592" s="5" t="s">
        <v>106</v>
      </c>
      <c r="E592" s="5" t="s">
        <v>5</v>
      </c>
      <c r="F592" s="5" t="s">
        <v>29</v>
      </c>
      <c r="G592" s="11">
        <v>2012</v>
      </c>
      <c r="H592" s="12">
        <v>1.0819182920779027</v>
      </c>
      <c r="I592" s="12">
        <v>150.35128092253501</v>
      </c>
      <c r="J592" s="12">
        <v>3.1361878448108098</v>
      </c>
      <c r="K592" s="14">
        <v>6.0734215222141986E-5</v>
      </c>
      <c r="L592" s="10">
        <f>VLOOKUP(A592,GGE!A:H,8,FALSE)</f>
        <v>34.590362976000002</v>
      </c>
      <c r="M592" s="15">
        <f t="shared" si="9"/>
        <v>0.23006364005519767</v>
      </c>
      <c r="N592" s="10"/>
      <c r="O592" s="10"/>
    </row>
    <row r="593" spans="1:15" hidden="1" x14ac:dyDescent="0.2">
      <c r="A593" s="5" t="s">
        <v>71</v>
      </c>
      <c r="B593" s="11">
        <v>339</v>
      </c>
      <c r="C593" s="5" t="s">
        <v>72</v>
      </c>
      <c r="D593" s="5" t="s">
        <v>73</v>
      </c>
      <c r="E593" s="5" t="s">
        <v>5</v>
      </c>
      <c r="F593" s="5" t="s">
        <v>33</v>
      </c>
      <c r="G593" s="11">
        <v>2012</v>
      </c>
      <c r="H593" s="12">
        <v>2.9378115561103688</v>
      </c>
      <c r="I593" s="12">
        <v>3.1276557168830799</v>
      </c>
      <c r="J593" s="12">
        <v>2.7128532877206468</v>
      </c>
      <c r="K593" s="14">
        <v>5.2536079978481188E-5</v>
      </c>
      <c r="L593" s="10">
        <f>VLOOKUP(A593,GGE!A:H,8,FALSE)</f>
        <v>0.71872303199999998</v>
      </c>
      <c r="M593" s="15">
        <f t="shared" si="9"/>
        <v>0.22979608277226116</v>
      </c>
      <c r="N593" s="10"/>
      <c r="O593" s="10"/>
    </row>
    <row r="594" spans="1:15" hidden="1" x14ac:dyDescent="0.2">
      <c r="A594" s="5" t="s">
        <v>536</v>
      </c>
      <c r="B594" s="11">
        <v>866</v>
      </c>
      <c r="C594" s="5" t="s">
        <v>537</v>
      </c>
      <c r="D594" s="5" t="s">
        <v>538</v>
      </c>
      <c r="E594" s="5" t="s">
        <v>5</v>
      </c>
      <c r="F594" s="5" t="s">
        <v>46</v>
      </c>
      <c r="G594" s="11">
        <v>2012</v>
      </c>
      <c r="H594" s="12">
        <v>-1.0580344456221464</v>
      </c>
      <c r="I594" s="12">
        <v>0.79018366116335104</v>
      </c>
      <c r="J594" s="12">
        <v>0.48433937841994329</v>
      </c>
      <c r="K594" s="14">
        <v>9.3795312988625603E-6</v>
      </c>
      <c r="L594" s="10">
        <f>VLOOKUP(A594,GGE!A:H,8,FALSE)</f>
        <v>0.18149875971188401</v>
      </c>
      <c r="M594" s="15">
        <f t="shared" si="9"/>
        <v>0.22969186612220219</v>
      </c>
      <c r="N594" s="10"/>
      <c r="O594" s="10"/>
    </row>
    <row r="595" spans="1:15" hidden="1" x14ac:dyDescent="0.2">
      <c r="A595" s="5" t="s">
        <v>209</v>
      </c>
      <c r="B595" s="11">
        <v>915</v>
      </c>
      <c r="C595" s="5" t="s">
        <v>210</v>
      </c>
      <c r="D595" s="5" t="s">
        <v>211</v>
      </c>
      <c r="E595" s="5" t="s">
        <v>5</v>
      </c>
      <c r="F595" s="5" t="s">
        <v>18</v>
      </c>
      <c r="G595" s="11">
        <v>2011</v>
      </c>
      <c r="H595" s="12">
        <v>7.2216089050440386</v>
      </c>
      <c r="I595" s="12">
        <v>24.343900000000001</v>
      </c>
      <c r="J595" s="12">
        <v>28.345876391981072</v>
      </c>
      <c r="K595" s="14">
        <v>5.8808095100793554E-4</v>
      </c>
      <c r="L595" s="10">
        <f>VLOOKUP(A595,GGE!A:H,8,FALSE)</f>
        <v>5.5895400000000004</v>
      </c>
      <c r="M595" s="15">
        <f t="shared" si="9"/>
        <v>0.22960741705314269</v>
      </c>
      <c r="N595" s="10"/>
      <c r="O595" s="10"/>
    </row>
    <row r="596" spans="1:15" hidden="1" x14ac:dyDescent="0.2">
      <c r="A596" s="5" t="s">
        <v>545</v>
      </c>
      <c r="B596" s="11">
        <v>186</v>
      </c>
      <c r="C596" s="5" t="s">
        <v>546</v>
      </c>
      <c r="D596" s="5" t="s">
        <v>547</v>
      </c>
      <c r="E596" s="5" t="s">
        <v>5</v>
      </c>
      <c r="F596" s="5" t="s">
        <v>22</v>
      </c>
      <c r="G596" s="11">
        <v>2013</v>
      </c>
      <c r="H596" s="12">
        <v>8.4913093926863468</v>
      </c>
      <c r="I596" s="12">
        <v>1809.71308</v>
      </c>
      <c r="J596" s="12">
        <v>1665.8789531843845</v>
      </c>
      <c r="K596" s="14">
        <v>3.0218563703845992E-2</v>
      </c>
      <c r="L596" s="10">
        <f>VLOOKUP(A596,GGE!A:H,8,FALSE)</f>
        <v>414.60393175765995</v>
      </c>
      <c r="M596" s="15">
        <f t="shared" si="9"/>
        <v>0.22909926238564843</v>
      </c>
      <c r="N596" s="10"/>
      <c r="O596" s="10"/>
    </row>
    <row r="597" spans="1:15" hidden="1" x14ac:dyDescent="0.2">
      <c r="A597" s="5" t="s">
        <v>344</v>
      </c>
      <c r="B597" s="11">
        <v>181</v>
      </c>
      <c r="C597" s="5" t="s">
        <v>345</v>
      </c>
      <c r="D597" s="5" t="s">
        <v>346</v>
      </c>
      <c r="E597" s="5" t="s">
        <v>4</v>
      </c>
      <c r="F597" s="5" t="s">
        <v>22</v>
      </c>
      <c r="G597" s="11">
        <v>2017</v>
      </c>
      <c r="H597" s="12">
        <v>6.7243381281435797</v>
      </c>
      <c r="I597" s="12">
        <v>11.302828</v>
      </c>
      <c r="J597" s="12">
        <v>19.643049600749947</v>
      </c>
      <c r="K597" s="14">
        <v>3.7174754688579551E-4</v>
      </c>
      <c r="L597" s="10">
        <f>VLOOKUP(A597,GGE!A:H,8,FALSE)</f>
        <v>2.5882000000000001</v>
      </c>
      <c r="M597" s="15">
        <f t="shared" si="9"/>
        <v>0.22898694025955274</v>
      </c>
      <c r="N597" s="10"/>
      <c r="O597" s="10"/>
    </row>
    <row r="598" spans="1:15" hidden="1" x14ac:dyDescent="0.2">
      <c r="A598" s="5" t="s">
        <v>92</v>
      </c>
      <c r="B598" s="11">
        <v>516</v>
      </c>
      <c r="C598" s="5" t="s">
        <v>93</v>
      </c>
      <c r="D598" s="5" t="s">
        <v>94</v>
      </c>
      <c r="E598" s="5" t="s">
        <v>5</v>
      </c>
      <c r="F598" s="5" t="s">
        <v>46</v>
      </c>
      <c r="G598" s="11">
        <v>2011</v>
      </c>
      <c r="H598" s="12">
        <v>3.7444063887581773</v>
      </c>
      <c r="I598" s="12">
        <v>23.3025755104869</v>
      </c>
      <c r="J598" s="12">
        <v>32.479823925213836</v>
      </c>
      <c r="K598" s="14">
        <v>6.7384636404869025E-4</v>
      </c>
      <c r="L598" s="10">
        <f>VLOOKUP(A598,GGE!A:H,8,FALSE)</f>
        <v>5.3329899999999997</v>
      </c>
      <c r="M598" s="15">
        <f t="shared" si="9"/>
        <v>0.22885839368270622</v>
      </c>
      <c r="N598" s="10"/>
      <c r="O598" s="10"/>
    </row>
    <row r="599" spans="1:15" hidden="1" x14ac:dyDescent="0.2">
      <c r="A599" s="5" t="s">
        <v>536</v>
      </c>
      <c r="B599" s="11">
        <v>866</v>
      </c>
      <c r="C599" s="5" t="s">
        <v>537</v>
      </c>
      <c r="D599" s="5" t="s">
        <v>538</v>
      </c>
      <c r="E599" s="5" t="s">
        <v>5</v>
      </c>
      <c r="F599" s="5" t="s">
        <v>46</v>
      </c>
      <c r="G599" s="11">
        <v>2013</v>
      </c>
      <c r="H599" s="12">
        <v>-0.58475746448477828</v>
      </c>
      <c r="I599" s="12">
        <v>0.79348807658282194</v>
      </c>
      <c r="J599" s="12">
        <v>0.48995482660563838</v>
      </c>
      <c r="K599" s="14">
        <v>8.8876392318227205E-6</v>
      </c>
      <c r="L599" s="10">
        <f>VLOOKUP(A599,GGE!A:H,8,FALSE)</f>
        <v>0.18149875971188401</v>
      </c>
      <c r="M599" s="15">
        <f t="shared" si="9"/>
        <v>0.2287353333568834</v>
      </c>
      <c r="N599" s="10"/>
      <c r="O599" s="10"/>
    </row>
    <row r="600" spans="1:15" hidden="1" x14ac:dyDescent="0.2">
      <c r="A600" s="5" t="s">
        <v>299</v>
      </c>
      <c r="B600" s="11">
        <v>917</v>
      </c>
      <c r="C600" s="5" t="s">
        <v>300</v>
      </c>
      <c r="D600" s="5" t="s">
        <v>301</v>
      </c>
      <c r="E600" s="5" t="s">
        <v>6</v>
      </c>
      <c r="F600" s="5" t="s">
        <v>18</v>
      </c>
      <c r="G600" s="11">
        <v>2014</v>
      </c>
      <c r="H600" s="12">
        <v>4.0240386293292127</v>
      </c>
      <c r="I600" s="12">
        <v>400.69400000000002</v>
      </c>
      <c r="J600" s="12">
        <v>19.610930889229177</v>
      </c>
      <c r="K600" s="14">
        <v>4.268284994373775E-3</v>
      </c>
      <c r="L600" s="10">
        <f>VLOOKUP(A600,GGE!A:H,8,FALSE)</f>
        <v>91.603337892729996</v>
      </c>
      <c r="M600" s="15">
        <f t="shared" si="9"/>
        <v>0.22861170342638021</v>
      </c>
      <c r="N600" s="10"/>
      <c r="O600" s="10"/>
    </row>
    <row r="601" spans="1:15" hidden="1" x14ac:dyDescent="0.2">
      <c r="A601" s="5" t="s">
        <v>583</v>
      </c>
      <c r="B601" s="11">
        <v>474</v>
      </c>
      <c r="C601" s="5" t="s">
        <v>584</v>
      </c>
      <c r="D601" s="5" t="s">
        <v>585</v>
      </c>
      <c r="E601" s="5" t="s">
        <v>6</v>
      </c>
      <c r="F601" s="5" t="s">
        <v>18</v>
      </c>
      <c r="G601" s="11">
        <v>2015</v>
      </c>
      <c r="H601" s="12">
        <v>-27.994546244955515</v>
      </c>
      <c r="I601" s="12">
        <v>8534.107711985469</v>
      </c>
      <c r="J601" s="12">
        <v>75.975582367055736</v>
      </c>
      <c r="K601" s="14">
        <v>1.5705987977610514E-2</v>
      </c>
      <c r="L601" s="10">
        <f>VLOOKUP(A601,GGE!A:H,8,FALSE)</f>
        <v>1947.9010000000001</v>
      </c>
      <c r="M601" s="15">
        <f t="shared" si="9"/>
        <v>0.22824893541762187</v>
      </c>
      <c r="N601" s="10"/>
      <c r="O601" s="10"/>
    </row>
    <row r="602" spans="1:15" hidden="1" x14ac:dyDescent="0.2">
      <c r="A602" s="5" t="s">
        <v>19</v>
      </c>
      <c r="B602" s="11">
        <v>914</v>
      </c>
      <c r="C602" s="5" t="s">
        <v>20</v>
      </c>
      <c r="D602" s="5" t="s">
        <v>21</v>
      </c>
      <c r="E602" s="5" t="s">
        <v>5</v>
      </c>
      <c r="F602" s="5" t="s">
        <v>22</v>
      </c>
      <c r="G602" s="11">
        <v>2011</v>
      </c>
      <c r="H602" s="12">
        <v>2.5454048721619902</v>
      </c>
      <c r="I602" s="12">
        <v>1300.6240802931002</v>
      </c>
      <c r="J602" s="12">
        <v>28.615575815302602</v>
      </c>
      <c r="K602" s="14">
        <v>5.9367630079214923E-4</v>
      </c>
      <c r="L602" s="10">
        <f>VLOOKUP(A602,GGE!A:H,8,FALSE)</f>
        <v>296.67099999999999</v>
      </c>
      <c r="M602" s="15">
        <f t="shared" si="9"/>
        <v>0.22809895994939916</v>
      </c>
      <c r="N602" s="10"/>
      <c r="O602" s="10"/>
    </row>
    <row r="603" spans="1:15" hidden="1" x14ac:dyDescent="0.2">
      <c r="A603" s="5" t="s">
        <v>356</v>
      </c>
      <c r="B603" s="11">
        <v>273</v>
      </c>
      <c r="C603" s="5" t="s">
        <v>357</v>
      </c>
      <c r="D603" s="5" t="s">
        <v>358</v>
      </c>
      <c r="E603" s="5" t="s">
        <v>5</v>
      </c>
      <c r="F603" s="5" t="s">
        <v>33</v>
      </c>
      <c r="G603" s="11">
        <v>2012</v>
      </c>
      <c r="H603" s="12">
        <v>3.6423256660194774</v>
      </c>
      <c r="I603" s="12">
        <v>15817.754575000001</v>
      </c>
      <c r="J603" s="12">
        <v>2018.9320521138848</v>
      </c>
      <c r="K603" s="14">
        <v>3.9097866530811196E-2</v>
      </c>
      <c r="L603" s="10">
        <f>VLOOKUP(A603,GGE!A:H,8,FALSE)</f>
        <v>3607.0065121763801</v>
      </c>
      <c r="M603" s="15">
        <f t="shared" si="9"/>
        <v>0.22803530646993742</v>
      </c>
      <c r="N603" s="10"/>
      <c r="O603" s="10"/>
    </row>
    <row r="604" spans="1:15" hidden="1" x14ac:dyDescent="0.2">
      <c r="A604" s="5" t="s">
        <v>95</v>
      </c>
      <c r="B604" s="11">
        <v>918</v>
      </c>
      <c r="C604" s="5" t="s">
        <v>96</v>
      </c>
      <c r="D604" s="5" t="s">
        <v>97</v>
      </c>
      <c r="E604" s="5" t="s">
        <v>5</v>
      </c>
      <c r="F604" s="5" t="s">
        <v>22</v>
      </c>
      <c r="G604" s="11">
        <v>2017</v>
      </c>
      <c r="H604" s="12">
        <v>3.8113117858825629</v>
      </c>
      <c r="I604" s="12">
        <v>101.04253199999999</v>
      </c>
      <c r="J604" s="12">
        <v>153.59636974778346</v>
      </c>
      <c r="K604" s="14">
        <v>2.2103947174913867E-3</v>
      </c>
      <c r="L604" s="10">
        <f>VLOOKUP(A604,GGE!A:H,8,FALSE)</f>
        <v>22.97302767743</v>
      </c>
      <c r="M604" s="15">
        <f t="shared" si="9"/>
        <v>0.22735997626652904</v>
      </c>
      <c r="N604" s="10"/>
      <c r="O604" s="10"/>
    </row>
    <row r="605" spans="1:15" hidden="1" x14ac:dyDescent="0.2">
      <c r="A605" s="5" t="s">
        <v>311</v>
      </c>
      <c r="B605" s="11">
        <v>666</v>
      </c>
      <c r="C605" s="5" t="s">
        <v>312</v>
      </c>
      <c r="D605" s="5" t="s">
        <v>313</v>
      </c>
      <c r="E605" s="5" t="s">
        <v>6</v>
      </c>
      <c r="F605" s="5" t="s">
        <v>29</v>
      </c>
      <c r="G605" s="11">
        <v>2018</v>
      </c>
      <c r="H605" s="12">
        <v>2.7655474710827042</v>
      </c>
      <c r="I605" s="12">
        <v>37.524864152897401</v>
      </c>
      <c r="J605" s="12">
        <v>7.0780320714639178</v>
      </c>
      <c r="K605" s="14">
        <v>1.2201845478445122E-3</v>
      </c>
      <c r="L605" s="10">
        <f>VLOOKUP(A605,GGE!A:H,8,FALSE)</f>
        <v>8.521769446288781</v>
      </c>
      <c r="M605" s="15">
        <f t="shared" si="9"/>
        <v>0.2270966101720262</v>
      </c>
      <c r="N605" s="10"/>
      <c r="O605" s="10"/>
    </row>
    <row r="606" spans="1:15" hidden="1" x14ac:dyDescent="0.2">
      <c r="A606" s="5" t="s">
        <v>272</v>
      </c>
      <c r="B606" s="11">
        <v>343</v>
      </c>
      <c r="C606" s="5" t="s">
        <v>273</v>
      </c>
      <c r="D606" s="5" t="s">
        <v>274</v>
      </c>
      <c r="E606" s="5" t="s">
        <v>5</v>
      </c>
      <c r="F606" s="5" t="s">
        <v>33</v>
      </c>
      <c r="G606" s="11">
        <v>2014</v>
      </c>
      <c r="H606" s="12">
        <v>0.57257039749625005</v>
      </c>
      <c r="I606" s="12">
        <v>1541.75</v>
      </c>
      <c r="J606" s="12">
        <v>24.28058369295309</v>
      </c>
      <c r="K606" s="14">
        <v>4.1395491069063392E-4</v>
      </c>
      <c r="L606" s="10">
        <f>VLOOKUP(A606,GGE!A:H,8,FALSE)</f>
        <v>349.96069999999997</v>
      </c>
      <c r="M606" s="15">
        <f t="shared" si="9"/>
        <v>0.22698926544511105</v>
      </c>
      <c r="N606" s="10"/>
      <c r="O606" s="10"/>
    </row>
    <row r="607" spans="1:15" hidden="1" x14ac:dyDescent="0.2">
      <c r="A607" s="5" t="s">
        <v>173</v>
      </c>
      <c r="B607" s="11">
        <v>253</v>
      </c>
      <c r="C607" s="5" t="s">
        <v>174</v>
      </c>
      <c r="D607" s="5" t="s">
        <v>175</v>
      </c>
      <c r="E607" s="5" t="s">
        <v>5</v>
      </c>
      <c r="F607" s="5" t="s">
        <v>33</v>
      </c>
      <c r="G607" s="11">
        <v>2013</v>
      </c>
      <c r="H607" s="12">
        <v>2.2386442316499457</v>
      </c>
      <c r="I607" s="12">
        <v>21.990960150280102</v>
      </c>
      <c r="J607" s="12">
        <v>43.956175336609078</v>
      </c>
      <c r="K607" s="14">
        <v>7.9735234186593756E-4</v>
      </c>
      <c r="L607" s="10">
        <f>VLOOKUP(A607,GGE!A:H,8,FALSE)</f>
        <v>4.9887964184621003</v>
      </c>
      <c r="M607" s="15">
        <f t="shared" si="9"/>
        <v>0.22685668949286678</v>
      </c>
      <c r="N607" s="10"/>
      <c r="O607" s="10"/>
    </row>
    <row r="608" spans="1:15" hidden="1" x14ac:dyDescent="0.2">
      <c r="A608" s="5" t="s">
        <v>494</v>
      </c>
      <c r="B608" s="11">
        <v>361</v>
      </c>
      <c r="C608" s="5" t="s">
        <v>495</v>
      </c>
      <c r="D608" s="5" t="s">
        <v>496</v>
      </c>
      <c r="E608" s="5" t="s">
        <v>5</v>
      </c>
      <c r="F608" s="5" t="s">
        <v>33</v>
      </c>
      <c r="G608" s="11">
        <v>2018</v>
      </c>
      <c r="H608" s="12">
        <v>4.590888284804155</v>
      </c>
      <c r="I608" s="12">
        <v>2.6464300000000001</v>
      </c>
      <c r="J608" s="12">
        <v>1.6411664591520927</v>
      </c>
      <c r="K608" s="14">
        <v>2.2084355837667702E-5</v>
      </c>
      <c r="L608" s="10">
        <f>VLOOKUP(A608,GGE!A:H,8,FALSE)</f>
        <v>0.59921223363999998</v>
      </c>
      <c r="M608" s="15">
        <f t="shared" si="9"/>
        <v>0.22642285404866178</v>
      </c>
      <c r="N608" s="10"/>
      <c r="O608" s="10"/>
    </row>
    <row r="609" spans="1:15" hidden="1" x14ac:dyDescent="0.2">
      <c r="A609" s="5" t="s">
        <v>440</v>
      </c>
      <c r="B609" s="11">
        <v>453</v>
      </c>
      <c r="C609" s="5" t="s">
        <v>441</v>
      </c>
      <c r="D609" s="5" t="s">
        <v>442</v>
      </c>
      <c r="E609" s="5" t="s">
        <v>5</v>
      </c>
      <c r="F609" s="5" t="s">
        <v>18</v>
      </c>
      <c r="G609" s="11">
        <v>2016</v>
      </c>
      <c r="H609" s="12">
        <v>2.1313109158980637</v>
      </c>
      <c r="I609" s="12">
        <v>552.30499999999995</v>
      </c>
      <c r="J609" s="12">
        <v>327.59756379993462</v>
      </c>
      <c r="K609" s="14">
        <v>5.0273505782561694E-3</v>
      </c>
      <c r="L609" s="10">
        <f>VLOOKUP(A609,GGE!A:H,8,FALSE)</f>
        <v>125.0429</v>
      </c>
      <c r="M609" s="15">
        <f t="shared" si="9"/>
        <v>0.2264018975022859</v>
      </c>
      <c r="N609" s="10"/>
      <c r="O609" s="10"/>
    </row>
    <row r="610" spans="1:15" hidden="1" x14ac:dyDescent="0.2">
      <c r="A610" s="5" t="s">
        <v>542</v>
      </c>
      <c r="B610" s="11">
        <v>744</v>
      </c>
      <c r="C610" s="5" t="s">
        <v>543</v>
      </c>
      <c r="D610" s="5" t="s">
        <v>544</v>
      </c>
      <c r="E610" s="5" t="s">
        <v>5</v>
      </c>
      <c r="F610" s="5" t="s">
        <v>18</v>
      </c>
      <c r="G610" s="11">
        <v>2015</v>
      </c>
      <c r="H610" s="12">
        <v>1.1945009145758971</v>
      </c>
      <c r="I610" s="12">
        <v>84.648178723233798</v>
      </c>
      <c r="J610" s="12">
        <v>129.58576355324317</v>
      </c>
      <c r="K610" s="14">
        <v>2.0998513968469917E-3</v>
      </c>
      <c r="L610" s="10">
        <f>VLOOKUP(A610,GGE!A:H,8,FALSE)</f>
        <v>19.151932143099998</v>
      </c>
      <c r="M610" s="15">
        <f t="shared" si="9"/>
        <v>0.22625332797435929</v>
      </c>
      <c r="N610" s="10"/>
      <c r="O610" s="10"/>
    </row>
    <row r="611" spans="1:15" hidden="1" x14ac:dyDescent="0.2">
      <c r="A611" s="5" t="s">
        <v>458</v>
      </c>
      <c r="B611" s="11">
        <v>456</v>
      </c>
      <c r="C611" s="5" t="s">
        <v>459</v>
      </c>
      <c r="D611" s="5" t="s">
        <v>460</v>
      </c>
      <c r="E611" s="5" t="s">
        <v>5</v>
      </c>
      <c r="F611" s="5" t="s">
        <v>18</v>
      </c>
      <c r="G611" s="11">
        <v>2017</v>
      </c>
      <c r="H611" s="12">
        <v>-0.74150265154309991</v>
      </c>
      <c r="I611" s="12">
        <v>2582.19841607442</v>
      </c>
      <c r="J611" s="12">
        <v>1774.661414745779</v>
      </c>
      <c r="K611" s="14">
        <v>2.55390294896372E-2</v>
      </c>
      <c r="L611" s="10">
        <f>VLOOKUP(A611,GGE!A:H,8,FALSE)</f>
        <v>583.89499999999998</v>
      </c>
      <c r="M611" s="15">
        <f t="shared" si="9"/>
        <v>0.22612321205264493</v>
      </c>
      <c r="N611" s="10"/>
      <c r="O611" s="10"/>
    </row>
    <row r="612" spans="1:15" hidden="1" x14ac:dyDescent="0.2">
      <c r="A612" s="5" t="s">
        <v>467</v>
      </c>
      <c r="B612" s="11">
        <v>718</v>
      </c>
      <c r="C612" s="5" t="s">
        <v>468</v>
      </c>
      <c r="D612" s="5" t="s">
        <v>469</v>
      </c>
      <c r="E612" s="5" t="s">
        <v>5</v>
      </c>
      <c r="F612" s="5" t="s">
        <v>29</v>
      </c>
      <c r="G612" s="11">
        <v>2013</v>
      </c>
      <c r="H612" s="12">
        <v>6.0180762676385822</v>
      </c>
      <c r="I612" s="12">
        <v>16.014526021441199</v>
      </c>
      <c r="J612" s="12">
        <v>2.1483768848508209</v>
      </c>
      <c r="K612" s="14">
        <v>3.8970937012341918E-5</v>
      </c>
      <c r="L612" s="10">
        <f>VLOOKUP(A612,GGE!A:H,8,FALSE)</f>
        <v>3.6201866345456097</v>
      </c>
      <c r="M612" s="15">
        <f t="shared" si="9"/>
        <v>0.22605643337172068</v>
      </c>
      <c r="N612" s="10"/>
      <c r="O612" s="10"/>
    </row>
    <row r="613" spans="1:15" hidden="1" x14ac:dyDescent="0.2">
      <c r="A613" s="5" t="s">
        <v>500</v>
      </c>
      <c r="B613" s="11">
        <v>364</v>
      </c>
      <c r="C613" s="5" t="s">
        <v>501</v>
      </c>
      <c r="D613" s="5" t="s">
        <v>502</v>
      </c>
      <c r="E613" s="5" t="s">
        <v>5</v>
      </c>
      <c r="F613" s="5" t="s">
        <v>33</v>
      </c>
      <c r="G613" s="11">
        <v>2018</v>
      </c>
      <c r="H613" s="12">
        <v>2.0144976239270007</v>
      </c>
      <c r="I613" s="12">
        <v>2.1905347956555499</v>
      </c>
      <c r="J613" s="12">
        <v>1.3205871280837147</v>
      </c>
      <c r="K613" s="14">
        <v>1.7770480190237455E-5</v>
      </c>
      <c r="L613" s="10">
        <f>VLOOKUP(A613,GGE!A:H,8,FALSE)</f>
        <v>0.49518400000000001</v>
      </c>
      <c r="M613" s="15">
        <f t="shared" si="9"/>
        <v>0.22605621283993751</v>
      </c>
      <c r="N613" s="10"/>
      <c r="O613" s="10"/>
    </row>
    <row r="614" spans="1:15" hidden="1" x14ac:dyDescent="0.2">
      <c r="A614" s="5" t="s">
        <v>30</v>
      </c>
      <c r="B614" s="11">
        <v>311</v>
      </c>
      <c r="C614" s="5" t="s">
        <v>31</v>
      </c>
      <c r="D614" s="5" t="s">
        <v>32</v>
      </c>
      <c r="E614" s="5" t="s">
        <v>5</v>
      </c>
      <c r="F614" s="5" t="s">
        <v>33</v>
      </c>
      <c r="G614" s="11">
        <v>2011</v>
      </c>
      <c r="H614" s="12">
        <v>-1.9586126283434231</v>
      </c>
      <c r="I614" s="12">
        <v>3.0716399999999999</v>
      </c>
      <c r="J614" s="12">
        <v>1.7740233971980999</v>
      </c>
      <c r="K614" s="14">
        <v>3.6804978336451215E-5</v>
      </c>
      <c r="L614" s="10">
        <f>VLOOKUP(A614,GGE!A:H,8,FALSE)</f>
        <v>0.694212026248479</v>
      </c>
      <c r="M614" s="15">
        <f t="shared" si="9"/>
        <v>0.22600696248534302</v>
      </c>
      <c r="N614" s="10"/>
      <c r="O614" s="10"/>
    </row>
    <row r="615" spans="1:15" hidden="1" x14ac:dyDescent="0.2">
      <c r="A615" s="5" t="s">
        <v>23</v>
      </c>
      <c r="B615" s="11">
        <v>612</v>
      </c>
      <c r="C615" s="5" t="s">
        <v>24</v>
      </c>
      <c r="D615" s="5" t="s">
        <v>25</v>
      </c>
      <c r="E615" s="5" t="s">
        <v>5</v>
      </c>
      <c r="F615" s="5" t="s">
        <v>18</v>
      </c>
      <c r="G615" s="11">
        <v>2014</v>
      </c>
      <c r="H615" s="12">
        <v>3.7999999999999883</v>
      </c>
      <c r="I615" s="12">
        <v>17228.599999999999</v>
      </c>
      <c r="J615" s="12">
        <v>557.36779101991954</v>
      </c>
      <c r="K615" s="14">
        <v>9.5024541860766563E-3</v>
      </c>
      <c r="L615" s="10">
        <f>VLOOKUP(A615,GGE!A:H,8,FALSE)</f>
        <v>3879.2060000000001</v>
      </c>
      <c r="M615" s="15">
        <f t="shared" si="9"/>
        <v>0.22516083721254196</v>
      </c>
      <c r="N615" s="10"/>
      <c r="O615" s="10"/>
    </row>
    <row r="616" spans="1:15" hidden="1" x14ac:dyDescent="0.2">
      <c r="A616" s="5" t="s">
        <v>104</v>
      </c>
      <c r="B616" s="11">
        <v>624</v>
      </c>
      <c r="C616" s="5" t="s">
        <v>105</v>
      </c>
      <c r="D616" s="5" t="s">
        <v>106</v>
      </c>
      <c r="E616" s="5" t="s">
        <v>5</v>
      </c>
      <c r="F616" s="5" t="s">
        <v>29</v>
      </c>
      <c r="G616" s="11">
        <v>2013</v>
      </c>
      <c r="H616" s="12">
        <v>0.80279754503258649</v>
      </c>
      <c r="I616" s="12">
        <v>153.72317260477499</v>
      </c>
      <c r="J616" s="12">
        <v>3.2168287104058848</v>
      </c>
      <c r="K616" s="14">
        <v>5.8352344943157296E-5</v>
      </c>
      <c r="L616" s="10">
        <f>VLOOKUP(A616,GGE!A:H,8,FALSE)</f>
        <v>34.590362976000002</v>
      </c>
      <c r="M616" s="15">
        <f t="shared" si="9"/>
        <v>0.22501723318534703</v>
      </c>
      <c r="N616" s="10"/>
      <c r="O616" s="10"/>
    </row>
    <row r="617" spans="1:15" hidden="1" x14ac:dyDescent="0.2">
      <c r="A617" s="5" t="s">
        <v>308</v>
      </c>
      <c r="B617" s="11">
        <v>446</v>
      </c>
      <c r="C617" s="5" t="s">
        <v>309</v>
      </c>
      <c r="D617" s="5" t="s">
        <v>310</v>
      </c>
      <c r="E617" s="5" t="s">
        <v>5</v>
      </c>
      <c r="F617" s="5" t="s">
        <v>18</v>
      </c>
      <c r="G617" s="11">
        <v>2014</v>
      </c>
      <c r="H617" s="12">
        <v>1.8842851550890705</v>
      </c>
      <c r="I617" s="12">
        <v>72806.370181638995</v>
      </c>
      <c r="J617" s="12">
        <v>81.685196655119753</v>
      </c>
      <c r="K617" s="14">
        <v>1.392634901768475E-3</v>
      </c>
      <c r="L617" s="10">
        <f>VLOOKUP(A617,GGE!A:H,8,FALSE)</f>
        <v>16373.141856037599</v>
      </c>
      <c r="M617" s="15">
        <f t="shared" si="9"/>
        <v>0.22488611662948599</v>
      </c>
      <c r="N617" s="10"/>
      <c r="O617" s="10"/>
    </row>
    <row r="618" spans="1:15" hidden="1" x14ac:dyDescent="0.2">
      <c r="A618" s="5" t="s">
        <v>89</v>
      </c>
      <c r="B618" s="11">
        <v>223</v>
      </c>
      <c r="C618" s="5" t="s">
        <v>90</v>
      </c>
      <c r="D618" s="5" t="s">
        <v>91</v>
      </c>
      <c r="E618" s="5" t="s">
        <v>5</v>
      </c>
      <c r="F618" s="5" t="s">
        <v>33</v>
      </c>
      <c r="G618" s="11">
        <v>2018</v>
      </c>
      <c r="H618" s="12">
        <v>1.3128288488689683</v>
      </c>
      <c r="I618" s="12">
        <v>6886.3850000000002</v>
      </c>
      <c r="J618" s="12">
        <v>3382.6163199664547</v>
      </c>
      <c r="K618" s="14">
        <v>4.5518175231924016E-2</v>
      </c>
      <c r="L618" s="10">
        <f>VLOOKUP(A618,GGE!A:H,8,FALSE)</f>
        <v>1546.656249265</v>
      </c>
      <c r="M618" s="15">
        <f t="shared" si="9"/>
        <v>0.22459625032074157</v>
      </c>
      <c r="N618" s="10"/>
      <c r="O618" s="10"/>
    </row>
    <row r="619" spans="1:15" hidden="1" x14ac:dyDescent="0.2">
      <c r="A619" s="5" t="s">
        <v>185</v>
      </c>
      <c r="B619" s="11">
        <v>734</v>
      </c>
      <c r="C619" s="5" t="s">
        <v>186</v>
      </c>
      <c r="D619" s="5" t="s">
        <v>187</v>
      </c>
      <c r="E619" s="5" t="s">
        <v>5</v>
      </c>
      <c r="F619" s="5" t="s">
        <v>29</v>
      </c>
      <c r="G619" s="11">
        <v>2011</v>
      </c>
      <c r="H619" s="12">
        <v>2.2472300193432364</v>
      </c>
      <c r="I619" s="12">
        <v>35.002132049560501</v>
      </c>
      <c r="J619" s="12">
        <v>8.9737867443171613</v>
      </c>
      <c r="K619" s="14">
        <v>1.8617568812348916E-4</v>
      </c>
      <c r="L619" s="10">
        <f>VLOOKUP(A619,GGE!A:H,8,FALSE)</f>
        <v>7.8521572875399999</v>
      </c>
      <c r="M619" s="15">
        <f t="shared" si="9"/>
        <v>0.22433368562868999</v>
      </c>
      <c r="N619" s="10"/>
      <c r="O619" s="10"/>
    </row>
    <row r="620" spans="1:15" hidden="1" x14ac:dyDescent="0.2">
      <c r="A620" s="5" t="s">
        <v>583</v>
      </c>
      <c r="B620" s="11">
        <v>474</v>
      </c>
      <c r="C620" s="5" t="s">
        <v>584</v>
      </c>
      <c r="D620" s="5" t="s">
        <v>585</v>
      </c>
      <c r="E620" s="5" t="s">
        <v>6</v>
      </c>
      <c r="F620" s="5" t="s">
        <v>18</v>
      </c>
      <c r="G620" s="11">
        <v>2013</v>
      </c>
      <c r="H620" s="12">
        <v>4.8235190816742479</v>
      </c>
      <c r="I620" s="12">
        <v>8684.8295130795705</v>
      </c>
      <c r="J620" s="12">
        <v>102.7227582683072</v>
      </c>
      <c r="K620" s="14">
        <v>2.4140679535506245E-2</v>
      </c>
      <c r="L620" s="10">
        <f>VLOOKUP(A620,GGE!A:H,8,FALSE)</f>
        <v>1947.9010000000001</v>
      </c>
      <c r="M620" s="15">
        <f t="shared" si="9"/>
        <v>0.22428776489698646</v>
      </c>
      <c r="N620" s="10"/>
      <c r="O620" s="10"/>
    </row>
    <row r="621" spans="1:15" hidden="1" x14ac:dyDescent="0.2">
      <c r="A621" s="5" t="s">
        <v>92</v>
      </c>
      <c r="B621" s="11">
        <v>516</v>
      </c>
      <c r="C621" s="5" t="s">
        <v>93</v>
      </c>
      <c r="D621" s="5" t="s">
        <v>94</v>
      </c>
      <c r="E621" s="5" t="s">
        <v>5</v>
      </c>
      <c r="F621" s="5" t="s">
        <v>46</v>
      </c>
      <c r="G621" s="11">
        <v>2012</v>
      </c>
      <c r="H621" s="12">
        <v>0.91313532366857908</v>
      </c>
      <c r="I621" s="12">
        <v>23.802306198797101</v>
      </c>
      <c r="J621" s="12">
        <v>33.40509568440968</v>
      </c>
      <c r="K621" s="14">
        <v>6.4691031634795879E-4</v>
      </c>
      <c r="L621" s="10">
        <f>VLOOKUP(A621,GGE!A:H,8,FALSE)</f>
        <v>5.3329899999999997</v>
      </c>
      <c r="M621" s="15">
        <f t="shared" si="9"/>
        <v>0.22405349949953646</v>
      </c>
      <c r="N621" s="10"/>
      <c r="O621" s="10"/>
    </row>
    <row r="622" spans="1:15" hidden="1" x14ac:dyDescent="0.2">
      <c r="A622" s="5" t="s">
        <v>338</v>
      </c>
      <c r="B622" s="11">
        <v>556</v>
      </c>
      <c r="C622" s="5" t="s">
        <v>339</v>
      </c>
      <c r="D622" s="5" t="s">
        <v>340</v>
      </c>
      <c r="E622" s="5" t="s">
        <v>5</v>
      </c>
      <c r="F622" s="5" t="s">
        <v>46</v>
      </c>
      <c r="G622" s="11">
        <v>2011</v>
      </c>
      <c r="H622" s="12">
        <v>8.4307162921022218</v>
      </c>
      <c r="I622" s="12">
        <v>40.510868190821299</v>
      </c>
      <c r="J622" s="12">
        <v>4.7510052611989924</v>
      </c>
      <c r="K622" s="14">
        <v>9.8567271429999347E-5</v>
      </c>
      <c r="L622" s="10">
        <f>VLOOKUP(A622,GGE!A:H,8,FALSE)</f>
        <v>9.0757334440000008</v>
      </c>
      <c r="M622" s="15">
        <f t="shared" si="9"/>
        <v>0.22403206471038614</v>
      </c>
      <c r="N622" s="10"/>
      <c r="O622" s="10"/>
    </row>
    <row r="623" spans="1:15" hidden="1" x14ac:dyDescent="0.2">
      <c r="A623" s="5" t="s">
        <v>104</v>
      </c>
      <c r="B623" s="11">
        <v>624</v>
      </c>
      <c r="C623" s="5" t="s">
        <v>105</v>
      </c>
      <c r="D623" s="5" t="s">
        <v>106</v>
      </c>
      <c r="E623" s="5" t="s">
        <v>5</v>
      </c>
      <c r="F623" s="5" t="s">
        <v>29</v>
      </c>
      <c r="G623" s="11">
        <v>2014</v>
      </c>
      <c r="H623" s="12">
        <v>0.61121268338202206</v>
      </c>
      <c r="I623" s="12">
        <v>154.435743094022</v>
      </c>
      <c r="J623" s="12">
        <v>3.2963892115981217</v>
      </c>
      <c r="K623" s="14">
        <v>5.6199493345981724E-5</v>
      </c>
      <c r="L623" s="10">
        <f>VLOOKUP(A623,GGE!A:H,8,FALSE)</f>
        <v>34.590362976000002</v>
      </c>
      <c r="M623" s="15">
        <f t="shared" si="9"/>
        <v>0.22397899788613734</v>
      </c>
      <c r="N623" s="10"/>
      <c r="O623" s="10"/>
    </row>
    <row r="624" spans="1:15" hidden="1" x14ac:dyDescent="0.2">
      <c r="A624" s="5" t="s">
        <v>571</v>
      </c>
      <c r="B624" s="11">
        <v>927</v>
      </c>
      <c r="C624" s="5" t="s">
        <v>572</v>
      </c>
      <c r="D624" s="5" t="s">
        <v>573</v>
      </c>
      <c r="E624" s="5" t="s">
        <v>6</v>
      </c>
      <c r="F624" s="5" t="s">
        <v>18</v>
      </c>
      <c r="G624" s="11">
        <v>2011</v>
      </c>
      <c r="H624" s="12">
        <v>8.2813033220440087</v>
      </c>
      <c r="I624" s="12">
        <v>94200.622086957708</v>
      </c>
      <c r="J624" s="12">
        <v>156.84959852422105</v>
      </c>
      <c r="K624" s="14">
        <v>4.233055829754323E-2</v>
      </c>
      <c r="L624" s="10">
        <f>VLOOKUP(A624,GGE!A:H,8,FALSE)</f>
        <v>21092.189563799999</v>
      </c>
      <c r="M624" s="15">
        <f t="shared" si="9"/>
        <v>0.22390711543634551</v>
      </c>
      <c r="N624" s="10"/>
      <c r="O624" s="10"/>
    </row>
    <row r="625" spans="1:15" hidden="1" x14ac:dyDescent="0.2">
      <c r="A625" s="5" t="s">
        <v>239</v>
      </c>
      <c r="B625" s="11">
        <v>268</v>
      </c>
      <c r="C625" s="5" t="s">
        <v>240</v>
      </c>
      <c r="D625" s="5" t="s">
        <v>241</v>
      </c>
      <c r="E625" s="5" t="s">
        <v>6</v>
      </c>
      <c r="F625" s="5" t="s">
        <v>33</v>
      </c>
      <c r="G625" s="11">
        <v>2011</v>
      </c>
      <c r="H625" s="12">
        <v>3.835560727782366</v>
      </c>
      <c r="I625" s="12">
        <v>335.02780000000001</v>
      </c>
      <c r="J625" s="12">
        <v>33.791210423410064</v>
      </c>
      <c r="K625" s="14">
        <v>9.1195694233914444E-3</v>
      </c>
      <c r="L625" s="10">
        <f>VLOOKUP(A625,GGE!A:H,8,FALSE)</f>
        <v>74.88805621394431</v>
      </c>
      <c r="M625" s="15">
        <f t="shared" si="9"/>
        <v>0.22352788698115292</v>
      </c>
      <c r="N625" s="10"/>
      <c r="O625" s="10"/>
    </row>
    <row r="626" spans="1:15" hidden="1" x14ac:dyDescent="0.2">
      <c r="A626" s="5" t="s">
        <v>71</v>
      </c>
      <c r="B626" s="11">
        <v>339</v>
      </c>
      <c r="C626" s="5" t="s">
        <v>72</v>
      </c>
      <c r="D626" s="5" t="s">
        <v>73</v>
      </c>
      <c r="E626" s="5" t="s">
        <v>5</v>
      </c>
      <c r="F626" s="5" t="s">
        <v>33</v>
      </c>
      <c r="G626" s="11">
        <v>2013</v>
      </c>
      <c r="H626" s="12">
        <v>0.85193613335180751</v>
      </c>
      <c r="I626" s="12">
        <v>3.21688429793506</v>
      </c>
      <c r="J626" s="12">
        <v>2.7839653879760475</v>
      </c>
      <c r="K626" s="14">
        <v>5.050032912958295E-5</v>
      </c>
      <c r="L626" s="10">
        <f>VLOOKUP(A626,GGE!A:H,8,FALSE)</f>
        <v>0.71872303199999998</v>
      </c>
      <c r="M626" s="15">
        <f t="shared" si="9"/>
        <v>0.22342209586504344</v>
      </c>
      <c r="N626" s="10"/>
      <c r="O626" s="10"/>
    </row>
    <row r="627" spans="1:15" hidden="1" x14ac:dyDescent="0.2">
      <c r="A627" s="5" t="s">
        <v>19</v>
      </c>
      <c r="B627" s="11">
        <v>914</v>
      </c>
      <c r="C627" s="5" t="s">
        <v>20</v>
      </c>
      <c r="D627" s="5" t="s">
        <v>21</v>
      </c>
      <c r="E627" s="5" t="s">
        <v>5</v>
      </c>
      <c r="F627" s="5" t="s">
        <v>22</v>
      </c>
      <c r="G627" s="11">
        <v>2012</v>
      </c>
      <c r="H627" s="12">
        <v>1.4175257825964593</v>
      </c>
      <c r="I627" s="12">
        <v>1332.8109892830601</v>
      </c>
      <c r="J627" s="12">
        <v>29.577867197399584</v>
      </c>
      <c r="K627" s="14">
        <v>5.7279367214917794E-4</v>
      </c>
      <c r="L627" s="10">
        <f>VLOOKUP(A627,GGE!A:H,8,FALSE)</f>
        <v>296.67099999999999</v>
      </c>
      <c r="M627" s="15">
        <f t="shared" si="9"/>
        <v>0.22259045159853011</v>
      </c>
      <c r="N627" s="10"/>
      <c r="O627" s="10"/>
    </row>
    <row r="628" spans="1:15" hidden="1" x14ac:dyDescent="0.2">
      <c r="A628" s="5" t="s">
        <v>26</v>
      </c>
      <c r="B628" s="11">
        <v>614</v>
      </c>
      <c r="C628" s="5" t="s">
        <v>27</v>
      </c>
      <c r="D628" s="5" t="s">
        <v>28</v>
      </c>
      <c r="E628" s="5" t="s">
        <v>5</v>
      </c>
      <c r="F628" s="5" t="s">
        <v>29</v>
      </c>
      <c r="G628" s="11">
        <v>2013</v>
      </c>
      <c r="H628" s="12">
        <v>4.9545904758329309</v>
      </c>
      <c r="I628" s="12">
        <v>13195.003553711</v>
      </c>
      <c r="J628" s="12">
        <v>181.60072759565546</v>
      </c>
      <c r="K628" s="14">
        <v>3.2941848175848231E-3</v>
      </c>
      <c r="L628" s="10">
        <f>VLOOKUP(A628,GGE!A:H,8,FALSE)</f>
        <v>2934.5921380035697</v>
      </c>
      <c r="M628" s="15">
        <f t="shared" si="9"/>
        <v>0.22240176943175108</v>
      </c>
      <c r="N628" s="10"/>
      <c r="O628" s="10"/>
    </row>
    <row r="629" spans="1:15" hidden="1" x14ac:dyDescent="0.2">
      <c r="A629" s="5" t="s">
        <v>278</v>
      </c>
      <c r="B629" s="11">
        <v>439</v>
      </c>
      <c r="C629" s="5" t="s">
        <v>279</v>
      </c>
      <c r="D629" s="5" t="s">
        <v>280</v>
      </c>
      <c r="E629" s="5" t="s">
        <v>5</v>
      </c>
      <c r="F629" s="5" t="s">
        <v>18</v>
      </c>
      <c r="G629" s="11">
        <v>2017</v>
      </c>
      <c r="H629" s="12">
        <v>2.1155974373241557</v>
      </c>
      <c r="I629" s="12">
        <v>28.902999999999999</v>
      </c>
      <c r="J629" s="12">
        <v>89.447503022040607</v>
      </c>
      <c r="K629" s="14">
        <v>1.2872328200033297E-3</v>
      </c>
      <c r="L629" s="10">
        <f>VLOOKUP(A629,GGE!A:H,8,FALSE)</f>
        <v>6.4133939040000003</v>
      </c>
      <c r="M629" s="15">
        <f t="shared" si="9"/>
        <v>0.22189371013389617</v>
      </c>
      <c r="N629" s="10"/>
      <c r="O629" s="10"/>
    </row>
    <row r="630" spans="1:15" hidden="1" x14ac:dyDescent="0.2">
      <c r="A630" s="5" t="s">
        <v>161</v>
      </c>
      <c r="B630" s="11">
        <v>321</v>
      </c>
      <c r="C630" s="5" t="s">
        <v>162</v>
      </c>
      <c r="D630" s="5" t="s">
        <v>163</v>
      </c>
      <c r="E630" s="5" t="s">
        <v>5</v>
      </c>
      <c r="F630" s="5" t="s">
        <v>33</v>
      </c>
      <c r="G630" s="11">
        <v>2017</v>
      </c>
      <c r="H630" s="12">
        <v>-9.5304080767035497</v>
      </c>
      <c r="I630" s="12">
        <v>1.4135728999999999</v>
      </c>
      <c r="J630" s="12">
        <v>0.74095371978399538</v>
      </c>
      <c r="K630" s="14">
        <v>1.0663013655892551E-5</v>
      </c>
      <c r="L630" s="10">
        <f>VLOOKUP(A630,GGE!A:H,8,FALSE)</f>
        <v>0.31331816727999995</v>
      </c>
      <c r="M630" s="15">
        <f t="shared" si="9"/>
        <v>0.22164981182081234</v>
      </c>
      <c r="N630" s="10"/>
      <c r="O630" s="10"/>
    </row>
    <row r="631" spans="1:15" hidden="1" x14ac:dyDescent="0.2">
      <c r="A631" s="5" t="s">
        <v>56</v>
      </c>
      <c r="B631" s="11">
        <v>419</v>
      </c>
      <c r="C631" s="5" t="s">
        <v>57</v>
      </c>
      <c r="D631" s="5" t="s">
        <v>58</v>
      </c>
      <c r="E631" s="5" t="s">
        <v>5</v>
      </c>
      <c r="F631" s="5" t="s">
        <v>18</v>
      </c>
      <c r="G631" s="11">
        <v>2012</v>
      </c>
      <c r="H631" s="12">
        <v>3.7282098507499013</v>
      </c>
      <c r="I631" s="12">
        <v>11.56175</v>
      </c>
      <c r="J631" s="12">
        <v>54.276739792763806</v>
      </c>
      <c r="K631" s="14">
        <v>1.0511025994773516E-3</v>
      </c>
      <c r="L631" s="10">
        <f>VLOOKUP(A631,GGE!A:H,8,FALSE)</f>
        <v>2.5621882820000002</v>
      </c>
      <c r="M631" s="15">
        <f t="shared" si="9"/>
        <v>0.22160903686725628</v>
      </c>
      <c r="N631" s="10"/>
      <c r="O631" s="10"/>
    </row>
    <row r="632" spans="1:15" hidden="1" x14ac:dyDescent="0.2">
      <c r="A632" s="5" t="s">
        <v>356</v>
      </c>
      <c r="B632" s="11">
        <v>273</v>
      </c>
      <c r="C632" s="5" t="s">
        <v>357</v>
      </c>
      <c r="D632" s="5" t="s">
        <v>358</v>
      </c>
      <c r="E632" s="5" t="s">
        <v>5</v>
      </c>
      <c r="F632" s="5" t="s">
        <v>33</v>
      </c>
      <c r="G632" s="11">
        <v>2013</v>
      </c>
      <c r="H632" s="12">
        <v>1.3540908510334744</v>
      </c>
      <c r="I632" s="12">
        <v>16277.187099999999</v>
      </c>
      <c r="J632" s="12">
        <v>2082.1704038329558</v>
      </c>
      <c r="K632" s="14">
        <v>3.7769970543306768E-2</v>
      </c>
      <c r="L632" s="10">
        <f>VLOOKUP(A632,GGE!A:H,8,FALSE)</f>
        <v>3607.0065121763801</v>
      </c>
      <c r="M632" s="15">
        <f t="shared" si="9"/>
        <v>0.22159888499262753</v>
      </c>
      <c r="N632" s="10"/>
      <c r="O632" s="10"/>
    </row>
    <row r="633" spans="1:15" hidden="1" x14ac:dyDescent="0.2">
      <c r="A633" s="5" t="s">
        <v>161</v>
      </c>
      <c r="B633" s="11">
        <v>321</v>
      </c>
      <c r="C633" s="5" t="s">
        <v>162</v>
      </c>
      <c r="D633" s="5" t="s">
        <v>163</v>
      </c>
      <c r="E633" s="5" t="s">
        <v>5</v>
      </c>
      <c r="F633" s="5" t="s">
        <v>33</v>
      </c>
      <c r="G633" s="11">
        <v>2014</v>
      </c>
      <c r="H633" s="12">
        <v>4.3888956679861728</v>
      </c>
      <c r="I633" s="12">
        <v>1.4138991000000001</v>
      </c>
      <c r="J633" s="12">
        <v>0.78816434003482883</v>
      </c>
      <c r="K633" s="14">
        <v>1.3437259297985951E-5</v>
      </c>
      <c r="L633" s="10">
        <f>VLOOKUP(A633,GGE!A:H,8,FALSE)</f>
        <v>0.31331816727999995</v>
      </c>
      <c r="M633" s="15">
        <f t="shared" si="9"/>
        <v>0.22159867509640535</v>
      </c>
      <c r="N633" s="10"/>
      <c r="O633" s="10"/>
    </row>
    <row r="634" spans="1:15" hidden="1" x14ac:dyDescent="0.2">
      <c r="A634" s="5" t="s">
        <v>23</v>
      </c>
      <c r="B634" s="11">
        <v>612</v>
      </c>
      <c r="C634" s="5" t="s">
        <v>24</v>
      </c>
      <c r="D634" s="5" t="s">
        <v>25</v>
      </c>
      <c r="E634" s="5" t="s">
        <v>5</v>
      </c>
      <c r="F634" s="5" t="s">
        <v>18</v>
      </c>
      <c r="G634" s="11">
        <v>2016</v>
      </c>
      <c r="H634" s="12">
        <v>3.2000000000000313</v>
      </c>
      <c r="I634" s="12">
        <v>17514.599999999999</v>
      </c>
      <c r="J634" s="12">
        <v>608.93692796982862</v>
      </c>
      <c r="K634" s="14">
        <v>9.3448174078004671E-3</v>
      </c>
      <c r="L634" s="10">
        <f>VLOOKUP(A634,GGE!A:H,8,FALSE)</f>
        <v>3879.2060000000001</v>
      </c>
      <c r="M634" s="15">
        <f t="shared" si="9"/>
        <v>0.22148413323741339</v>
      </c>
      <c r="N634" s="10"/>
      <c r="O634" s="10"/>
    </row>
    <row r="635" spans="1:15" hidden="1" x14ac:dyDescent="0.2">
      <c r="A635" s="5" t="s">
        <v>167</v>
      </c>
      <c r="B635" s="11">
        <v>248</v>
      </c>
      <c r="C635" s="5" t="s">
        <v>168</v>
      </c>
      <c r="D635" s="5" t="s">
        <v>169</v>
      </c>
      <c r="E635" s="5" t="s">
        <v>5</v>
      </c>
      <c r="F635" s="5" t="s">
        <v>33</v>
      </c>
      <c r="G635" s="11">
        <v>2015</v>
      </c>
      <c r="H635" s="12">
        <v>9.887260834627741E-2</v>
      </c>
      <c r="I635" s="12">
        <v>99.290380999999996</v>
      </c>
      <c r="J635" s="12">
        <v>185.20861131827749</v>
      </c>
      <c r="K635" s="14">
        <v>3.0011827728667435E-3</v>
      </c>
      <c r="L635" s="10">
        <f>VLOOKUP(A635,GGE!A:H,8,FALSE)</f>
        <v>21.942602455158699</v>
      </c>
      <c r="M635" s="15">
        <f t="shared" si="9"/>
        <v>0.22099424167945031</v>
      </c>
      <c r="N635" s="10"/>
      <c r="O635" s="10"/>
    </row>
    <row r="636" spans="1:15" hidden="1" x14ac:dyDescent="0.2">
      <c r="A636" s="5" t="s">
        <v>128</v>
      </c>
      <c r="B636" s="11">
        <v>233</v>
      </c>
      <c r="C636" s="5" t="s">
        <v>129</v>
      </c>
      <c r="D636" s="5" t="s">
        <v>130</v>
      </c>
      <c r="E636" s="5" t="s">
        <v>5</v>
      </c>
      <c r="F636" s="5" t="s">
        <v>33</v>
      </c>
      <c r="G636" s="11">
        <v>2011</v>
      </c>
      <c r="H636" s="12">
        <v>7.3625490784504963</v>
      </c>
      <c r="I636" s="12">
        <v>618117</v>
      </c>
      <c r="J636" s="12">
        <v>531.98359263314683</v>
      </c>
      <c r="K636" s="14">
        <v>1.1036858157076524E-2</v>
      </c>
      <c r="L636" s="10">
        <f>VLOOKUP(A636,GGE!A:H,8,FALSE)</f>
        <v>136570.32006311501</v>
      </c>
      <c r="M636" s="15">
        <f t="shared" si="9"/>
        <v>0.22094574338372025</v>
      </c>
      <c r="N636" s="10"/>
      <c r="O636" s="10"/>
    </row>
    <row r="637" spans="1:15" hidden="1" x14ac:dyDescent="0.2">
      <c r="A637" s="5" t="s">
        <v>536</v>
      </c>
      <c r="B637" s="11">
        <v>866</v>
      </c>
      <c r="C637" s="5" t="s">
        <v>537</v>
      </c>
      <c r="D637" s="5" t="s">
        <v>538</v>
      </c>
      <c r="E637" s="5" t="s">
        <v>5</v>
      </c>
      <c r="F637" s="5" t="s">
        <v>46</v>
      </c>
      <c r="G637" s="11">
        <v>2014</v>
      </c>
      <c r="H637" s="12">
        <v>2.6780738806538786</v>
      </c>
      <c r="I637" s="12">
        <v>0.82196823591922497</v>
      </c>
      <c r="J637" s="12">
        <v>0.51238678202587062</v>
      </c>
      <c r="K637" s="14">
        <v>8.7355817831570267E-6</v>
      </c>
      <c r="L637" s="10">
        <f>VLOOKUP(A637,GGE!A:H,8,FALSE)</f>
        <v>0.18149875971188401</v>
      </c>
      <c r="M637" s="15">
        <f t="shared" si="9"/>
        <v>0.2208099434753826</v>
      </c>
      <c r="N637" s="10"/>
      <c r="O637" s="10"/>
    </row>
    <row r="638" spans="1:15" hidden="1" x14ac:dyDescent="0.2">
      <c r="A638" s="5" t="s">
        <v>173</v>
      </c>
      <c r="B638" s="11">
        <v>253</v>
      </c>
      <c r="C638" s="5" t="s">
        <v>174</v>
      </c>
      <c r="D638" s="5" t="s">
        <v>175</v>
      </c>
      <c r="E638" s="5" t="s">
        <v>5</v>
      </c>
      <c r="F638" s="5" t="s">
        <v>33</v>
      </c>
      <c r="G638" s="11">
        <v>2014</v>
      </c>
      <c r="H638" s="12">
        <v>1.7098466974876576</v>
      </c>
      <c r="I638" s="12">
        <v>22.593474651488602</v>
      </c>
      <c r="J638" s="12">
        <v>45.535180352055583</v>
      </c>
      <c r="K638" s="14">
        <v>7.7632036174598781E-4</v>
      </c>
      <c r="L638" s="10">
        <f>VLOOKUP(A638,GGE!A:H,8,FALSE)</f>
        <v>4.9887964184621003</v>
      </c>
      <c r="M638" s="15">
        <f t="shared" si="9"/>
        <v>0.22080695844334888</v>
      </c>
      <c r="N638" s="10"/>
      <c r="O638" s="10"/>
    </row>
    <row r="639" spans="1:15" hidden="1" x14ac:dyDescent="0.2">
      <c r="A639" s="5" t="s">
        <v>371</v>
      </c>
      <c r="B639" s="11">
        <v>686</v>
      </c>
      <c r="C639" s="5" t="s">
        <v>372</v>
      </c>
      <c r="D639" s="5" t="s">
        <v>373</v>
      </c>
      <c r="E639" s="5" t="s">
        <v>5</v>
      </c>
      <c r="F639" s="5" t="s">
        <v>18</v>
      </c>
      <c r="G639" s="11">
        <v>2017</v>
      </c>
      <c r="H639" s="12">
        <v>4.2009394618369047</v>
      </c>
      <c r="I639" s="12">
        <v>1063.297</v>
      </c>
      <c r="J639" s="12">
        <v>298.24415043225451</v>
      </c>
      <c r="K639" s="14">
        <v>4.2920109096372394E-3</v>
      </c>
      <c r="L639" s="10">
        <f>VLOOKUP(A639,GGE!A:H,8,FALSE)</f>
        <v>234.17828900000001</v>
      </c>
      <c r="M639" s="15">
        <f t="shared" si="9"/>
        <v>0.22023789120067111</v>
      </c>
      <c r="N639" s="10"/>
      <c r="O639" s="10"/>
    </row>
    <row r="640" spans="1:15" hidden="1" x14ac:dyDescent="0.2">
      <c r="A640" s="5" t="s">
        <v>191</v>
      </c>
      <c r="B640" s="11">
        <v>962</v>
      </c>
      <c r="C640" s="5" t="s">
        <v>192</v>
      </c>
      <c r="D640" s="5" t="s">
        <v>193</v>
      </c>
      <c r="E640" s="5" t="s">
        <v>5</v>
      </c>
      <c r="F640" s="5" t="s">
        <v>22</v>
      </c>
      <c r="G640" s="11">
        <v>2016</v>
      </c>
      <c r="H640" s="12">
        <v>2.8482051936330621</v>
      </c>
      <c r="I640" s="12">
        <v>594.79399999999998</v>
      </c>
      <c r="J640" s="12">
        <v>30.388155464877965</v>
      </c>
      <c r="K640" s="14">
        <v>4.6634019244963347E-4</v>
      </c>
      <c r="L640" s="10">
        <f>VLOOKUP(A640,GGE!A:H,8,FALSE)</f>
        <v>130.93899999999999</v>
      </c>
      <c r="M640" s="15">
        <f t="shared" si="9"/>
        <v>0.22014176336681271</v>
      </c>
      <c r="N640" s="10"/>
      <c r="O640" s="10"/>
    </row>
    <row r="641" spans="1:15" hidden="1" x14ac:dyDescent="0.2">
      <c r="A641" s="5" t="s">
        <v>19</v>
      </c>
      <c r="B641" s="11">
        <v>914</v>
      </c>
      <c r="C641" s="5" t="s">
        <v>20</v>
      </c>
      <c r="D641" s="5" t="s">
        <v>21</v>
      </c>
      <c r="E641" s="5" t="s">
        <v>5</v>
      </c>
      <c r="F641" s="5" t="s">
        <v>22</v>
      </c>
      <c r="G641" s="11">
        <v>2013</v>
      </c>
      <c r="H641" s="12">
        <v>1.0019879213989231</v>
      </c>
      <c r="I641" s="12">
        <v>1350.0526359</v>
      </c>
      <c r="J641" s="12">
        <v>30.398353437466145</v>
      </c>
      <c r="K641" s="14">
        <v>5.5141736324009112E-4</v>
      </c>
      <c r="L641" s="10">
        <f>VLOOKUP(A641,GGE!A:H,8,FALSE)</f>
        <v>296.67099999999999</v>
      </c>
      <c r="M641" s="15">
        <f t="shared" si="9"/>
        <v>0.21974772843003046</v>
      </c>
      <c r="N641" s="10"/>
      <c r="O641" s="10"/>
    </row>
    <row r="642" spans="1:15" hidden="1" x14ac:dyDescent="0.2">
      <c r="A642" s="5" t="s">
        <v>167</v>
      </c>
      <c r="B642" s="11">
        <v>248</v>
      </c>
      <c r="C642" s="5" t="s">
        <v>168</v>
      </c>
      <c r="D642" s="5" t="s">
        <v>169</v>
      </c>
      <c r="E642" s="5" t="s">
        <v>5</v>
      </c>
      <c r="F642" s="5" t="s">
        <v>33</v>
      </c>
      <c r="G642" s="11">
        <v>2016</v>
      </c>
      <c r="H642" s="12">
        <v>-1.2263839846387892</v>
      </c>
      <c r="I642" s="12">
        <v>99.937696000000003</v>
      </c>
      <c r="J642" s="12">
        <v>184.83153218082094</v>
      </c>
      <c r="K642" s="14">
        <v>2.8364463380341209E-3</v>
      </c>
      <c r="L642" s="10">
        <f>VLOOKUP(A642,GGE!A:H,8,FALSE)</f>
        <v>21.942602455158699</v>
      </c>
      <c r="M642" s="15">
        <f t="shared" ref="M642:M705" si="10">L642/I642</f>
        <v>0.2195628209715651</v>
      </c>
      <c r="N642" s="10"/>
      <c r="O642" s="10"/>
    </row>
    <row r="643" spans="1:15" hidden="1" x14ac:dyDescent="0.2">
      <c r="A643" s="5" t="s">
        <v>362</v>
      </c>
      <c r="B643" s="11">
        <v>921</v>
      </c>
      <c r="C643" s="5" t="s">
        <v>363</v>
      </c>
      <c r="D643" s="5" t="s">
        <v>364</v>
      </c>
      <c r="E643" s="5" t="s">
        <v>6</v>
      </c>
      <c r="F643" s="5" t="s">
        <v>22</v>
      </c>
      <c r="G643" s="11">
        <v>2014</v>
      </c>
      <c r="H643" s="12">
        <v>4.9996259230765432</v>
      </c>
      <c r="I643" s="12">
        <v>133.48163432557999</v>
      </c>
      <c r="J643" s="12">
        <v>21.454217282736035</v>
      </c>
      <c r="K643" s="14">
        <v>4.6694730714813134E-3</v>
      </c>
      <c r="L643" s="10">
        <f>VLOOKUP(A643,GGE!A:H,8,FALSE)</f>
        <v>29.2957</v>
      </c>
      <c r="M643" s="15">
        <f t="shared" si="10"/>
        <v>0.21947363881194154</v>
      </c>
      <c r="N643" s="10"/>
      <c r="O643" s="10"/>
    </row>
    <row r="644" spans="1:15" hidden="1" x14ac:dyDescent="0.2">
      <c r="A644" s="5" t="s">
        <v>56</v>
      </c>
      <c r="B644" s="11">
        <v>419</v>
      </c>
      <c r="C644" s="5" t="s">
        <v>57</v>
      </c>
      <c r="D644" s="5" t="s">
        <v>58</v>
      </c>
      <c r="E644" s="5" t="s">
        <v>5</v>
      </c>
      <c r="F644" s="5" t="s">
        <v>18</v>
      </c>
      <c r="G644" s="11">
        <v>2015</v>
      </c>
      <c r="H644" s="12">
        <v>2.8630371249991113</v>
      </c>
      <c r="I644" s="12">
        <v>11.703329999999999</v>
      </c>
      <c r="J644" s="12">
        <v>64.312263016875463</v>
      </c>
      <c r="K644" s="14">
        <v>1.0421375900207615E-3</v>
      </c>
      <c r="L644" s="10">
        <f>VLOOKUP(A644,GGE!A:H,8,FALSE)</f>
        <v>2.5621882820000002</v>
      </c>
      <c r="M644" s="15">
        <f t="shared" si="10"/>
        <v>0.21892814113589895</v>
      </c>
      <c r="N644" s="10"/>
      <c r="O644" s="10"/>
    </row>
    <row r="645" spans="1:15" hidden="1" x14ac:dyDescent="0.2">
      <c r="A645" s="5" t="s">
        <v>574</v>
      </c>
      <c r="B645" s="11">
        <v>846</v>
      </c>
      <c r="C645" s="5" t="s">
        <v>575</v>
      </c>
      <c r="D645" s="5" t="s">
        <v>576</v>
      </c>
      <c r="E645" s="5" t="s">
        <v>5</v>
      </c>
      <c r="F645" s="5" t="s">
        <v>46</v>
      </c>
      <c r="G645" s="11">
        <v>2011</v>
      </c>
      <c r="H645" s="12">
        <v>1.2232255354892902</v>
      </c>
      <c r="I645" s="12">
        <v>70.873000000000005</v>
      </c>
      <c r="J645" s="12">
        <v>0.61188614710955391</v>
      </c>
      <c r="K645" s="14">
        <v>1.2694565598351541E-5</v>
      </c>
      <c r="L645" s="10">
        <f>VLOOKUP(A645,GGE!A:H,8,FALSE)</f>
        <v>15.5053</v>
      </c>
      <c r="M645" s="15">
        <f t="shared" si="10"/>
        <v>0.21877583847163234</v>
      </c>
      <c r="N645" s="10"/>
      <c r="O645" s="10"/>
    </row>
    <row r="646" spans="1:15" hidden="1" x14ac:dyDescent="0.2">
      <c r="A646" s="5" t="s">
        <v>104</v>
      </c>
      <c r="B646" s="11">
        <v>624</v>
      </c>
      <c r="C646" s="5" t="s">
        <v>105</v>
      </c>
      <c r="D646" s="5" t="s">
        <v>106</v>
      </c>
      <c r="E646" s="5" t="s">
        <v>5</v>
      </c>
      <c r="F646" s="5" t="s">
        <v>29</v>
      </c>
      <c r="G646" s="11">
        <v>2015</v>
      </c>
      <c r="H646" s="12">
        <v>1.0068637329395249</v>
      </c>
      <c r="I646" s="12">
        <v>158.699114253993</v>
      </c>
      <c r="J646" s="12">
        <v>3.3642435276022602</v>
      </c>
      <c r="K646" s="14">
        <v>5.4515336230329707E-5</v>
      </c>
      <c r="L646" s="10">
        <f>VLOOKUP(A646,GGE!A:H,8,FALSE)</f>
        <v>34.590362976000002</v>
      </c>
      <c r="M646" s="15">
        <f t="shared" si="10"/>
        <v>0.21796191578384741</v>
      </c>
      <c r="N646" s="10"/>
      <c r="O646" s="10"/>
    </row>
    <row r="647" spans="1:15" hidden="1" x14ac:dyDescent="0.2">
      <c r="A647" s="5" t="s">
        <v>30</v>
      </c>
      <c r="B647" s="11">
        <v>311</v>
      </c>
      <c r="C647" s="5" t="s">
        <v>31</v>
      </c>
      <c r="D647" s="5" t="s">
        <v>32</v>
      </c>
      <c r="E647" s="5" t="s">
        <v>5</v>
      </c>
      <c r="F647" s="5" t="s">
        <v>33</v>
      </c>
      <c r="G647" s="11">
        <v>2013</v>
      </c>
      <c r="H647" s="12">
        <v>-0.60052470267441738</v>
      </c>
      <c r="I647" s="12">
        <v>3.18988</v>
      </c>
      <c r="J647" s="12">
        <v>1.8903905575138069</v>
      </c>
      <c r="K647" s="14">
        <v>3.4291139448147624E-5</v>
      </c>
      <c r="L647" s="10">
        <f>VLOOKUP(A647,GGE!A:H,8,FALSE)</f>
        <v>0.694212026248479</v>
      </c>
      <c r="M647" s="15">
        <f t="shared" si="10"/>
        <v>0.21762951153287238</v>
      </c>
      <c r="N647" s="10"/>
      <c r="O647" s="10"/>
    </row>
    <row r="648" spans="1:15" hidden="1" x14ac:dyDescent="0.2">
      <c r="A648" s="5" t="s">
        <v>161</v>
      </c>
      <c r="B648" s="11">
        <v>321</v>
      </c>
      <c r="C648" s="5" t="s">
        <v>162</v>
      </c>
      <c r="D648" s="5" t="s">
        <v>163</v>
      </c>
      <c r="E648" s="5" t="s">
        <v>5</v>
      </c>
      <c r="F648" s="5" t="s">
        <v>33</v>
      </c>
      <c r="G648" s="11">
        <v>2018</v>
      </c>
      <c r="H648" s="12">
        <v>0.53273846345298026</v>
      </c>
      <c r="I648" s="12">
        <v>1.4404167000000001</v>
      </c>
      <c r="J648" s="12">
        <v>0.76304975819831389</v>
      </c>
      <c r="K648" s="14">
        <v>1.0267978782971324E-5</v>
      </c>
      <c r="L648" s="10">
        <f>VLOOKUP(A648,GGE!A:H,8,FALSE)</f>
        <v>0.31331816727999995</v>
      </c>
      <c r="M648" s="15">
        <f t="shared" si="10"/>
        <v>0.21751911601691368</v>
      </c>
      <c r="N648" s="10"/>
      <c r="O648" s="10"/>
    </row>
    <row r="649" spans="1:15" hidden="1" x14ac:dyDescent="0.2">
      <c r="A649" s="5" t="s">
        <v>308</v>
      </c>
      <c r="B649" s="11">
        <v>446</v>
      </c>
      <c r="C649" s="5" t="s">
        <v>309</v>
      </c>
      <c r="D649" s="5" t="s">
        <v>310</v>
      </c>
      <c r="E649" s="5" t="s">
        <v>5</v>
      </c>
      <c r="F649" s="5" t="s">
        <v>18</v>
      </c>
      <c r="G649" s="11">
        <v>2015</v>
      </c>
      <c r="H649" s="12">
        <v>0.41503130459104415</v>
      </c>
      <c r="I649" s="12">
        <v>75335.6441563767</v>
      </c>
      <c r="J649" s="12">
        <v>82.87816787878198</v>
      </c>
      <c r="K649" s="14">
        <v>1.3429857710941758E-3</v>
      </c>
      <c r="L649" s="10">
        <f>VLOOKUP(A649,GGE!A:H,8,FALSE)</f>
        <v>16373.141856037599</v>
      </c>
      <c r="M649" s="15">
        <f t="shared" si="10"/>
        <v>0.21733592430764015</v>
      </c>
      <c r="N649" s="10"/>
      <c r="O649" s="10"/>
    </row>
    <row r="650" spans="1:15" hidden="1" x14ac:dyDescent="0.2">
      <c r="A650" s="5" t="s">
        <v>182</v>
      </c>
      <c r="B650" s="11">
        <v>939</v>
      </c>
      <c r="C650" s="5" t="s">
        <v>183</v>
      </c>
      <c r="D650" s="5" t="s">
        <v>184</v>
      </c>
      <c r="E650" s="5" t="s">
        <v>4</v>
      </c>
      <c r="F650" s="5" t="s">
        <v>22</v>
      </c>
      <c r="G650" s="11">
        <v>2018</v>
      </c>
      <c r="H650" s="12">
        <v>4.76114683568548</v>
      </c>
      <c r="I650" s="12">
        <v>26.03586</v>
      </c>
      <c r="J650" s="12">
        <v>45.036043637320105</v>
      </c>
      <c r="K650" s="14">
        <v>8.1417354410086816E-4</v>
      </c>
      <c r="L650" s="10">
        <f>VLOOKUP(A650,GGE!A:H,8,FALSE)</f>
        <v>5.6524000000000001</v>
      </c>
      <c r="M650" s="15">
        <f t="shared" si="10"/>
        <v>0.21710056821629861</v>
      </c>
      <c r="N650" s="10"/>
      <c r="O650" s="10"/>
    </row>
    <row r="651" spans="1:15" hidden="1" x14ac:dyDescent="0.2">
      <c r="A651" s="5" t="s">
        <v>380</v>
      </c>
      <c r="B651" s="11">
        <v>728</v>
      </c>
      <c r="C651" s="5" t="s">
        <v>381</v>
      </c>
      <c r="D651" s="5" t="s">
        <v>382</v>
      </c>
      <c r="E651" s="5" t="s">
        <v>5</v>
      </c>
      <c r="F651" s="5" t="s">
        <v>29</v>
      </c>
      <c r="G651" s="11">
        <v>2014</v>
      </c>
      <c r="H651" s="12">
        <v>6.3516748504938336</v>
      </c>
      <c r="I651" s="12">
        <v>138.763474952698</v>
      </c>
      <c r="J651" s="12">
        <v>24.085542196064889</v>
      </c>
      <c r="K651" s="14">
        <v>4.1062968645194496E-4</v>
      </c>
      <c r="L651" s="10">
        <f>VLOOKUP(A651,GGE!A:H,8,FALSE)</f>
        <v>30.059986694805001</v>
      </c>
      <c r="M651" s="15">
        <f t="shared" si="10"/>
        <v>0.2166275145894978</v>
      </c>
      <c r="N651" s="10"/>
      <c r="O651" s="10"/>
    </row>
    <row r="652" spans="1:15" x14ac:dyDescent="0.2">
      <c r="A652" s="5" t="s">
        <v>263</v>
      </c>
      <c r="B652" s="11">
        <v>178</v>
      </c>
      <c r="C652" s="5" t="s">
        <v>264</v>
      </c>
      <c r="D652" s="5" t="s">
        <v>265</v>
      </c>
      <c r="E652" s="5" t="s">
        <v>4</v>
      </c>
      <c r="F652" s="5" t="s">
        <v>22</v>
      </c>
      <c r="G652" s="11">
        <v>2019</v>
      </c>
      <c r="H652" s="12">
        <v>6.0436448039551145</v>
      </c>
      <c r="I652" s="12">
        <v>348.67013953053402</v>
      </c>
      <c r="J652" s="12">
        <v>419.81588273217784</v>
      </c>
      <c r="K652" s="14">
        <v>7.3364870589119491E-3</v>
      </c>
      <c r="L652" s="10">
        <f>VLOOKUP(A652,GGE!A:H,8,FALSE)</f>
        <v>75.456800000000001</v>
      </c>
      <c r="M652" s="15">
        <f t="shared" si="10"/>
        <v>0.21641314080293372</v>
      </c>
      <c r="N652" s="10"/>
      <c r="O652" s="10"/>
    </row>
    <row r="653" spans="1:15" hidden="1" x14ac:dyDescent="0.2">
      <c r="A653" s="5" t="s">
        <v>101</v>
      </c>
      <c r="B653" s="11">
        <v>618</v>
      </c>
      <c r="C653" s="5" t="s">
        <v>102</v>
      </c>
      <c r="D653" s="5" t="s">
        <v>103</v>
      </c>
      <c r="E653" s="5" t="s">
        <v>6</v>
      </c>
      <c r="F653" s="5" t="s">
        <v>29</v>
      </c>
      <c r="G653" s="11">
        <v>2012</v>
      </c>
      <c r="H653" s="12">
        <v>4.4467082221454408</v>
      </c>
      <c r="I653" s="12">
        <v>3365.81</v>
      </c>
      <c r="J653" s="12">
        <v>7.0493670308675114</v>
      </c>
      <c r="K653" s="14">
        <v>1.7832793671243114E-3</v>
      </c>
      <c r="L653" s="10">
        <f>VLOOKUP(A653,GGE!A:H,8,FALSE)</f>
        <v>726.31150656707894</v>
      </c>
      <c r="M653" s="15">
        <f t="shared" si="10"/>
        <v>0.21579100025464271</v>
      </c>
      <c r="N653" s="10"/>
      <c r="O653" s="10"/>
    </row>
    <row r="654" spans="1:15" hidden="1" x14ac:dyDescent="0.2">
      <c r="A654" s="5" t="s">
        <v>167</v>
      </c>
      <c r="B654" s="11">
        <v>248</v>
      </c>
      <c r="C654" s="5" t="s">
        <v>168</v>
      </c>
      <c r="D654" s="5" t="s">
        <v>169</v>
      </c>
      <c r="E654" s="5" t="s">
        <v>5</v>
      </c>
      <c r="F654" s="5" t="s">
        <v>33</v>
      </c>
      <c r="G654" s="11">
        <v>2014</v>
      </c>
      <c r="H654" s="12">
        <v>3.7888685492083276</v>
      </c>
      <c r="I654" s="12">
        <v>101.726331</v>
      </c>
      <c r="J654" s="12">
        <v>183.11922191056303</v>
      </c>
      <c r="K654" s="14">
        <v>3.1219637101939065E-3</v>
      </c>
      <c r="L654" s="10">
        <f>VLOOKUP(A654,GGE!A:H,8,FALSE)</f>
        <v>21.942602455158699</v>
      </c>
      <c r="M654" s="15">
        <f t="shared" si="10"/>
        <v>0.21570228906770164</v>
      </c>
      <c r="N654" s="10"/>
      <c r="O654" s="10"/>
    </row>
    <row r="655" spans="1:15" hidden="1" x14ac:dyDescent="0.2">
      <c r="A655" s="5" t="s">
        <v>589</v>
      </c>
      <c r="B655" s="11">
        <v>698</v>
      </c>
      <c r="C655" s="5" t="s">
        <v>590</v>
      </c>
      <c r="D655" s="5" t="s">
        <v>591</v>
      </c>
      <c r="E655" s="5" t="s">
        <v>6</v>
      </c>
      <c r="F655" s="5" t="s">
        <v>29</v>
      </c>
      <c r="G655" s="11">
        <v>2011</v>
      </c>
      <c r="H655" s="12">
        <v>14.196762141967623</v>
      </c>
      <c r="I655" s="12">
        <v>14.102</v>
      </c>
      <c r="J655" s="12">
        <v>27.956457246408519</v>
      </c>
      <c r="K655" s="14">
        <v>7.5448866582793683E-3</v>
      </c>
      <c r="L655" s="10">
        <f>VLOOKUP(A655,GGE!A:H,8,FALSE)</f>
        <v>3.04044986195</v>
      </c>
      <c r="M655" s="15">
        <f t="shared" si="10"/>
        <v>0.21560415983193873</v>
      </c>
      <c r="N655" s="10"/>
      <c r="O655" s="10"/>
    </row>
    <row r="656" spans="1:15" hidden="1" x14ac:dyDescent="0.2">
      <c r="A656" s="5" t="s">
        <v>170</v>
      </c>
      <c r="B656" s="11">
        <v>469</v>
      </c>
      <c r="C656" s="5" t="s">
        <v>171</v>
      </c>
      <c r="D656" s="5" t="s">
        <v>172</v>
      </c>
      <c r="E656" s="5" t="s">
        <v>5</v>
      </c>
      <c r="F656" s="5" t="s">
        <v>18</v>
      </c>
      <c r="G656" s="11">
        <v>2013</v>
      </c>
      <c r="H656" s="12">
        <v>3.3019437401907519</v>
      </c>
      <c r="I656" s="12">
        <v>1860.4</v>
      </c>
      <c r="J656" s="12">
        <v>971.70843228846411</v>
      </c>
      <c r="K656" s="14">
        <v>1.7626510681669691E-2</v>
      </c>
      <c r="L656" s="10">
        <f>VLOOKUP(A656,GGE!A:H,8,FALSE)</f>
        <v>400.38528600000001</v>
      </c>
      <c r="M656" s="15">
        <f t="shared" si="10"/>
        <v>0.21521462373683078</v>
      </c>
      <c r="N656" s="10"/>
      <c r="O656" s="10"/>
    </row>
    <row r="657" spans="1:15" x14ac:dyDescent="0.2">
      <c r="A657" s="5" t="s">
        <v>494</v>
      </c>
      <c r="B657" s="11">
        <v>361</v>
      </c>
      <c r="C657" s="5" t="s">
        <v>495</v>
      </c>
      <c r="D657" s="5" t="s">
        <v>496</v>
      </c>
      <c r="E657" s="5" t="s">
        <v>5</v>
      </c>
      <c r="F657" s="5" t="s">
        <v>33</v>
      </c>
      <c r="G657" s="11">
        <v>2019</v>
      </c>
      <c r="H657" s="12">
        <v>3.5000000000000004</v>
      </c>
      <c r="I657" s="12">
        <v>2.7854153618155397</v>
      </c>
      <c r="J657" s="12">
        <v>1.728238682194154</v>
      </c>
      <c r="K657" s="14">
        <v>2.2099741072592787E-5</v>
      </c>
      <c r="L657" s="10">
        <f>VLOOKUP(A657,GGE!A:H,8,FALSE)</f>
        <v>0.59921223363999998</v>
      </c>
      <c r="M657" s="15">
        <f t="shared" si="10"/>
        <v>0.21512491165749589</v>
      </c>
      <c r="N657" s="10"/>
      <c r="O657" s="10"/>
    </row>
    <row r="658" spans="1:15" hidden="1" x14ac:dyDescent="0.2">
      <c r="A658" s="5" t="s">
        <v>485</v>
      </c>
      <c r="B658" s="11">
        <v>199</v>
      </c>
      <c r="C658" s="5" t="s">
        <v>486</v>
      </c>
      <c r="D658" s="5" t="s">
        <v>487</v>
      </c>
      <c r="E658" s="5" t="s">
        <v>5</v>
      </c>
      <c r="F658" s="5" t="s">
        <v>29</v>
      </c>
      <c r="G658" s="11">
        <v>2014</v>
      </c>
      <c r="H658" s="12">
        <v>1.8470153959992266</v>
      </c>
      <c r="I658" s="12">
        <v>3805.3490000000002</v>
      </c>
      <c r="J658" s="12">
        <v>713.74302658839258</v>
      </c>
      <c r="K658" s="14">
        <v>1.2168464916813794E-2</v>
      </c>
      <c r="L658" s="10">
        <f>VLOOKUP(A658,GGE!A:H,8,FALSE)</f>
        <v>817.39930849999996</v>
      </c>
      <c r="M658" s="15">
        <f t="shared" si="10"/>
        <v>0.21480271809497628</v>
      </c>
      <c r="N658" s="10"/>
      <c r="O658" s="10"/>
    </row>
    <row r="659" spans="1:15" x14ac:dyDescent="0.2">
      <c r="A659" s="5" t="s">
        <v>500</v>
      </c>
      <c r="B659" s="11">
        <v>364</v>
      </c>
      <c r="C659" s="5" t="s">
        <v>501</v>
      </c>
      <c r="D659" s="5" t="s">
        <v>502</v>
      </c>
      <c r="E659" s="5" t="s">
        <v>5</v>
      </c>
      <c r="F659" s="5" t="s">
        <v>33</v>
      </c>
      <c r="G659" s="11">
        <v>2019</v>
      </c>
      <c r="H659" s="12">
        <v>2.3277923183617104</v>
      </c>
      <c r="I659" s="12">
        <v>2.3056626267871199</v>
      </c>
      <c r="J659" s="12">
        <v>1.3749009226254179</v>
      </c>
      <c r="K659" s="14">
        <v>1.758145718154754E-5</v>
      </c>
      <c r="L659" s="10">
        <f>VLOOKUP(A659,GGE!A:H,8,FALSE)</f>
        <v>0.49518400000000001</v>
      </c>
      <c r="M659" s="15">
        <f t="shared" si="10"/>
        <v>0.21476862843981032</v>
      </c>
      <c r="N659" s="10"/>
      <c r="O659" s="10"/>
    </row>
    <row r="660" spans="1:15" hidden="1" x14ac:dyDescent="0.2">
      <c r="A660" s="5" t="s">
        <v>80</v>
      </c>
      <c r="B660" s="11">
        <v>218</v>
      </c>
      <c r="C660" s="5" t="s">
        <v>81</v>
      </c>
      <c r="D660" s="5" t="s">
        <v>82</v>
      </c>
      <c r="E660" s="5" t="s">
        <v>5</v>
      </c>
      <c r="F660" s="5" t="s">
        <v>33</v>
      </c>
      <c r="G660" s="11">
        <v>2012</v>
      </c>
      <c r="H660" s="12">
        <v>5.1222757672596329</v>
      </c>
      <c r="I660" s="12">
        <v>187.15387760722101</v>
      </c>
      <c r="J660" s="12">
        <v>60.451569450777541</v>
      </c>
      <c r="K660" s="14">
        <v>1.1706819907534168E-3</v>
      </c>
      <c r="L660" s="10">
        <f>VLOOKUP(A660,GGE!A:H,8,FALSE)</f>
        <v>40.162761330879995</v>
      </c>
      <c r="M660" s="15">
        <f t="shared" si="10"/>
        <v>0.21459753783552057</v>
      </c>
      <c r="N660" s="10"/>
      <c r="O660" s="10"/>
    </row>
    <row r="661" spans="1:15" hidden="1" x14ac:dyDescent="0.2">
      <c r="A661" s="5" t="s">
        <v>161</v>
      </c>
      <c r="B661" s="11">
        <v>321</v>
      </c>
      <c r="C661" s="5" t="s">
        <v>162</v>
      </c>
      <c r="D661" s="5" t="s">
        <v>163</v>
      </c>
      <c r="E661" s="5" t="s">
        <v>5</v>
      </c>
      <c r="F661" s="5" t="s">
        <v>33</v>
      </c>
      <c r="G661" s="11">
        <v>2015</v>
      </c>
      <c r="H661" s="12">
        <v>-2.5505000013896422</v>
      </c>
      <c r="I661" s="12">
        <v>1.4602428000000001</v>
      </c>
      <c r="J661" s="12">
        <v>0.77605848522917897</v>
      </c>
      <c r="K661" s="14">
        <v>1.2575513309175292E-5</v>
      </c>
      <c r="L661" s="10">
        <f>VLOOKUP(A661,GGE!A:H,8,FALSE)</f>
        <v>0.31331816727999995</v>
      </c>
      <c r="M661" s="15">
        <f t="shared" si="10"/>
        <v>0.21456580185158244</v>
      </c>
      <c r="N661" s="10"/>
      <c r="O661" s="10"/>
    </row>
    <row r="662" spans="1:15" hidden="1" x14ac:dyDescent="0.2">
      <c r="A662" s="5" t="s">
        <v>353</v>
      </c>
      <c r="B662" s="11">
        <v>684</v>
      </c>
      <c r="C662" s="5" t="s">
        <v>354</v>
      </c>
      <c r="D662" s="5" t="s">
        <v>355</v>
      </c>
      <c r="E662" s="5" t="s">
        <v>5</v>
      </c>
      <c r="F662" s="5" t="s">
        <v>29</v>
      </c>
      <c r="G662" s="11">
        <v>2011</v>
      </c>
      <c r="H662" s="12">
        <v>4.0774487471526202</v>
      </c>
      <c r="I662" s="12">
        <v>330.64699999999999</v>
      </c>
      <c r="J662" s="12">
        <v>20.742028226425457</v>
      </c>
      <c r="K662" s="14">
        <v>4.3032684954064381E-4</v>
      </c>
      <c r="L662" s="10">
        <f>VLOOKUP(A662,GGE!A:H,8,FALSE)</f>
        <v>70.938299999999998</v>
      </c>
      <c r="M662" s="15">
        <f t="shared" si="10"/>
        <v>0.21454390936557718</v>
      </c>
      <c r="N662" s="10"/>
      <c r="O662" s="10"/>
    </row>
    <row r="663" spans="1:15" hidden="1" x14ac:dyDescent="0.2">
      <c r="A663" s="5" t="s">
        <v>30</v>
      </c>
      <c r="B663" s="11">
        <v>311</v>
      </c>
      <c r="C663" s="5" t="s">
        <v>31</v>
      </c>
      <c r="D663" s="5" t="s">
        <v>32</v>
      </c>
      <c r="E663" s="5" t="s">
        <v>5</v>
      </c>
      <c r="F663" s="5" t="s">
        <v>33</v>
      </c>
      <c r="G663" s="11">
        <v>2012</v>
      </c>
      <c r="H663" s="12">
        <v>3.372130248714845</v>
      </c>
      <c r="I663" s="12">
        <v>3.2398400000000001</v>
      </c>
      <c r="J663" s="12">
        <v>1.8690209247764475</v>
      </c>
      <c r="K663" s="14">
        <v>3.6194744931455889E-5</v>
      </c>
      <c r="L663" s="10">
        <f>VLOOKUP(A663,GGE!A:H,8,FALSE)</f>
        <v>0.694212026248479</v>
      </c>
      <c r="M663" s="15">
        <f t="shared" si="10"/>
        <v>0.2142735524743441</v>
      </c>
      <c r="N663" s="10"/>
      <c r="O663" s="10"/>
    </row>
    <row r="664" spans="1:15" hidden="1" x14ac:dyDescent="0.2">
      <c r="A664" s="5" t="s">
        <v>574</v>
      </c>
      <c r="B664" s="11">
        <v>846</v>
      </c>
      <c r="C664" s="5" t="s">
        <v>575</v>
      </c>
      <c r="D664" s="5" t="s">
        <v>576</v>
      </c>
      <c r="E664" s="5" t="s">
        <v>5</v>
      </c>
      <c r="F664" s="5" t="s">
        <v>46</v>
      </c>
      <c r="G664" s="11">
        <v>2012</v>
      </c>
      <c r="H664" s="12">
        <v>1.7547499265252495</v>
      </c>
      <c r="I664" s="12">
        <v>72.415000000000006</v>
      </c>
      <c r="J664" s="12">
        <v>0.63456580644005633</v>
      </c>
      <c r="K664" s="14">
        <v>1.2288758890737742E-5</v>
      </c>
      <c r="L664" s="10">
        <f>VLOOKUP(A664,GGE!A:H,8,FALSE)</f>
        <v>15.5053</v>
      </c>
      <c r="M664" s="15">
        <f t="shared" si="10"/>
        <v>0.21411724090312778</v>
      </c>
      <c r="N664" s="10"/>
      <c r="O664" s="10"/>
    </row>
    <row r="665" spans="1:15" hidden="1" x14ac:dyDescent="0.2">
      <c r="A665" s="5" t="s">
        <v>278</v>
      </c>
      <c r="B665" s="11">
        <v>439</v>
      </c>
      <c r="C665" s="5" t="s">
        <v>279</v>
      </c>
      <c r="D665" s="5" t="s">
        <v>280</v>
      </c>
      <c r="E665" s="5" t="s">
        <v>5</v>
      </c>
      <c r="F665" s="5" t="s">
        <v>18</v>
      </c>
      <c r="G665" s="11">
        <v>2018</v>
      </c>
      <c r="H665" s="12">
        <v>1.9401604023449641</v>
      </c>
      <c r="I665" s="12">
        <v>29.984218779938999</v>
      </c>
      <c r="J665" s="12">
        <v>93.404499539044224</v>
      </c>
      <c r="K665" s="14">
        <v>1.2568976127657729E-3</v>
      </c>
      <c r="L665" s="10">
        <f>VLOOKUP(A665,GGE!A:H,8,FALSE)</f>
        <v>6.4133939040000003</v>
      </c>
      <c r="M665" s="15">
        <f t="shared" si="10"/>
        <v>0.21389231285528421</v>
      </c>
      <c r="N665" s="10"/>
      <c r="O665" s="10"/>
    </row>
    <row r="666" spans="1:15" hidden="1" x14ac:dyDescent="0.2">
      <c r="A666" s="5" t="s">
        <v>209</v>
      </c>
      <c r="B666" s="11">
        <v>915</v>
      </c>
      <c r="C666" s="5" t="s">
        <v>210</v>
      </c>
      <c r="D666" s="5" t="s">
        <v>211</v>
      </c>
      <c r="E666" s="5" t="s">
        <v>5</v>
      </c>
      <c r="F666" s="5" t="s">
        <v>18</v>
      </c>
      <c r="G666" s="11">
        <v>2012</v>
      </c>
      <c r="H666" s="12">
        <v>6.3507978400543132</v>
      </c>
      <c r="I666" s="12">
        <v>26.167300000000001</v>
      </c>
      <c r="J666" s="12">
        <v>30.724299884717826</v>
      </c>
      <c r="K666" s="14">
        <v>5.9499504943099225E-4</v>
      </c>
      <c r="L666" s="10">
        <f>VLOOKUP(A666,GGE!A:H,8,FALSE)</f>
        <v>5.5895400000000004</v>
      </c>
      <c r="M666" s="15">
        <f t="shared" si="10"/>
        <v>0.21360782350490881</v>
      </c>
      <c r="N666" s="10"/>
      <c r="O666" s="10"/>
    </row>
    <row r="667" spans="1:15" hidden="1" x14ac:dyDescent="0.2">
      <c r="A667" s="5" t="s">
        <v>443</v>
      </c>
      <c r="B667" s="11">
        <v>968</v>
      </c>
      <c r="C667" s="5" t="s">
        <v>444</v>
      </c>
      <c r="D667" s="5" t="s">
        <v>445</v>
      </c>
      <c r="E667" s="5" t="s">
        <v>5</v>
      </c>
      <c r="F667" s="5" t="s">
        <v>22</v>
      </c>
      <c r="G667" s="11">
        <v>2017</v>
      </c>
      <c r="H667" s="12">
        <v>6.9913946593092637</v>
      </c>
      <c r="I667" s="12">
        <v>856.72659999999996</v>
      </c>
      <c r="J667" s="12">
        <v>484.24477936768392</v>
      </c>
      <c r="K667" s="14">
        <v>6.9687330764701032E-3</v>
      </c>
      <c r="L667" s="10">
        <f>VLOOKUP(A667,GGE!A:H,8,FALSE)</f>
        <v>182.83600000000001</v>
      </c>
      <c r="M667" s="15">
        <f t="shared" si="10"/>
        <v>0.21341230679659068</v>
      </c>
      <c r="N667" s="10"/>
      <c r="O667" s="10"/>
    </row>
    <row r="668" spans="1:15" hidden="1" x14ac:dyDescent="0.2">
      <c r="A668" s="5" t="s">
        <v>542</v>
      </c>
      <c r="B668" s="11">
        <v>744</v>
      </c>
      <c r="C668" s="5" t="s">
        <v>543</v>
      </c>
      <c r="D668" s="5" t="s">
        <v>544</v>
      </c>
      <c r="E668" s="5" t="s">
        <v>5</v>
      </c>
      <c r="F668" s="5" t="s">
        <v>18</v>
      </c>
      <c r="G668" s="11">
        <v>2016</v>
      </c>
      <c r="H668" s="12">
        <v>1.2625285550758054</v>
      </c>
      <c r="I668" s="12">
        <v>89.792204515569907</v>
      </c>
      <c r="J668" s="12">
        <v>132.58060445827326</v>
      </c>
      <c r="K668" s="14">
        <v>2.0345974822203045E-3</v>
      </c>
      <c r="L668" s="10">
        <f>VLOOKUP(A668,GGE!A:H,8,FALSE)</f>
        <v>19.151932143099998</v>
      </c>
      <c r="M668" s="15">
        <f t="shared" si="10"/>
        <v>0.21329170217420229</v>
      </c>
      <c r="N668" s="10"/>
      <c r="O668" s="10"/>
    </row>
    <row r="669" spans="1:15" hidden="1" x14ac:dyDescent="0.2">
      <c r="A669" s="5" t="s">
        <v>446</v>
      </c>
      <c r="B669" s="11">
        <v>922</v>
      </c>
      <c r="C669" s="5" t="s">
        <v>447</v>
      </c>
      <c r="D669" s="5" t="s">
        <v>448</v>
      </c>
      <c r="E669" s="5" t="s">
        <v>5</v>
      </c>
      <c r="F669" s="5" t="s">
        <v>22</v>
      </c>
      <c r="G669" s="11">
        <v>2014</v>
      </c>
      <c r="H669" s="12">
        <v>0.69985036811280221</v>
      </c>
      <c r="I669" s="12">
        <v>79058.5</v>
      </c>
      <c r="J669" s="12">
        <v>3895.4054515758767</v>
      </c>
      <c r="K669" s="14">
        <v>6.6412003772335165E-2</v>
      </c>
      <c r="L669" s="10">
        <f>VLOOKUP(A669,GGE!A:H,8,FALSE)</f>
        <v>16843.1670680319</v>
      </c>
      <c r="M669" s="15">
        <f t="shared" si="10"/>
        <v>0.2130468838648836</v>
      </c>
      <c r="N669" s="10"/>
      <c r="O669" s="10"/>
    </row>
    <row r="670" spans="1:15" hidden="1" x14ac:dyDescent="0.2">
      <c r="A670" s="5" t="s">
        <v>95</v>
      </c>
      <c r="B670" s="11">
        <v>918</v>
      </c>
      <c r="C670" s="5" t="s">
        <v>96</v>
      </c>
      <c r="D670" s="5" t="s">
        <v>97</v>
      </c>
      <c r="E670" s="5" t="s">
        <v>5</v>
      </c>
      <c r="F670" s="5" t="s">
        <v>22</v>
      </c>
      <c r="G670" s="11">
        <v>2018</v>
      </c>
      <c r="H670" s="12">
        <v>3.0810650058638407</v>
      </c>
      <c r="I670" s="12">
        <v>107.92531099999999</v>
      </c>
      <c r="J670" s="12">
        <v>162.18627970836758</v>
      </c>
      <c r="K670" s="14">
        <v>2.1824596116335562E-3</v>
      </c>
      <c r="L670" s="10">
        <f>VLOOKUP(A670,GGE!A:H,8,FALSE)</f>
        <v>22.97302767743</v>
      </c>
      <c r="M670" s="15">
        <f t="shared" si="10"/>
        <v>0.21286042601656252</v>
      </c>
      <c r="N670" s="10"/>
      <c r="O670" s="10"/>
    </row>
    <row r="671" spans="1:15" hidden="1" x14ac:dyDescent="0.2">
      <c r="A671" s="5" t="s">
        <v>173</v>
      </c>
      <c r="B671" s="11">
        <v>253</v>
      </c>
      <c r="C671" s="5" t="s">
        <v>174</v>
      </c>
      <c r="D671" s="5" t="s">
        <v>175</v>
      </c>
      <c r="E671" s="5" t="s">
        <v>5</v>
      </c>
      <c r="F671" s="5" t="s">
        <v>33</v>
      </c>
      <c r="G671" s="11">
        <v>2015</v>
      </c>
      <c r="H671" s="12">
        <v>2.3954621790563713</v>
      </c>
      <c r="I671" s="12">
        <v>23.4382421293245</v>
      </c>
      <c r="J671" s="12">
        <v>47.11138007751272</v>
      </c>
      <c r="K671" s="14">
        <v>7.6340868433829397E-4</v>
      </c>
      <c r="L671" s="10">
        <f>VLOOKUP(A671,GGE!A:H,8,FALSE)</f>
        <v>4.9887964184621003</v>
      </c>
      <c r="M671" s="15">
        <f t="shared" si="10"/>
        <v>0.21284857417785705</v>
      </c>
      <c r="N671" s="10"/>
      <c r="O671" s="10"/>
    </row>
    <row r="672" spans="1:15" hidden="1" x14ac:dyDescent="0.2">
      <c r="A672" s="5" t="s">
        <v>299</v>
      </c>
      <c r="B672" s="11">
        <v>917</v>
      </c>
      <c r="C672" s="5" t="s">
        <v>300</v>
      </c>
      <c r="D672" s="5" t="s">
        <v>301</v>
      </c>
      <c r="E672" s="5" t="s">
        <v>6</v>
      </c>
      <c r="F672" s="5" t="s">
        <v>18</v>
      </c>
      <c r="G672" s="11">
        <v>2015</v>
      </c>
      <c r="H672" s="12">
        <v>3.8758254428568297</v>
      </c>
      <c r="I672" s="12">
        <v>430.48939999999999</v>
      </c>
      <c r="J672" s="12">
        <v>20.583098486572627</v>
      </c>
      <c r="K672" s="14">
        <v>4.2550236181178851E-3</v>
      </c>
      <c r="L672" s="10">
        <f>VLOOKUP(A672,GGE!A:H,8,FALSE)</f>
        <v>91.603337892729996</v>
      </c>
      <c r="M672" s="15">
        <f t="shared" si="10"/>
        <v>0.21278883496952539</v>
      </c>
      <c r="N672" s="10"/>
      <c r="O672" s="10"/>
    </row>
    <row r="673" spans="1:15" hidden="1" x14ac:dyDescent="0.2">
      <c r="A673" s="5" t="s">
        <v>19</v>
      </c>
      <c r="B673" s="11">
        <v>914</v>
      </c>
      <c r="C673" s="5" t="s">
        <v>20</v>
      </c>
      <c r="D673" s="5" t="s">
        <v>21</v>
      </c>
      <c r="E673" s="5" t="s">
        <v>5</v>
      </c>
      <c r="F673" s="5" t="s">
        <v>22</v>
      </c>
      <c r="G673" s="11">
        <v>2014</v>
      </c>
      <c r="H673" s="12">
        <v>1.7744870614721118</v>
      </c>
      <c r="I673" s="12">
        <v>1395.3046322</v>
      </c>
      <c r="J673" s="12">
        <v>31.510344162212697</v>
      </c>
      <c r="K673" s="14">
        <v>5.3721367939295426E-4</v>
      </c>
      <c r="L673" s="10">
        <f>VLOOKUP(A673,GGE!A:H,8,FALSE)</f>
        <v>296.67099999999999</v>
      </c>
      <c r="M673" s="15">
        <f t="shared" si="10"/>
        <v>0.21262095255301625</v>
      </c>
      <c r="N673" s="10"/>
      <c r="O673" s="10"/>
    </row>
    <row r="674" spans="1:15" hidden="1" x14ac:dyDescent="0.2">
      <c r="A674" s="5" t="s">
        <v>440</v>
      </c>
      <c r="B674" s="11">
        <v>453</v>
      </c>
      <c r="C674" s="5" t="s">
        <v>441</v>
      </c>
      <c r="D674" s="5" t="s">
        <v>442</v>
      </c>
      <c r="E674" s="5" t="s">
        <v>5</v>
      </c>
      <c r="F674" s="5" t="s">
        <v>18</v>
      </c>
      <c r="G674" s="11">
        <v>2015</v>
      </c>
      <c r="H674" s="12">
        <v>3.6575102605726775</v>
      </c>
      <c r="I674" s="12">
        <v>588.73299999999995</v>
      </c>
      <c r="J674" s="12">
        <v>317.47375010624023</v>
      </c>
      <c r="K674" s="14">
        <v>5.1444516692524976E-3</v>
      </c>
      <c r="L674" s="10">
        <f>VLOOKUP(A674,GGE!A:H,8,FALSE)</f>
        <v>125.0429</v>
      </c>
      <c r="M674" s="15">
        <f t="shared" si="10"/>
        <v>0.21239322409309486</v>
      </c>
      <c r="N674" s="10"/>
      <c r="O674" s="10"/>
    </row>
    <row r="675" spans="1:15" x14ac:dyDescent="0.2">
      <c r="A675" s="5" t="s">
        <v>89</v>
      </c>
      <c r="B675" s="11">
        <v>223</v>
      </c>
      <c r="C675" s="5" t="s">
        <v>90</v>
      </c>
      <c r="D675" s="5" t="s">
        <v>91</v>
      </c>
      <c r="E675" s="5" t="s">
        <v>5</v>
      </c>
      <c r="F675" s="5" t="s">
        <v>33</v>
      </c>
      <c r="G675" s="11">
        <v>2019</v>
      </c>
      <c r="H675" s="12">
        <v>1.1617689654151246</v>
      </c>
      <c r="I675" s="12">
        <v>7283.1883939561903</v>
      </c>
      <c r="J675" s="12">
        <v>3481.6081791838874</v>
      </c>
      <c r="K675" s="14">
        <v>4.452084082419655E-2</v>
      </c>
      <c r="L675" s="10">
        <f>VLOOKUP(A675,GGE!A:H,8,FALSE)</f>
        <v>1546.656249265</v>
      </c>
      <c r="M675" s="15">
        <f t="shared" si="10"/>
        <v>0.21235977508812789</v>
      </c>
      <c r="N675" s="10"/>
      <c r="O675" s="10"/>
    </row>
    <row r="676" spans="1:15" hidden="1" x14ac:dyDescent="0.2">
      <c r="A676" s="5" t="s">
        <v>191</v>
      </c>
      <c r="B676" s="11">
        <v>962</v>
      </c>
      <c r="C676" s="5" t="s">
        <v>192</v>
      </c>
      <c r="D676" s="5" t="s">
        <v>193</v>
      </c>
      <c r="E676" s="5" t="s">
        <v>5</v>
      </c>
      <c r="F676" s="5" t="s">
        <v>22</v>
      </c>
      <c r="G676" s="11">
        <v>2017</v>
      </c>
      <c r="H676" s="12">
        <v>0.24075129105177073</v>
      </c>
      <c r="I676" s="12">
        <v>616.59900000000005</v>
      </c>
      <c r="J676" s="12">
        <v>31.034978833260549</v>
      </c>
      <c r="K676" s="14">
        <v>4.4662223061092937E-4</v>
      </c>
      <c r="L676" s="10">
        <f>VLOOKUP(A676,GGE!A:H,8,FALSE)</f>
        <v>130.93899999999999</v>
      </c>
      <c r="M676" s="15">
        <f t="shared" si="10"/>
        <v>0.21235681536947024</v>
      </c>
      <c r="N676" s="10"/>
      <c r="O676" s="10"/>
    </row>
    <row r="677" spans="1:15" hidden="1" x14ac:dyDescent="0.2">
      <c r="A677" s="5" t="s">
        <v>71</v>
      </c>
      <c r="B677" s="11">
        <v>339</v>
      </c>
      <c r="C677" s="5" t="s">
        <v>72</v>
      </c>
      <c r="D677" s="5" t="s">
        <v>73</v>
      </c>
      <c r="E677" s="5" t="s">
        <v>5</v>
      </c>
      <c r="F677" s="5" t="s">
        <v>33</v>
      </c>
      <c r="G677" s="11">
        <v>2014</v>
      </c>
      <c r="H677" s="12">
        <v>3.6923732520878425</v>
      </c>
      <c r="I677" s="12">
        <v>3.38591151139999</v>
      </c>
      <c r="J677" s="12">
        <v>2.9401860335061114</v>
      </c>
      <c r="K677" s="14">
        <v>5.012665520339651E-5</v>
      </c>
      <c r="L677" s="10">
        <f>VLOOKUP(A677,GGE!A:H,8,FALSE)</f>
        <v>0.71872303199999998</v>
      </c>
      <c r="M677" s="15">
        <f t="shared" si="10"/>
        <v>0.21226869916125657</v>
      </c>
      <c r="N677" s="10"/>
      <c r="O677" s="10"/>
    </row>
    <row r="678" spans="1:15" hidden="1" x14ac:dyDescent="0.2">
      <c r="A678" s="5" t="s">
        <v>308</v>
      </c>
      <c r="B678" s="11">
        <v>446</v>
      </c>
      <c r="C678" s="5" t="s">
        <v>309</v>
      </c>
      <c r="D678" s="5" t="s">
        <v>310</v>
      </c>
      <c r="E678" s="5" t="s">
        <v>5</v>
      </c>
      <c r="F678" s="5" t="s">
        <v>18</v>
      </c>
      <c r="G678" s="11">
        <v>2016</v>
      </c>
      <c r="H678" s="12">
        <v>1.6055242349326204</v>
      </c>
      <c r="I678" s="12">
        <v>77242.8679257146</v>
      </c>
      <c r="J678" s="12">
        <v>85.080767286933238</v>
      </c>
      <c r="K678" s="14">
        <v>1.3056594183943921E-3</v>
      </c>
      <c r="L678" s="10">
        <f>VLOOKUP(A678,GGE!A:H,8,FALSE)</f>
        <v>16373.141856037599</v>
      </c>
      <c r="M678" s="15">
        <f t="shared" si="10"/>
        <v>0.21196962639688427</v>
      </c>
      <c r="N678" s="10"/>
      <c r="O678" s="10"/>
    </row>
    <row r="679" spans="1:15" hidden="1" x14ac:dyDescent="0.2">
      <c r="A679" s="5" t="s">
        <v>335</v>
      </c>
      <c r="B679" s="11">
        <v>548</v>
      </c>
      <c r="C679" s="5" t="s">
        <v>336</v>
      </c>
      <c r="D679" s="5" t="s">
        <v>337</v>
      </c>
      <c r="E679" s="5" t="s">
        <v>5</v>
      </c>
      <c r="F679" s="5" t="s">
        <v>46</v>
      </c>
      <c r="G679" s="11">
        <v>2011</v>
      </c>
      <c r="H679" s="12">
        <v>5.2934973019515903</v>
      </c>
      <c r="I679" s="12">
        <v>924.68499999999995</v>
      </c>
      <c r="J679" s="12">
        <v>633.66195833241147</v>
      </c>
      <c r="K679" s="14">
        <v>1.3146339944497005E-2</v>
      </c>
      <c r="L679" s="10">
        <f>VLOOKUP(A679,GGE!A:H,8,FALSE)</f>
        <v>195.98597090510998</v>
      </c>
      <c r="M679" s="15">
        <f t="shared" si="10"/>
        <v>0.2119489024966448</v>
      </c>
      <c r="N679" s="10"/>
      <c r="O679" s="10"/>
    </row>
    <row r="680" spans="1:15" hidden="1" x14ac:dyDescent="0.2">
      <c r="A680" s="5" t="s">
        <v>583</v>
      </c>
      <c r="B680" s="11">
        <v>474</v>
      </c>
      <c r="C680" s="5" t="s">
        <v>584</v>
      </c>
      <c r="D680" s="5" t="s">
        <v>585</v>
      </c>
      <c r="E680" s="5" t="s">
        <v>6</v>
      </c>
      <c r="F680" s="5" t="s">
        <v>18</v>
      </c>
      <c r="G680" s="11">
        <v>2017</v>
      </c>
      <c r="H680" s="12">
        <v>-5.0717956417033117</v>
      </c>
      <c r="I680" s="12">
        <v>9192.0772120866986</v>
      </c>
      <c r="J680" s="12">
        <v>67.281159266455163</v>
      </c>
      <c r="K680" s="14">
        <v>1.2472040617545319E-2</v>
      </c>
      <c r="L680" s="10">
        <f>VLOOKUP(A680,GGE!A:H,8,FALSE)</f>
        <v>1947.9010000000001</v>
      </c>
      <c r="M680" s="15">
        <f t="shared" si="10"/>
        <v>0.21191086139253676</v>
      </c>
      <c r="N680" s="10"/>
      <c r="O680" s="10"/>
    </row>
    <row r="681" spans="1:15" hidden="1" x14ac:dyDescent="0.2">
      <c r="A681" s="5" t="s">
        <v>458</v>
      </c>
      <c r="B681" s="11">
        <v>456</v>
      </c>
      <c r="C681" s="5" t="s">
        <v>459</v>
      </c>
      <c r="D681" s="5" t="s">
        <v>460</v>
      </c>
      <c r="E681" s="5" t="s">
        <v>5</v>
      </c>
      <c r="F681" s="5" t="s">
        <v>18</v>
      </c>
      <c r="G681" s="11">
        <v>2012</v>
      </c>
      <c r="H681" s="12">
        <v>5.4114449021519428</v>
      </c>
      <c r="I681" s="12">
        <v>2759.9056625574904</v>
      </c>
      <c r="J681" s="12">
        <v>1472.0942515606112</v>
      </c>
      <c r="K681" s="14">
        <v>2.8508014674405967E-2</v>
      </c>
      <c r="L681" s="10">
        <f>VLOOKUP(A681,GGE!A:H,8,FALSE)</f>
        <v>583.89499999999998</v>
      </c>
      <c r="M681" s="15">
        <f t="shared" si="10"/>
        <v>0.21156339070623473</v>
      </c>
      <c r="N681" s="10"/>
      <c r="O681" s="10"/>
    </row>
    <row r="682" spans="1:15" hidden="1" x14ac:dyDescent="0.2">
      <c r="A682" s="5" t="s">
        <v>467</v>
      </c>
      <c r="B682" s="11">
        <v>718</v>
      </c>
      <c r="C682" s="5" t="s">
        <v>468</v>
      </c>
      <c r="D682" s="5" t="s">
        <v>469</v>
      </c>
      <c r="E682" s="5" t="s">
        <v>5</v>
      </c>
      <c r="F682" s="5" t="s">
        <v>29</v>
      </c>
      <c r="G682" s="11">
        <v>2014</v>
      </c>
      <c r="H682" s="12">
        <v>4.5308868834609379</v>
      </c>
      <c r="I682" s="12">
        <v>17.119186653237801</v>
      </c>
      <c r="J682" s="12">
        <v>2.2872796727863007</v>
      </c>
      <c r="K682" s="14">
        <v>3.8995382674739914E-5</v>
      </c>
      <c r="L682" s="10">
        <f>VLOOKUP(A682,GGE!A:H,8,FALSE)</f>
        <v>3.6201866345456097</v>
      </c>
      <c r="M682" s="15">
        <f t="shared" si="10"/>
        <v>0.21146954629768661</v>
      </c>
      <c r="N682" s="10"/>
      <c r="O682" s="10"/>
    </row>
    <row r="683" spans="1:15" hidden="1" x14ac:dyDescent="0.2">
      <c r="A683" s="5" t="s">
        <v>56</v>
      </c>
      <c r="B683" s="11">
        <v>419</v>
      </c>
      <c r="C683" s="5" t="s">
        <v>57</v>
      </c>
      <c r="D683" s="5" t="s">
        <v>58</v>
      </c>
      <c r="E683" s="5" t="s">
        <v>5</v>
      </c>
      <c r="F683" s="5" t="s">
        <v>18</v>
      </c>
      <c r="G683" s="11">
        <v>2016</v>
      </c>
      <c r="H683" s="12">
        <v>3.4732453392668123</v>
      </c>
      <c r="I683" s="12">
        <v>12.12604</v>
      </c>
      <c r="J683" s="12">
        <v>67.235060087149705</v>
      </c>
      <c r="K683" s="14">
        <v>1.0317971058375979E-3</v>
      </c>
      <c r="L683" s="10">
        <f>VLOOKUP(A683,GGE!A:H,8,FALSE)</f>
        <v>2.5621882820000002</v>
      </c>
      <c r="M683" s="15">
        <f t="shared" si="10"/>
        <v>0.21129637391926798</v>
      </c>
      <c r="N683" s="10"/>
      <c r="O683" s="10"/>
    </row>
    <row r="684" spans="1:15" hidden="1" x14ac:dyDescent="0.2">
      <c r="A684" s="5" t="s">
        <v>233</v>
      </c>
      <c r="B684" s="11">
        <v>336</v>
      </c>
      <c r="C684" s="5" t="s">
        <v>234</v>
      </c>
      <c r="D684" s="5" t="s">
        <v>235</v>
      </c>
      <c r="E684" s="5" t="s">
        <v>5</v>
      </c>
      <c r="F684" s="5" t="s">
        <v>33</v>
      </c>
      <c r="G684" s="11">
        <v>2011</v>
      </c>
      <c r="H684" s="12">
        <v>5.4371260581886593</v>
      </c>
      <c r="I684" s="12">
        <v>525.66999999999996</v>
      </c>
      <c r="J684" s="12">
        <v>4.593624136734749</v>
      </c>
      <c r="K684" s="14">
        <v>9.5302146017549116E-5</v>
      </c>
      <c r="L684" s="10">
        <f>VLOOKUP(A684,GGE!A:H,8,FALSE)</f>
        <v>110.95006133935</v>
      </c>
      <c r="M684" s="15">
        <f t="shared" si="10"/>
        <v>0.2110640921858771</v>
      </c>
      <c r="N684" s="10"/>
      <c r="O684" s="10"/>
    </row>
    <row r="685" spans="1:15" hidden="1" x14ac:dyDescent="0.2">
      <c r="A685" s="5" t="s">
        <v>272</v>
      </c>
      <c r="B685" s="11">
        <v>343</v>
      </c>
      <c r="C685" s="5" t="s">
        <v>273</v>
      </c>
      <c r="D685" s="5" t="s">
        <v>274</v>
      </c>
      <c r="E685" s="5" t="s">
        <v>5</v>
      </c>
      <c r="F685" s="5" t="s">
        <v>33</v>
      </c>
      <c r="G685" s="11">
        <v>2015</v>
      </c>
      <c r="H685" s="12">
        <v>0.85023396701662202</v>
      </c>
      <c r="I685" s="12">
        <v>1659.405</v>
      </c>
      <c r="J685" s="12">
        <v>24.741959280675584</v>
      </c>
      <c r="K685" s="14">
        <v>4.0092704886452579E-4</v>
      </c>
      <c r="L685" s="10">
        <f>VLOOKUP(A685,GGE!A:H,8,FALSE)</f>
        <v>349.96069999999997</v>
      </c>
      <c r="M685" s="15">
        <f t="shared" si="10"/>
        <v>0.21089529078193689</v>
      </c>
      <c r="N685" s="10"/>
      <c r="O685" s="10"/>
    </row>
    <row r="686" spans="1:15" hidden="1" x14ac:dyDescent="0.2">
      <c r="A686" s="5" t="s">
        <v>371</v>
      </c>
      <c r="B686" s="11">
        <v>686</v>
      </c>
      <c r="C686" s="5" t="s">
        <v>372</v>
      </c>
      <c r="D686" s="5" t="s">
        <v>373</v>
      </c>
      <c r="E686" s="5" t="s">
        <v>5</v>
      </c>
      <c r="F686" s="5" t="s">
        <v>18</v>
      </c>
      <c r="G686" s="11">
        <v>2018</v>
      </c>
      <c r="H686" s="12">
        <v>2.9551825423562512</v>
      </c>
      <c r="I686" s="12">
        <v>1112.56776956146</v>
      </c>
      <c r="J686" s="12">
        <v>314.53893439415191</v>
      </c>
      <c r="K686" s="14">
        <v>4.2325930518651439E-3</v>
      </c>
      <c r="L686" s="10">
        <f>VLOOKUP(A686,GGE!A:H,8,FALSE)</f>
        <v>234.17828900000001</v>
      </c>
      <c r="M686" s="15">
        <f t="shared" si="10"/>
        <v>0.2104845164553939</v>
      </c>
      <c r="N686" s="10"/>
      <c r="O686" s="10"/>
    </row>
    <row r="687" spans="1:15" hidden="1" x14ac:dyDescent="0.2">
      <c r="A687" s="5" t="s">
        <v>167</v>
      </c>
      <c r="B687" s="11">
        <v>248</v>
      </c>
      <c r="C687" s="5" t="s">
        <v>168</v>
      </c>
      <c r="D687" s="5" t="s">
        <v>169</v>
      </c>
      <c r="E687" s="5" t="s">
        <v>5</v>
      </c>
      <c r="F687" s="5" t="s">
        <v>33</v>
      </c>
      <c r="G687" s="11">
        <v>2017</v>
      </c>
      <c r="H687" s="12">
        <v>2.3683865263365158</v>
      </c>
      <c r="I687" s="12">
        <v>104.295862</v>
      </c>
      <c r="J687" s="12">
        <v>192.77234164332111</v>
      </c>
      <c r="K687" s="14">
        <v>2.7741734153387495E-3</v>
      </c>
      <c r="L687" s="10">
        <f>VLOOKUP(A687,GGE!A:H,8,FALSE)</f>
        <v>21.942602455158699</v>
      </c>
      <c r="M687" s="15">
        <f t="shared" si="10"/>
        <v>0.21038804449555917</v>
      </c>
      <c r="N687" s="10"/>
      <c r="O687" s="10"/>
    </row>
    <row r="688" spans="1:15" hidden="1" x14ac:dyDescent="0.2">
      <c r="A688" s="5" t="s">
        <v>26</v>
      </c>
      <c r="B688" s="11">
        <v>614</v>
      </c>
      <c r="C688" s="5" t="s">
        <v>27</v>
      </c>
      <c r="D688" s="5" t="s">
        <v>28</v>
      </c>
      <c r="E688" s="5" t="s">
        <v>5</v>
      </c>
      <c r="F688" s="5" t="s">
        <v>29</v>
      </c>
      <c r="G688" s="11">
        <v>2015</v>
      </c>
      <c r="H688" s="12">
        <v>0.94357561306076898</v>
      </c>
      <c r="I688" s="12">
        <v>13950.290849438901</v>
      </c>
      <c r="J688" s="12">
        <v>197.74864720023552</v>
      </c>
      <c r="K688" s="14">
        <v>3.2043857416282138E-3</v>
      </c>
      <c r="L688" s="10">
        <f>VLOOKUP(A688,GGE!A:H,8,FALSE)</f>
        <v>2934.5921380035697</v>
      </c>
      <c r="M688" s="15">
        <f t="shared" si="10"/>
        <v>0.21036064191605028</v>
      </c>
      <c r="N688" s="10"/>
      <c r="O688" s="10"/>
    </row>
    <row r="689" spans="1:15" hidden="1" x14ac:dyDescent="0.2">
      <c r="A689" s="5" t="s">
        <v>221</v>
      </c>
      <c r="B689" s="11">
        <v>328</v>
      </c>
      <c r="C689" s="5" t="s">
        <v>222</v>
      </c>
      <c r="D689" s="5" t="s">
        <v>223</v>
      </c>
      <c r="E689" s="5" t="s">
        <v>5</v>
      </c>
      <c r="F689" s="5" t="s">
        <v>33</v>
      </c>
      <c r="G689" s="11">
        <v>2011</v>
      </c>
      <c r="H689" s="12">
        <v>0.76477355033871586</v>
      </c>
      <c r="I689" s="12">
        <v>2.1023700000000001</v>
      </c>
      <c r="J689" s="12">
        <v>1.1790389717160532</v>
      </c>
      <c r="K689" s="14">
        <v>2.4461066229666708E-5</v>
      </c>
      <c r="L689" s="10">
        <f>VLOOKUP(A689,GGE!A:H,8,FALSE)</f>
        <v>0.44199542709266698</v>
      </c>
      <c r="M689" s="15">
        <f t="shared" si="10"/>
        <v>0.21023674571681814</v>
      </c>
      <c r="N689" s="10"/>
      <c r="O689" s="10"/>
    </row>
    <row r="690" spans="1:15" hidden="1" x14ac:dyDescent="0.2">
      <c r="A690" s="5" t="s">
        <v>344</v>
      </c>
      <c r="B690" s="11">
        <v>181</v>
      </c>
      <c r="C690" s="5" t="s">
        <v>345</v>
      </c>
      <c r="D690" s="5" t="s">
        <v>346</v>
      </c>
      <c r="E690" s="5" t="s">
        <v>4</v>
      </c>
      <c r="F690" s="5" t="s">
        <v>22</v>
      </c>
      <c r="G690" s="11">
        <v>2018</v>
      </c>
      <c r="H690" s="12">
        <v>6.7723110594801534</v>
      </c>
      <c r="I690" s="12">
        <v>12.323839</v>
      </c>
      <c r="J690" s="12">
        <v>21.484330272063282</v>
      </c>
      <c r="K690" s="14">
        <v>3.8839942205190118E-4</v>
      </c>
      <c r="L690" s="10">
        <f>VLOOKUP(A690,GGE!A:H,8,FALSE)</f>
        <v>2.5882000000000001</v>
      </c>
      <c r="M690" s="15">
        <f t="shared" si="10"/>
        <v>0.21001572643070071</v>
      </c>
      <c r="N690" s="10"/>
      <c r="O690" s="10"/>
    </row>
    <row r="691" spans="1:15" hidden="1" x14ac:dyDescent="0.2">
      <c r="A691" s="5" t="s">
        <v>583</v>
      </c>
      <c r="B691" s="11">
        <v>474</v>
      </c>
      <c r="C691" s="5" t="s">
        <v>584</v>
      </c>
      <c r="D691" s="5" t="s">
        <v>585</v>
      </c>
      <c r="E691" s="5" t="s">
        <v>6</v>
      </c>
      <c r="F691" s="5" t="s">
        <v>18</v>
      </c>
      <c r="G691" s="11">
        <v>2014</v>
      </c>
      <c r="H691" s="12">
        <v>-0.18869023850661668</v>
      </c>
      <c r="I691" s="12">
        <v>9289.3906997129488</v>
      </c>
      <c r="J691" s="12">
        <v>104.42646849016856</v>
      </c>
      <c r="K691" s="14">
        <v>2.2728239214632802E-2</v>
      </c>
      <c r="L691" s="10">
        <f>VLOOKUP(A691,GGE!A:H,8,FALSE)</f>
        <v>1947.9010000000001</v>
      </c>
      <c r="M691" s="15">
        <f t="shared" si="10"/>
        <v>0.20969093269596165</v>
      </c>
      <c r="N691" s="10"/>
      <c r="O691" s="10"/>
    </row>
    <row r="692" spans="1:15" hidden="1" x14ac:dyDescent="0.2">
      <c r="A692" s="5" t="s">
        <v>56</v>
      </c>
      <c r="B692" s="11">
        <v>419</v>
      </c>
      <c r="C692" s="5" t="s">
        <v>57</v>
      </c>
      <c r="D692" s="5" t="s">
        <v>58</v>
      </c>
      <c r="E692" s="5" t="s">
        <v>5</v>
      </c>
      <c r="F692" s="5" t="s">
        <v>18</v>
      </c>
      <c r="G692" s="11">
        <v>2013</v>
      </c>
      <c r="H692" s="12">
        <v>5.4164434136783361</v>
      </c>
      <c r="I692" s="12">
        <v>12.23485</v>
      </c>
      <c r="J692" s="12">
        <v>58.22042841191324</v>
      </c>
      <c r="K692" s="14">
        <v>1.0561017782640036E-3</v>
      </c>
      <c r="L692" s="10">
        <f>VLOOKUP(A692,GGE!A:H,8,FALSE)</f>
        <v>2.5621882820000002</v>
      </c>
      <c r="M692" s="15">
        <f t="shared" si="10"/>
        <v>0.20941722064430707</v>
      </c>
      <c r="N692" s="10"/>
      <c r="O692" s="10"/>
    </row>
    <row r="693" spans="1:15" x14ac:dyDescent="0.2">
      <c r="A693" s="5" t="s">
        <v>311</v>
      </c>
      <c r="B693" s="11">
        <v>666</v>
      </c>
      <c r="C693" s="5" t="s">
        <v>312</v>
      </c>
      <c r="D693" s="5" t="s">
        <v>313</v>
      </c>
      <c r="E693" s="5" t="s">
        <v>6</v>
      </c>
      <c r="F693" s="5" t="s">
        <v>29</v>
      </c>
      <c r="G693" s="11">
        <v>2019</v>
      </c>
      <c r="H693" s="12">
        <v>2.7600268145871985</v>
      </c>
      <c r="I693" s="12">
        <v>40.778735595089898</v>
      </c>
      <c r="J693" s="12">
        <v>7.4002684461553203</v>
      </c>
      <c r="K693" s="14">
        <v>1.1950283007111746E-3</v>
      </c>
      <c r="L693" s="10">
        <f>VLOOKUP(A693,GGE!A:H,8,FALSE)</f>
        <v>8.521769446288781</v>
      </c>
      <c r="M693" s="15">
        <f t="shared" si="10"/>
        <v>0.20897581354422556</v>
      </c>
      <c r="N693" s="10"/>
      <c r="O693" s="10"/>
    </row>
    <row r="694" spans="1:15" hidden="1" x14ac:dyDescent="0.2">
      <c r="A694" s="5" t="s">
        <v>536</v>
      </c>
      <c r="B694" s="11">
        <v>866</v>
      </c>
      <c r="C694" s="5" t="s">
        <v>537</v>
      </c>
      <c r="D694" s="5" t="s">
        <v>538</v>
      </c>
      <c r="E694" s="5" t="s">
        <v>5</v>
      </c>
      <c r="F694" s="5" t="s">
        <v>46</v>
      </c>
      <c r="G694" s="11">
        <v>2015</v>
      </c>
      <c r="H694" s="12">
        <v>3.6324944999314166</v>
      </c>
      <c r="I694" s="12">
        <v>0.86870174235657405</v>
      </c>
      <c r="J694" s="12">
        <v>0.53652742330645775</v>
      </c>
      <c r="K694" s="14">
        <v>8.6940712342516128E-6</v>
      </c>
      <c r="L694" s="10">
        <f>VLOOKUP(A694,GGE!A:H,8,FALSE)</f>
        <v>0.18149875971188401</v>
      </c>
      <c r="M694" s="15">
        <f t="shared" si="10"/>
        <v>0.20893104141764759</v>
      </c>
      <c r="N694" s="10"/>
      <c r="O694" s="10"/>
    </row>
    <row r="695" spans="1:15" hidden="1" x14ac:dyDescent="0.2">
      <c r="A695" s="5" t="s">
        <v>23</v>
      </c>
      <c r="B695" s="11">
        <v>612</v>
      </c>
      <c r="C695" s="5" t="s">
        <v>24</v>
      </c>
      <c r="D695" s="5" t="s">
        <v>25</v>
      </c>
      <c r="E695" s="5" t="s">
        <v>5</v>
      </c>
      <c r="F695" s="5" t="s">
        <v>18</v>
      </c>
      <c r="G695" s="11">
        <v>2017</v>
      </c>
      <c r="H695" s="12">
        <v>1.2999999999999872</v>
      </c>
      <c r="I695" s="12">
        <v>18575.8</v>
      </c>
      <c r="J695" s="12">
        <v>628.47000979552809</v>
      </c>
      <c r="K695" s="14">
        <v>9.0442683771426984E-3</v>
      </c>
      <c r="L695" s="10">
        <f>VLOOKUP(A695,GGE!A:H,8,FALSE)</f>
        <v>3879.2060000000001</v>
      </c>
      <c r="M695" s="15">
        <f t="shared" si="10"/>
        <v>0.20883116743289659</v>
      </c>
      <c r="N695" s="10"/>
      <c r="O695" s="10"/>
    </row>
    <row r="696" spans="1:15" hidden="1" x14ac:dyDescent="0.2">
      <c r="A696" s="5" t="s">
        <v>37</v>
      </c>
      <c r="B696" s="11">
        <v>911</v>
      </c>
      <c r="C696" s="5" t="s">
        <v>38</v>
      </c>
      <c r="D696" s="5" t="s">
        <v>39</v>
      </c>
      <c r="E696" s="5" t="s">
        <v>5</v>
      </c>
      <c r="F696" s="5" t="s">
        <v>18</v>
      </c>
      <c r="G696" s="11">
        <v>2011</v>
      </c>
      <c r="H696" s="12">
        <v>4.6996731743835163</v>
      </c>
      <c r="I696" s="12">
        <v>3777.9456</v>
      </c>
      <c r="J696" s="12">
        <v>20.192628679619752</v>
      </c>
      <c r="K696" s="14">
        <v>4.1892866930797232E-4</v>
      </c>
      <c r="L696" s="10">
        <f>VLOOKUP(A696,GGE!A:H,8,FALSE)</f>
        <v>788.72664886030009</v>
      </c>
      <c r="M696" s="15">
        <f t="shared" si="10"/>
        <v>0.20877130916345119</v>
      </c>
      <c r="N696" s="10"/>
      <c r="O696" s="10"/>
    </row>
    <row r="697" spans="1:15" hidden="1" x14ac:dyDescent="0.2">
      <c r="A697" s="5" t="s">
        <v>104</v>
      </c>
      <c r="B697" s="11">
        <v>624</v>
      </c>
      <c r="C697" s="5" t="s">
        <v>105</v>
      </c>
      <c r="D697" s="5" t="s">
        <v>106</v>
      </c>
      <c r="E697" s="5" t="s">
        <v>5</v>
      </c>
      <c r="F697" s="5" t="s">
        <v>29</v>
      </c>
      <c r="G697" s="11">
        <v>2016</v>
      </c>
      <c r="H697" s="12">
        <v>4.7057914653346851</v>
      </c>
      <c r="I697" s="12">
        <v>165.78217634816698</v>
      </c>
      <c r="J697" s="12">
        <v>3.5590334068174978</v>
      </c>
      <c r="K697" s="14">
        <v>5.4617343451076487E-5</v>
      </c>
      <c r="L697" s="10">
        <f>VLOOKUP(A697,GGE!A:H,8,FALSE)</f>
        <v>34.590362976000002</v>
      </c>
      <c r="M697" s="15">
        <f t="shared" si="10"/>
        <v>0.20864946846490387</v>
      </c>
      <c r="N697" s="10"/>
      <c r="O697" s="10"/>
    </row>
    <row r="698" spans="1:15" hidden="1" x14ac:dyDescent="0.2">
      <c r="A698" s="5" t="s">
        <v>458</v>
      </c>
      <c r="B698" s="11">
        <v>456</v>
      </c>
      <c r="C698" s="5" t="s">
        <v>459</v>
      </c>
      <c r="D698" s="5" t="s">
        <v>460</v>
      </c>
      <c r="E698" s="5" t="s">
        <v>5</v>
      </c>
      <c r="F698" s="5" t="s">
        <v>18</v>
      </c>
      <c r="G698" s="11">
        <v>2013</v>
      </c>
      <c r="H698" s="12">
        <v>2.6735111805721763</v>
      </c>
      <c r="I698" s="12">
        <v>2799.9267277785698</v>
      </c>
      <c r="J698" s="12">
        <v>1537.9680545892882</v>
      </c>
      <c r="K698" s="14">
        <v>2.7898296898011463E-2</v>
      </c>
      <c r="L698" s="10">
        <f>VLOOKUP(A698,GGE!A:H,8,FALSE)</f>
        <v>583.89499999999998</v>
      </c>
      <c r="M698" s="15">
        <f t="shared" si="10"/>
        <v>0.20853938576573242</v>
      </c>
      <c r="N698" s="10"/>
      <c r="O698" s="10"/>
    </row>
    <row r="699" spans="1:15" hidden="1" x14ac:dyDescent="0.2">
      <c r="A699" s="5" t="s">
        <v>209</v>
      </c>
      <c r="B699" s="11">
        <v>915</v>
      </c>
      <c r="C699" s="5" t="s">
        <v>210</v>
      </c>
      <c r="D699" s="5" t="s">
        <v>211</v>
      </c>
      <c r="E699" s="5" t="s">
        <v>5</v>
      </c>
      <c r="F699" s="5" t="s">
        <v>18</v>
      </c>
      <c r="G699" s="11">
        <v>2013</v>
      </c>
      <c r="H699" s="12">
        <v>3.3867708359756152</v>
      </c>
      <c r="I699" s="12">
        <v>26.847300000000001</v>
      </c>
      <c r="J699" s="12">
        <v>32.322150649030128</v>
      </c>
      <c r="K699" s="14">
        <v>5.8631448975687774E-4</v>
      </c>
      <c r="L699" s="10">
        <f>VLOOKUP(A699,GGE!A:H,8,FALSE)</f>
        <v>5.5895400000000004</v>
      </c>
      <c r="M699" s="15">
        <f t="shared" si="10"/>
        <v>0.20819747237152339</v>
      </c>
      <c r="N699" s="10"/>
      <c r="O699" s="10"/>
    </row>
    <row r="700" spans="1:15" hidden="1" x14ac:dyDescent="0.2">
      <c r="A700" s="5" t="s">
        <v>251</v>
      </c>
      <c r="B700" s="11">
        <v>534</v>
      </c>
      <c r="C700" s="5" t="s">
        <v>252</v>
      </c>
      <c r="D700" s="5" t="s">
        <v>253</v>
      </c>
      <c r="E700" s="5" t="s">
        <v>5</v>
      </c>
      <c r="F700" s="5" t="s">
        <v>46</v>
      </c>
      <c r="G700" s="11">
        <v>2012</v>
      </c>
      <c r="H700" s="12">
        <v>5.4564101859705394</v>
      </c>
      <c r="I700" s="12">
        <v>99440.1</v>
      </c>
      <c r="J700" s="12">
        <v>6214.4851474291972</v>
      </c>
      <c r="K700" s="14">
        <v>0.12034734432864884</v>
      </c>
      <c r="L700" s="10">
        <f>VLOOKUP(A700,GGE!A:H,8,FALSE)</f>
        <v>20632.097300000001</v>
      </c>
      <c r="M700" s="15">
        <f t="shared" si="10"/>
        <v>0.20748266846071153</v>
      </c>
      <c r="N700" s="10"/>
      <c r="O700" s="10"/>
    </row>
    <row r="701" spans="1:15" hidden="1" x14ac:dyDescent="0.2">
      <c r="A701" s="5" t="s">
        <v>239</v>
      </c>
      <c r="B701" s="11">
        <v>268</v>
      </c>
      <c r="C701" s="5" t="s">
        <v>240</v>
      </c>
      <c r="D701" s="5" t="s">
        <v>241</v>
      </c>
      <c r="E701" s="5" t="s">
        <v>6</v>
      </c>
      <c r="F701" s="5" t="s">
        <v>33</v>
      </c>
      <c r="G701" s="11">
        <v>2012</v>
      </c>
      <c r="H701" s="12">
        <v>4.1287480047698732</v>
      </c>
      <c r="I701" s="12">
        <v>361.3485</v>
      </c>
      <c r="J701" s="12">
        <v>35.861276923234769</v>
      </c>
      <c r="K701" s="14">
        <v>9.0718322561317757E-3</v>
      </c>
      <c r="L701" s="10">
        <f>VLOOKUP(A701,GGE!A:H,8,FALSE)</f>
        <v>74.88805621394431</v>
      </c>
      <c r="M701" s="15">
        <f t="shared" si="10"/>
        <v>0.20724606913808777</v>
      </c>
      <c r="N701" s="10"/>
      <c r="O701" s="10"/>
    </row>
    <row r="702" spans="1:15" hidden="1" x14ac:dyDescent="0.2">
      <c r="A702" s="5" t="s">
        <v>515</v>
      </c>
      <c r="B702" s="11">
        <v>716</v>
      </c>
      <c r="C702" s="5" t="s">
        <v>516</v>
      </c>
      <c r="D702" s="5" t="s">
        <v>517</v>
      </c>
      <c r="E702" s="5" t="s">
        <v>6</v>
      </c>
      <c r="F702" s="5" t="s">
        <v>29</v>
      </c>
      <c r="G702" s="11">
        <v>2011</v>
      </c>
      <c r="H702" s="12">
        <v>4.3982016850280612</v>
      </c>
      <c r="I702" s="12">
        <v>4.1099067507312599</v>
      </c>
      <c r="J702" s="12">
        <v>0.48197856217965585</v>
      </c>
      <c r="K702" s="14">
        <v>1.3007633947728213E-4</v>
      </c>
      <c r="L702" s="10">
        <f>VLOOKUP(A702,GGE!A:H,8,FALSE)</f>
        <v>0.85053784093181006</v>
      </c>
      <c r="M702" s="15">
        <f t="shared" si="10"/>
        <v>0.20694820892967392</v>
      </c>
      <c r="N702" s="10"/>
      <c r="O702" s="10"/>
    </row>
    <row r="703" spans="1:15" hidden="1" x14ac:dyDescent="0.2">
      <c r="A703" s="5" t="s">
        <v>19</v>
      </c>
      <c r="B703" s="11">
        <v>914</v>
      </c>
      <c r="C703" s="5" t="s">
        <v>20</v>
      </c>
      <c r="D703" s="5" t="s">
        <v>21</v>
      </c>
      <c r="E703" s="5" t="s">
        <v>5</v>
      </c>
      <c r="F703" s="5" t="s">
        <v>22</v>
      </c>
      <c r="G703" s="11">
        <v>2015</v>
      </c>
      <c r="H703" s="12">
        <v>2.2187520500898694</v>
      </c>
      <c r="I703" s="12">
        <v>1434.3065107</v>
      </c>
      <c r="J703" s="12">
        <v>32.544812676606341</v>
      </c>
      <c r="K703" s="14">
        <v>5.2736711568641416E-4</v>
      </c>
      <c r="L703" s="10">
        <f>VLOOKUP(A703,GGE!A:H,8,FALSE)</f>
        <v>296.67099999999999</v>
      </c>
      <c r="M703" s="15">
        <f t="shared" si="10"/>
        <v>0.20683933161205026</v>
      </c>
      <c r="N703" s="10"/>
      <c r="O703" s="10"/>
    </row>
    <row r="704" spans="1:15" hidden="1" x14ac:dyDescent="0.2">
      <c r="A704" s="5" t="s">
        <v>173</v>
      </c>
      <c r="B704" s="11">
        <v>253</v>
      </c>
      <c r="C704" s="5" t="s">
        <v>174</v>
      </c>
      <c r="D704" s="5" t="s">
        <v>175</v>
      </c>
      <c r="E704" s="5" t="s">
        <v>5</v>
      </c>
      <c r="F704" s="5" t="s">
        <v>33</v>
      </c>
      <c r="G704" s="11">
        <v>2016</v>
      </c>
      <c r="H704" s="12">
        <v>2.5109739773230033</v>
      </c>
      <c r="I704" s="12">
        <v>24.154112837592802</v>
      </c>
      <c r="J704" s="12">
        <v>48.794415664517778</v>
      </c>
      <c r="K704" s="14">
        <v>7.4880481698726934E-4</v>
      </c>
      <c r="L704" s="10">
        <f>VLOOKUP(A704,GGE!A:H,8,FALSE)</f>
        <v>4.9887964184621003</v>
      </c>
      <c r="M704" s="15">
        <f t="shared" si="10"/>
        <v>0.20654024645846955</v>
      </c>
      <c r="N704" s="10"/>
      <c r="O704" s="10"/>
    </row>
    <row r="705" spans="1:15" hidden="1" x14ac:dyDescent="0.2">
      <c r="A705" s="5" t="s">
        <v>356</v>
      </c>
      <c r="B705" s="11">
        <v>273</v>
      </c>
      <c r="C705" s="5" t="s">
        <v>357</v>
      </c>
      <c r="D705" s="5" t="s">
        <v>358</v>
      </c>
      <c r="E705" s="5" t="s">
        <v>5</v>
      </c>
      <c r="F705" s="5" t="s">
        <v>33</v>
      </c>
      <c r="G705" s="11">
        <v>2014</v>
      </c>
      <c r="H705" s="12">
        <v>2.8043420524688942</v>
      </c>
      <c r="I705" s="12">
        <v>17473.841525</v>
      </c>
      <c r="J705" s="12">
        <v>2180.1776906055429</v>
      </c>
      <c r="K705" s="14">
        <v>3.7169421980010289E-2</v>
      </c>
      <c r="L705" s="10">
        <f>VLOOKUP(A705,GGE!A:H,8,FALSE)</f>
        <v>3607.0065121763801</v>
      </c>
      <c r="M705" s="15">
        <f t="shared" si="10"/>
        <v>0.20642321306484324</v>
      </c>
      <c r="N705" s="10"/>
      <c r="O705" s="10"/>
    </row>
    <row r="706" spans="1:15" hidden="1" x14ac:dyDescent="0.2">
      <c r="A706" s="5" t="s">
        <v>458</v>
      </c>
      <c r="B706" s="11">
        <v>456</v>
      </c>
      <c r="C706" s="5" t="s">
        <v>459</v>
      </c>
      <c r="D706" s="5" t="s">
        <v>460</v>
      </c>
      <c r="E706" s="5" t="s">
        <v>5</v>
      </c>
      <c r="F706" s="5" t="s">
        <v>18</v>
      </c>
      <c r="G706" s="11">
        <v>2014</v>
      </c>
      <c r="H706" s="12">
        <v>3.6784707008858053</v>
      </c>
      <c r="I706" s="12">
        <v>2836.3138024514301</v>
      </c>
      <c r="J706" s="12">
        <v>1624.0524894437524</v>
      </c>
      <c r="K706" s="14">
        <v>2.768815246479046E-2</v>
      </c>
      <c r="L706" s="10">
        <f>VLOOKUP(A706,GGE!A:H,8,FALSE)</f>
        <v>583.89499999999998</v>
      </c>
      <c r="M706" s="15">
        <f t="shared" ref="M706:M769" si="11">L706/I706</f>
        <v>0.2058640336253833</v>
      </c>
      <c r="N706" s="10"/>
      <c r="O706" s="10"/>
    </row>
    <row r="707" spans="1:15" hidden="1" x14ac:dyDescent="0.2">
      <c r="A707" s="5" t="s">
        <v>440</v>
      </c>
      <c r="B707" s="11">
        <v>453</v>
      </c>
      <c r="C707" s="5" t="s">
        <v>441</v>
      </c>
      <c r="D707" s="5" t="s">
        <v>442</v>
      </c>
      <c r="E707" s="5" t="s">
        <v>5</v>
      </c>
      <c r="F707" s="5" t="s">
        <v>18</v>
      </c>
      <c r="G707" s="11">
        <v>2017</v>
      </c>
      <c r="H707" s="12">
        <v>1.5798502533034946</v>
      </c>
      <c r="I707" s="12">
        <v>607.62099999999998</v>
      </c>
      <c r="J707" s="12">
        <v>339.04007284325365</v>
      </c>
      <c r="K707" s="14">
        <v>4.8791022031393913E-3</v>
      </c>
      <c r="L707" s="10">
        <f>VLOOKUP(A707,GGE!A:H,8,FALSE)</f>
        <v>125.0429</v>
      </c>
      <c r="M707" s="15">
        <f t="shared" si="11"/>
        <v>0.20579094534257375</v>
      </c>
      <c r="N707" s="10"/>
      <c r="O707" s="10"/>
    </row>
    <row r="708" spans="1:15" hidden="1" x14ac:dyDescent="0.2">
      <c r="A708" s="5" t="s">
        <v>30</v>
      </c>
      <c r="B708" s="11">
        <v>311</v>
      </c>
      <c r="C708" s="5" t="s">
        <v>31</v>
      </c>
      <c r="D708" s="5" t="s">
        <v>32</v>
      </c>
      <c r="E708" s="5" t="s">
        <v>5</v>
      </c>
      <c r="F708" s="5" t="s">
        <v>33</v>
      </c>
      <c r="G708" s="11">
        <v>2014</v>
      </c>
      <c r="H708" s="12">
        <v>3.7968155740346807</v>
      </c>
      <c r="I708" s="12">
        <v>3.3742999999999999</v>
      </c>
      <c r="J708" s="12">
        <v>1.9984796641630278</v>
      </c>
      <c r="K708" s="14">
        <v>3.4071687952697542E-5</v>
      </c>
      <c r="L708" s="10">
        <f>VLOOKUP(A708,GGE!A:H,8,FALSE)</f>
        <v>0.694212026248479</v>
      </c>
      <c r="M708" s="15">
        <f t="shared" si="11"/>
        <v>0.20573512321028925</v>
      </c>
      <c r="N708" s="10"/>
      <c r="O708" s="10"/>
    </row>
    <row r="709" spans="1:15" hidden="1" x14ac:dyDescent="0.2">
      <c r="A709" s="5" t="s">
        <v>128</v>
      </c>
      <c r="B709" s="11">
        <v>233</v>
      </c>
      <c r="C709" s="5" t="s">
        <v>129</v>
      </c>
      <c r="D709" s="5" t="s">
        <v>130</v>
      </c>
      <c r="E709" s="5" t="s">
        <v>5</v>
      </c>
      <c r="F709" s="5" t="s">
        <v>33</v>
      </c>
      <c r="G709" s="11">
        <v>2012</v>
      </c>
      <c r="H709" s="12">
        <v>3.9030597018184676</v>
      </c>
      <c r="I709" s="12">
        <v>665885</v>
      </c>
      <c r="J709" s="12">
        <v>563.34952032979095</v>
      </c>
      <c r="K709" s="14">
        <v>1.0909611511189301E-2</v>
      </c>
      <c r="L709" s="10">
        <f>VLOOKUP(A709,GGE!A:H,8,FALSE)</f>
        <v>136570.32006311501</v>
      </c>
      <c r="M709" s="15">
        <f t="shared" si="11"/>
        <v>0.20509595510202966</v>
      </c>
      <c r="N709" s="10"/>
      <c r="O709" s="10"/>
    </row>
    <row r="710" spans="1:15" hidden="1" x14ac:dyDescent="0.2">
      <c r="A710" s="5" t="s">
        <v>568</v>
      </c>
      <c r="B710" s="11">
        <v>298</v>
      </c>
      <c r="C710" s="5" t="s">
        <v>569</v>
      </c>
      <c r="D710" s="5" t="s">
        <v>570</v>
      </c>
      <c r="E710" s="5" t="s">
        <v>5</v>
      </c>
      <c r="F710" s="5" t="s">
        <v>33</v>
      </c>
      <c r="G710" s="11">
        <v>2013</v>
      </c>
      <c r="H710" s="12">
        <v>4.6375386298394643</v>
      </c>
      <c r="I710" s="12">
        <v>1178.33170900612</v>
      </c>
      <c r="J710" s="12">
        <v>68.108224576124556</v>
      </c>
      <c r="K710" s="14">
        <v>1.2354635486421617E-3</v>
      </c>
      <c r="L710" s="10">
        <f>VLOOKUP(A710,GGE!A:H,8,FALSE)</f>
        <v>241.452</v>
      </c>
      <c r="M710" s="15">
        <f t="shared" si="11"/>
        <v>0.20491004201495688</v>
      </c>
      <c r="N710" s="10"/>
      <c r="O710" s="10"/>
    </row>
    <row r="711" spans="1:15" hidden="1" x14ac:dyDescent="0.2">
      <c r="A711" s="5" t="s">
        <v>26</v>
      </c>
      <c r="B711" s="11">
        <v>614</v>
      </c>
      <c r="C711" s="5" t="s">
        <v>27</v>
      </c>
      <c r="D711" s="5" t="s">
        <v>28</v>
      </c>
      <c r="E711" s="5" t="s">
        <v>5</v>
      </c>
      <c r="F711" s="5" t="s">
        <v>29</v>
      </c>
      <c r="G711" s="11">
        <v>2014</v>
      </c>
      <c r="H711" s="12">
        <v>4.8226255514081915</v>
      </c>
      <c r="I711" s="12">
        <v>14323.859</v>
      </c>
      <c r="J711" s="12">
        <v>193.8816834461058</v>
      </c>
      <c r="K711" s="14">
        <v>3.3054508067191027E-3</v>
      </c>
      <c r="L711" s="10">
        <f>VLOOKUP(A711,GGE!A:H,8,FALSE)</f>
        <v>2934.5921380035697</v>
      </c>
      <c r="M711" s="15">
        <f t="shared" si="11"/>
        <v>0.20487440835626555</v>
      </c>
      <c r="N711" s="10"/>
      <c r="O711" s="10"/>
    </row>
    <row r="712" spans="1:15" x14ac:dyDescent="0.2">
      <c r="A712" s="5" t="s">
        <v>278</v>
      </c>
      <c r="B712" s="11">
        <v>439</v>
      </c>
      <c r="C712" s="5" t="s">
        <v>279</v>
      </c>
      <c r="D712" s="5" t="s">
        <v>280</v>
      </c>
      <c r="E712" s="5" t="s">
        <v>5</v>
      </c>
      <c r="F712" s="5" t="s">
        <v>18</v>
      </c>
      <c r="G712" s="11">
        <v>2019</v>
      </c>
      <c r="H712" s="12">
        <v>2.2000000000002835</v>
      </c>
      <c r="I712" s="12">
        <v>31.318036768145802</v>
      </c>
      <c r="J712" s="12">
        <v>97.124642377261807</v>
      </c>
      <c r="K712" s="14">
        <v>1.2419751220824279E-3</v>
      </c>
      <c r="L712" s="10">
        <f>VLOOKUP(A712,GGE!A:H,8,FALSE)</f>
        <v>6.4133939040000003</v>
      </c>
      <c r="M712" s="15">
        <f t="shared" si="11"/>
        <v>0.20478275670597559</v>
      </c>
      <c r="N712" s="10"/>
      <c r="O712" s="10"/>
    </row>
    <row r="713" spans="1:15" hidden="1" x14ac:dyDescent="0.2">
      <c r="A713" s="5" t="s">
        <v>440</v>
      </c>
      <c r="B713" s="11">
        <v>453</v>
      </c>
      <c r="C713" s="5" t="s">
        <v>441</v>
      </c>
      <c r="D713" s="5" t="s">
        <v>442</v>
      </c>
      <c r="E713" s="5" t="s">
        <v>5</v>
      </c>
      <c r="F713" s="5" t="s">
        <v>18</v>
      </c>
      <c r="G713" s="11">
        <v>2011</v>
      </c>
      <c r="H713" s="12">
        <v>13.375171432927472</v>
      </c>
      <c r="I713" s="12">
        <v>610.702</v>
      </c>
      <c r="J713" s="12">
        <v>252.49802161377545</v>
      </c>
      <c r="K713" s="14">
        <v>5.2384789457509354E-3</v>
      </c>
      <c r="L713" s="10">
        <f>VLOOKUP(A713,GGE!A:H,8,FALSE)</f>
        <v>125.0429</v>
      </c>
      <c r="M713" s="15">
        <f t="shared" si="11"/>
        <v>0.20475272718936569</v>
      </c>
      <c r="N713" s="10"/>
      <c r="O713" s="10"/>
    </row>
    <row r="714" spans="1:15" hidden="1" x14ac:dyDescent="0.2">
      <c r="A714" s="5" t="s">
        <v>338</v>
      </c>
      <c r="B714" s="11">
        <v>556</v>
      </c>
      <c r="C714" s="5" t="s">
        <v>339</v>
      </c>
      <c r="D714" s="5" t="s">
        <v>340</v>
      </c>
      <c r="E714" s="5" t="s">
        <v>5</v>
      </c>
      <c r="F714" s="5" t="s">
        <v>46</v>
      </c>
      <c r="G714" s="11">
        <v>2012</v>
      </c>
      <c r="H714" s="12">
        <v>2.38765585886873</v>
      </c>
      <c r="I714" s="12">
        <v>44.345190754368502</v>
      </c>
      <c r="J714" s="12">
        <v>4.9577481998163488</v>
      </c>
      <c r="K714" s="14">
        <v>9.6009856897776879E-5</v>
      </c>
      <c r="L714" s="10">
        <f>VLOOKUP(A714,GGE!A:H,8,FALSE)</f>
        <v>9.0757334440000008</v>
      </c>
      <c r="M714" s="15">
        <f t="shared" si="11"/>
        <v>0.20466105319675365</v>
      </c>
      <c r="N714" s="10"/>
      <c r="O714" s="10"/>
    </row>
    <row r="715" spans="1:15" hidden="1" x14ac:dyDescent="0.2">
      <c r="A715" s="5" t="s">
        <v>221</v>
      </c>
      <c r="B715" s="11">
        <v>328</v>
      </c>
      <c r="C715" s="5" t="s">
        <v>222</v>
      </c>
      <c r="D715" s="5" t="s">
        <v>223</v>
      </c>
      <c r="E715" s="5" t="s">
        <v>5</v>
      </c>
      <c r="F715" s="5" t="s">
        <v>33</v>
      </c>
      <c r="G715" s="11">
        <v>2012</v>
      </c>
      <c r="H715" s="12">
        <v>-1.1548381640980105</v>
      </c>
      <c r="I715" s="12">
        <v>2.1596799999999998</v>
      </c>
      <c r="J715" s="12">
        <v>1.1877770545592508</v>
      </c>
      <c r="K715" s="14">
        <v>2.3002036496916269E-5</v>
      </c>
      <c r="L715" s="10">
        <f>VLOOKUP(A715,GGE!A:H,8,FALSE)</f>
        <v>0.44199542709266698</v>
      </c>
      <c r="M715" s="15">
        <f t="shared" si="11"/>
        <v>0.20465783222174908</v>
      </c>
      <c r="N715" s="10"/>
      <c r="O715" s="10"/>
    </row>
    <row r="716" spans="1:15" x14ac:dyDescent="0.2">
      <c r="A716" s="5" t="s">
        <v>167</v>
      </c>
      <c r="B716" s="11">
        <v>248</v>
      </c>
      <c r="C716" s="5" t="s">
        <v>168</v>
      </c>
      <c r="D716" s="5" t="s">
        <v>169</v>
      </c>
      <c r="E716" s="5" t="s">
        <v>5</v>
      </c>
      <c r="F716" s="5" t="s">
        <v>33</v>
      </c>
      <c r="G716" s="11">
        <v>2019</v>
      </c>
      <c r="H716" s="12">
        <v>-0.4807544341869715</v>
      </c>
      <c r="I716" s="12">
        <v>107.263163203411</v>
      </c>
      <c r="J716" s="12">
        <v>202.52579045991547</v>
      </c>
      <c r="K716" s="14">
        <v>2.589785528931644E-3</v>
      </c>
      <c r="L716" s="10">
        <f>VLOOKUP(A716,GGE!A:H,8,FALSE)</f>
        <v>21.942602455158699</v>
      </c>
      <c r="M716" s="15">
        <f t="shared" si="11"/>
        <v>0.20456792248003478</v>
      </c>
      <c r="N716" s="10"/>
      <c r="O716" s="10"/>
    </row>
    <row r="717" spans="1:15" hidden="1" x14ac:dyDescent="0.2">
      <c r="A717" s="5" t="s">
        <v>574</v>
      </c>
      <c r="B717" s="11">
        <v>846</v>
      </c>
      <c r="C717" s="5" t="s">
        <v>575</v>
      </c>
      <c r="D717" s="5" t="s">
        <v>576</v>
      </c>
      <c r="E717" s="5" t="s">
        <v>5</v>
      </c>
      <c r="F717" s="5" t="s">
        <v>46</v>
      </c>
      <c r="G717" s="11">
        <v>2013</v>
      </c>
      <c r="H717" s="12">
        <v>1.9691460803968874</v>
      </c>
      <c r="I717" s="12">
        <v>75.802999999999997</v>
      </c>
      <c r="J717" s="12">
        <v>0.65841350868134485</v>
      </c>
      <c r="K717" s="14">
        <v>1.1943431134373538E-5</v>
      </c>
      <c r="L717" s="10">
        <f>VLOOKUP(A717,GGE!A:H,8,FALSE)</f>
        <v>15.5053</v>
      </c>
      <c r="M717" s="15">
        <f t="shared" si="11"/>
        <v>0.20454731343086685</v>
      </c>
      <c r="N717" s="10"/>
      <c r="O717" s="10"/>
    </row>
    <row r="718" spans="1:15" hidden="1" x14ac:dyDescent="0.2">
      <c r="A718" s="5" t="s">
        <v>56</v>
      </c>
      <c r="B718" s="11">
        <v>419</v>
      </c>
      <c r="C718" s="5" t="s">
        <v>57</v>
      </c>
      <c r="D718" s="5" t="s">
        <v>58</v>
      </c>
      <c r="E718" s="5" t="s">
        <v>5</v>
      </c>
      <c r="F718" s="5" t="s">
        <v>18</v>
      </c>
      <c r="G718" s="11">
        <v>2014</v>
      </c>
      <c r="H718" s="12">
        <v>4.3510522161511398</v>
      </c>
      <c r="I718" s="12">
        <v>12.55376</v>
      </c>
      <c r="J718" s="12">
        <v>61.878017889082479</v>
      </c>
      <c r="K718" s="14">
        <v>1.0549461945769736E-3</v>
      </c>
      <c r="L718" s="10">
        <f>VLOOKUP(A718,GGE!A:H,8,FALSE)</f>
        <v>2.5621882820000002</v>
      </c>
      <c r="M718" s="15">
        <f t="shared" si="11"/>
        <v>0.20409728097398708</v>
      </c>
      <c r="N718" s="10"/>
      <c r="O718" s="10"/>
    </row>
    <row r="719" spans="1:15" hidden="1" x14ac:dyDescent="0.2">
      <c r="A719" s="5" t="s">
        <v>167</v>
      </c>
      <c r="B719" s="11">
        <v>248</v>
      </c>
      <c r="C719" s="5" t="s">
        <v>168</v>
      </c>
      <c r="D719" s="5" t="s">
        <v>169</v>
      </c>
      <c r="E719" s="5" t="s">
        <v>5</v>
      </c>
      <c r="F719" s="5" t="s">
        <v>33</v>
      </c>
      <c r="G719" s="11">
        <v>2018</v>
      </c>
      <c r="H719" s="12">
        <v>1.2892919329050012</v>
      </c>
      <c r="I719" s="12">
        <v>107.56200800000001</v>
      </c>
      <c r="J719" s="12">
        <v>200.01497938865955</v>
      </c>
      <c r="K719" s="14">
        <v>2.6915014945924944E-3</v>
      </c>
      <c r="L719" s="10">
        <f>VLOOKUP(A719,GGE!A:H,8,FALSE)</f>
        <v>21.942602455158699</v>
      </c>
      <c r="M719" s="15">
        <f t="shared" si="11"/>
        <v>0.20399956139865572</v>
      </c>
      <c r="N719" s="10"/>
      <c r="O719" s="10"/>
    </row>
    <row r="720" spans="1:15" hidden="1" x14ac:dyDescent="0.2">
      <c r="A720" s="5" t="s">
        <v>34</v>
      </c>
      <c r="B720" s="11">
        <v>213</v>
      </c>
      <c r="C720" s="5" t="s">
        <v>35</v>
      </c>
      <c r="D720" s="5" t="s">
        <v>36</v>
      </c>
      <c r="E720" s="5" t="s">
        <v>5</v>
      </c>
      <c r="F720" s="5" t="s">
        <v>33</v>
      </c>
      <c r="G720" s="11">
        <v>2013</v>
      </c>
      <c r="H720" s="12">
        <v>2.4053237871700923</v>
      </c>
      <c r="I720" s="12">
        <v>3348.3084749999998</v>
      </c>
      <c r="J720" s="12">
        <v>859.48666544030698</v>
      </c>
      <c r="K720" s="14">
        <v>1.5590840200344002E-2</v>
      </c>
      <c r="L720" s="10">
        <f>VLOOKUP(A720,GGE!A:H,8,FALSE)</f>
        <v>682.84531574939604</v>
      </c>
      <c r="M720" s="15">
        <f t="shared" si="11"/>
        <v>0.20393739730010871</v>
      </c>
      <c r="N720" s="10"/>
      <c r="O720" s="10"/>
    </row>
    <row r="721" spans="1:15" hidden="1" x14ac:dyDescent="0.2">
      <c r="A721" s="5" t="s">
        <v>71</v>
      </c>
      <c r="B721" s="11">
        <v>339</v>
      </c>
      <c r="C721" s="5" t="s">
        <v>72</v>
      </c>
      <c r="D721" s="5" t="s">
        <v>73</v>
      </c>
      <c r="E721" s="5" t="s">
        <v>5</v>
      </c>
      <c r="F721" s="5" t="s">
        <v>33</v>
      </c>
      <c r="G721" s="11">
        <v>2015</v>
      </c>
      <c r="H721" s="12">
        <v>3.43194967439883</v>
      </c>
      <c r="I721" s="12">
        <v>3.5250008768813701</v>
      </c>
      <c r="J721" s="12">
        <v>3.0727524695477886</v>
      </c>
      <c r="K721" s="14">
        <v>4.9791916862023869E-5</v>
      </c>
      <c r="L721" s="10">
        <f>VLOOKUP(A721,GGE!A:H,8,FALSE)</f>
        <v>0.71872303199999998</v>
      </c>
      <c r="M721" s="15">
        <f t="shared" si="11"/>
        <v>0.20389300800284249</v>
      </c>
      <c r="N721" s="10"/>
      <c r="O721" s="10"/>
    </row>
    <row r="722" spans="1:15" hidden="1" x14ac:dyDescent="0.2">
      <c r="A722" s="5" t="s">
        <v>383</v>
      </c>
      <c r="B722" s="11">
        <v>836</v>
      </c>
      <c r="C722" s="5" t="s">
        <v>384</v>
      </c>
      <c r="D722" s="5" t="s">
        <v>385</v>
      </c>
      <c r="E722" s="5" t="s">
        <v>5</v>
      </c>
      <c r="F722" s="5" t="s">
        <v>46</v>
      </c>
      <c r="G722" s="11">
        <v>2012</v>
      </c>
      <c r="H722" s="12">
        <v>10.366900870113909</v>
      </c>
      <c r="I722" s="12">
        <v>9.4433651449509701E-2</v>
      </c>
      <c r="J722" s="12">
        <v>6.2086161982872132E-2</v>
      </c>
      <c r="K722" s="14">
        <v>1.2023368850254554E-6</v>
      </c>
      <c r="L722" s="10">
        <f>VLOOKUP(A722,GGE!A:H,8,FALSE)</f>
        <v>1.925E-2</v>
      </c>
      <c r="M722" s="15">
        <f t="shared" si="11"/>
        <v>0.2038468247761476</v>
      </c>
      <c r="N722" s="10"/>
      <c r="O722" s="10"/>
    </row>
    <row r="723" spans="1:15" hidden="1" x14ac:dyDescent="0.2">
      <c r="A723" s="5" t="s">
        <v>308</v>
      </c>
      <c r="B723" s="11">
        <v>446</v>
      </c>
      <c r="C723" s="5" t="s">
        <v>309</v>
      </c>
      <c r="D723" s="5" t="s">
        <v>310</v>
      </c>
      <c r="E723" s="5" t="s">
        <v>5</v>
      </c>
      <c r="F723" s="5" t="s">
        <v>18</v>
      </c>
      <c r="G723" s="11">
        <v>2017</v>
      </c>
      <c r="H723" s="12">
        <v>0.55199474858012687</v>
      </c>
      <c r="I723" s="12">
        <v>80491.152888860408</v>
      </c>
      <c r="J723" s="12">
        <v>87.161538889633619</v>
      </c>
      <c r="K723" s="14">
        <v>1.254335668521531E-3</v>
      </c>
      <c r="L723" s="10">
        <f>VLOOKUP(A723,GGE!A:H,8,FALSE)</f>
        <v>16373.141856037599</v>
      </c>
      <c r="M723" s="15">
        <f t="shared" si="11"/>
        <v>0.20341542229672255</v>
      </c>
      <c r="N723" s="10"/>
      <c r="O723" s="10"/>
    </row>
    <row r="724" spans="1:15" x14ac:dyDescent="0.2">
      <c r="A724" s="5" t="s">
        <v>371</v>
      </c>
      <c r="B724" s="11">
        <v>686</v>
      </c>
      <c r="C724" s="5" t="s">
        <v>372</v>
      </c>
      <c r="D724" s="5" t="s">
        <v>373</v>
      </c>
      <c r="E724" s="5" t="s">
        <v>5</v>
      </c>
      <c r="F724" s="5" t="s">
        <v>18</v>
      </c>
      <c r="G724" s="11">
        <v>2019</v>
      </c>
      <c r="H724" s="12">
        <v>2.6567082893809797</v>
      </c>
      <c r="I724" s="12">
        <v>1151.8259410160902</v>
      </c>
      <c r="J724" s="12">
        <v>328.52807170244228</v>
      </c>
      <c r="K724" s="14">
        <v>4.2010316020032962E-3</v>
      </c>
      <c r="L724" s="10">
        <f>VLOOKUP(A724,GGE!A:H,8,FALSE)</f>
        <v>234.17828900000001</v>
      </c>
      <c r="M724" s="15">
        <f t="shared" si="11"/>
        <v>0.20331048352098949</v>
      </c>
      <c r="N724" s="10"/>
      <c r="O724" s="10"/>
    </row>
    <row r="725" spans="1:15" x14ac:dyDescent="0.2">
      <c r="A725" s="5" t="s">
        <v>182</v>
      </c>
      <c r="B725" s="11">
        <v>939</v>
      </c>
      <c r="C725" s="5" t="s">
        <v>183</v>
      </c>
      <c r="D725" s="5" t="s">
        <v>184</v>
      </c>
      <c r="E725" s="5" t="s">
        <v>4</v>
      </c>
      <c r="F725" s="5" t="s">
        <v>22</v>
      </c>
      <c r="G725" s="11">
        <v>2019</v>
      </c>
      <c r="H725" s="12">
        <v>4</v>
      </c>
      <c r="I725" s="12">
        <v>27.838999288000199</v>
      </c>
      <c r="J725" s="12">
        <v>47.654543059775825</v>
      </c>
      <c r="K725" s="14">
        <v>8.3278635429676257E-4</v>
      </c>
      <c r="L725" s="10">
        <f>VLOOKUP(A725,GGE!A:H,8,FALSE)</f>
        <v>5.6524000000000001</v>
      </c>
      <c r="M725" s="15">
        <f t="shared" si="11"/>
        <v>0.20303890745226702</v>
      </c>
      <c r="N725" s="10"/>
      <c r="O725" s="10"/>
    </row>
    <row r="726" spans="1:15" hidden="1" x14ac:dyDescent="0.2">
      <c r="A726" s="5" t="s">
        <v>545</v>
      </c>
      <c r="B726" s="11">
        <v>186</v>
      </c>
      <c r="C726" s="5" t="s">
        <v>546</v>
      </c>
      <c r="D726" s="5" t="s">
        <v>547</v>
      </c>
      <c r="E726" s="5" t="s">
        <v>5</v>
      </c>
      <c r="F726" s="5" t="s">
        <v>22</v>
      </c>
      <c r="G726" s="11">
        <v>2014</v>
      </c>
      <c r="H726" s="12">
        <v>5.1666907030454912</v>
      </c>
      <c r="I726" s="12">
        <v>2044.46588</v>
      </c>
      <c r="J726" s="12">
        <v>1784.3737006750155</v>
      </c>
      <c r="K726" s="14">
        <v>3.042143736091563E-2</v>
      </c>
      <c r="L726" s="10">
        <f>VLOOKUP(A726,GGE!A:H,8,FALSE)</f>
        <v>414.60393175765995</v>
      </c>
      <c r="M726" s="15">
        <f t="shared" si="11"/>
        <v>0.2027932751597987</v>
      </c>
      <c r="N726" s="10"/>
      <c r="O726" s="10"/>
    </row>
    <row r="727" spans="1:15" hidden="1" x14ac:dyDescent="0.2">
      <c r="A727" s="5" t="s">
        <v>446</v>
      </c>
      <c r="B727" s="11">
        <v>922</v>
      </c>
      <c r="C727" s="5" t="s">
        <v>447</v>
      </c>
      <c r="D727" s="5" t="s">
        <v>448</v>
      </c>
      <c r="E727" s="5" t="s">
        <v>5</v>
      </c>
      <c r="F727" s="5" t="s">
        <v>22</v>
      </c>
      <c r="G727" s="11">
        <v>2015</v>
      </c>
      <c r="H727" s="12">
        <v>-2.307733505323216</v>
      </c>
      <c r="I727" s="12">
        <v>83094.3</v>
      </c>
      <c r="J727" s="12">
        <v>3845.1289441914564</v>
      </c>
      <c r="K727" s="14">
        <v>6.2307765630441068E-2</v>
      </c>
      <c r="L727" s="10">
        <f>VLOOKUP(A727,GGE!A:H,8,FALSE)</f>
        <v>16843.1670680319</v>
      </c>
      <c r="M727" s="15">
        <f t="shared" si="11"/>
        <v>0.20269942785524278</v>
      </c>
      <c r="N727" s="10"/>
      <c r="O727" s="10"/>
    </row>
    <row r="728" spans="1:15" hidden="1" x14ac:dyDescent="0.2">
      <c r="A728" s="5" t="s">
        <v>353</v>
      </c>
      <c r="B728" s="11">
        <v>684</v>
      </c>
      <c r="C728" s="5" t="s">
        <v>354</v>
      </c>
      <c r="D728" s="5" t="s">
        <v>355</v>
      </c>
      <c r="E728" s="5" t="s">
        <v>5</v>
      </c>
      <c r="F728" s="5" t="s">
        <v>29</v>
      </c>
      <c r="G728" s="11">
        <v>2012</v>
      </c>
      <c r="H728" s="12">
        <v>3.4961196086240487</v>
      </c>
      <c r="I728" s="12">
        <v>350.64400000000001</v>
      </c>
      <c r="J728" s="12">
        <v>21.878958378096232</v>
      </c>
      <c r="K728" s="14">
        <v>4.2369954630435823E-4</v>
      </c>
      <c r="L728" s="10">
        <f>VLOOKUP(A728,GGE!A:H,8,FALSE)</f>
        <v>70.938299999999998</v>
      </c>
      <c r="M728" s="15">
        <f t="shared" si="11"/>
        <v>0.20230860930174194</v>
      </c>
      <c r="N728" s="10"/>
      <c r="O728" s="10"/>
    </row>
    <row r="729" spans="1:15" hidden="1" x14ac:dyDescent="0.2">
      <c r="A729" s="5" t="s">
        <v>485</v>
      </c>
      <c r="B729" s="11">
        <v>199</v>
      </c>
      <c r="C729" s="5" t="s">
        <v>486</v>
      </c>
      <c r="D729" s="5" t="s">
        <v>487</v>
      </c>
      <c r="E729" s="5" t="s">
        <v>5</v>
      </c>
      <c r="F729" s="5" t="s">
        <v>29</v>
      </c>
      <c r="G729" s="11">
        <v>2015</v>
      </c>
      <c r="H729" s="12">
        <v>1.193722775743125</v>
      </c>
      <c r="I729" s="12">
        <v>4049.8829999999998</v>
      </c>
      <c r="J729" s="12">
        <v>729.78260337918061</v>
      </c>
      <c r="K729" s="14">
        <v>1.1825643319767697E-2</v>
      </c>
      <c r="L729" s="10">
        <f>VLOOKUP(A729,GGE!A:H,8,FALSE)</f>
        <v>817.39930849999996</v>
      </c>
      <c r="M729" s="15">
        <f t="shared" si="11"/>
        <v>0.20183282047901138</v>
      </c>
      <c r="N729" s="10"/>
      <c r="O729" s="10"/>
    </row>
    <row r="730" spans="1:15" hidden="1" x14ac:dyDescent="0.2">
      <c r="A730" s="5" t="s">
        <v>161</v>
      </c>
      <c r="B730" s="11">
        <v>321</v>
      </c>
      <c r="C730" s="5" t="s">
        <v>162</v>
      </c>
      <c r="D730" s="5" t="s">
        <v>163</v>
      </c>
      <c r="E730" s="5" t="s">
        <v>5</v>
      </c>
      <c r="F730" s="5" t="s">
        <v>33</v>
      </c>
      <c r="G730" s="11">
        <v>2016</v>
      </c>
      <c r="H730" s="12">
        <v>2.5220457340667846</v>
      </c>
      <c r="I730" s="12">
        <v>1.5537642</v>
      </c>
      <c r="J730" s="12">
        <v>0.80386968345360643</v>
      </c>
      <c r="K730" s="14">
        <v>1.2336278301572334E-5</v>
      </c>
      <c r="L730" s="10">
        <f>VLOOKUP(A730,GGE!A:H,8,FALSE)</f>
        <v>0.31331816727999995</v>
      </c>
      <c r="M730" s="15">
        <f t="shared" si="11"/>
        <v>0.20165104028011455</v>
      </c>
      <c r="N730" s="10"/>
      <c r="O730" s="10"/>
    </row>
    <row r="731" spans="1:15" hidden="1" x14ac:dyDescent="0.2">
      <c r="A731" s="5" t="s">
        <v>19</v>
      </c>
      <c r="B731" s="11">
        <v>914</v>
      </c>
      <c r="C731" s="5" t="s">
        <v>20</v>
      </c>
      <c r="D731" s="5" t="s">
        <v>21</v>
      </c>
      <c r="E731" s="5" t="s">
        <v>5</v>
      </c>
      <c r="F731" s="5" t="s">
        <v>22</v>
      </c>
      <c r="G731" s="11">
        <v>2016</v>
      </c>
      <c r="H731" s="12">
        <v>3.3148039018790731</v>
      </c>
      <c r="I731" s="12">
        <v>1472.4791266</v>
      </c>
      <c r="J731" s="12">
        <v>33.971777178730058</v>
      </c>
      <c r="K731" s="14">
        <v>5.2133487093994184E-4</v>
      </c>
      <c r="L731" s="10">
        <f>VLOOKUP(A731,GGE!A:H,8,FALSE)</f>
        <v>296.67099999999999</v>
      </c>
      <c r="M731" s="15">
        <f t="shared" si="11"/>
        <v>0.2014772193647475</v>
      </c>
      <c r="N731" s="10"/>
      <c r="O731" s="10"/>
    </row>
    <row r="732" spans="1:15" hidden="1" x14ac:dyDescent="0.2">
      <c r="A732" s="5" t="s">
        <v>362</v>
      </c>
      <c r="B732" s="11">
        <v>921</v>
      </c>
      <c r="C732" s="5" t="s">
        <v>363</v>
      </c>
      <c r="D732" s="5" t="s">
        <v>364</v>
      </c>
      <c r="E732" s="5" t="s">
        <v>6</v>
      </c>
      <c r="F732" s="5" t="s">
        <v>22</v>
      </c>
      <c r="G732" s="11">
        <v>2015</v>
      </c>
      <c r="H732" s="12">
        <v>-0.33823555865459903</v>
      </c>
      <c r="I732" s="12">
        <v>145.753642433133</v>
      </c>
      <c r="J732" s="12">
        <v>21.604255337047036</v>
      </c>
      <c r="K732" s="14">
        <v>4.4661214039738856E-3</v>
      </c>
      <c r="L732" s="10">
        <f>VLOOKUP(A732,GGE!A:H,8,FALSE)</f>
        <v>29.2957</v>
      </c>
      <c r="M732" s="15">
        <f t="shared" si="11"/>
        <v>0.20099463389698757</v>
      </c>
      <c r="N732" s="10"/>
      <c r="O732" s="10"/>
    </row>
    <row r="733" spans="1:15" hidden="1" x14ac:dyDescent="0.2">
      <c r="A733" s="5" t="s">
        <v>134</v>
      </c>
      <c r="B733" s="11">
        <v>634</v>
      </c>
      <c r="C733" s="5" t="s">
        <v>135</v>
      </c>
      <c r="D733" s="5" t="s">
        <v>136</v>
      </c>
      <c r="E733" s="5" t="s">
        <v>6</v>
      </c>
      <c r="F733" s="5" t="s">
        <v>29</v>
      </c>
      <c r="G733" s="11">
        <v>2016</v>
      </c>
      <c r="H733" s="12">
        <v>-2.8291830782711713</v>
      </c>
      <c r="I733" s="12">
        <v>4615.6000000000004</v>
      </c>
      <c r="J733" s="12">
        <v>29.731137486092823</v>
      </c>
      <c r="K733" s="14">
        <v>5.8777422171655937E-3</v>
      </c>
      <c r="L733" s="10">
        <f>VLOOKUP(A733,GGE!A:H,8,FALSE)</f>
        <v>927.63514594959395</v>
      </c>
      <c r="M733" s="15">
        <f t="shared" si="11"/>
        <v>0.20097823597140002</v>
      </c>
      <c r="N733" s="10"/>
      <c r="O733" s="10"/>
    </row>
    <row r="734" spans="1:15" hidden="1" x14ac:dyDescent="0.2">
      <c r="A734" s="5" t="s">
        <v>383</v>
      </c>
      <c r="B734" s="11">
        <v>836</v>
      </c>
      <c r="C734" s="5" t="s">
        <v>384</v>
      </c>
      <c r="D734" s="5" t="s">
        <v>385</v>
      </c>
      <c r="E734" s="5" t="s">
        <v>5</v>
      </c>
      <c r="F734" s="5" t="s">
        <v>46</v>
      </c>
      <c r="G734" s="11">
        <v>2013</v>
      </c>
      <c r="H734" s="12">
        <v>30.969446456478948</v>
      </c>
      <c r="I734" s="12">
        <v>9.6046448164644707E-2</v>
      </c>
      <c r="J734" s="12">
        <v>8.2740490181786031E-2</v>
      </c>
      <c r="K734" s="14">
        <v>1.5008886261911998E-6</v>
      </c>
      <c r="L734" s="10">
        <f>VLOOKUP(A734,GGE!A:H,8,FALSE)</f>
        <v>1.925E-2</v>
      </c>
      <c r="M734" s="15">
        <f t="shared" si="11"/>
        <v>0.20042386124473099</v>
      </c>
      <c r="N734" s="10"/>
      <c r="O734" s="10"/>
    </row>
    <row r="735" spans="1:15" hidden="1" x14ac:dyDescent="0.2">
      <c r="A735" s="5" t="s">
        <v>380</v>
      </c>
      <c r="B735" s="11">
        <v>728</v>
      </c>
      <c r="C735" s="5" t="s">
        <v>381</v>
      </c>
      <c r="D735" s="5" t="s">
        <v>382</v>
      </c>
      <c r="E735" s="5" t="s">
        <v>5</v>
      </c>
      <c r="F735" s="5" t="s">
        <v>29</v>
      </c>
      <c r="G735" s="11">
        <v>2015</v>
      </c>
      <c r="H735" s="12">
        <v>6.0863746143620991</v>
      </c>
      <c r="I735" s="12">
        <v>150.082590128899</v>
      </c>
      <c r="J735" s="12">
        <v>25.817494334321424</v>
      </c>
      <c r="K735" s="14">
        <v>4.1835538144388497E-4</v>
      </c>
      <c r="L735" s="10">
        <f>VLOOKUP(A735,GGE!A:H,8,FALSE)</f>
        <v>30.059986694805001</v>
      </c>
      <c r="M735" s="15">
        <f t="shared" si="11"/>
        <v>0.20028963165539632</v>
      </c>
      <c r="N735" s="10"/>
      <c r="O735" s="10"/>
    </row>
    <row r="736" spans="1:15" hidden="1" x14ac:dyDescent="0.2">
      <c r="A736" s="5" t="s">
        <v>173</v>
      </c>
      <c r="B736" s="11">
        <v>253</v>
      </c>
      <c r="C736" s="5" t="s">
        <v>174</v>
      </c>
      <c r="D736" s="5" t="s">
        <v>175</v>
      </c>
      <c r="E736" s="5" t="s">
        <v>5</v>
      </c>
      <c r="F736" s="5" t="s">
        <v>33</v>
      </c>
      <c r="G736" s="11">
        <v>2017</v>
      </c>
      <c r="H736" s="12">
        <v>2.3045339419887263</v>
      </c>
      <c r="I736" s="12">
        <v>24.927970770176497</v>
      </c>
      <c r="J736" s="12">
        <v>50.858998473640618</v>
      </c>
      <c r="K736" s="14">
        <v>7.3190832405503538E-4</v>
      </c>
      <c r="L736" s="10">
        <f>VLOOKUP(A736,GGE!A:H,8,FALSE)</f>
        <v>4.9887964184621003</v>
      </c>
      <c r="M736" s="15">
        <f t="shared" si="11"/>
        <v>0.20012846069406628</v>
      </c>
      <c r="N736" s="10"/>
      <c r="O736" s="10"/>
    </row>
    <row r="737" spans="1:15" hidden="1" x14ac:dyDescent="0.2">
      <c r="A737" s="5" t="s">
        <v>104</v>
      </c>
      <c r="B737" s="11">
        <v>624</v>
      </c>
      <c r="C737" s="5" t="s">
        <v>105</v>
      </c>
      <c r="D737" s="5" t="s">
        <v>106</v>
      </c>
      <c r="E737" s="5" t="s">
        <v>5</v>
      </c>
      <c r="F737" s="5" t="s">
        <v>29</v>
      </c>
      <c r="G737" s="11">
        <v>2017</v>
      </c>
      <c r="H737" s="12">
        <v>3.7020392094876629</v>
      </c>
      <c r="I737" s="12">
        <v>173.09740117307402</v>
      </c>
      <c r="J737" s="12">
        <v>3.7602971191853021</v>
      </c>
      <c r="K737" s="14">
        <v>5.4114175368166322E-5</v>
      </c>
      <c r="L737" s="10">
        <f>VLOOKUP(A737,GGE!A:H,8,FALSE)</f>
        <v>34.590362976000002</v>
      </c>
      <c r="M737" s="15">
        <f t="shared" si="11"/>
        <v>0.19983178685285005</v>
      </c>
      <c r="N737" s="10"/>
      <c r="O737" s="10"/>
    </row>
    <row r="738" spans="1:15" hidden="1" x14ac:dyDescent="0.2">
      <c r="A738" s="5" t="s">
        <v>497</v>
      </c>
      <c r="B738" s="11">
        <v>362</v>
      </c>
      <c r="C738" s="5" t="s">
        <v>498</v>
      </c>
      <c r="D738" s="5" t="s">
        <v>499</v>
      </c>
      <c r="E738" s="5" t="s">
        <v>5</v>
      </c>
      <c r="F738" s="5" t="s">
        <v>33</v>
      </c>
      <c r="G738" s="11">
        <v>2012</v>
      </c>
      <c r="H738" s="12">
        <v>-0.37472513113549044</v>
      </c>
      <c r="I738" s="12">
        <v>3.88804552002042</v>
      </c>
      <c r="J738" s="12">
        <v>2.1503477831142863</v>
      </c>
      <c r="K738" s="14">
        <v>4.1642813353228009E-5</v>
      </c>
      <c r="L738" s="10">
        <f>VLOOKUP(A738,GGE!A:H,8,FALSE)</f>
        <v>0.77662862300000002</v>
      </c>
      <c r="M738" s="15">
        <f t="shared" si="11"/>
        <v>0.19974782162424917</v>
      </c>
      <c r="N738" s="10"/>
      <c r="O738" s="10"/>
    </row>
    <row r="739" spans="1:15" x14ac:dyDescent="0.2">
      <c r="A739" s="5" t="s">
        <v>458</v>
      </c>
      <c r="B739" s="11">
        <v>456</v>
      </c>
      <c r="C739" s="5" t="s">
        <v>459</v>
      </c>
      <c r="D739" s="5" t="s">
        <v>460</v>
      </c>
      <c r="E739" s="5" t="s">
        <v>5</v>
      </c>
      <c r="F739" s="5" t="s">
        <v>18</v>
      </c>
      <c r="G739" s="11">
        <v>2019</v>
      </c>
      <c r="H739" s="12">
        <v>0.17754414061690865</v>
      </c>
      <c r="I739" s="12">
        <v>2924.15186997807</v>
      </c>
      <c r="J739" s="12">
        <v>1897.9975324956233</v>
      </c>
      <c r="K739" s="14">
        <v>2.4270521460218693E-2</v>
      </c>
      <c r="L739" s="10">
        <f>VLOOKUP(A739,GGE!A:H,8,FALSE)</f>
        <v>583.89499999999998</v>
      </c>
      <c r="M739" s="15">
        <f t="shared" si="11"/>
        <v>0.19968012126688173</v>
      </c>
      <c r="N739" s="10"/>
      <c r="O739" s="10"/>
    </row>
    <row r="740" spans="1:15" x14ac:dyDescent="0.2">
      <c r="A740" s="5" t="s">
        <v>95</v>
      </c>
      <c r="B740" s="11">
        <v>918</v>
      </c>
      <c r="C740" s="5" t="s">
        <v>96</v>
      </c>
      <c r="D740" s="5" t="s">
        <v>97</v>
      </c>
      <c r="E740" s="5" t="s">
        <v>5</v>
      </c>
      <c r="F740" s="5" t="s">
        <v>22</v>
      </c>
      <c r="G740" s="11">
        <v>2019</v>
      </c>
      <c r="H740" s="12">
        <v>3.6999999999999997</v>
      </c>
      <c r="I740" s="12">
        <v>115.370569109949</v>
      </c>
      <c r="J740" s="12">
        <v>171.12111735744062</v>
      </c>
      <c r="K740" s="14">
        <v>2.1882002900496084E-3</v>
      </c>
      <c r="L740" s="10">
        <f>VLOOKUP(A740,GGE!A:H,8,FALSE)</f>
        <v>22.97302767743</v>
      </c>
      <c r="M740" s="15">
        <f t="shared" si="11"/>
        <v>0.19912381341845106</v>
      </c>
      <c r="N740" s="10"/>
      <c r="O740" s="10"/>
    </row>
    <row r="741" spans="1:15" hidden="1" x14ac:dyDescent="0.2">
      <c r="A741" s="5" t="s">
        <v>335</v>
      </c>
      <c r="B741" s="11">
        <v>548</v>
      </c>
      <c r="C741" s="5" t="s">
        <v>336</v>
      </c>
      <c r="D741" s="5" t="s">
        <v>337</v>
      </c>
      <c r="E741" s="5" t="s">
        <v>5</v>
      </c>
      <c r="F741" s="5" t="s">
        <v>46</v>
      </c>
      <c r="G741" s="11">
        <v>2012</v>
      </c>
      <c r="H741" s="12">
        <v>5.4736406760118559</v>
      </c>
      <c r="I741" s="12">
        <v>985.04899999999998</v>
      </c>
      <c r="J741" s="12">
        <v>681.16594356932126</v>
      </c>
      <c r="K741" s="14">
        <v>1.3191199336858672E-2</v>
      </c>
      <c r="L741" s="10">
        <f>VLOOKUP(A741,GGE!A:H,8,FALSE)</f>
        <v>195.98597090510998</v>
      </c>
      <c r="M741" s="15">
        <f t="shared" si="11"/>
        <v>0.19896063130373209</v>
      </c>
      <c r="N741" s="10"/>
      <c r="O741" s="10"/>
    </row>
    <row r="742" spans="1:15" hidden="1" x14ac:dyDescent="0.2">
      <c r="A742" s="5" t="s">
        <v>71</v>
      </c>
      <c r="B742" s="11">
        <v>339</v>
      </c>
      <c r="C742" s="5" t="s">
        <v>72</v>
      </c>
      <c r="D742" s="5" t="s">
        <v>73</v>
      </c>
      <c r="E742" s="5" t="s">
        <v>5</v>
      </c>
      <c r="F742" s="5" t="s">
        <v>33</v>
      </c>
      <c r="G742" s="11">
        <v>2016</v>
      </c>
      <c r="H742" s="12">
        <v>-0.58802270863033945</v>
      </c>
      <c r="I742" s="12">
        <v>3.6132925184829201</v>
      </c>
      <c r="J742" s="12">
        <v>3.0863148135199419</v>
      </c>
      <c r="K742" s="14">
        <v>4.7362948559366414E-5</v>
      </c>
      <c r="L742" s="10">
        <f>VLOOKUP(A742,GGE!A:H,8,FALSE)</f>
        <v>0.71872303199999998</v>
      </c>
      <c r="M742" s="15">
        <f t="shared" si="11"/>
        <v>0.19891083501364668</v>
      </c>
      <c r="N742" s="10"/>
      <c r="O742" s="10"/>
    </row>
    <row r="743" spans="1:15" hidden="1" x14ac:dyDescent="0.2">
      <c r="A743" s="5" t="s">
        <v>497</v>
      </c>
      <c r="B743" s="11">
        <v>362</v>
      </c>
      <c r="C743" s="5" t="s">
        <v>498</v>
      </c>
      <c r="D743" s="5" t="s">
        <v>499</v>
      </c>
      <c r="E743" s="5" t="s">
        <v>5</v>
      </c>
      <c r="F743" s="5" t="s">
        <v>33</v>
      </c>
      <c r="G743" s="11">
        <v>2011</v>
      </c>
      <c r="H743" s="12">
        <v>4.1425331004722379</v>
      </c>
      <c r="I743" s="12">
        <v>3.9044092462222499</v>
      </c>
      <c r="J743" s="12">
        <v>2.1178140187999484</v>
      </c>
      <c r="K743" s="14">
        <v>4.3937469599145753E-5</v>
      </c>
      <c r="L743" s="10">
        <f>VLOOKUP(A743,GGE!A:H,8,FALSE)</f>
        <v>0.77662862300000002</v>
      </c>
      <c r="M743" s="15">
        <f t="shared" si="11"/>
        <v>0.1989106607488533</v>
      </c>
      <c r="N743" s="10"/>
      <c r="O743" s="10"/>
    </row>
    <row r="744" spans="1:15" hidden="1" x14ac:dyDescent="0.2">
      <c r="A744" s="5" t="s">
        <v>239</v>
      </c>
      <c r="B744" s="11">
        <v>268</v>
      </c>
      <c r="C744" s="5" t="s">
        <v>240</v>
      </c>
      <c r="D744" s="5" t="s">
        <v>241</v>
      </c>
      <c r="E744" s="5" t="s">
        <v>6</v>
      </c>
      <c r="F744" s="5" t="s">
        <v>33</v>
      </c>
      <c r="G744" s="11">
        <v>2013</v>
      </c>
      <c r="H744" s="12">
        <v>2.79150027515721</v>
      </c>
      <c r="I744" s="12">
        <v>376.5394</v>
      </c>
      <c r="J744" s="12">
        <v>37.509064974174869</v>
      </c>
      <c r="K744" s="14">
        <v>8.8149338324125508E-3</v>
      </c>
      <c r="L744" s="10">
        <f>VLOOKUP(A744,GGE!A:H,8,FALSE)</f>
        <v>74.88805621394431</v>
      </c>
      <c r="M744" s="15">
        <f t="shared" si="11"/>
        <v>0.19888504686081804</v>
      </c>
      <c r="N744" s="10"/>
      <c r="O744" s="10"/>
    </row>
    <row r="745" spans="1:15" hidden="1" x14ac:dyDescent="0.2">
      <c r="A745" s="5" t="s">
        <v>542</v>
      </c>
      <c r="B745" s="11">
        <v>744</v>
      </c>
      <c r="C745" s="5" t="s">
        <v>543</v>
      </c>
      <c r="D745" s="5" t="s">
        <v>544</v>
      </c>
      <c r="E745" s="5" t="s">
        <v>5</v>
      </c>
      <c r="F745" s="5" t="s">
        <v>18</v>
      </c>
      <c r="G745" s="11">
        <v>2017</v>
      </c>
      <c r="H745" s="12">
        <v>1.82467531936201</v>
      </c>
      <c r="I745" s="12">
        <v>96.324673704485903</v>
      </c>
      <c r="J745" s="12">
        <v>137.54215661030338</v>
      </c>
      <c r="K745" s="14">
        <v>1.9793596482977744E-3</v>
      </c>
      <c r="L745" s="10">
        <f>VLOOKUP(A745,GGE!A:H,8,FALSE)</f>
        <v>19.151932143099998</v>
      </c>
      <c r="M745" s="15">
        <f t="shared" si="11"/>
        <v>0.19882685719607146</v>
      </c>
      <c r="N745" s="10"/>
      <c r="O745" s="10"/>
    </row>
    <row r="746" spans="1:15" hidden="1" x14ac:dyDescent="0.2">
      <c r="A746" s="5" t="s">
        <v>65</v>
      </c>
      <c r="B746" s="11">
        <v>913</v>
      </c>
      <c r="C746" s="5" t="s">
        <v>66</v>
      </c>
      <c r="D746" s="5" t="s">
        <v>67</v>
      </c>
      <c r="E746" s="5" t="s">
        <v>5</v>
      </c>
      <c r="F746" s="5" t="s">
        <v>22</v>
      </c>
      <c r="G746" s="11">
        <v>2012</v>
      </c>
      <c r="H746" s="12">
        <v>1.7078525698542995</v>
      </c>
      <c r="I746" s="12">
        <v>54.761670000000002</v>
      </c>
      <c r="J746" s="12">
        <v>168.57298184826686</v>
      </c>
      <c r="K746" s="14">
        <v>3.2645199416709331E-3</v>
      </c>
      <c r="L746" s="10">
        <f>VLOOKUP(A746,GGE!A:H,8,FALSE)</f>
        <v>10.883935726219999</v>
      </c>
      <c r="M746" s="15">
        <f t="shared" si="11"/>
        <v>0.19875098268953445</v>
      </c>
      <c r="N746" s="10"/>
      <c r="O746" s="10"/>
    </row>
    <row r="747" spans="1:15" hidden="1" x14ac:dyDescent="0.2">
      <c r="A747" s="5" t="s">
        <v>272</v>
      </c>
      <c r="B747" s="11">
        <v>343</v>
      </c>
      <c r="C747" s="5" t="s">
        <v>273</v>
      </c>
      <c r="D747" s="5" t="s">
        <v>274</v>
      </c>
      <c r="E747" s="5" t="s">
        <v>5</v>
      </c>
      <c r="F747" s="5" t="s">
        <v>33</v>
      </c>
      <c r="G747" s="11">
        <v>2016</v>
      </c>
      <c r="H747" s="12">
        <v>1.5044656253826765</v>
      </c>
      <c r="I747" s="12">
        <v>1760.9880000000001</v>
      </c>
      <c r="J747" s="12">
        <v>25.374247521556967</v>
      </c>
      <c r="K747" s="14">
        <v>3.8939617398442948E-4</v>
      </c>
      <c r="L747" s="10">
        <f>VLOOKUP(A747,GGE!A:H,8,FALSE)</f>
        <v>349.96069999999997</v>
      </c>
      <c r="M747" s="15">
        <f t="shared" si="11"/>
        <v>0.19872974716465983</v>
      </c>
      <c r="N747" s="10"/>
      <c r="O747" s="10"/>
    </row>
    <row r="748" spans="1:15" hidden="1" x14ac:dyDescent="0.2">
      <c r="A748" s="5" t="s">
        <v>191</v>
      </c>
      <c r="B748" s="11">
        <v>962</v>
      </c>
      <c r="C748" s="5" t="s">
        <v>192</v>
      </c>
      <c r="D748" s="5" t="s">
        <v>193</v>
      </c>
      <c r="E748" s="5" t="s">
        <v>5</v>
      </c>
      <c r="F748" s="5" t="s">
        <v>22</v>
      </c>
      <c r="G748" s="11">
        <v>2018</v>
      </c>
      <c r="H748" s="12">
        <v>2.6648210618949837</v>
      </c>
      <c r="I748" s="12">
        <v>660.30799999999999</v>
      </c>
      <c r="J748" s="12">
        <v>32.638288110928201</v>
      </c>
      <c r="K748" s="14">
        <v>4.3919711163635164E-4</v>
      </c>
      <c r="L748" s="10">
        <f>VLOOKUP(A748,GGE!A:H,8,FALSE)</f>
        <v>130.93899999999999</v>
      </c>
      <c r="M748" s="15">
        <f t="shared" si="11"/>
        <v>0.19829988429641923</v>
      </c>
      <c r="N748" s="10"/>
      <c r="O748" s="10"/>
    </row>
    <row r="749" spans="1:15" hidden="1" x14ac:dyDescent="0.2">
      <c r="A749" s="5" t="s">
        <v>458</v>
      </c>
      <c r="B749" s="11">
        <v>456</v>
      </c>
      <c r="C749" s="5" t="s">
        <v>459</v>
      </c>
      <c r="D749" s="5" t="s">
        <v>460</v>
      </c>
      <c r="E749" s="5" t="s">
        <v>5</v>
      </c>
      <c r="F749" s="5" t="s">
        <v>18</v>
      </c>
      <c r="G749" s="11">
        <v>2018</v>
      </c>
      <c r="H749" s="12">
        <v>2.4341464918808242</v>
      </c>
      <c r="I749" s="12">
        <v>2949.4580000000001</v>
      </c>
      <c r="J749" s="12">
        <v>1862.149409713272</v>
      </c>
      <c r="K749" s="14">
        <v>2.5058012828423046E-2</v>
      </c>
      <c r="L749" s="10">
        <f>VLOOKUP(A749,GGE!A:H,8,FALSE)</f>
        <v>583.89499999999998</v>
      </c>
      <c r="M749" s="15">
        <f t="shared" si="11"/>
        <v>0.19796688069469034</v>
      </c>
      <c r="N749" s="10"/>
      <c r="O749" s="10"/>
    </row>
    <row r="750" spans="1:15" hidden="1" x14ac:dyDescent="0.2">
      <c r="A750" s="5" t="s">
        <v>86</v>
      </c>
      <c r="B750" s="11">
        <v>616</v>
      </c>
      <c r="C750" s="5" t="s">
        <v>87</v>
      </c>
      <c r="D750" s="5" t="s">
        <v>88</v>
      </c>
      <c r="E750" s="5" t="s">
        <v>5</v>
      </c>
      <c r="F750" s="5" t="s">
        <v>29</v>
      </c>
      <c r="G750" s="11">
        <v>2014</v>
      </c>
      <c r="H750" s="12">
        <v>4.1492605194286263</v>
      </c>
      <c r="I750" s="12">
        <v>145.86864227676401</v>
      </c>
      <c r="J750" s="12">
        <v>35.68428943805921</v>
      </c>
      <c r="K750" s="14">
        <v>6.0837445401601658E-4</v>
      </c>
      <c r="L750" s="10">
        <f>VLOOKUP(A750,GGE!A:H,8,FALSE)</f>
        <v>28.835570000000001</v>
      </c>
      <c r="M750" s="15">
        <f t="shared" si="11"/>
        <v>0.1976817604519058</v>
      </c>
      <c r="N750" s="10"/>
      <c r="O750" s="10"/>
    </row>
    <row r="751" spans="1:15" hidden="1" x14ac:dyDescent="0.2">
      <c r="A751" s="5" t="s">
        <v>395</v>
      </c>
      <c r="B751" s="11">
        <v>278</v>
      </c>
      <c r="C751" s="5" t="s">
        <v>396</v>
      </c>
      <c r="D751" s="5" t="s">
        <v>397</v>
      </c>
      <c r="E751" s="5" t="s">
        <v>6</v>
      </c>
      <c r="F751" s="5" t="s">
        <v>33</v>
      </c>
      <c r="G751" s="11">
        <v>2011</v>
      </c>
      <c r="H751" s="12">
        <v>6.3166855618377902</v>
      </c>
      <c r="I751" s="12">
        <v>219.18220980306901</v>
      </c>
      <c r="J751" s="12">
        <v>24.575775913934212</v>
      </c>
      <c r="K751" s="14">
        <v>6.6325086249519761E-3</v>
      </c>
      <c r="L751" s="10">
        <f>VLOOKUP(A751,GGE!A:H,8,FALSE)</f>
        <v>43.295697856895501</v>
      </c>
      <c r="M751" s="15">
        <f t="shared" si="11"/>
        <v>0.19753290148774325</v>
      </c>
      <c r="N751" s="10"/>
      <c r="O751" s="10"/>
    </row>
    <row r="752" spans="1:15" hidden="1" x14ac:dyDescent="0.2">
      <c r="A752" s="5" t="s">
        <v>86</v>
      </c>
      <c r="B752" s="11">
        <v>616</v>
      </c>
      <c r="C752" s="5" t="s">
        <v>87</v>
      </c>
      <c r="D752" s="5" t="s">
        <v>88</v>
      </c>
      <c r="E752" s="5" t="s">
        <v>5</v>
      </c>
      <c r="F752" s="5" t="s">
        <v>29</v>
      </c>
      <c r="G752" s="11">
        <v>2015</v>
      </c>
      <c r="H752" s="12">
        <v>-1.697935702450684</v>
      </c>
      <c r="I752" s="12">
        <v>146.066188901901</v>
      </c>
      <c r="J752" s="12">
        <v>35.443593432878266</v>
      </c>
      <c r="K752" s="14">
        <v>5.7433993625948432E-4</v>
      </c>
      <c r="L752" s="10">
        <f>VLOOKUP(A752,GGE!A:H,8,FALSE)</f>
        <v>28.835570000000001</v>
      </c>
      <c r="M752" s="15">
        <f t="shared" si="11"/>
        <v>0.19741440655623702</v>
      </c>
      <c r="N752" s="10"/>
      <c r="O752" s="10"/>
    </row>
    <row r="753" spans="1:15" hidden="1" x14ac:dyDescent="0.2">
      <c r="A753" s="5" t="s">
        <v>467</v>
      </c>
      <c r="B753" s="11">
        <v>718</v>
      </c>
      <c r="C753" s="5" t="s">
        <v>468</v>
      </c>
      <c r="D753" s="5" t="s">
        <v>469</v>
      </c>
      <c r="E753" s="5" t="s">
        <v>5</v>
      </c>
      <c r="F753" s="5" t="s">
        <v>29</v>
      </c>
      <c r="G753" s="11">
        <v>2015</v>
      </c>
      <c r="H753" s="12">
        <v>4.91118350260383</v>
      </c>
      <c r="I753" s="12">
        <v>18.339831374542399</v>
      </c>
      <c r="J753" s="12">
        <v>2.4245944778653477</v>
      </c>
      <c r="K753" s="14">
        <v>3.9288946266394337E-5</v>
      </c>
      <c r="L753" s="10">
        <f>VLOOKUP(A753,GGE!A:H,8,FALSE)</f>
        <v>3.6201866345456097</v>
      </c>
      <c r="M753" s="15">
        <f t="shared" si="11"/>
        <v>0.19739476119561311</v>
      </c>
      <c r="N753" s="10"/>
      <c r="O753" s="10"/>
    </row>
    <row r="754" spans="1:15" hidden="1" x14ac:dyDescent="0.2">
      <c r="A754" s="5" t="s">
        <v>574</v>
      </c>
      <c r="B754" s="11">
        <v>846</v>
      </c>
      <c r="C754" s="5" t="s">
        <v>575</v>
      </c>
      <c r="D754" s="5" t="s">
        <v>576</v>
      </c>
      <c r="E754" s="5" t="s">
        <v>5</v>
      </c>
      <c r="F754" s="5" t="s">
        <v>46</v>
      </c>
      <c r="G754" s="11">
        <v>2014</v>
      </c>
      <c r="H754" s="12">
        <v>2.3043471016545314</v>
      </c>
      <c r="I754" s="12">
        <v>79.108999999999995</v>
      </c>
      <c r="J754" s="12">
        <v>0.68605192150069927</v>
      </c>
      <c r="K754" s="14">
        <v>1.1696364695564669E-5</v>
      </c>
      <c r="L754" s="10">
        <f>VLOOKUP(A754,GGE!A:H,8,FALSE)</f>
        <v>15.5053</v>
      </c>
      <c r="M754" s="15">
        <f t="shared" si="11"/>
        <v>0.19599919098964722</v>
      </c>
      <c r="N754" s="10"/>
      <c r="O754" s="10"/>
    </row>
    <row r="755" spans="1:15" hidden="1" x14ac:dyDescent="0.2">
      <c r="A755" s="5" t="s">
        <v>446</v>
      </c>
      <c r="B755" s="11">
        <v>922</v>
      </c>
      <c r="C755" s="5" t="s">
        <v>447</v>
      </c>
      <c r="D755" s="5" t="s">
        <v>448</v>
      </c>
      <c r="E755" s="5" t="s">
        <v>5</v>
      </c>
      <c r="F755" s="5" t="s">
        <v>22</v>
      </c>
      <c r="G755" s="11">
        <v>2016</v>
      </c>
      <c r="H755" s="12">
        <v>0.32928233248067523</v>
      </c>
      <c r="I755" s="12">
        <v>86014.2</v>
      </c>
      <c r="J755" s="12">
        <v>3897.7371542343935</v>
      </c>
      <c r="K755" s="14">
        <v>5.9815130823737656E-2</v>
      </c>
      <c r="L755" s="10">
        <f>VLOOKUP(A755,GGE!A:H,8,FALSE)</f>
        <v>16843.1670680319</v>
      </c>
      <c r="M755" s="15">
        <f t="shared" si="11"/>
        <v>0.19581844704748635</v>
      </c>
      <c r="N755" s="10"/>
      <c r="O755" s="10"/>
    </row>
    <row r="756" spans="1:15" x14ac:dyDescent="0.2">
      <c r="A756" s="5" t="s">
        <v>161</v>
      </c>
      <c r="B756" s="11">
        <v>321</v>
      </c>
      <c r="C756" s="5" t="s">
        <v>162</v>
      </c>
      <c r="D756" s="5" t="s">
        <v>163</v>
      </c>
      <c r="E756" s="5" t="s">
        <v>5</v>
      </c>
      <c r="F756" s="5" t="s">
        <v>33</v>
      </c>
      <c r="G756" s="11">
        <v>2019</v>
      </c>
      <c r="H756" s="12">
        <v>9.3721151114499186</v>
      </c>
      <c r="I756" s="12">
        <v>1.6007283000000001</v>
      </c>
      <c r="J756" s="12">
        <v>0.84912222638559831</v>
      </c>
      <c r="K756" s="14">
        <v>1.0858095895805841E-5</v>
      </c>
      <c r="L756" s="10">
        <f>VLOOKUP(A756,GGE!A:H,8,FALSE)</f>
        <v>0.31331816727999995</v>
      </c>
      <c r="M756" s="15">
        <f t="shared" si="11"/>
        <v>0.19573475853459948</v>
      </c>
      <c r="N756" s="10"/>
      <c r="O756" s="10"/>
    </row>
    <row r="757" spans="1:15" hidden="1" x14ac:dyDescent="0.2">
      <c r="A757" s="5" t="s">
        <v>185</v>
      </c>
      <c r="B757" s="11">
        <v>734</v>
      </c>
      <c r="C757" s="5" t="s">
        <v>186</v>
      </c>
      <c r="D757" s="5" t="s">
        <v>187</v>
      </c>
      <c r="E757" s="5" t="s">
        <v>5</v>
      </c>
      <c r="F757" s="5" t="s">
        <v>29</v>
      </c>
      <c r="G757" s="11">
        <v>2012</v>
      </c>
      <c r="H757" s="12">
        <v>5.3913092232525797</v>
      </c>
      <c r="I757" s="12">
        <v>40.119470130920405</v>
      </c>
      <c r="J757" s="12">
        <v>9.6389981807786373</v>
      </c>
      <c r="K757" s="14">
        <v>1.8666515496062707E-4</v>
      </c>
      <c r="L757" s="10">
        <f>VLOOKUP(A757,GGE!A:H,8,FALSE)</f>
        <v>7.8521572875399999</v>
      </c>
      <c r="M757" s="15">
        <f t="shared" si="11"/>
        <v>0.19571936672932971</v>
      </c>
      <c r="N757" s="10"/>
      <c r="O757" s="10"/>
    </row>
    <row r="758" spans="1:15" x14ac:dyDescent="0.2">
      <c r="A758" s="5" t="s">
        <v>344</v>
      </c>
      <c r="B758" s="11">
        <v>181</v>
      </c>
      <c r="C758" s="5" t="s">
        <v>345</v>
      </c>
      <c r="D758" s="5" t="s">
        <v>346</v>
      </c>
      <c r="E758" s="5" t="s">
        <v>4</v>
      </c>
      <c r="F758" s="5" t="s">
        <v>22</v>
      </c>
      <c r="G758" s="11">
        <v>2019</v>
      </c>
      <c r="H758" s="12">
        <v>5.0983743090489844</v>
      </c>
      <c r="I758" s="12">
        <v>13.230823529995799</v>
      </c>
      <c r="J758" s="12">
        <v>22.973573667870827</v>
      </c>
      <c r="K758" s="14">
        <v>4.0147439114117172E-4</v>
      </c>
      <c r="L758" s="10">
        <f>VLOOKUP(A758,GGE!A:H,8,FALSE)</f>
        <v>2.5882000000000001</v>
      </c>
      <c r="M758" s="15">
        <f t="shared" si="11"/>
        <v>0.19561896461941713</v>
      </c>
      <c r="N758" s="10"/>
      <c r="O758" s="10"/>
    </row>
    <row r="759" spans="1:15" hidden="1" x14ac:dyDescent="0.2">
      <c r="A759" s="5" t="s">
        <v>356</v>
      </c>
      <c r="B759" s="11">
        <v>273</v>
      </c>
      <c r="C759" s="5" t="s">
        <v>357</v>
      </c>
      <c r="D759" s="5" t="s">
        <v>358</v>
      </c>
      <c r="E759" s="5" t="s">
        <v>5</v>
      </c>
      <c r="F759" s="5" t="s">
        <v>33</v>
      </c>
      <c r="G759" s="11">
        <v>2015</v>
      </c>
      <c r="H759" s="12">
        <v>3.2879905794639606</v>
      </c>
      <c r="I759" s="12">
        <v>18551.459275000001</v>
      </c>
      <c r="J759" s="12">
        <v>2275.3058045611406</v>
      </c>
      <c r="K759" s="14">
        <v>3.6869822277959666E-2</v>
      </c>
      <c r="L759" s="10">
        <f>VLOOKUP(A759,GGE!A:H,8,FALSE)</f>
        <v>3607.0065121763801</v>
      </c>
      <c r="M759" s="15">
        <f t="shared" si="11"/>
        <v>0.1944324949702039</v>
      </c>
      <c r="N759" s="10"/>
      <c r="O759" s="10"/>
    </row>
    <row r="760" spans="1:15" hidden="1" x14ac:dyDescent="0.2">
      <c r="A760" s="5" t="s">
        <v>221</v>
      </c>
      <c r="B760" s="11">
        <v>328</v>
      </c>
      <c r="C760" s="5" t="s">
        <v>222</v>
      </c>
      <c r="D760" s="5" t="s">
        <v>223</v>
      </c>
      <c r="E760" s="5" t="s">
        <v>5</v>
      </c>
      <c r="F760" s="5" t="s">
        <v>33</v>
      </c>
      <c r="G760" s="11">
        <v>2013</v>
      </c>
      <c r="H760" s="12">
        <v>2.3510980167790438</v>
      </c>
      <c r="I760" s="12">
        <v>2.2750699999999999</v>
      </c>
      <c r="J760" s="12">
        <v>1.2370313934272066</v>
      </c>
      <c r="K760" s="14">
        <v>2.2439392666845189E-5</v>
      </c>
      <c r="L760" s="10">
        <f>VLOOKUP(A760,GGE!A:H,8,FALSE)</f>
        <v>0.44199542709266698</v>
      </c>
      <c r="M760" s="15">
        <f t="shared" si="11"/>
        <v>0.19427772644035876</v>
      </c>
      <c r="N760" s="10"/>
      <c r="O760" s="10"/>
    </row>
    <row r="761" spans="1:15" hidden="1" x14ac:dyDescent="0.2">
      <c r="A761" s="5" t="s">
        <v>497</v>
      </c>
      <c r="B761" s="11">
        <v>362</v>
      </c>
      <c r="C761" s="5" t="s">
        <v>498</v>
      </c>
      <c r="D761" s="5" t="s">
        <v>499</v>
      </c>
      <c r="E761" s="5" t="s">
        <v>5</v>
      </c>
      <c r="F761" s="5" t="s">
        <v>33</v>
      </c>
      <c r="G761" s="11">
        <v>2013</v>
      </c>
      <c r="H761" s="12">
        <v>-1.9774341550979426</v>
      </c>
      <c r="I761" s="12">
        <v>4.0062987447639298</v>
      </c>
      <c r="J761" s="12">
        <v>2.1448061972736499</v>
      </c>
      <c r="K761" s="14">
        <v>3.8906165769622858E-5</v>
      </c>
      <c r="L761" s="10">
        <f>VLOOKUP(A761,GGE!A:H,8,FALSE)</f>
        <v>0.77662862300000002</v>
      </c>
      <c r="M761" s="15">
        <f t="shared" si="11"/>
        <v>0.19385189984022588</v>
      </c>
      <c r="N761" s="10"/>
      <c r="O761" s="10"/>
    </row>
    <row r="762" spans="1:15" hidden="1" x14ac:dyDescent="0.2">
      <c r="A762" s="5" t="s">
        <v>443</v>
      </c>
      <c r="B762" s="11">
        <v>968</v>
      </c>
      <c r="C762" s="5" t="s">
        <v>444</v>
      </c>
      <c r="D762" s="5" t="s">
        <v>445</v>
      </c>
      <c r="E762" s="5" t="s">
        <v>5</v>
      </c>
      <c r="F762" s="5" t="s">
        <v>22</v>
      </c>
      <c r="G762" s="11">
        <v>2018</v>
      </c>
      <c r="H762" s="12">
        <v>4.0956617323031219</v>
      </c>
      <c r="I762" s="12">
        <v>944.22019999999998</v>
      </c>
      <c r="J762" s="12">
        <v>516.35910735230016</v>
      </c>
      <c r="K762" s="14">
        <v>6.9483861330435926E-3</v>
      </c>
      <c r="L762" s="10">
        <f>VLOOKUP(A762,GGE!A:H,8,FALSE)</f>
        <v>182.83600000000001</v>
      </c>
      <c r="M762" s="15">
        <f t="shared" si="11"/>
        <v>0.19363703508990807</v>
      </c>
      <c r="N762" s="10"/>
      <c r="O762" s="10"/>
    </row>
    <row r="763" spans="1:15" hidden="1" x14ac:dyDescent="0.2">
      <c r="A763" s="5" t="s">
        <v>71</v>
      </c>
      <c r="B763" s="11">
        <v>339</v>
      </c>
      <c r="C763" s="5" t="s">
        <v>72</v>
      </c>
      <c r="D763" s="5" t="s">
        <v>73</v>
      </c>
      <c r="E763" s="5" t="s">
        <v>5</v>
      </c>
      <c r="F763" s="5" t="s">
        <v>33</v>
      </c>
      <c r="G763" s="11">
        <v>2017</v>
      </c>
      <c r="H763" s="12">
        <v>1.4372865309347667</v>
      </c>
      <c r="I763" s="12">
        <v>3.7252295978724397</v>
      </c>
      <c r="J763" s="12">
        <v>3.1896324979531969</v>
      </c>
      <c r="K763" s="14">
        <v>4.5901780333687518E-5</v>
      </c>
      <c r="L763" s="10">
        <f>VLOOKUP(A763,GGE!A:H,8,FALSE)</f>
        <v>0.71872303199999998</v>
      </c>
      <c r="M763" s="15">
        <f t="shared" si="11"/>
        <v>0.19293388853413987</v>
      </c>
      <c r="N763" s="10"/>
      <c r="O763" s="10"/>
    </row>
    <row r="764" spans="1:15" hidden="1" x14ac:dyDescent="0.2">
      <c r="A764" s="5" t="s">
        <v>308</v>
      </c>
      <c r="B764" s="11">
        <v>446</v>
      </c>
      <c r="C764" s="5" t="s">
        <v>309</v>
      </c>
      <c r="D764" s="5" t="s">
        <v>310</v>
      </c>
      <c r="E764" s="5" t="s">
        <v>5</v>
      </c>
      <c r="F764" s="5" t="s">
        <v>18</v>
      </c>
      <c r="G764" s="11">
        <v>2018</v>
      </c>
      <c r="H764" s="12">
        <v>0.24999999999992217</v>
      </c>
      <c r="I764" s="12">
        <v>84981.265834101301</v>
      </c>
      <c r="J764" s="12">
        <v>89.508346494138905</v>
      </c>
      <c r="K764" s="14">
        <v>1.2044690307886855E-3</v>
      </c>
      <c r="L764" s="10">
        <f>VLOOKUP(A764,GGE!A:H,8,FALSE)</f>
        <v>16373.141856037599</v>
      </c>
      <c r="M764" s="15">
        <f t="shared" si="11"/>
        <v>0.19266766263520849</v>
      </c>
      <c r="N764" s="10"/>
      <c r="O764" s="10"/>
    </row>
    <row r="765" spans="1:15" hidden="1" x14ac:dyDescent="0.2">
      <c r="A765" s="5" t="s">
        <v>30</v>
      </c>
      <c r="B765" s="11">
        <v>311</v>
      </c>
      <c r="C765" s="5" t="s">
        <v>31</v>
      </c>
      <c r="D765" s="5" t="s">
        <v>32</v>
      </c>
      <c r="E765" s="5" t="s">
        <v>5</v>
      </c>
      <c r="F765" s="5" t="s">
        <v>33</v>
      </c>
      <c r="G765" s="11">
        <v>2015</v>
      </c>
      <c r="H765" s="12">
        <v>3.8242316344415461</v>
      </c>
      <c r="I765" s="12">
        <v>3.6091000000000002</v>
      </c>
      <c r="J765" s="12">
        <v>2.0965079524677619</v>
      </c>
      <c r="K765" s="14">
        <v>3.3972521608683125E-5</v>
      </c>
      <c r="L765" s="10">
        <f>VLOOKUP(A765,GGE!A:H,8,FALSE)</f>
        <v>0.694212026248479</v>
      </c>
      <c r="M765" s="15">
        <f t="shared" si="11"/>
        <v>0.19235045475284113</v>
      </c>
      <c r="N765" s="10"/>
      <c r="O765" s="10"/>
    </row>
    <row r="766" spans="1:15" hidden="1" x14ac:dyDescent="0.2">
      <c r="A766" s="5" t="s">
        <v>56</v>
      </c>
      <c r="B766" s="11">
        <v>419</v>
      </c>
      <c r="C766" s="5" t="s">
        <v>57</v>
      </c>
      <c r="D766" s="5" t="s">
        <v>58</v>
      </c>
      <c r="E766" s="5" t="s">
        <v>5</v>
      </c>
      <c r="F766" s="5" t="s">
        <v>18</v>
      </c>
      <c r="G766" s="11">
        <v>2017</v>
      </c>
      <c r="H766" s="12">
        <v>3.8037696142700863</v>
      </c>
      <c r="I766" s="12">
        <v>13.322660000000001</v>
      </c>
      <c r="J766" s="12">
        <v>71.106896400814762</v>
      </c>
      <c r="K766" s="14">
        <v>1.0232944205625435E-3</v>
      </c>
      <c r="L766" s="10">
        <f>VLOOKUP(A766,GGE!A:H,8,FALSE)</f>
        <v>2.5621882820000002</v>
      </c>
      <c r="M766" s="15">
        <f t="shared" si="11"/>
        <v>0.19231807176644905</v>
      </c>
      <c r="N766" s="10"/>
      <c r="O766" s="10"/>
    </row>
    <row r="767" spans="1:15" hidden="1" x14ac:dyDescent="0.2">
      <c r="A767" s="5" t="s">
        <v>299</v>
      </c>
      <c r="B767" s="11">
        <v>917</v>
      </c>
      <c r="C767" s="5" t="s">
        <v>300</v>
      </c>
      <c r="D767" s="5" t="s">
        <v>301</v>
      </c>
      <c r="E767" s="5" t="s">
        <v>6</v>
      </c>
      <c r="F767" s="5" t="s">
        <v>18</v>
      </c>
      <c r="G767" s="11">
        <v>2016</v>
      </c>
      <c r="H767" s="12">
        <v>4.335855888669971</v>
      </c>
      <c r="I767" s="12">
        <v>476.33120000000002</v>
      </c>
      <c r="J767" s="12">
        <v>21.697928317214849</v>
      </c>
      <c r="K767" s="14">
        <v>4.2896047739439105E-3</v>
      </c>
      <c r="L767" s="10">
        <f>VLOOKUP(A767,GGE!A:H,8,FALSE)</f>
        <v>91.603337892729996</v>
      </c>
      <c r="M767" s="15">
        <f t="shared" si="11"/>
        <v>0.19231017807090947</v>
      </c>
      <c r="N767" s="10"/>
      <c r="O767" s="10"/>
    </row>
    <row r="768" spans="1:15" hidden="1" x14ac:dyDescent="0.2">
      <c r="A768" s="5" t="s">
        <v>332</v>
      </c>
      <c r="B768" s="11">
        <v>676</v>
      </c>
      <c r="C768" s="5" t="s">
        <v>333</v>
      </c>
      <c r="D768" s="5" t="s">
        <v>334</v>
      </c>
      <c r="E768" s="5" t="s">
        <v>6</v>
      </c>
      <c r="F768" s="5" t="s">
        <v>29</v>
      </c>
      <c r="G768" s="11">
        <v>2011</v>
      </c>
      <c r="H768" s="12">
        <v>4.8540551096382085</v>
      </c>
      <c r="I768" s="12">
        <v>1252.7501774306002</v>
      </c>
      <c r="J768" s="12">
        <v>16.42753319591149</v>
      </c>
      <c r="K768" s="14">
        <v>4.4334614699506223E-3</v>
      </c>
      <c r="L768" s="10">
        <f>VLOOKUP(A768,GGE!A:H,8,FALSE)</f>
        <v>240.75612910144298</v>
      </c>
      <c r="M768" s="15">
        <f t="shared" si="11"/>
        <v>0.19218207543601037</v>
      </c>
      <c r="N768" s="10"/>
      <c r="O768" s="10"/>
    </row>
    <row r="769" spans="1:15" hidden="1" x14ac:dyDescent="0.2">
      <c r="A769" s="5" t="s">
        <v>209</v>
      </c>
      <c r="B769" s="11">
        <v>915</v>
      </c>
      <c r="C769" s="5" t="s">
        <v>210</v>
      </c>
      <c r="D769" s="5" t="s">
        <v>211</v>
      </c>
      <c r="E769" s="5" t="s">
        <v>5</v>
      </c>
      <c r="F769" s="5" t="s">
        <v>18</v>
      </c>
      <c r="G769" s="11">
        <v>2014</v>
      </c>
      <c r="H769" s="12">
        <v>4.6236132635995242</v>
      </c>
      <c r="I769" s="12">
        <v>29.150500000000001</v>
      </c>
      <c r="J769" s="12">
        <v>34.442457329398771</v>
      </c>
      <c r="K769" s="14">
        <v>5.8720270188130622E-4</v>
      </c>
      <c r="L769" s="10">
        <f>VLOOKUP(A769,GGE!A:H,8,FALSE)</f>
        <v>5.5895400000000004</v>
      </c>
      <c r="M769" s="15">
        <f t="shared" si="11"/>
        <v>0.191747654414161</v>
      </c>
      <c r="N769" s="10"/>
      <c r="O769" s="10"/>
    </row>
    <row r="770" spans="1:15" hidden="1" x14ac:dyDescent="0.2">
      <c r="A770" s="5" t="s">
        <v>314</v>
      </c>
      <c r="B770" s="11">
        <v>668</v>
      </c>
      <c r="C770" s="5" t="s">
        <v>315</v>
      </c>
      <c r="D770" s="5" t="s">
        <v>316</v>
      </c>
      <c r="E770" s="5" t="s">
        <v>6</v>
      </c>
      <c r="F770" s="5" t="s">
        <v>29</v>
      </c>
      <c r="G770" s="11">
        <v>2011</v>
      </c>
      <c r="H770" s="12">
        <v>7.7003932205356644</v>
      </c>
      <c r="I770" s="12">
        <v>2.39819785201201</v>
      </c>
      <c r="J770" s="12">
        <v>4.6381543529082938</v>
      </c>
      <c r="K770" s="14">
        <v>1.2517447610710323E-3</v>
      </c>
      <c r="L770" s="10">
        <f>VLOOKUP(A770,GGE!A:H,8,FALSE)</f>
        <v>0.45983969319195189</v>
      </c>
      <c r="M770" s="15">
        <f t="shared" ref="M770:M833" si="12">L770/I770</f>
        <v>0.1917438516618474</v>
      </c>
      <c r="N770" s="10"/>
      <c r="O770" s="10"/>
    </row>
    <row r="771" spans="1:15" hidden="1" x14ac:dyDescent="0.2">
      <c r="A771" s="5" t="s">
        <v>23</v>
      </c>
      <c r="B771" s="11">
        <v>612</v>
      </c>
      <c r="C771" s="5" t="s">
        <v>24</v>
      </c>
      <c r="D771" s="5" t="s">
        <v>25</v>
      </c>
      <c r="E771" s="5" t="s">
        <v>5</v>
      </c>
      <c r="F771" s="5" t="s">
        <v>18</v>
      </c>
      <c r="G771" s="11">
        <v>2018</v>
      </c>
      <c r="H771" s="12">
        <v>1.4000000000000945</v>
      </c>
      <c r="I771" s="12">
        <v>20259</v>
      </c>
      <c r="J771" s="12">
        <v>652.79493632503909</v>
      </c>
      <c r="K771" s="14">
        <v>8.7843348140797944E-3</v>
      </c>
      <c r="L771" s="10">
        <f>VLOOKUP(A771,GGE!A:H,8,FALSE)</f>
        <v>3879.2060000000001</v>
      </c>
      <c r="M771" s="15">
        <f t="shared" si="12"/>
        <v>0.19148062589466411</v>
      </c>
      <c r="N771" s="10"/>
      <c r="O771" s="10"/>
    </row>
    <row r="772" spans="1:15" hidden="1" x14ac:dyDescent="0.2">
      <c r="A772" s="5" t="s">
        <v>173</v>
      </c>
      <c r="B772" s="11">
        <v>253</v>
      </c>
      <c r="C772" s="5" t="s">
        <v>174</v>
      </c>
      <c r="D772" s="5" t="s">
        <v>175</v>
      </c>
      <c r="E772" s="5" t="s">
        <v>5</v>
      </c>
      <c r="F772" s="5" t="s">
        <v>33</v>
      </c>
      <c r="G772" s="11">
        <v>2018</v>
      </c>
      <c r="H772" s="12">
        <v>2.5370481920654435</v>
      </c>
      <c r="I772" s="12">
        <v>26.056945146378897</v>
      </c>
      <c r="J772" s="12">
        <v>53.419876341746871</v>
      </c>
      <c r="K772" s="14">
        <v>7.188445458146018E-4</v>
      </c>
      <c r="L772" s="10">
        <f>VLOOKUP(A772,GGE!A:H,8,FALSE)</f>
        <v>4.9887964184621003</v>
      </c>
      <c r="M772" s="15">
        <f t="shared" si="12"/>
        <v>0.19145745560106026</v>
      </c>
      <c r="N772" s="10"/>
      <c r="O772" s="10"/>
    </row>
    <row r="773" spans="1:15" hidden="1" x14ac:dyDescent="0.2">
      <c r="A773" s="5" t="s">
        <v>128</v>
      </c>
      <c r="B773" s="11">
        <v>233</v>
      </c>
      <c r="C773" s="5" t="s">
        <v>129</v>
      </c>
      <c r="D773" s="5" t="s">
        <v>130</v>
      </c>
      <c r="E773" s="5" t="s">
        <v>5</v>
      </c>
      <c r="F773" s="5" t="s">
        <v>33</v>
      </c>
      <c r="G773" s="11">
        <v>2013</v>
      </c>
      <c r="H773" s="12">
        <v>4.5670001835487115</v>
      </c>
      <c r="I773" s="12">
        <v>713626</v>
      </c>
      <c r="J773" s="12">
        <v>599.41259181674934</v>
      </c>
      <c r="K773" s="14">
        <v>1.087317152070234E-2</v>
      </c>
      <c r="L773" s="10">
        <f>VLOOKUP(A773,GGE!A:H,8,FALSE)</f>
        <v>136570.32006311501</v>
      </c>
      <c r="M773" s="15">
        <f t="shared" si="12"/>
        <v>0.19137520222513615</v>
      </c>
      <c r="N773" s="10"/>
      <c r="O773" s="10"/>
    </row>
    <row r="774" spans="1:15" hidden="1" x14ac:dyDescent="0.2">
      <c r="A774" s="5" t="s">
        <v>19</v>
      </c>
      <c r="B774" s="11">
        <v>914</v>
      </c>
      <c r="C774" s="5" t="s">
        <v>20</v>
      </c>
      <c r="D774" s="5" t="s">
        <v>21</v>
      </c>
      <c r="E774" s="5" t="s">
        <v>5</v>
      </c>
      <c r="F774" s="5" t="s">
        <v>22</v>
      </c>
      <c r="G774" s="11">
        <v>2017</v>
      </c>
      <c r="H774" s="12">
        <v>3.8210814781817017</v>
      </c>
      <c r="I774" s="12">
        <v>1551.2813262</v>
      </c>
      <c r="J774" s="12">
        <v>35.934087116756388</v>
      </c>
      <c r="K774" s="14">
        <v>5.1712495855976985E-4</v>
      </c>
      <c r="L774" s="10">
        <f>VLOOKUP(A774,GGE!A:H,8,FALSE)</f>
        <v>296.67099999999999</v>
      </c>
      <c r="M774" s="15">
        <f t="shared" si="12"/>
        <v>0.19124255219826677</v>
      </c>
      <c r="N774" s="10"/>
      <c r="O774" s="10"/>
    </row>
    <row r="775" spans="1:15" hidden="1" x14ac:dyDescent="0.2">
      <c r="A775" s="5" t="s">
        <v>353</v>
      </c>
      <c r="B775" s="11">
        <v>684</v>
      </c>
      <c r="C775" s="5" t="s">
        <v>354</v>
      </c>
      <c r="D775" s="5" t="s">
        <v>355</v>
      </c>
      <c r="E775" s="5" t="s">
        <v>5</v>
      </c>
      <c r="F775" s="5" t="s">
        <v>29</v>
      </c>
      <c r="G775" s="11">
        <v>2013</v>
      </c>
      <c r="H775" s="12">
        <v>3.3603394660481949</v>
      </c>
      <c r="I775" s="12">
        <v>372.39699999999999</v>
      </c>
      <c r="J775" s="12">
        <v>23.010913133919569</v>
      </c>
      <c r="K775" s="14">
        <v>4.1741132697055617E-4</v>
      </c>
      <c r="L775" s="10">
        <f>VLOOKUP(A775,GGE!A:H,8,FALSE)</f>
        <v>70.938299999999998</v>
      </c>
      <c r="M775" s="15">
        <f t="shared" si="12"/>
        <v>0.19049106195807164</v>
      </c>
      <c r="N775" s="10"/>
      <c r="O775" s="10"/>
    </row>
    <row r="776" spans="1:15" hidden="1" x14ac:dyDescent="0.2">
      <c r="A776" s="5" t="s">
        <v>467</v>
      </c>
      <c r="B776" s="11">
        <v>718</v>
      </c>
      <c r="C776" s="5" t="s">
        <v>468</v>
      </c>
      <c r="D776" s="5" t="s">
        <v>469</v>
      </c>
      <c r="E776" s="5" t="s">
        <v>5</v>
      </c>
      <c r="F776" s="5" t="s">
        <v>29</v>
      </c>
      <c r="G776" s="11">
        <v>2016</v>
      </c>
      <c r="H776" s="12">
        <v>4.5030315910960681</v>
      </c>
      <c r="I776" s="12">
        <v>19.0140561754082</v>
      </c>
      <c r="J776" s="12">
        <v>2.5600116168223015</v>
      </c>
      <c r="K776" s="14">
        <v>3.9286238068711415E-5</v>
      </c>
      <c r="L776" s="10">
        <f>VLOOKUP(A776,GGE!A:H,8,FALSE)</f>
        <v>3.6201866345456097</v>
      </c>
      <c r="M776" s="15">
        <f t="shared" si="12"/>
        <v>0.19039528447527007</v>
      </c>
      <c r="N776" s="10"/>
      <c r="O776" s="10"/>
    </row>
    <row r="777" spans="1:15" hidden="1" x14ac:dyDescent="0.2">
      <c r="A777" s="5" t="s">
        <v>536</v>
      </c>
      <c r="B777" s="11">
        <v>866</v>
      </c>
      <c r="C777" s="5" t="s">
        <v>537</v>
      </c>
      <c r="D777" s="5" t="s">
        <v>538</v>
      </c>
      <c r="E777" s="5" t="s">
        <v>5</v>
      </c>
      <c r="F777" s="5" t="s">
        <v>46</v>
      </c>
      <c r="G777" s="11">
        <v>2016</v>
      </c>
      <c r="H777" s="12">
        <v>4.6958285107184627</v>
      </c>
      <c r="I777" s="12">
        <v>0.95344634896915803</v>
      </c>
      <c r="J777" s="12">
        <v>0.56753838216522912</v>
      </c>
      <c r="K777" s="14">
        <v>8.7095104757964763E-6</v>
      </c>
      <c r="L777" s="10">
        <f>VLOOKUP(A777,GGE!A:H,8,FALSE)</f>
        <v>0.18149875971188401</v>
      </c>
      <c r="M777" s="15">
        <f t="shared" si="12"/>
        <v>0.19036074752199308</v>
      </c>
      <c r="N777" s="10"/>
      <c r="O777" s="10"/>
    </row>
    <row r="778" spans="1:15" hidden="1" x14ac:dyDescent="0.2">
      <c r="A778" s="5" t="s">
        <v>233</v>
      </c>
      <c r="B778" s="11">
        <v>336</v>
      </c>
      <c r="C778" s="5" t="s">
        <v>234</v>
      </c>
      <c r="D778" s="5" t="s">
        <v>235</v>
      </c>
      <c r="E778" s="5" t="s">
        <v>5</v>
      </c>
      <c r="F778" s="5" t="s">
        <v>33</v>
      </c>
      <c r="G778" s="11">
        <v>2012</v>
      </c>
      <c r="H778" s="12">
        <v>5.0387175624738729</v>
      </c>
      <c r="I778" s="12">
        <v>584.78403255683304</v>
      </c>
      <c r="J778" s="12">
        <v>4.9176342171169107</v>
      </c>
      <c r="K778" s="14">
        <v>9.5233024839481615E-5</v>
      </c>
      <c r="L778" s="10">
        <f>VLOOKUP(A778,GGE!A:H,8,FALSE)</f>
        <v>110.95006133935</v>
      </c>
      <c r="M778" s="15">
        <f t="shared" si="12"/>
        <v>0.18972826746695956</v>
      </c>
      <c r="N778" s="10"/>
      <c r="O778" s="10"/>
    </row>
    <row r="779" spans="1:15" x14ac:dyDescent="0.2">
      <c r="A779" s="5" t="s">
        <v>23</v>
      </c>
      <c r="B779" s="11">
        <v>612</v>
      </c>
      <c r="C779" s="5" t="s">
        <v>24</v>
      </c>
      <c r="D779" s="5" t="s">
        <v>25</v>
      </c>
      <c r="E779" s="5" t="s">
        <v>5</v>
      </c>
      <c r="F779" s="5" t="s">
        <v>18</v>
      </c>
      <c r="G779" s="11">
        <v>2019</v>
      </c>
      <c r="H779" s="12">
        <v>2.5532006921129597</v>
      </c>
      <c r="I779" s="12">
        <v>20447.356382244103</v>
      </c>
      <c r="J779" s="12">
        <v>681.14054940700623</v>
      </c>
      <c r="K779" s="14">
        <v>8.7100409978251737E-3</v>
      </c>
      <c r="L779" s="10">
        <f>VLOOKUP(A779,GGE!A:H,8,FALSE)</f>
        <v>3879.2060000000001</v>
      </c>
      <c r="M779" s="15">
        <f t="shared" si="12"/>
        <v>0.18971675005227528</v>
      </c>
      <c r="N779" s="10"/>
      <c r="O779" s="10"/>
    </row>
    <row r="780" spans="1:15" hidden="1" x14ac:dyDescent="0.2">
      <c r="A780" s="5" t="s">
        <v>335</v>
      </c>
      <c r="B780" s="11">
        <v>548</v>
      </c>
      <c r="C780" s="5" t="s">
        <v>336</v>
      </c>
      <c r="D780" s="5" t="s">
        <v>337</v>
      </c>
      <c r="E780" s="5" t="s">
        <v>5</v>
      </c>
      <c r="F780" s="5" t="s">
        <v>46</v>
      </c>
      <c r="G780" s="11">
        <v>2013</v>
      </c>
      <c r="H780" s="12">
        <v>4.6936948712159925</v>
      </c>
      <c r="I780" s="12">
        <v>1033.085</v>
      </c>
      <c r="J780" s="12">
        <v>725.64922780962888</v>
      </c>
      <c r="K780" s="14">
        <v>1.316306768585776E-2</v>
      </c>
      <c r="L780" s="10">
        <f>VLOOKUP(A780,GGE!A:H,8,FALSE)</f>
        <v>195.98597090510998</v>
      </c>
      <c r="M780" s="15">
        <f t="shared" si="12"/>
        <v>0.18970943427221379</v>
      </c>
      <c r="N780" s="10"/>
      <c r="O780" s="10"/>
    </row>
    <row r="781" spans="1:15" hidden="1" x14ac:dyDescent="0.2">
      <c r="A781" s="5" t="s">
        <v>80</v>
      </c>
      <c r="B781" s="11">
        <v>218</v>
      </c>
      <c r="C781" s="5" t="s">
        <v>81</v>
      </c>
      <c r="D781" s="5" t="s">
        <v>82</v>
      </c>
      <c r="E781" s="5" t="s">
        <v>5</v>
      </c>
      <c r="F781" s="5" t="s">
        <v>33</v>
      </c>
      <c r="G781" s="11">
        <v>2013</v>
      </c>
      <c r="H781" s="12">
        <v>6.796011241241116</v>
      </c>
      <c r="I781" s="12">
        <v>211.856031663686</v>
      </c>
      <c r="J781" s="12">
        <v>65.69251619557474</v>
      </c>
      <c r="K781" s="14">
        <v>1.1916432954070639E-3</v>
      </c>
      <c r="L781" s="10">
        <f>VLOOKUP(A781,GGE!A:H,8,FALSE)</f>
        <v>40.162761330879995</v>
      </c>
      <c r="M781" s="15">
        <f t="shared" si="12"/>
        <v>0.18957572751403637</v>
      </c>
      <c r="N781" s="10"/>
      <c r="O781" s="10"/>
    </row>
    <row r="782" spans="1:15" x14ac:dyDescent="0.2">
      <c r="A782" s="5" t="s">
        <v>191</v>
      </c>
      <c r="B782" s="11">
        <v>962</v>
      </c>
      <c r="C782" s="5" t="s">
        <v>192</v>
      </c>
      <c r="D782" s="5" t="s">
        <v>193</v>
      </c>
      <c r="E782" s="5" t="s">
        <v>5</v>
      </c>
      <c r="F782" s="5" t="s">
        <v>22</v>
      </c>
      <c r="G782" s="11">
        <v>2019</v>
      </c>
      <c r="H782" s="12">
        <v>3.1510000000000002</v>
      </c>
      <c r="I782" s="12">
        <v>694.73659118159992</v>
      </c>
      <c r="J782" s="12">
        <v>34.254020512383086</v>
      </c>
      <c r="K782" s="14">
        <v>4.380210857552746E-4</v>
      </c>
      <c r="L782" s="10">
        <f>VLOOKUP(A782,GGE!A:H,8,FALSE)</f>
        <v>130.93899999999999</v>
      </c>
      <c r="M782" s="15">
        <f t="shared" si="12"/>
        <v>0.18847287110255767</v>
      </c>
      <c r="N782" s="10"/>
      <c r="O782" s="10"/>
    </row>
    <row r="783" spans="1:15" hidden="1" x14ac:dyDescent="0.2">
      <c r="A783" s="5" t="s">
        <v>170</v>
      </c>
      <c r="B783" s="11">
        <v>469</v>
      </c>
      <c r="C783" s="5" t="s">
        <v>171</v>
      </c>
      <c r="D783" s="5" t="s">
        <v>172</v>
      </c>
      <c r="E783" s="5" t="s">
        <v>5</v>
      </c>
      <c r="F783" s="5" t="s">
        <v>18</v>
      </c>
      <c r="G783" s="11">
        <v>2014</v>
      </c>
      <c r="H783" s="12">
        <v>2.9159118798574184</v>
      </c>
      <c r="I783" s="12">
        <v>2130</v>
      </c>
      <c r="J783" s="12">
        <v>1018.5507247755452</v>
      </c>
      <c r="K783" s="14">
        <v>1.7365071599605382E-2</v>
      </c>
      <c r="L783" s="10">
        <f>VLOOKUP(A783,GGE!A:H,8,FALSE)</f>
        <v>400.38528600000001</v>
      </c>
      <c r="M783" s="15">
        <f t="shared" si="12"/>
        <v>0.18797431267605635</v>
      </c>
      <c r="N783" s="10"/>
      <c r="O783" s="10"/>
    </row>
    <row r="784" spans="1:15" hidden="1" x14ac:dyDescent="0.2">
      <c r="A784" s="5" t="s">
        <v>485</v>
      </c>
      <c r="B784" s="11">
        <v>199</v>
      </c>
      <c r="C784" s="5" t="s">
        <v>486</v>
      </c>
      <c r="D784" s="5" t="s">
        <v>487</v>
      </c>
      <c r="E784" s="5" t="s">
        <v>5</v>
      </c>
      <c r="F784" s="5" t="s">
        <v>29</v>
      </c>
      <c r="G784" s="11">
        <v>2016</v>
      </c>
      <c r="H784" s="12">
        <v>0.39908792955636269</v>
      </c>
      <c r="I784" s="12">
        <v>4359.0600000000004</v>
      </c>
      <c r="J784" s="12">
        <v>740.28203291078501</v>
      </c>
      <c r="K784" s="14">
        <v>1.1360454769741575E-2</v>
      </c>
      <c r="L784" s="10">
        <f>VLOOKUP(A784,GGE!A:H,8,FALSE)</f>
        <v>817.39930849999996</v>
      </c>
      <c r="M784" s="15">
        <f t="shared" si="12"/>
        <v>0.18751733366826789</v>
      </c>
      <c r="N784" s="10"/>
      <c r="O784" s="10"/>
    </row>
    <row r="785" spans="1:15" hidden="1" x14ac:dyDescent="0.2">
      <c r="A785" s="5" t="s">
        <v>104</v>
      </c>
      <c r="B785" s="11">
        <v>624</v>
      </c>
      <c r="C785" s="5" t="s">
        <v>105</v>
      </c>
      <c r="D785" s="5" t="s">
        <v>106</v>
      </c>
      <c r="E785" s="5" t="s">
        <v>5</v>
      </c>
      <c r="F785" s="5" t="s">
        <v>29</v>
      </c>
      <c r="G785" s="11">
        <v>2018</v>
      </c>
      <c r="H785" s="12">
        <v>5.0775508268128888</v>
      </c>
      <c r="I785" s="12">
        <v>184.66133811034899</v>
      </c>
      <c r="J785" s="12">
        <v>4.0474954321654302</v>
      </c>
      <c r="K785" s="14">
        <v>5.446512075408692E-5</v>
      </c>
      <c r="L785" s="10">
        <f>VLOOKUP(A785,GGE!A:H,8,FALSE)</f>
        <v>34.590362976000002</v>
      </c>
      <c r="M785" s="15">
        <f t="shared" si="12"/>
        <v>0.18731783994400422</v>
      </c>
      <c r="N785" s="10"/>
      <c r="O785" s="10"/>
    </row>
    <row r="786" spans="1:15" hidden="1" x14ac:dyDescent="0.2">
      <c r="A786" s="5" t="s">
        <v>574</v>
      </c>
      <c r="B786" s="11">
        <v>846</v>
      </c>
      <c r="C786" s="5" t="s">
        <v>575</v>
      </c>
      <c r="D786" s="5" t="s">
        <v>576</v>
      </c>
      <c r="E786" s="5" t="s">
        <v>5</v>
      </c>
      <c r="F786" s="5" t="s">
        <v>46</v>
      </c>
      <c r="G786" s="11">
        <v>2015</v>
      </c>
      <c r="H786" s="12">
        <v>0.16286644951140067</v>
      </c>
      <c r="I786" s="12">
        <v>82.798000000000002</v>
      </c>
      <c r="J786" s="12">
        <v>0.69432337221729601</v>
      </c>
      <c r="K786" s="14">
        <v>1.125104998447581E-5</v>
      </c>
      <c r="L786" s="10">
        <f>VLOOKUP(A786,GGE!A:H,8,FALSE)</f>
        <v>15.5053</v>
      </c>
      <c r="M786" s="15">
        <f t="shared" si="12"/>
        <v>0.18726660064252759</v>
      </c>
      <c r="N786" s="10"/>
      <c r="O786" s="10"/>
    </row>
    <row r="787" spans="1:15" hidden="1" x14ac:dyDescent="0.2">
      <c r="A787" s="5" t="s">
        <v>71</v>
      </c>
      <c r="B787" s="11">
        <v>339</v>
      </c>
      <c r="C787" s="5" t="s">
        <v>72</v>
      </c>
      <c r="D787" s="5" t="s">
        <v>73</v>
      </c>
      <c r="E787" s="5" t="s">
        <v>5</v>
      </c>
      <c r="F787" s="5" t="s">
        <v>33</v>
      </c>
      <c r="G787" s="11">
        <v>2018</v>
      </c>
      <c r="H787" s="12">
        <v>3.0353644352973648</v>
      </c>
      <c r="I787" s="12">
        <v>3.8495885388147899</v>
      </c>
      <c r="J787" s="12">
        <v>3.3665201853030982</v>
      </c>
      <c r="K787" s="14">
        <v>4.5301577601906495E-5</v>
      </c>
      <c r="L787" s="10">
        <f>VLOOKUP(A787,GGE!A:H,8,FALSE)</f>
        <v>0.71872303199999998</v>
      </c>
      <c r="M787" s="15">
        <f t="shared" si="12"/>
        <v>0.18670126034334053</v>
      </c>
      <c r="N787" s="10"/>
      <c r="O787" s="10"/>
    </row>
    <row r="788" spans="1:15" x14ac:dyDescent="0.2">
      <c r="A788" s="5" t="s">
        <v>173</v>
      </c>
      <c r="B788" s="11">
        <v>253</v>
      </c>
      <c r="C788" s="5" t="s">
        <v>174</v>
      </c>
      <c r="D788" s="5" t="s">
        <v>175</v>
      </c>
      <c r="E788" s="5" t="s">
        <v>5</v>
      </c>
      <c r="F788" s="5" t="s">
        <v>33</v>
      </c>
      <c r="G788" s="11">
        <v>2019</v>
      </c>
      <c r="H788" s="12">
        <v>2.5000000000001856</v>
      </c>
      <c r="I788" s="12">
        <v>26.870612691998598</v>
      </c>
      <c r="J788" s="12">
        <v>55.710554718797425</v>
      </c>
      <c r="K788" s="14">
        <v>7.1239513788270883E-4</v>
      </c>
      <c r="L788" s="10">
        <f>VLOOKUP(A788,GGE!A:H,8,FALSE)</f>
        <v>4.9887964184621003</v>
      </c>
      <c r="M788" s="15">
        <f t="shared" si="12"/>
        <v>0.18565994291405347</v>
      </c>
      <c r="N788" s="10"/>
      <c r="O788" s="10"/>
    </row>
    <row r="789" spans="1:15" x14ac:dyDescent="0.2">
      <c r="A789" s="5" t="s">
        <v>308</v>
      </c>
      <c r="B789" s="11">
        <v>446</v>
      </c>
      <c r="C789" s="5" t="s">
        <v>309</v>
      </c>
      <c r="D789" s="5" t="s">
        <v>310</v>
      </c>
      <c r="E789" s="5" t="s">
        <v>5</v>
      </c>
      <c r="F789" s="5" t="s">
        <v>18</v>
      </c>
      <c r="G789" s="11">
        <v>2019</v>
      </c>
      <c r="H789" s="12">
        <v>0.19991795747433339</v>
      </c>
      <c r="I789" s="12">
        <v>88287.177686153591</v>
      </c>
      <c r="J789" s="12">
        <v>91.25184190567299</v>
      </c>
      <c r="K789" s="14">
        <v>1.1668770635038888E-3</v>
      </c>
      <c r="L789" s="10">
        <f>VLOOKUP(A789,GGE!A:H,8,FALSE)</f>
        <v>16373.141856037599</v>
      </c>
      <c r="M789" s="15">
        <f t="shared" si="12"/>
        <v>0.18545322531706052</v>
      </c>
      <c r="N789" s="10"/>
      <c r="O789" s="10"/>
    </row>
    <row r="790" spans="1:15" hidden="1" x14ac:dyDescent="0.2">
      <c r="A790" s="5" t="s">
        <v>37</v>
      </c>
      <c r="B790" s="11">
        <v>911</v>
      </c>
      <c r="C790" s="5" t="s">
        <v>38</v>
      </c>
      <c r="D790" s="5" t="s">
        <v>39</v>
      </c>
      <c r="E790" s="5" t="s">
        <v>5</v>
      </c>
      <c r="F790" s="5" t="s">
        <v>18</v>
      </c>
      <c r="G790" s="11">
        <v>2012</v>
      </c>
      <c r="H790" s="12">
        <v>7.1343561439780938</v>
      </c>
      <c r="I790" s="12">
        <v>4266.4605000000001</v>
      </c>
      <c r="J790" s="12">
        <v>22.048191747865527</v>
      </c>
      <c r="K790" s="14">
        <v>4.2697685506612237E-4</v>
      </c>
      <c r="L790" s="10">
        <f>VLOOKUP(A790,GGE!A:H,8,FALSE)</f>
        <v>788.72664886030009</v>
      </c>
      <c r="M790" s="15">
        <f t="shared" si="12"/>
        <v>0.18486674114533583</v>
      </c>
      <c r="N790" s="10"/>
      <c r="O790" s="10"/>
    </row>
    <row r="791" spans="1:15" hidden="1" x14ac:dyDescent="0.2">
      <c r="A791" s="5" t="s">
        <v>383</v>
      </c>
      <c r="B791" s="11">
        <v>836</v>
      </c>
      <c r="C791" s="5" t="s">
        <v>384</v>
      </c>
      <c r="D791" s="5" t="s">
        <v>385</v>
      </c>
      <c r="E791" s="5" t="s">
        <v>5</v>
      </c>
      <c r="F791" s="5" t="s">
        <v>46</v>
      </c>
      <c r="G791" s="11">
        <v>2015</v>
      </c>
      <c r="H791" s="12">
        <v>3.4181459027424603</v>
      </c>
      <c r="I791" s="12">
        <v>0.10431759979180301</v>
      </c>
      <c r="J791" s="12">
        <v>0.11203739010653041</v>
      </c>
      <c r="K791" s="14">
        <v>1.8154916378420432E-6</v>
      </c>
      <c r="L791" s="10">
        <f>VLOOKUP(A791,GGE!A:H,8,FALSE)</f>
        <v>1.925E-2</v>
      </c>
      <c r="M791" s="15">
        <f t="shared" si="12"/>
        <v>0.18453261998377202</v>
      </c>
      <c r="N791" s="10"/>
      <c r="O791" s="10"/>
    </row>
    <row r="792" spans="1:15" hidden="1" x14ac:dyDescent="0.2">
      <c r="A792" s="5" t="s">
        <v>497</v>
      </c>
      <c r="B792" s="11">
        <v>362</v>
      </c>
      <c r="C792" s="5" t="s">
        <v>498</v>
      </c>
      <c r="D792" s="5" t="s">
        <v>499</v>
      </c>
      <c r="E792" s="5" t="s">
        <v>5</v>
      </c>
      <c r="F792" s="5" t="s">
        <v>33</v>
      </c>
      <c r="G792" s="11">
        <v>2014</v>
      </c>
      <c r="H792" s="12">
        <v>1.3383937715825447</v>
      </c>
      <c r="I792" s="12">
        <v>4.2094947502966598</v>
      </c>
      <c r="J792" s="12">
        <v>2.213738083772768</v>
      </c>
      <c r="K792" s="14">
        <v>3.7741586542936891E-5</v>
      </c>
      <c r="L792" s="10">
        <f>VLOOKUP(A792,GGE!A:H,8,FALSE)</f>
        <v>0.77662862300000002</v>
      </c>
      <c r="M792" s="15">
        <f t="shared" si="12"/>
        <v>0.18449449852509447</v>
      </c>
      <c r="N792" s="10"/>
      <c r="O792" s="10"/>
    </row>
    <row r="793" spans="1:15" hidden="1" x14ac:dyDescent="0.2">
      <c r="A793" s="5" t="s">
        <v>272</v>
      </c>
      <c r="B793" s="11">
        <v>343</v>
      </c>
      <c r="C793" s="5" t="s">
        <v>273</v>
      </c>
      <c r="D793" s="5" t="s">
        <v>274</v>
      </c>
      <c r="E793" s="5" t="s">
        <v>5</v>
      </c>
      <c r="F793" s="5" t="s">
        <v>33</v>
      </c>
      <c r="G793" s="11">
        <v>2017</v>
      </c>
      <c r="H793" s="12">
        <v>0.65809272425729248</v>
      </c>
      <c r="I793" s="12">
        <v>1897.3030000000001</v>
      </c>
      <c r="J793" s="12">
        <v>26.022239526210022</v>
      </c>
      <c r="K793" s="14">
        <v>3.7448424647328136E-4</v>
      </c>
      <c r="L793" s="10">
        <f>VLOOKUP(A793,GGE!A:H,8,FALSE)</f>
        <v>349.96069999999997</v>
      </c>
      <c r="M793" s="15">
        <f t="shared" si="12"/>
        <v>0.18445166639171495</v>
      </c>
      <c r="N793" s="10"/>
      <c r="O793" s="10"/>
    </row>
    <row r="794" spans="1:15" hidden="1" x14ac:dyDescent="0.2">
      <c r="A794" s="5" t="s">
        <v>557</v>
      </c>
      <c r="B794" s="11">
        <v>926</v>
      </c>
      <c r="C794" s="5" t="s">
        <v>558</v>
      </c>
      <c r="D794" s="5" t="s">
        <v>559</v>
      </c>
      <c r="E794" s="5" t="s">
        <v>5</v>
      </c>
      <c r="F794" s="5" t="s">
        <v>22</v>
      </c>
      <c r="G794" s="11">
        <v>2017</v>
      </c>
      <c r="H794" s="12">
        <v>2.5245128636078995</v>
      </c>
      <c r="I794" s="12">
        <v>2982.92</v>
      </c>
      <c r="J794" s="12">
        <v>369.03753426502215</v>
      </c>
      <c r="K794" s="14">
        <v>5.3107935925498862E-3</v>
      </c>
      <c r="L794" s="10">
        <f>VLOOKUP(A794,GGE!A:H,8,FALSE)</f>
        <v>550.1</v>
      </c>
      <c r="M794" s="15">
        <f t="shared" si="12"/>
        <v>0.18441661191047698</v>
      </c>
      <c r="N794" s="10"/>
      <c r="O794" s="10"/>
    </row>
    <row r="795" spans="1:15" hidden="1" x14ac:dyDescent="0.2">
      <c r="A795" s="5" t="s">
        <v>527</v>
      </c>
      <c r="B795" s="11">
        <v>578</v>
      </c>
      <c r="C795" s="5" t="s">
        <v>528</v>
      </c>
      <c r="D795" s="5" t="s">
        <v>529</v>
      </c>
      <c r="E795" s="5" t="s">
        <v>5</v>
      </c>
      <c r="F795" s="5" t="s">
        <v>46</v>
      </c>
      <c r="G795" s="11">
        <v>2011</v>
      </c>
      <c r="H795" s="12">
        <v>0.84013208305334197</v>
      </c>
      <c r="I795" s="12">
        <v>11306.906000000001</v>
      </c>
      <c r="J795" s="12">
        <v>914.03027922220213</v>
      </c>
      <c r="K795" s="14">
        <v>1.8963033226487389E-2</v>
      </c>
      <c r="L795" s="10">
        <f>VLOOKUP(A795,GGE!A:H,8,FALSE)</f>
        <v>2082.6181756291999</v>
      </c>
      <c r="M795" s="15">
        <f t="shared" si="12"/>
        <v>0.18418992566394377</v>
      </c>
      <c r="N795" s="10"/>
      <c r="O795" s="10"/>
    </row>
    <row r="796" spans="1:15" hidden="1" x14ac:dyDescent="0.2">
      <c r="A796" s="5" t="s">
        <v>530</v>
      </c>
      <c r="B796" s="11">
        <v>537</v>
      </c>
      <c r="C796" s="5" t="s">
        <v>531</v>
      </c>
      <c r="D796" s="5" t="s">
        <v>532</v>
      </c>
      <c r="E796" s="5" t="s">
        <v>6</v>
      </c>
      <c r="F796" s="5" t="s">
        <v>46</v>
      </c>
      <c r="G796" s="11">
        <v>2014</v>
      </c>
      <c r="H796" s="12">
        <v>4.7359394151717842</v>
      </c>
      <c r="I796" s="12">
        <v>4.0416369565544104</v>
      </c>
      <c r="J796" s="12">
        <v>5.8304736684233252</v>
      </c>
      <c r="K796" s="14">
        <v>1.2689924516888075E-3</v>
      </c>
      <c r="L796" s="10">
        <f>VLOOKUP(A796,GGE!A:H,8,FALSE)</f>
        <v>0.74371500000000001</v>
      </c>
      <c r="M796" s="15">
        <f t="shared" si="12"/>
        <v>0.1840133114365706</v>
      </c>
      <c r="N796" s="10"/>
      <c r="O796" s="10"/>
    </row>
    <row r="797" spans="1:15" hidden="1" x14ac:dyDescent="0.2">
      <c r="A797" s="5" t="s">
        <v>440</v>
      </c>
      <c r="B797" s="11">
        <v>453</v>
      </c>
      <c r="C797" s="5" t="s">
        <v>441</v>
      </c>
      <c r="D797" s="5" t="s">
        <v>442</v>
      </c>
      <c r="E797" s="5" t="s">
        <v>5</v>
      </c>
      <c r="F797" s="5" t="s">
        <v>18</v>
      </c>
      <c r="G797" s="11">
        <v>2012</v>
      </c>
      <c r="H797" s="12">
        <v>4.6872591773270837</v>
      </c>
      <c r="I797" s="12">
        <v>680.07399999999996</v>
      </c>
      <c r="J797" s="12">
        <v>269.40345646129384</v>
      </c>
      <c r="K797" s="14">
        <v>5.2171643778870062E-3</v>
      </c>
      <c r="L797" s="10">
        <f>VLOOKUP(A797,GGE!A:H,8,FALSE)</f>
        <v>125.0429</v>
      </c>
      <c r="M797" s="15">
        <f t="shared" si="12"/>
        <v>0.18386660863376633</v>
      </c>
      <c r="N797" s="10"/>
      <c r="O797" s="10"/>
    </row>
    <row r="798" spans="1:15" hidden="1" x14ac:dyDescent="0.2">
      <c r="A798" s="5" t="s">
        <v>580</v>
      </c>
      <c r="B798" s="11">
        <v>582</v>
      </c>
      <c r="C798" s="5" t="s">
        <v>581</v>
      </c>
      <c r="D798" s="5" t="s">
        <v>582</v>
      </c>
      <c r="E798" s="5" t="s">
        <v>6</v>
      </c>
      <c r="F798" s="5" t="s">
        <v>46</v>
      </c>
      <c r="G798" s="11">
        <v>2011</v>
      </c>
      <c r="H798" s="12">
        <v>6.2402952594953884</v>
      </c>
      <c r="I798" s="12">
        <v>2779880.2360245702</v>
      </c>
      <c r="J798" s="12">
        <v>414.33907554746634</v>
      </c>
      <c r="K798" s="14">
        <v>0.11182179972047394</v>
      </c>
      <c r="L798" s="10">
        <f>VLOOKUP(A798,GGE!A:H,8,FALSE)</f>
        <v>510925</v>
      </c>
      <c r="M798" s="15">
        <f t="shared" si="12"/>
        <v>0.18379388916792319</v>
      </c>
      <c r="N798" s="10"/>
      <c r="O798" s="10"/>
    </row>
    <row r="799" spans="1:15" hidden="1" x14ac:dyDescent="0.2">
      <c r="A799" s="5" t="s">
        <v>251</v>
      </c>
      <c r="B799" s="11">
        <v>534</v>
      </c>
      <c r="C799" s="5" t="s">
        <v>252</v>
      </c>
      <c r="D799" s="5" t="s">
        <v>253</v>
      </c>
      <c r="E799" s="5" t="s">
        <v>5</v>
      </c>
      <c r="F799" s="5" t="s">
        <v>46</v>
      </c>
      <c r="G799" s="11">
        <v>2013</v>
      </c>
      <c r="H799" s="12">
        <v>6.3860710168869712</v>
      </c>
      <c r="I799" s="12">
        <v>112335.2</v>
      </c>
      <c r="J799" s="12">
        <v>6727.3373799983874</v>
      </c>
      <c r="K799" s="14">
        <v>0.12203195963677252</v>
      </c>
      <c r="L799" s="10">
        <f>VLOOKUP(A799,GGE!A:H,8,FALSE)</f>
        <v>20632.097300000001</v>
      </c>
      <c r="M799" s="15">
        <f t="shared" si="12"/>
        <v>0.18366546995064773</v>
      </c>
      <c r="N799" s="10"/>
      <c r="O799" s="10"/>
    </row>
    <row r="800" spans="1:15" hidden="1" x14ac:dyDescent="0.2">
      <c r="A800" s="5" t="s">
        <v>50</v>
      </c>
      <c r="B800" s="11">
        <v>912</v>
      </c>
      <c r="C800" s="5" t="s">
        <v>51</v>
      </c>
      <c r="D800" s="5" t="s">
        <v>52</v>
      </c>
      <c r="E800" s="5" t="s">
        <v>5</v>
      </c>
      <c r="F800" s="5" t="s">
        <v>18</v>
      </c>
      <c r="G800" s="11">
        <v>2011</v>
      </c>
      <c r="H800" s="12">
        <v>-1.5729976210838448</v>
      </c>
      <c r="I800" s="12">
        <v>52.082000000000001</v>
      </c>
      <c r="J800" s="12">
        <v>144.51413146275959</v>
      </c>
      <c r="K800" s="14">
        <v>2.9981788775720361E-3</v>
      </c>
      <c r="L800" s="10">
        <f>VLOOKUP(A800,GGE!A:H,8,FALSE)</f>
        <v>9.5574075950371498</v>
      </c>
      <c r="M800" s="15">
        <f t="shared" si="12"/>
        <v>0.18350692360195747</v>
      </c>
      <c r="N800" s="10"/>
      <c r="O800" s="10"/>
    </row>
    <row r="801" spans="1:15" hidden="1" x14ac:dyDescent="0.2">
      <c r="A801" s="5" t="s">
        <v>134</v>
      </c>
      <c r="B801" s="11">
        <v>634</v>
      </c>
      <c r="C801" s="5" t="s">
        <v>135</v>
      </c>
      <c r="D801" s="5" t="s">
        <v>136</v>
      </c>
      <c r="E801" s="5" t="s">
        <v>6</v>
      </c>
      <c r="F801" s="5" t="s">
        <v>29</v>
      </c>
      <c r="G801" s="11">
        <v>2015</v>
      </c>
      <c r="H801" s="12">
        <v>2.6191945619839876</v>
      </c>
      <c r="I801" s="12">
        <v>5056.4817059771103</v>
      </c>
      <c r="J801" s="12">
        <v>30.283198015669186</v>
      </c>
      <c r="K801" s="14">
        <v>6.2602684854698634E-3</v>
      </c>
      <c r="L801" s="10">
        <f>VLOOKUP(A801,GGE!A:H,8,FALSE)</f>
        <v>927.63514594959395</v>
      </c>
      <c r="M801" s="15">
        <f t="shared" si="12"/>
        <v>0.18345466272587621</v>
      </c>
      <c r="N801" s="10"/>
      <c r="O801" s="10"/>
    </row>
    <row r="802" spans="1:15" x14ac:dyDescent="0.2">
      <c r="A802" s="5" t="s">
        <v>440</v>
      </c>
      <c r="B802" s="11">
        <v>453</v>
      </c>
      <c r="C802" s="5" t="s">
        <v>441</v>
      </c>
      <c r="D802" s="5" t="s">
        <v>442</v>
      </c>
      <c r="E802" s="5" t="s">
        <v>5</v>
      </c>
      <c r="F802" s="5" t="s">
        <v>18</v>
      </c>
      <c r="G802" s="11">
        <v>2019</v>
      </c>
      <c r="H802" s="12">
        <v>0.53017973982759814</v>
      </c>
      <c r="I802" s="12">
        <v>683.28204236773001</v>
      </c>
      <c r="J802" s="12">
        <v>360.53730291745308</v>
      </c>
      <c r="K802" s="14">
        <v>4.6103475888937123E-3</v>
      </c>
      <c r="L802" s="10">
        <f>VLOOKUP(A802,GGE!A:H,8,FALSE)</f>
        <v>125.0429</v>
      </c>
      <c r="M802" s="15">
        <f t="shared" si="12"/>
        <v>0.18300334597803491</v>
      </c>
      <c r="N802" s="10"/>
      <c r="O802" s="10"/>
    </row>
    <row r="803" spans="1:15" hidden="1" x14ac:dyDescent="0.2">
      <c r="A803" s="5" t="s">
        <v>446</v>
      </c>
      <c r="B803" s="11">
        <v>922</v>
      </c>
      <c r="C803" s="5" t="s">
        <v>447</v>
      </c>
      <c r="D803" s="5" t="s">
        <v>448</v>
      </c>
      <c r="E803" s="5" t="s">
        <v>5</v>
      </c>
      <c r="F803" s="5" t="s">
        <v>22</v>
      </c>
      <c r="G803" s="11">
        <v>2017</v>
      </c>
      <c r="H803" s="12">
        <v>1.6301959443905774</v>
      </c>
      <c r="I803" s="12">
        <v>92101.3</v>
      </c>
      <c r="J803" s="12">
        <v>4035.878773645713</v>
      </c>
      <c r="K803" s="14">
        <v>5.8080051868093299E-2</v>
      </c>
      <c r="L803" s="10">
        <f>VLOOKUP(A803,GGE!A:H,8,FALSE)</f>
        <v>16843.1670680319</v>
      </c>
      <c r="M803" s="15">
        <f t="shared" si="12"/>
        <v>0.18287653994060779</v>
      </c>
      <c r="N803" s="10"/>
      <c r="O803" s="10"/>
    </row>
    <row r="804" spans="1:15" hidden="1" x14ac:dyDescent="0.2">
      <c r="A804" s="5" t="s">
        <v>19</v>
      </c>
      <c r="B804" s="11">
        <v>914</v>
      </c>
      <c r="C804" s="5" t="s">
        <v>20</v>
      </c>
      <c r="D804" s="5" t="s">
        <v>21</v>
      </c>
      <c r="E804" s="5" t="s">
        <v>5</v>
      </c>
      <c r="F804" s="5" t="s">
        <v>22</v>
      </c>
      <c r="G804" s="11">
        <v>2018</v>
      </c>
      <c r="H804" s="12">
        <v>4.0622772555317193</v>
      </c>
      <c r="I804" s="12">
        <v>1626.1963092000001</v>
      </c>
      <c r="J804" s="12">
        <v>38.304888777975165</v>
      </c>
      <c r="K804" s="14">
        <v>5.1544972137204258E-4</v>
      </c>
      <c r="L804" s="10">
        <f>VLOOKUP(A804,GGE!A:H,8,FALSE)</f>
        <v>296.67099999999999</v>
      </c>
      <c r="M804" s="15">
        <f t="shared" si="12"/>
        <v>0.18243246422441209</v>
      </c>
      <c r="N804" s="10"/>
      <c r="O804" s="10"/>
    </row>
    <row r="805" spans="1:15" hidden="1" x14ac:dyDescent="0.2">
      <c r="A805" s="5" t="s">
        <v>362</v>
      </c>
      <c r="B805" s="11">
        <v>921</v>
      </c>
      <c r="C805" s="5" t="s">
        <v>363</v>
      </c>
      <c r="D805" s="5" t="s">
        <v>364</v>
      </c>
      <c r="E805" s="5" t="s">
        <v>6</v>
      </c>
      <c r="F805" s="5" t="s">
        <v>22</v>
      </c>
      <c r="G805" s="11">
        <v>2016</v>
      </c>
      <c r="H805" s="12">
        <v>4.4088867087325641</v>
      </c>
      <c r="I805" s="12">
        <v>160.81456361651502</v>
      </c>
      <c r="J805" s="12">
        <v>22.7903346058106</v>
      </c>
      <c r="K805" s="14">
        <v>4.505569688296073E-3</v>
      </c>
      <c r="L805" s="10">
        <f>VLOOKUP(A805,GGE!A:H,8,FALSE)</f>
        <v>29.2957</v>
      </c>
      <c r="M805" s="15">
        <f t="shared" si="12"/>
        <v>0.18217068990007473</v>
      </c>
      <c r="N805" s="10"/>
      <c r="O805" s="10"/>
    </row>
    <row r="806" spans="1:15" hidden="1" x14ac:dyDescent="0.2">
      <c r="A806" s="5" t="s">
        <v>101</v>
      </c>
      <c r="B806" s="11">
        <v>618</v>
      </c>
      <c r="C806" s="5" t="s">
        <v>102</v>
      </c>
      <c r="D806" s="5" t="s">
        <v>103</v>
      </c>
      <c r="E806" s="5" t="s">
        <v>6</v>
      </c>
      <c r="F806" s="5" t="s">
        <v>29</v>
      </c>
      <c r="G806" s="11">
        <v>2013</v>
      </c>
      <c r="H806" s="12">
        <v>5.9444977478302272</v>
      </c>
      <c r="I806" s="12">
        <v>3997.3168311549703</v>
      </c>
      <c r="J806" s="12">
        <v>7.5994439003689278</v>
      </c>
      <c r="K806" s="14">
        <v>1.7859308194167237E-3</v>
      </c>
      <c r="L806" s="10">
        <f>VLOOKUP(A806,GGE!A:H,8,FALSE)</f>
        <v>726.31150656707894</v>
      </c>
      <c r="M806" s="15">
        <f t="shared" si="12"/>
        <v>0.18169975942517949</v>
      </c>
      <c r="N806" s="10"/>
      <c r="O806" s="10"/>
    </row>
    <row r="807" spans="1:15" hidden="1" x14ac:dyDescent="0.2">
      <c r="A807" s="5" t="s">
        <v>568</v>
      </c>
      <c r="B807" s="11">
        <v>298</v>
      </c>
      <c r="C807" s="5" t="s">
        <v>569</v>
      </c>
      <c r="D807" s="5" t="s">
        <v>570</v>
      </c>
      <c r="E807" s="5" t="s">
        <v>5</v>
      </c>
      <c r="F807" s="5" t="s">
        <v>33</v>
      </c>
      <c r="G807" s="11">
        <v>2014</v>
      </c>
      <c r="H807" s="12">
        <v>3.2387912285195997</v>
      </c>
      <c r="I807" s="12">
        <v>1330.5083592379999</v>
      </c>
      <c r="J807" s="12">
        <v>71.615435059949561</v>
      </c>
      <c r="K807" s="14">
        <v>1.220957510709114E-3</v>
      </c>
      <c r="L807" s="10">
        <f>VLOOKUP(A807,GGE!A:H,8,FALSE)</f>
        <v>241.452</v>
      </c>
      <c r="M807" s="15">
        <f t="shared" si="12"/>
        <v>0.181473493438465</v>
      </c>
      <c r="N807" s="10"/>
      <c r="O807" s="10"/>
    </row>
    <row r="808" spans="1:15" hidden="1" x14ac:dyDescent="0.2">
      <c r="A808" s="5" t="s">
        <v>122</v>
      </c>
      <c r="B808" s="11">
        <v>228</v>
      </c>
      <c r="C808" s="5" t="s">
        <v>123</v>
      </c>
      <c r="D808" s="5" t="s">
        <v>124</v>
      </c>
      <c r="E808" s="5" t="s">
        <v>5</v>
      </c>
      <c r="F808" s="5" t="s">
        <v>33</v>
      </c>
      <c r="G808" s="11">
        <v>2011</v>
      </c>
      <c r="H808" s="12">
        <v>6.1194115309938937</v>
      </c>
      <c r="I808" s="12">
        <v>121930.730228152</v>
      </c>
      <c r="J808" s="12">
        <v>350.35870031559983</v>
      </c>
      <c r="K808" s="14">
        <v>7.2687566553345266E-3</v>
      </c>
      <c r="L808" s="10">
        <f>VLOOKUP(A808,GGE!A:H,8,FALSE)</f>
        <v>22120.439433</v>
      </c>
      <c r="M808" s="15">
        <f t="shared" si="12"/>
        <v>0.18141808378912438</v>
      </c>
      <c r="N808" s="10"/>
      <c r="O808" s="10"/>
    </row>
    <row r="809" spans="1:15" hidden="1" x14ac:dyDescent="0.2">
      <c r="A809" s="5" t="s">
        <v>542</v>
      </c>
      <c r="B809" s="11">
        <v>744</v>
      </c>
      <c r="C809" s="5" t="s">
        <v>543</v>
      </c>
      <c r="D809" s="5" t="s">
        <v>544</v>
      </c>
      <c r="E809" s="5" t="s">
        <v>5</v>
      </c>
      <c r="F809" s="5" t="s">
        <v>18</v>
      </c>
      <c r="G809" s="11">
        <v>2018</v>
      </c>
      <c r="H809" s="12">
        <v>2.4828268906292044</v>
      </c>
      <c r="I809" s="12">
        <v>105.59700407989</v>
      </c>
      <c r="J809" s="12">
        <v>144.39135431253172</v>
      </c>
      <c r="K809" s="14">
        <v>1.9430022047661098E-3</v>
      </c>
      <c r="L809" s="10">
        <f>VLOOKUP(A809,GGE!A:H,8,FALSE)</f>
        <v>19.151932143099998</v>
      </c>
      <c r="M809" s="15">
        <f t="shared" si="12"/>
        <v>0.1813681392760963</v>
      </c>
      <c r="N809" s="10"/>
      <c r="O809" s="10"/>
    </row>
    <row r="810" spans="1:15" hidden="1" x14ac:dyDescent="0.2">
      <c r="A810" s="5" t="s">
        <v>290</v>
      </c>
      <c r="B810" s="11">
        <v>542</v>
      </c>
      <c r="C810" s="5" t="s">
        <v>291</v>
      </c>
      <c r="D810" s="5" t="s">
        <v>292</v>
      </c>
      <c r="E810" s="5" t="s">
        <v>4</v>
      </c>
      <c r="F810" s="5" t="s">
        <v>46</v>
      </c>
      <c r="G810" s="11">
        <v>2011</v>
      </c>
      <c r="H810" s="12">
        <v>3.6856677821252779</v>
      </c>
      <c r="I810" s="12">
        <v>1388937.2</v>
      </c>
      <c r="J810" s="12">
        <v>1625.2754555460356</v>
      </c>
      <c r="K810" s="14">
        <v>3.7719122479400791E-2</v>
      </c>
      <c r="L810" s="10">
        <f>VLOOKUP(A810,GGE!A:H,8,FALSE)</f>
        <v>251894.52499999999</v>
      </c>
      <c r="M810" s="15">
        <f t="shared" si="12"/>
        <v>0.1813577496520361</v>
      </c>
      <c r="N810" s="10"/>
      <c r="O810" s="10"/>
    </row>
    <row r="811" spans="1:15" hidden="1" x14ac:dyDescent="0.2">
      <c r="A811" s="5" t="s">
        <v>380</v>
      </c>
      <c r="B811" s="11">
        <v>728</v>
      </c>
      <c r="C811" s="5" t="s">
        <v>381</v>
      </c>
      <c r="D811" s="5" t="s">
        <v>382</v>
      </c>
      <c r="E811" s="5" t="s">
        <v>5</v>
      </c>
      <c r="F811" s="5" t="s">
        <v>29</v>
      </c>
      <c r="G811" s="11">
        <v>2016</v>
      </c>
      <c r="H811" s="12">
        <v>1.1231739139318437</v>
      </c>
      <c r="I811" s="12">
        <v>166.00555485439301</v>
      </c>
      <c r="J811" s="12">
        <v>26.377808900176493</v>
      </c>
      <c r="K811" s="14">
        <v>4.0479694442544412E-4</v>
      </c>
      <c r="L811" s="10">
        <f>VLOOKUP(A811,GGE!A:H,8,FALSE)</f>
        <v>30.059986694805001</v>
      </c>
      <c r="M811" s="15">
        <f t="shared" si="12"/>
        <v>0.18107819778182274</v>
      </c>
      <c r="N811" s="10"/>
      <c r="O811" s="10"/>
    </row>
    <row r="812" spans="1:15" hidden="1" x14ac:dyDescent="0.2">
      <c r="A812" s="5" t="s">
        <v>353</v>
      </c>
      <c r="B812" s="11">
        <v>684</v>
      </c>
      <c r="C812" s="5" t="s">
        <v>354</v>
      </c>
      <c r="D812" s="5" t="s">
        <v>355</v>
      </c>
      <c r="E812" s="5" t="s">
        <v>5</v>
      </c>
      <c r="F812" s="5" t="s">
        <v>29</v>
      </c>
      <c r="G812" s="11">
        <v>2014</v>
      </c>
      <c r="H812" s="12">
        <v>3.7448095899324492</v>
      </c>
      <c r="I812" s="12">
        <v>392.06200000000001</v>
      </c>
      <c r="J812" s="12">
        <v>24.314446920480609</v>
      </c>
      <c r="K812" s="14">
        <v>4.1453223821719245E-4</v>
      </c>
      <c r="L812" s="10">
        <f>VLOOKUP(A812,GGE!A:H,8,FALSE)</f>
        <v>70.938299999999998</v>
      </c>
      <c r="M812" s="15">
        <f t="shared" si="12"/>
        <v>0.18093643352326927</v>
      </c>
      <c r="N812" s="10"/>
      <c r="O812" s="10"/>
    </row>
    <row r="813" spans="1:15" hidden="1" x14ac:dyDescent="0.2">
      <c r="A813" s="5" t="s">
        <v>233</v>
      </c>
      <c r="B813" s="11">
        <v>336</v>
      </c>
      <c r="C813" s="5" t="s">
        <v>234</v>
      </c>
      <c r="D813" s="5" t="s">
        <v>235</v>
      </c>
      <c r="E813" s="5" t="s">
        <v>5</v>
      </c>
      <c r="F813" s="5" t="s">
        <v>33</v>
      </c>
      <c r="G813" s="11">
        <v>2013</v>
      </c>
      <c r="H813" s="12">
        <v>5.0177152096335078</v>
      </c>
      <c r="I813" s="12">
        <v>613.65268761196796</v>
      </c>
      <c r="J813" s="12">
        <v>5.2549921458953861</v>
      </c>
      <c r="K813" s="14">
        <v>9.5324041774104708E-5</v>
      </c>
      <c r="L813" s="10">
        <f>VLOOKUP(A813,GGE!A:H,8,FALSE)</f>
        <v>110.95006133935</v>
      </c>
      <c r="M813" s="15">
        <f t="shared" si="12"/>
        <v>0.18080269764826198</v>
      </c>
      <c r="N813" s="10"/>
      <c r="O813" s="10"/>
    </row>
    <row r="814" spans="1:15" hidden="1" x14ac:dyDescent="0.2">
      <c r="A814" s="5" t="s">
        <v>239</v>
      </c>
      <c r="B814" s="11">
        <v>268</v>
      </c>
      <c r="C814" s="5" t="s">
        <v>240</v>
      </c>
      <c r="D814" s="5" t="s">
        <v>241</v>
      </c>
      <c r="E814" s="5" t="s">
        <v>6</v>
      </c>
      <c r="F814" s="5" t="s">
        <v>33</v>
      </c>
      <c r="G814" s="11">
        <v>2014</v>
      </c>
      <c r="H814" s="12">
        <v>3.0581368575776189</v>
      </c>
      <c r="I814" s="12">
        <v>414.63350000000003</v>
      </c>
      <c r="J814" s="12">
        <v>39.371566005646216</v>
      </c>
      <c r="K814" s="14">
        <v>8.5691528533810291E-3</v>
      </c>
      <c r="L814" s="10">
        <f>VLOOKUP(A814,GGE!A:H,8,FALSE)</f>
        <v>74.88805621394431</v>
      </c>
      <c r="M814" s="15">
        <f t="shared" si="12"/>
        <v>0.18061265241217678</v>
      </c>
      <c r="N814" s="10"/>
      <c r="O814" s="10"/>
    </row>
    <row r="815" spans="1:15" hidden="1" x14ac:dyDescent="0.2">
      <c r="A815" s="5" t="s">
        <v>56</v>
      </c>
      <c r="B815" s="11">
        <v>419</v>
      </c>
      <c r="C815" s="5" t="s">
        <v>57</v>
      </c>
      <c r="D815" s="5" t="s">
        <v>58</v>
      </c>
      <c r="E815" s="5" t="s">
        <v>5</v>
      </c>
      <c r="F815" s="5" t="s">
        <v>18</v>
      </c>
      <c r="G815" s="11">
        <v>2018</v>
      </c>
      <c r="H815" s="12">
        <v>1.7775271335353684</v>
      </c>
      <c r="I815" s="12">
        <v>14.19256</v>
      </c>
      <c r="J815" s="12">
        <v>74.134076500705007</v>
      </c>
      <c r="K815" s="14">
        <v>9.9758517242931502E-4</v>
      </c>
      <c r="L815" s="10">
        <f>VLOOKUP(A815,GGE!A:H,8,FALSE)</f>
        <v>2.5621882820000002</v>
      </c>
      <c r="M815" s="15">
        <f t="shared" si="12"/>
        <v>0.18053038225661897</v>
      </c>
      <c r="N815" s="10"/>
      <c r="O815" s="10"/>
    </row>
    <row r="816" spans="1:15" hidden="1" x14ac:dyDescent="0.2">
      <c r="A816" s="5" t="s">
        <v>571</v>
      </c>
      <c r="B816" s="11">
        <v>927</v>
      </c>
      <c r="C816" s="5" t="s">
        <v>572</v>
      </c>
      <c r="D816" s="5" t="s">
        <v>573</v>
      </c>
      <c r="E816" s="5" t="s">
        <v>6</v>
      </c>
      <c r="F816" s="5" t="s">
        <v>18</v>
      </c>
      <c r="G816" s="11">
        <v>2012</v>
      </c>
      <c r="H816" s="12">
        <v>8.1797514241163576</v>
      </c>
      <c r="I816" s="12">
        <v>117121.77207566101</v>
      </c>
      <c r="J816" s="12">
        <v>172.93414247060792</v>
      </c>
      <c r="K816" s="14">
        <v>4.3747174290798711E-2</v>
      </c>
      <c r="L816" s="10">
        <f>VLOOKUP(A816,GGE!A:H,8,FALSE)</f>
        <v>21092.189563799999</v>
      </c>
      <c r="M816" s="15">
        <f t="shared" si="12"/>
        <v>0.18008769155383325</v>
      </c>
      <c r="N816" s="10"/>
      <c r="O816" s="10"/>
    </row>
    <row r="817" spans="1:15" x14ac:dyDescent="0.2">
      <c r="A817" s="5" t="s">
        <v>71</v>
      </c>
      <c r="B817" s="11">
        <v>339</v>
      </c>
      <c r="C817" s="5" t="s">
        <v>72</v>
      </c>
      <c r="D817" s="5" t="s">
        <v>73</v>
      </c>
      <c r="E817" s="5" t="s">
        <v>5</v>
      </c>
      <c r="F817" s="5" t="s">
        <v>33</v>
      </c>
      <c r="G817" s="11">
        <v>2019</v>
      </c>
      <c r="H817" s="12">
        <v>2.7220565818069935</v>
      </c>
      <c r="I817" s="12">
        <v>4.0018290352121797</v>
      </c>
      <c r="J817" s="12">
        <v>3.5184847061239193</v>
      </c>
      <c r="K817" s="14">
        <v>4.4992397042343765E-5</v>
      </c>
      <c r="L817" s="10">
        <f>VLOOKUP(A817,GGE!A:H,8,FALSE)</f>
        <v>0.71872303199999998</v>
      </c>
      <c r="M817" s="15">
        <f t="shared" si="12"/>
        <v>0.17959863494315739</v>
      </c>
      <c r="N817" s="10"/>
      <c r="O817" s="10"/>
    </row>
    <row r="818" spans="1:15" hidden="1" x14ac:dyDescent="0.2">
      <c r="A818" s="5" t="s">
        <v>221</v>
      </c>
      <c r="B818" s="11">
        <v>328</v>
      </c>
      <c r="C818" s="5" t="s">
        <v>222</v>
      </c>
      <c r="D818" s="5" t="s">
        <v>223</v>
      </c>
      <c r="E818" s="5" t="s">
        <v>5</v>
      </c>
      <c r="F818" s="5" t="s">
        <v>33</v>
      </c>
      <c r="G818" s="11">
        <v>2014</v>
      </c>
      <c r="H818" s="12">
        <v>7.342123960379487</v>
      </c>
      <c r="I818" s="12">
        <v>2.4610400000000001</v>
      </c>
      <c r="J818" s="12">
        <v>1.3524308534162335</v>
      </c>
      <c r="K818" s="14">
        <v>2.3057328448972074E-5</v>
      </c>
      <c r="L818" s="10">
        <f>VLOOKUP(A818,GGE!A:H,8,FALSE)</f>
        <v>0.44199542709266698</v>
      </c>
      <c r="M818" s="15">
        <f t="shared" si="12"/>
        <v>0.1795970106510528</v>
      </c>
      <c r="N818" s="10"/>
      <c r="O818" s="10"/>
    </row>
    <row r="819" spans="1:15" hidden="1" x14ac:dyDescent="0.2">
      <c r="A819" s="5" t="s">
        <v>374</v>
      </c>
      <c r="B819" s="11">
        <v>688</v>
      </c>
      <c r="C819" s="5" t="s">
        <v>375</v>
      </c>
      <c r="D819" s="5" t="s">
        <v>376</v>
      </c>
      <c r="E819" s="5" t="s">
        <v>6</v>
      </c>
      <c r="F819" s="5" t="s">
        <v>29</v>
      </c>
      <c r="G819" s="11">
        <v>2011</v>
      </c>
      <c r="H819" s="12">
        <v>7.1177351670781572</v>
      </c>
      <c r="I819" s="12">
        <v>381.69150000000002</v>
      </c>
      <c r="J819" s="12">
        <v>23.811737482296746</v>
      </c>
      <c r="K819" s="14">
        <v>6.4263099883198338E-3</v>
      </c>
      <c r="L819" s="10">
        <f>VLOOKUP(A819,GGE!A:H,8,FALSE)</f>
        <v>68.549679999999995</v>
      </c>
      <c r="M819" s="15">
        <f t="shared" si="12"/>
        <v>0.17959446306768684</v>
      </c>
      <c r="N819" s="10"/>
      <c r="O819" s="10"/>
    </row>
    <row r="820" spans="1:15" hidden="1" x14ac:dyDescent="0.2">
      <c r="A820" s="5" t="s">
        <v>440</v>
      </c>
      <c r="B820" s="11">
        <v>453</v>
      </c>
      <c r="C820" s="5" t="s">
        <v>441</v>
      </c>
      <c r="D820" s="5" t="s">
        <v>442</v>
      </c>
      <c r="E820" s="5" t="s">
        <v>5</v>
      </c>
      <c r="F820" s="5" t="s">
        <v>18</v>
      </c>
      <c r="G820" s="11">
        <v>2018</v>
      </c>
      <c r="H820" s="12">
        <v>1.4933788674280253</v>
      </c>
      <c r="I820" s="12">
        <v>696.5570945845019</v>
      </c>
      <c r="J820" s="12">
        <v>352.4869212473385</v>
      </c>
      <c r="K820" s="14">
        <v>4.7432401226210801E-3</v>
      </c>
      <c r="L820" s="10">
        <f>VLOOKUP(A820,GGE!A:H,8,FALSE)</f>
        <v>125.0429</v>
      </c>
      <c r="M820" s="15">
        <f t="shared" si="12"/>
        <v>0.17951565057935187</v>
      </c>
      <c r="N820" s="10"/>
      <c r="O820" s="10"/>
    </row>
    <row r="821" spans="1:15" hidden="1" x14ac:dyDescent="0.2">
      <c r="A821" s="5" t="s">
        <v>356</v>
      </c>
      <c r="B821" s="11">
        <v>273</v>
      </c>
      <c r="C821" s="5" t="s">
        <v>357</v>
      </c>
      <c r="D821" s="5" t="s">
        <v>358</v>
      </c>
      <c r="E821" s="5" t="s">
        <v>5</v>
      </c>
      <c r="F821" s="5" t="s">
        <v>33</v>
      </c>
      <c r="G821" s="11">
        <v>2016</v>
      </c>
      <c r="H821" s="12">
        <v>2.9105455403007294</v>
      </c>
      <c r="I821" s="12">
        <v>20118.100924999999</v>
      </c>
      <c r="J821" s="12">
        <v>2365.7758284966426</v>
      </c>
      <c r="K821" s="14">
        <v>3.6305472914568225E-2</v>
      </c>
      <c r="L821" s="10">
        <f>VLOOKUP(A821,GGE!A:H,8,FALSE)</f>
        <v>3607.0065121763801</v>
      </c>
      <c r="M821" s="15">
        <f t="shared" si="12"/>
        <v>0.17929160041612527</v>
      </c>
      <c r="N821" s="10"/>
      <c r="O821" s="10"/>
    </row>
    <row r="822" spans="1:15" hidden="1" x14ac:dyDescent="0.2">
      <c r="A822" s="5" t="s">
        <v>338</v>
      </c>
      <c r="B822" s="11">
        <v>556</v>
      </c>
      <c r="C822" s="5" t="s">
        <v>339</v>
      </c>
      <c r="D822" s="5" t="s">
        <v>340</v>
      </c>
      <c r="E822" s="5" t="s">
        <v>5</v>
      </c>
      <c r="F822" s="5" t="s">
        <v>46</v>
      </c>
      <c r="G822" s="11">
        <v>2013</v>
      </c>
      <c r="H822" s="12">
        <v>7.2810740377286365</v>
      </c>
      <c r="I822" s="12">
        <v>50.633000000000003</v>
      </c>
      <c r="J822" s="12">
        <v>5.4120383099205567</v>
      </c>
      <c r="K822" s="14">
        <v>9.8172813891050944E-5</v>
      </c>
      <c r="L822" s="10">
        <f>VLOOKUP(A822,GGE!A:H,8,FALSE)</f>
        <v>9.0757334440000008</v>
      </c>
      <c r="M822" s="15">
        <f t="shared" si="12"/>
        <v>0.17924542183951178</v>
      </c>
      <c r="N822" s="10"/>
      <c r="O822" s="10"/>
    </row>
    <row r="823" spans="1:15" hidden="1" x14ac:dyDescent="0.2">
      <c r="A823" s="5" t="s">
        <v>128</v>
      </c>
      <c r="B823" s="11">
        <v>233</v>
      </c>
      <c r="C823" s="5" t="s">
        <v>129</v>
      </c>
      <c r="D823" s="5" t="s">
        <v>130</v>
      </c>
      <c r="E823" s="5" t="s">
        <v>5</v>
      </c>
      <c r="F823" s="5" t="s">
        <v>33</v>
      </c>
      <c r="G823" s="11">
        <v>2014</v>
      </c>
      <c r="H823" s="12">
        <v>4.728112747922423</v>
      </c>
      <c r="I823" s="12">
        <v>762903</v>
      </c>
      <c r="J823" s="12">
        <v>639.37154396579308</v>
      </c>
      <c r="K823" s="14">
        <v>1.0900520091586907E-2</v>
      </c>
      <c r="L823" s="10">
        <f>VLOOKUP(A823,GGE!A:H,8,FALSE)</f>
        <v>136570.32006311501</v>
      </c>
      <c r="M823" s="15">
        <f t="shared" si="12"/>
        <v>0.17901400317355551</v>
      </c>
      <c r="N823" s="10"/>
      <c r="O823" s="10"/>
    </row>
    <row r="824" spans="1:15" hidden="1" x14ac:dyDescent="0.2">
      <c r="A824" s="5" t="s">
        <v>30</v>
      </c>
      <c r="B824" s="11">
        <v>311</v>
      </c>
      <c r="C824" s="5" t="s">
        <v>31</v>
      </c>
      <c r="D824" s="5" t="s">
        <v>32</v>
      </c>
      <c r="E824" s="5" t="s">
        <v>5</v>
      </c>
      <c r="F824" s="5" t="s">
        <v>33</v>
      </c>
      <c r="G824" s="11">
        <v>2016</v>
      </c>
      <c r="H824" s="12">
        <v>5.4984713545128274</v>
      </c>
      <c r="I824" s="12">
        <v>3.8788</v>
      </c>
      <c r="J824" s="12">
        <v>2.2346865546086345</v>
      </c>
      <c r="K824" s="14">
        <v>3.429376156592544E-5</v>
      </c>
      <c r="L824" s="10">
        <f>VLOOKUP(A824,GGE!A:H,8,FALSE)</f>
        <v>0.694212026248479</v>
      </c>
      <c r="M824" s="15">
        <f t="shared" si="12"/>
        <v>0.17897597871725249</v>
      </c>
      <c r="N824" s="10"/>
      <c r="O824" s="10"/>
    </row>
    <row r="825" spans="1:15" hidden="1" x14ac:dyDescent="0.2">
      <c r="A825" s="5" t="s">
        <v>134</v>
      </c>
      <c r="B825" s="11">
        <v>634</v>
      </c>
      <c r="C825" s="5" t="s">
        <v>135</v>
      </c>
      <c r="D825" s="5" t="s">
        <v>136</v>
      </c>
      <c r="E825" s="5" t="s">
        <v>6</v>
      </c>
      <c r="F825" s="5" t="s">
        <v>29</v>
      </c>
      <c r="G825" s="11">
        <v>2017</v>
      </c>
      <c r="H825" s="12">
        <v>-1.772147437471596</v>
      </c>
      <c r="I825" s="12">
        <v>5188.2757346810004</v>
      </c>
      <c r="J825" s="12">
        <v>29.754247820614182</v>
      </c>
      <c r="K825" s="14">
        <v>5.5156033488297724E-3</v>
      </c>
      <c r="L825" s="10">
        <f>VLOOKUP(A825,GGE!A:H,8,FALSE)</f>
        <v>927.63514594959395</v>
      </c>
      <c r="M825" s="15">
        <f t="shared" si="12"/>
        <v>0.17879449616542581</v>
      </c>
      <c r="N825" s="10"/>
      <c r="O825" s="10"/>
    </row>
    <row r="826" spans="1:15" x14ac:dyDescent="0.2">
      <c r="A826" s="5" t="s">
        <v>56</v>
      </c>
      <c r="B826" s="11">
        <v>419</v>
      </c>
      <c r="C826" s="5" t="s">
        <v>57</v>
      </c>
      <c r="D826" s="5" t="s">
        <v>58</v>
      </c>
      <c r="E826" s="5" t="s">
        <v>5</v>
      </c>
      <c r="F826" s="5" t="s">
        <v>18</v>
      </c>
      <c r="G826" s="11">
        <v>2019</v>
      </c>
      <c r="H826" s="12">
        <v>1.9816159968018645</v>
      </c>
      <c r="I826" s="12">
        <v>14.357344205983701</v>
      </c>
      <c r="J826" s="12">
        <v>76.921989884990992</v>
      </c>
      <c r="K826" s="14">
        <v>9.8363500178612817E-4</v>
      </c>
      <c r="L826" s="10">
        <f>VLOOKUP(A826,GGE!A:H,8,FALSE)</f>
        <v>2.5621882820000002</v>
      </c>
      <c r="M826" s="15">
        <f t="shared" si="12"/>
        <v>0.17845837260989805</v>
      </c>
      <c r="N826" s="10"/>
      <c r="O826" s="10"/>
    </row>
    <row r="827" spans="1:15" x14ac:dyDescent="0.2">
      <c r="A827" s="5" t="s">
        <v>443</v>
      </c>
      <c r="B827" s="11">
        <v>968</v>
      </c>
      <c r="C827" s="5" t="s">
        <v>444</v>
      </c>
      <c r="D827" s="5" t="s">
        <v>445</v>
      </c>
      <c r="E827" s="5" t="s">
        <v>5</v>
      </c>
      <c r="F827" s="5" t="s">
        <v>22</v>
      </c>
      <c r="G827" s="11">
        <v>2019</v>
      </c>
      <c r="H827" s="12">
        <v>3.9999998773136323</v>
      </c>
      <c r="I827" s="12">
        <v>1027.53354685557</v>
      </c>
      <c r="J827" s="12">
        <v>546.38141584462915</v>
      </c>
      <c r="K827" s="14">
        <v>6.9868172385267975E-3</v>
      </c>
      <c r="L827" s="10">
        <f>VLOOKUP(A827,GGE!A:H,8,FALSE)</f>
        <v>182.83600000000001</v>
      </c>
      <c r="M827" s="15">
        <f t="shared" si="12"/>
        <v>0.17793676961643709</v>
      </c>
      <c r="N827" s="10"/>
      <c r="O827" s="10"/>
    </row>
    <row r="828" spans="1:15" hidden="1" x14ac:dyDescent="0.2">
      <c r="A828" s="5" t="s">
        <v>574</v>
      </c>
      <c r="B828" s="11">
        <v>846</v>
      </c>
      <c r="C828" s="5" t="s">
        <v>575</v>
      </c>
      <c r="D828" s="5" t="s">
        <v>576</v>
      </c>
      <c r="E828" s="5" t="s">
        <v>5</v>
      </c>
      <c r="F828" s="5" t="s">
        <v>46</v>
      </c>
      <c r="G828" s="11">
        <v>2016</v>
      </c>
      <c r="H828" s="12">
        <v>3.4715447154471542</v>
      </c>
      <c r="I828" s="12">
        <v>87.25</v>
      </c>
      <c r="J828" s="12">
        <v>0.72586633107829435</v>
      </c>
      <c r="K828" s="14">
        <v>1.1139229721231142E-5</v>
      </c>
      <c r="L828" s="10">
        <f>VLOOKUP(A828,GGE!A:H,8,FALSE)</f>
        <v>15.5053</v>
      </c>
      <c r="M828" s="15">
        <f t="shared" si="12"/>
        <v>0.17771117478510029</v>
      </c>
      <c r="N828" s="10"/>
      <c r="O828" s="10"/>
    </row>
    <row r="829" spans="1:15" hidden="1" x14ac:dyDescent="0.2">
      <c r="A829" s="5" t="s">
        <v>589</v>
      </c>
      <c r="B829" s="11">
        <v>698</v>
      </c>
      <c r="C829" s="5" t="s">
        <v>590</v>
      </c>
      <c r="D829" s="5" t="s">
        <v>591</v>
      </c>
      <c r="E829" s="5" t="s">
        <v>6</v>
      </c>
      <c r="F829" s="5" t="s">
        <v>29</v>
      </c>
      <c r="G829" s="11">
        <v>2012</v>
      </c>
      <c r="H829" s="12">
        <v>16.657579062159215</v>
      </c>
      <c r="I829" s="12">
        <v>17.114999999999998</v>
      </c>
      <c r="J829" s="12">
        <v>33.238885130971923</v>
      </c>
      <c r="K829" s="14">
        <v>8.4084454364100371E-3</v>
      </c>
      <c r="L829" s="10">
        <f>VLOOKUP(A829,GGE!A:H,8,FALSE)</f>
        <v>3.04044986195</v>
      </c>
      <c r="M829" s="15">
        <f t="shared" si="12"/>
        <v>0.17764825369266726</v>
      </c>
      <c r="N829" s="10"/>
      <c r="O829" s="10"/>
    </row>
    <row r="830" spans="1:15" hidden="1" x14ac:dyDescent="0.2">
      <c r="A830" s="5" t="s">
        <v>26</v>
      </c>
      <c r="B830" s="11">
        <v>614</v>
      </c>
      <c r="C830" s="5" t="s">
        <v>27</v>
      </c>
      <c r="D830" s="5" t="s">
        <v>28</v>
      </c>
      <c r="E830" s="5" t="s">
        <v>5</v>
      </c>
      <c r="F830" s="5" t="s">
        <v>29</v>
      </c>
      <c r="G830" s="11">
        <v>2016</v>
      </c>
      <c r="H830" s="12">
        <v>-2.580097242957593</v>
      </c>
      <c r="I830" s="12">
        <v>16549.5654236029</v>
      </c>
      <c r="J830" s="12">
        <v>194.64136783326944</v>
      </c>
      <c r="K830" s="14">
        <v>2.9869892247634416E-3</v>
      </c>
      <c r="L830" s="10">
        <f>VLOOKUP(A830,GGE!A:H,8,FALSE)</f>
        <v>2934.5921380035697</v>
      </c>
      <c r="M830" s="15">
        <f t="shared" si="12"/>
        <v>0.17732140167368204</v>
      </c>
      <c r="N830" s="10"/>
      <c r="O830" s="10"/>
    </row>
    <row r="831" spans="1:15" hidden="1" x14ac:dyDescent="0.2">
      <c r="A831" s="5" t="s">
        <v>545</v>
      </c>
      <c r="B831" s="11">
        <v>186</v>
      </c>
      <c r="C831" s="5" t="s">
        <v>546</v>
      </c>
      <c r="D831" s="5" t="s">
        <v>547</v>
      </c>
      <c r="E831" s="5" t="s">
        <v>5</v>
      </c>
      <c r="F831" s="5" t="s">
        <v>22</v>
      </c>
      <c r="G831" s="11">
        <v>2015</v>
      </c>
      <c r="H831" s="12">
        <v>6.0858866319867531</v>
      </c>
      <c r="I831" s="12">
        <v>2338.6475</v>
      </c>
      <c r="J831" s="12">
        <v>1912.6763112038518</v>
      </c>
      <c r="K831" s="14">
        <v>3.0993651722763197E-2</v>
      </c>
      <c r="L831" s="10">
        <f>VLOOKUP(A831,GGE!A:H,8,FALSE)</f>
        <v>414.60393175765995</v>
      </c>
      <c r="M831" s="15">
        <f t="shared" si="12"/>
        <v>0.17728363584407653</v>
      </c>
      <c r="N831" s="10"/>
      <c r="O831" s="10"/>
    </row>
    <row r="832" spans="1:15" hidden="1" x14ac:dyDescent="0.2">
      <c r="A832" s="5" t="s">
        <v>506</v>
      </c>
      <c r="B832" s="11">
        <v>366</v>
      </c>
      <c r="C832" s="5" t="s">
        <v>507</v>
      </c>
      <c r="D832" s="5" t="s">
        <v>508</v>
      </c>
      <c r="E832" s="5" t="s">
        <v>5</v>
      </c>
      <c r="F832" s="5" t="s">
        <v>33</v>
      </c>
      <c r="G832" s="11">
        <v>2011</v>
      </c>
      <c r="H832" s="12">
        <v>5.8469940548510628</v>
      </c>
      <c r="I832" s="12">
        <v>14.4518811</v>
      </c>
      <c r="J832" s="12">
        <v>7.9141983309961388</v>
      </c>
      <c r="K832" s="14">
        <v>1.6419281649990812E-4</v>
      </c>
      <c r="L832" s="10">
        <f>VLOOKUP(A832,GGE!A:H,8,FALSE)</f>
        <v>2.5604035725700003</v>
      </c>
      <c r="M832" s="15">
        <f t="shared" si="12"/>
        <v>0.17716749500312456</v>
      </c>
      <c r="N832" s="10"/>
      <c r="O832" s="10"/>
    </row>
    <row r="833" spans="1:15" hidden="1" x14ac:dyDescent="0.2">
      <c r="A833" s="5" t="s">
        <v>185</v>
      </c>
      <c r="B833" s="11">
        <v>734</v>
      </c>
      <c r="C833" s="5" t="s">
        <v>186</v>
      </c>
      <c r="D833" s="5" t="s">
        <v>187</v>
      </c>
      <c r="E833" s="5" t="s">
        <v>5</v>
      </c>
      <c r="F833" s="5" t="s">
        <v>29</v>
      </c>
      <c r="G833" s="11">
        <v>2013</v>
      </c>
      <c r="H833" s="12">
        <v>3.8622718751984699</v>
      </c>
      <c r="I833" s="12">
        <v>44.391281707763703</v>
      </c>
      <c r="J833" s="12">
        <v>10.186922455616493</v>
      </c>
      <c r="K833" s="14">
        <v>1.8478783502411789E-4</v>
      </c>
      <c r="L833" s="10">
        <f>VLOOKUP(A833,GGE!A:H,8,FALSE)</f>
        <v>7.8521572875399999</v>
      </c>
      <c r="M833" s="15">
        <f t="shared" si="12"/>
        <v>0.17688512215601823</v>
      </c>
      <c r="N833" s="10"/>
      <c r="O833" s="10"/>
    </row>
    <row r="834" spans="1:15" hidden="1" x14ac:dyDescent="0.2">
      <c r="A834" s="5" t="s">
        <v>515</v>
      </c>
      <c r="B834" s="11">
        <v>716</v>
      </c>
      <c r="C834" s="5" t="s">
        <v>516</v>
      </c>
      <c r="D834" s="5" t="s">
        <v>517</v>
      </c>
      <c r="E834" s="5" t="s">
        <v>6</v>
      </c>
      <c r="F834" s="5" t="s">
        <v>29</v>
      </c>
      <c r="G834" s="11">
        <v>2012</v>
      </c>
      <c r="H834" s="12">
        <v>3.1419758515028464</v>
      </c>
      <c r="I834" s="12">
        <v>4.8159299697411404</v>
      </c>
      <c r="J834" s="12">
        <v>0.50665755460691075</v>
      </c>
      <c r="K834" s="14">
        <v>1.2816923269449553E-4</v>
      </c>
      <c r="L834" s="10">
        <f>VLOOKUP(A834,GGE!A:H,8,FALSE)</f>
        <v>0.85053784093181006</v>
      </c>
      <c r="M834" s="15">
        <f t="shared" ref="M834:M897" si="13">L834/I834</f>
        <v>0.17660926265037177</v>
      </c>
      <c r="N834" s="10"/>
      <c r="O834" s="10"/>
    </row>
    <row r="835" spans="1:15" hidden="1" x14ac:dyDescent="0.2">
      <c r="A835" s="5" t="s">
        <v>467</v>
      </c>
      <c r="B835" s="11">
        <v>718</v>
      </c>
      <c r="C835" s="5" t="s">
        <v>468</v>
      </c>
      <c r="D835" s="5" t="s">
        <v>469</v>
      </c>
      <c r="E835" s="5" t="s">
        <v>5</v>
      </c>
      <c r="F835" s="5" t="s">
        <v>29</v>
      </c>
      <c r="G835" s="11">
        <v>2017</v>
      </c>
      <c r="H835" s="12">
        <v>4.3323887135859254</v>
      </c>
      <c r="I835" s="12">
        <v>20.515396595530202</v>
      </c>
      <c r="J835" s="12">
        <v>2.721221463583964</v>
      </c>
      <c r="K835" s="14">
        <v>3.916090958469398E-5</v>
      </c>
      <c r="L835" s="10">
        <f>VLOOKUP(A835,GGE!A:H,8,FALSE)</f>
        <v>3.6201866345456097</v>
      </c>
      <c r="M835" s="15">
        <f t="shared" si="13"/>
        <v>0.17646193763245888</v>
      </c>
      <c r="N835" s="10"/>
      <c r="O835" s="10"/>
    </row>
    <row r="836" spans="1:15" hidden="1" x14ac:dyDescent="0.2">
      <c r="A836" s="5" t="s">
        <v>80</v>
      </c>
      <c r="B836" s="11">
        <v>218</v>
      </c>
      <c r="C836" s="5" t="s">
        <v>81</v>
      </c>
      <c r="D836" s="5" t="s">
        <v>82</v>
      </c>
      <c r="E836" s="5" t="s">
        <v>5</v>
      </c>
      <c r="F836" s="5" t="s">
        <v>33</v>
      </c>
      <c r="G836" s="11">
        <v>2014</v>
      </c>
      <c r="H836" s="12">
        <v>5.4605696760669646</v>
      </c>
      <c r="I836" s="12">
        <v>228.003659166788</v>
      </c>
      <c r="J836" s="12">
        <v>70.561884989191768</v>
      </c>
      <c r="K836" s="14">
        <v>1.2029957421221739E-3</v>
      </c>
      <c r="L836" s="10">
        <f>VLOOKUP(A836,GGE!A:H,8,FALSE)</f>
        <v>40.162761330879995</v>
      </c>
      <c r="M836" s="15">
        <f t="shared" si="13"/>
        <v>0.17614963495607916</v>
      </c>
      <c r="N836" s="10"/>
      <c r="O836" s="10"/>
    </row>
    <row r="837" spans="1:15" hidden="1" x14ac:dyDescent="0.2">
      <c r="A837" s="5" t="s">
        <v>80</v>
      </c>
      <c r="B837" s="11">
        <v>218</v>
      </c>
      <c r="C837" s="5" t="s">
        <v>81</v>
      </c>
      <c r="D837" s="5" t="s">
        <v>82</v>
      </c>
      <c r="E837" s="5" t="s">
        <v>5</v>
      </c>
      <c r="F837" s="5" t="s">
        <v>33</v>
      </c>
      <c r="G837" s="11">
        <v>2015</v>
      </c>
      <c r="H837" s="12">
        <v>4.8571872324849785</v>
      </c>
      <c r="I837" s="12">
        <v>228.031369894573</v>
      </c>
      <c r="J837" s="12">
        <v>74.759507674904711</v>
      </c>
      <c r="K837" s="14">
        <v>1.2114282642957284E-3</v>
      </c>
      <c r="L837" s="10">
        <f>VLOOKUP(A837,GGE!A:H,8,FALSE)</f>
        <v>40.162761330879995</v>
      </c>
      <c r="M837" s="15">
        <f t="shared" si="13"/>
        <v>0.17612822897765629</v>
      </c>
      <c r="N837" s="10"/>
      <c r="O837" s="10"/>
    </row>
    <row r="838" spans="1:15" hidden="1" x14ac:dyDescent="0.2">
      <c r="A838" s="5" t="s">
        <v>577</v>
      </c>
      <c r="B838" s="11">
        <v>299</v>
      </c>
      <c r="C838" s="5" t="s">
        <v>578</v>
      </c>
      <c r="D838" s="5" t="s">
        <v>579</v>
      </c>
      <c r="E838" s="5" t="s">
        <v>5</v>
      </c>
      <c r="F838" s="5" t="s">
        <v>33</v>
      </c>
      <c r="G838" s="11">
        <v>2014</v>
      </c>
      <c r="H838" s="12">
        <v>-3.8943864745066179</v>
      </c>
      <c r="I838" s="12">
        <v>3.031242E-2</v>
      </c>
      <c r="J838" s="12">
        <v>543.67050382366688</v>
      </c>
      <c r="K838" s="14">
        <v>9.2689318222928582E-3</v>
      </c>
      <c r="L838" s="10">
        <f>VLOOKUP(A838,GGE!A:H,8,FALSE)</f>
        <v>5.3357973365912702E-3</v>
      </c>
      <c r="M838" s="15">
        <f t="shared" si="13"/>
        <v>0.17602676845303905</v>
      </c>
      <c r="N838" s="10"/>
      <c r="O838" s="10"/>
    </row>
    <row r="839" spans="1:15" hidden="1" x14ac:dyDescent="0.2">
      <c r="A839" s="5" t="s">
        <v>209</v>
      </c>
      <c r="B839" s="11">
        <v>915</v>
      </c>
      <c r="C839" s="5" t="s">
        <v>210</v>
      </c>
      <c r="D839" s="5" t="s">
        <v>211</v>
      </c>
      <c r="E839" s="5" t="s">
        <v>5</v>
      </c>
      <c r="F839" s="5" t="s">
        <v>18</v>
      </c>
      <c r="G839" s="11">
        <v>2015</v>
      </c>
      <c r="H839" s="12">
        <v>2.8805265461822276</v>
      </c>
      <c r="I839" s="12">
        <v>31.755600000000001</v>
      </c>
      <c r="J839" s="12">
        <v>35.803490008971671</v>
      </c>
      <c r="K839" s="14">
        <v>5.8017182170205209E-4</v>
      </c>
      <c r="L839" s="10">
        <f>VLOOKUP(A839,GGE!A:H,8,FALSE)</f>
        <v>5.5895400000000004</v>
      </c>
      <c r="M839" s="15">
        <f t="shared" si="13"/>
        <v>0.1760174583380569</v>
      </c>
      <c r="N839" s="10"/>
      <c r="O839" s="10"/>
    </row>
    <row r="840" spans="1:15" hidden="1" x14ac:dyDescent="0.2">
      <c r="A840" s="5" t="s">
        <v>533</v>
      </c>
      <c r="B840" s="11">
        <v>742</v>
      </c>
      <c r="C840" s="5" t="s">
        <v>534</v>
      </c>
      <c r="D840" s="5" t="s">
        <v>535</v>
      </c>
      <c r="E840" s="5" t="s">
        <v>6</v>
      </c>
      <c r="F840" s="5" t="s">
        <v>29</v>
      </c>
      <c r="G840" s="11">
        <v>2011</v>
      </c>
      <c r="H840" s="12">
        <v>6.398199052388021</v>
      </c>
      <c r="I840" s="12">
        <v>1824.8910000000001</v>
      </c>
      <c r="J840" s="12">
        <v>8.485486066819016</v>
      </c>
      <c r="K840" s="14">
        <v>2.2900623655661154E-3</v>
      </c>
      <c r="L840" s="10">
        <f>VLOOKUP(A840,GGE!A:H,8,FALSE)</f>
        <v>320.97103033000002</v>
      </c>
      <c r="M840" s="15">
        <f t="shared" si="13"/>
        <v>0.17588504208196545</v>
      </c>
      <c r="N840" s="10"/>
      <c r="O840" s="10"/>
    </row>
    <row r="841" spans="1:15" x14ac:dyDescent="0.2">
      <c r="A841" s="5" t="s">
        <v>104</v>
      </c>
      <c r="B841" s="11">
        <v>624</v>
      </c>
      <c r="C841" s="5" t="s">
        <v>105</v>
      </c>
      <c r="D841" s="5" t="s">
        <v>106</v>
      </c>
      <c r="E841" s="5" t="s">
        <v>5</v>
      </c>
      <c r="F841" s="5" t="s">
        <v>29</v>
      </c>
      <c r="G841" s="11">
        <v>2019</v>
      </c>
      <c r="H841" s="12">
        <v>4.9728363200793995</v>
      </c>
      <c r="I841" s="12">
        <v>196.757348947287</v>
      </c>
      <c r="J841" s="12">
        <v>4.3228885420241525</v>
      </c>
      <c r="K841" s="14">
        <v>5.5278659393922387E-5</v>
      </c>
      <c r="L841" s="10">
        <f>VLOOKUP(A841,GGE!A:H,8,FALSE)</f>
        <v>34.590362976000002</v>
      </c>
      <c r="M841" s="15">
        <f t="shared" si="13"/>
        <v>0.17580213984925697</v>
      </c>
      <c r="N841" s="10"/>
      <c r="O841" s="10"/>
    </row>
    <row r="842" spans="1:15" hidden="1" x14ac:dyDescent="0.2">
      <c r="A842" s="5" t="s">
        <v>50</v>
      </c>
      <c r="B842" s="11">
        <v>912</v>
      </c>
      <c r="C842" s="5" t="s">
        <v>51</v>
      </c>
      <c r="D842" s="5" t="s">
        <v>52</v>
      </c>
      <c r="E842" s="5" t="s">
        <v>5</v>
      </c>
      <c r="F842" s="5" t="s">
        <v>18</v>
      </c>
      <c r="G842" s="11">
        <v>2015</v>
      </c>
      <c r="H842" s="12">
        <v>1.0495463680441111</v>
      </c>
      <c r="I842" s="12">
        <v>54.38</v>
      </c>
      <c r="J842" s="12">
        <v>173.3092281607689</v>
      </c>
      <c r="K842" s="14">
        <v>2.8083611568205831E-3</v>
      </c>
      <c r="L842" s="10">
        <f>VLOOKUP(A842,GGE!A:H,8,FALSE)</f>
        <v>9.5574075950371498</v>
      </c>
      <c r="M842" s="15">
        <f t="shared" si="13"/>
        <v>0.17575225441407041</v>
      </c>
      <c r="N842" s="10"/>
      <c r="O842" s="10"/>
    </row>
    <row r="843" spans="1:15" hidden="1" x14ac:dyDescent="0.2">
      <c r="A843" s="5" t="s">
        <v>485</v>
      </c>
      <c r="B843" s="11">
        <v>199</v>
      </c>
      <c r="C843" s="5" t="s">
        <v>486</v>
      </c>
      <c r="D843" s="5" t="s">
        <v>487</v>
      </c>
      <c r="E843" s="5" t="s">
        <v>5</v>
      </c>
      <c r="F843" s="5" t="s">
        <v>29</v>
      </c>
      <c r="G843" s="11">
        <v>2017</v>
      </c>
      <c r="H843" s="12">
        <v>1.41451262585057</v>
      </c>
      <c r="I843" s="12">
        <v>4653.5780000000004</v>
      </c>
      <c r="J843" s="12">
        <v>764.89199842744802</v>
      </c>
      <c r="K843" s="14">
        <v>1.100750776565707E-2</v>
      </c>
      <c r="L843" s="10">
        <f>VLOOKUP(A843,GGE!A:H,8,FALSE)</f>
        <v>817.39930849999996</v>
      </c>
      <c r="M843" s="15">
        <f t="shared" si="13"/>
        <v>0.17564964173803466</v>
      </c>
      <c r="N843" s="10"/>
      <c r="O843" s="10"/>
    </row>
    <row r="844" spans="1:15" hidden="1" x14ac:dyDescent="0.2">
      <c r="A844" s="5" t="s">
        <v>536</v>
      </c>
      <c r="B844" s="11">
        <v>866</v>
      </c>
      <c r="C844" s="5" t="s">
        <v>537</v>
      </c>
      <c r="D844" s="5" t="s">
        <v>538</v>
      </c>
      <c r="E844" s="5" t="s">
        <v>5</v>
      </c>
      <c r="F844" s="5" t="s">
        <v>46</v>
      </c>
      <c r="G844" s="11">
        <v>2017</v>
      </c>
      <c r="H844" s="12">
        <v>2.7030599854297082</v>
      </c>
      <c r="I844" s="12">
        <v>1.0360741455039901</v>
      </c>
      <c r="J844" s="12">
        <v>0.59385637395726454</v>
      </c>
      <c r="K844" s="14">
        <v>8.5461459414646737E-6</v>
      </c>
      <c r="L844" s="10">
        <f>VLOOKUP(A844,GGE!A:H,8,FALSE)</f>
        <v>0.18149875971188401</v>
      </c>
      <c r="M844" s="15">
        <f t="shared" si="13"/>
        <v>0.17517931559193128</v>
      </c>
      <c r="N844" s="10"/>
      <c r="O844" s="10"/>
    </row>
    <row r="845" spans="1:15" hidden="1" x14ac:dyDescent="0.2">
      <c r="A845" s="5" t="s">
        <v>30</v>
      </c>
      <c r="B845" s="11">
        <v>311</v>
      </c>
      <c r="C845" s="5" t="s">
        <v>31</v>
      </c>
      <c r="D845" s="5" t="s">
        <v>32</v>
      </c>
      <c r="E845" s="5" t="s">
        <v>5</v>
      </c>
      <c r="F845" s="5" t="s">
        <v>33</v>
      </c>
      <c r="G845" s="11">
        <v>2017</v>
      </c>
      <c r="H845" s="12">
        <v>3.1452187005852594</v>
      </c>
      <c r="I845" s="12">
        <v>3.9635500000000001</v>
      </c>
      <c r="J845" s="12">
        <v>2.3483807838149748</v>
      </c>
      <c r="K845" s="14">
        <v>3.3795385188638626E-5</v>
      </c>
      <c r="L845" s="10">
        <f>VLOOKUP(A845,GGE!A:H,8,FALSE)</f>
        <v>0.694212026248479</v>
      </c>
      <c r="M845" s="15">
        <f t="shared" si="13"/>
        <v>0.17514905230121455</v>
      </c>
      <c r="N845" s="10"/>
      <c r="O845" s="10"/>
    </row>
    <row r="846" spans="1:15" hidden="1" x14ac:dyDescent="0.2">
      <c r="A846" s="5" t="s">
        <v>290</v>
      </c>
      <c r="B846" s="11">
        <v>542</v>
      </c>
      <c r="C846" s="5" t="s">
        <v>291</v>
      </c>
      <c r="D846" s="5" t="s">
        <v>292</v>
      </c>
      <c r="E846" s="5" t="s">
        <v>4</v>
      </c>
      <c r="F846" s="5" t="s">
        <v>46</v>
      </c>
      <c r="G846" s="11">
        <v>2012</v>
      </c>
      <c r="H846" s="12">
        <v>2.402530992461863</v>
      </c>
      <c r="I846" s="12">
        <v>1440111.3</v>
      </c>
      <c r="J846" s="12">
        <v>1696.2467234911892</v>
      </c>
      <c r="K846" s="14">
        <v>3.8179569469234641E-2</v>
      </c>
      <c r="L846" s="10">
        <f>VLOOKUP(A846,GGE!A:H,8,FALSE)</f>
        <v>251894.52499999999</v>
      </c>
      <c r="M846" s="15">
        <f t="shared" si="13"/>
        <v>0.17491323413683371</v>
      </c>
      <c r="N846" s="10"/>
      <c r="O846" s="10"/>
    </row>
    <row r="847" spans="1:15" hidden="1" x14ac:dyDescent="0.2">
      <c r="A847" s="5" t="s">
        <v>272</v>
      </c>
      <c r="B847" s="11">
        <v>343</v>
      </c>
      <c r="C847" s="5" t="s">
        <v>273</v>
      </c>
      <c r="D847" s="5" t="s">
        <v>274</v>
      </c>
      <c r="E847" s="5" t="s">
        <v>5</v>
      </c>
      <c r="F847" s="5" t="s">
        <v>33</v>
      </c>
      <c r="G847" s="11">
        <v>2018</v>
      </c>
      <c r="H847" s="12">
        <v>1.636268983673413</v>
      </c>
      <c r="I847" s="12">
        <v>2002.8365590886499</v>
      </c>
      <c r="J847" s="12">
        <v>27.092410525476634</v>
      </c>
      <c r="K847" s="14">
        <v>3.6456901200254883E-4</v>
      </c>
      <c r="L847" s="10">
        <f>VLOOKUP(A847,GGE!A:H,8,FALSE)</f>
        <v>349.96069999999997</v>
      </c>
      <c r="M847" s="15">
        <f t="shared" si="13"/>
        <v>0.17473253042636813</v>
      </c>
      <c r="N847" s="10"/>
      <c r="O847" s="10"/>
    </row>
    <row r="848" spans="1:15" hidden="1" x14ac:dyDescent="0.2">
      <c r="A848" s="5" t="s">
        <v>293</v>
      </c>
      <c r="B848" s="11">
        <v>967</v>
      </c>
      <c r="C848" s="5" t="s">
        <v>294</v>
      </c>
      <c r="D848" s="5" t="s">
        <v>295</v>
      </c>
      <c r="E848" s="5" t="s">
        <v>5</v>
      </c>
      <c r="F848" s="5" t="s">
        <v>22</v>
      </c>
      <c r="G848" s="11">
        <v>2011</v>
      </c>
      <c r="H848" s="12">
        <v>4.376768549101846</v>
      </c>
      <c r="I848" s="12">
        <v>4.81449777592006</v>
      </c>
      <c r="J848" s="12">
        <v>14.725999854162401</v>
      </c>
      <c r="K848" s="14">
        <v>3.0551463214693354E-4</v>
      </c>
      <c r="L848" s="10">
        <f>VLOOKUP(A848,GGE!A:H,8,FALSE)</f>
        <v>0.84090893188218996</v>
      </c>
      <c r="M848" s="15">
        <f t="shared" si="13"/>
        <v>0.17466181749798204</v>
      </c>
      <c r="N848" s="10"/>
      <c r="O848" s="10"/>
    </row>
    <row r="849" spans="1:15" hidden="1" x14ac:dyDescent="0.2">
      <c r="A849" s="5" t="s">
        <v>335</v>
      </c>
      <c r="B849" s="11">
        <v>548</v>
      </c>
      <c r="C849" s="5" t="s">
        <v>336</v>
      </c>
      <c r="D849" s="5" t="s">
        <v>337</v>
      </c>
      <c r="E849" s="5" t="s">
        <v>5</v>
      </c>
      <c r="F849" s="5" t="s">
        <v>46</v>
      </c>
      <c r="G849" s="11">
        <v>2014</v>
      </c>
      <c r="H849" s="12">
        <v>6.0066584067113711</v>
      </c>
      <c r="I849" s="12">
        <v>1122.1600000000001</v>
      </c>
      <c r="J849" s="12">
        <v>783.4730215456791</v>
      </c>
      <c r="K849" s="14">
        <v>1.3357277928890573E-2</v>
      </c>
      <c r="L849" s="10">
        <f>VLOOKUP(A849,GGE!A:H,8,FALSE)</f>
        <v>195.98597090510998</v>
      </c>
      <c r="M849" s="15">
        <f t="shared" si="13"/>
        <v>0.17465064777314285</v>
      </c>
      <c r="N849" s="10"/>
      <c r="O849" s="10"/>
    </row>
    <row r="850" spans="1:15" hidden="1" x14ac:dyDescent="0.2">
      <c r="A850" s="5" t="s">
        <v>233</v>
      </c>
      <c r="B850" s="11">
        <v>336</v>
      </c>
      <c r="C850" s="5" t="s">
        <v>234</v>
      </c>
      <c r="D850" s="5" t="s">
        <v>235</v>
      </c>
      <c r="E850" s="5" t="s">
        <v>5</v>
      </c>
      <c r="F850" s="5" t="s">
        <v>33</v>
      </c>
      <c r="G850" s="11">
        <v>2014</v>
      </c>
      <c r="H850" s="12">
        <v>3.898240745334554</v>
      </c>
      <c r="I850" s="12">
        <v>635.37723548925408</v>
      </c>
      <c r="J850" s="12">
        <v>5.5608916014252872</v>
      </c>
      <c r="K850" s="14">
        <v>9.4806550589489908E-5</v>
      </c>
      <c r="L850" s="10">
        <f>VLOOKUP(A850,GGE!A:H,8,FALSE)</f>
        <v>110.95006133935</v>
      </c>
      <c r="M850" s="15">
        <f t="shared" si="13"/>
        <v>0.17462076880031133</v>
      </c>
      <c r="N850" s="10"/>
      <c r="O850" s="10"/>
    </row>
    <row r="851" spans="1:15" hidden="1" x14ac:dyDescent="0.2">
      <c r="A851" s="5" t="s">
        <v>50</v>
      </c>
      <c r="B851" s="11">
        <v>912</v>
      </c>
      <c r="C851" s="5" t="s">
        <v>51</v>
      </c>
      <c r="D851" s="5" t="s">
        <v>52</v>
      </c>
      <c r="E851" s="5" t="s">
        <v>5</v>
      </c>
      <c r="F851" s="5" t="s">
        <v>18</v>
      </c>
      <c r="G851" s="11">
        <v>2012</v>
      </c>
      <c r="H851" s="12">
        <v>2.2029390226782062</v>
      </c>
      <c r="I851" s="12">
        <v>54.743699999999997</v>
      </c>
      <c r="J851" s="12">
        <v>150.53069129649845</v>
      </c>
      <c r="K851" s="14">
        <v>2.9151198382030793E-3</v>
      </c>
      <c r="L851" s="10">
        <f>VLOOKUP(A851,GGE!A:H,8,FALSE)</f>
        <v>9.5574075950371498</v>
      </c>
      <c r="M851" s="15">
        <f t="shared" si="13"/>
        <v>0.17458461147195295</v>
      </c>
      <c r="N851" s="10"/>
      <c r="O851" s="10"/>
    </row>
    <row r="852" spans="1:15" hidden="1" x14ac:dyDescent="0.2">
      <c r="A852" s="5" t="s">
        <v>395</v>
      </c>
      <c r="B852" s="11">
        <v>278</v>
      </c>
      <c r="C852" s="5" t="s">
        <v>396</v>
      </c>
      <c r="D852" s="5" t="s">
        <v>397</v>
      </c>
      <c r="E852" s="5" t="s">
        <v>6</v>
      </c>
      <c r="F852" s="5" t="s">
        <v>33</v>
      </c>
      <c r="G852" s="11">
        <v>2012</v>
      </c>
      <c r="H852" s="12">
        <v>6.4961364928995087</v>
      </c>
      <c r="I852" s="12">
        <v>247.99387096207198</v>
      </c>
      <c r="J852" s="12">
        <v>26.674263995720857</v>
      </c>
      <c r="K852" s="14">
        <v>6.7477923065302663E-3</v>
      </c>
      <c r="L852" s="10">
        <f>VLOOKUP(A852,GGE!A:H,8,FALSE)</f>
        <v>43.295697856895501</v>
      </c>
      <c r="M852" s="15">
        <f t="shared" si="13"/>
        <v>0.17458374148092198</v>
      </c>
      <c r="N852" s="10"/>
      <c r="O852" s="10"/>
    </row>
    <row r="853" spans="1:15" hidden="1" x14ac:dyDescent="0.2">
      <c r="A853" s="5" t="s">
        <v>158</v>
      </c>
      <c r="B853" s="11">
        <v>611</v>
      </c>
      <c r="C853" s="5" t="s">
        <v>159</v>
      </c>
      <c r="D853" s="5" t="s">
        <v>160</v>
      </c>
      <c r="E853" s="5" t="s">
        <v>6</v>
      </c>
      <c r="F853" s="5" t="s">
        <v>18</v>
      </c>
      <c r="G853" s="11">
        <v>2011</v>
      </c>
      <c r="H853" s="12">
        <v>7.2926546106419261</v>
      </c>
      <c r="I853" s="12">
        <v>309.035173736346</v>
      </c>
      <c r="J853" s="12">
        <v>3.2875009712831798</v>
      </c>
      <c r="K853" s="14">
        <v>8.8723052419316828E-4</v>
      </c>
      <c r="L853" s="10">
        <f>VLOOKUP(A853,GGE!A:H,8,FALSE)</f>
        <v>53.761000000000003</v>
      </c>
      <c r="M853" s="15">
        <f t="shared" si="13"/>
        <v>0.17396401629630132</v>
      </c>
      <c r="N853" s="10"/>
      <c r="O853" s="10"/>
    </row>
    <row r="854" spans="1:15" x14ac:dyDescent="0.2">
      <c r="A854" s="5" t="s">
        <v>19</v>
      </c>
      <c r="B854" s="11">
        <v>914</v>
      </c>
      <c r="C854" s="5" t="s">
        <v>20</v>
      </c>
      <c r="D854" s="5" t="s">
        <v>21</v>
      </c>
      <c r="E854" s="5" t="s">
        <v>5</v>
      </c>
      <c r="F854" s="5" t="s">
        <v>22</v>
      </c>
      <c r="G854" s="11">
        <v>2019</v>
      </c>
      <c r="H854" s="12">
        <v>2.9827208785307482</v>
      </c>
      <c r="I854" s="12">
        <v>1705.3815550993302</v>
      </c>
      <c r="J854" s="12">
        <v>40.135558133226908</v>
      </c>
      <c r="K854" s="14">
        <v>5.1323087006836495E-4</v>
      </c>
      <c r="L854" s="10">
        <f>VLOOKUP(A854,GGE!A:H,8,FALSE)</f>
        <v>296.67099999999999</v>
      </c>
      <c r="M854" s="15">
        <f t="shared" si="13"/>
        <v>0.17396165633016966</v>
      </c>
      <c r="N854" s="10"/>
      <c r="O854" s="10"/>
    </row>
    <row r="855" spans="1:15" hidden="1" x14ac:dyDescent="0.2">
      <c r="A855" s="5" t="s">
        <v>497</v>
      </c>
      <c r="B855" s="11">
        <v>362</v>
      </c>
      <c r="C855" s="5" t="s">
        <v>498</v>
      </c>
      <c r="D855" s="5" t="s">
        <v>499</v>
      </c>
      <c r="E855" s="5" t="s">
        <v>5</v>
      </c>
      <c r="F855" s="5" t="s">
        <v>33</v>
      </c>
      <c r="G855" s="11">
        <v>2015</v>
      </c>
      <c r="H855" s="12">
        <v>0.22939343899677531</v>
      </c>
      <c r="I855" s="12">
        <v>4.4795994149874598</v>
      </c>
      <c r="J855" s="12">
        <v>2.2419162949522042</v>
      </c>
      <c r="K855" s="14">
        <v>3.6328767408428777E-5</v>
      </c>
      <c r="L855" s="10">
        <f>VLOOKUP(A855,GGE!A:H,8,FALSE)</f>
        <v>0.77662862300000002</v>
      </c>
      <c r="M855" s="15">
        <f t="shared" si="13"/>
        <v>0.17337010546113174</v>
      </c>
      <c r="N855" s="10"/>
      <c r="O855" s="10"/>
    </row>
    <row r="856" spans="1:15" hidden="1" x14ac:dyDescent="0.2">
      <c r="A856" s="5" t="s">
        <v>37</v>
      </c>
      <c r="B856" s="11">
        <v>911</v>
      </c>
      <c r="C856" s="5" t="s">
        <v>38</v>
      </c>
      <c r="D856" s="5" t="s">
        <v>39</v>
      </c>
      <c r="E856" s="5" t="s">
        <v>5</v>
      </c>
      <c r="F856" s="5" t="s">
        <v>18</v>
      </c>
      <c r="G856" s="11">
        <v>2013</v>
      </c>
      <c r="H856" s="12">
        <v>3.3000000000000003</v>
      </c>
      <c r="I856" s="12">
        <v>4555.6382000000003</v>
      </c>
      <c r="J856" s="12">
        <v>23.175364989369552</v>
      </c>
      <c r="K856" s="14">
        <v>4.2039443619384736E-4</v>
      </c>
      <c r="L856" s="10">
        <f>VLOOKUP(A856,GGE!A:H,8,FALSE)</f>
        <v>788.72664886030009</v>
      </c>
      <c r="M856" s="15">
        <f t="shared" si="13"/>
        <v>0.17313197717507506</v>
      </c>
      <c r="N856" s="10"/>
      <c r="O856" s="10"/>
    </row>
    <row r="857" spans="1:15" hidden="1" x14ac:dyDescent="0.2">
      <c r="A857" s="5" t="s">
        <v>353</v>
      </c>
      <c r="B857" s="11">
        <v>684</v>
      </c>
      <c r="C857" s="5" t="s">
        <v>354</v>
      </c>
      <c r="D857" s="5" t="s">
        <v>355</v>
      </c>
      <c r="E857" s="5" t="s">
        <v>5</v>
      </c>
      <c r="F857" s="5" t="s">
        <v>29</v>
      </c>
      <c r="G857" s="11">
        <v>2015</v>
      </c>
      <c r="H857" s="12">
        <v>3.5530582488175333</v>
      </c>
      <c r="I857" s="12">
        <v>409.89299999999997</v>
      </c>
      <c r="J857" s="12">
        <v>25.440484598127181</v>
      </c>
      <c r="K857" s="14">
        <v>4.1224618858608214E-4</v>
      </c>
      <c r="L857" s="10">
        <f>VLOOKUP(A857,GGE!A:H,8,FALSE)</f>
        <v>70.938299999999998</v>
      </c>
      <c r="M857" s="15">
        <f t="shared" si="13"/>
        <v>0.17306540975327708</v>
      </c>
      <c r="N857" s="10"/>
      <c r="O857" s="10"/>
    </row>
    <row r="858" spans="1:15" hidden="1" x14ac:dyDescent="0.2">
      <c r="A858" s="5" t="s">
        <v>440</v>
      </c>
      <c r="B858" s="11">
        <v>453</v>
      </c>
      <c r="C858" s="5" t="s">
        <v>441</v>
      </c>
      <c r="D858" s="5" t="s">
        <v>442</v>
      </c>
      <c r="E858" s="5" t="s">
        <v>5</v>
      </c>
      <c r="F858" s="5" t="s">
        <v>18</v>
      </c>
      <c r="G858" s="11">
        <v>2013</v>
      </c>
      <c r="H858" s="12">
        <v>4.4102746191618536</v>
      </c>
      <c r="I858" s="12">
        <v>723.36900000000003</v>
      </c>
      <c r="J858" s="12">
        <v>286.2198075380158</v>
      </c>
      <c r="K858" s="14">
        <v>5.1919447513619895E-3</v>
      </c>
      <c r="L858" s="10">
        <f>VLOOKUP(A858,GGE!A:H,8,FALSE)</f>
        <v>125.0429</v>
      </c>
      <c r="M858" s="15">
        <f t="shared" si="13"/>
        <v>0.17286184506109606</v>
      </c>
      <c r="N858" s="10"/>
      <c r="O858" s="10"/>
    </row>
    <row r="859" spans="1:15" hidden="1" x14ac:dyDescent="0.2">
      <c r="A859" s="5" t="s">
        <v>299</v>
      </c>
      <c r="B859" s="11">
        <v>917</v>
      </c>
      <c r="C859" s="5" t="s">
        <v>300</v>
      </c>
      <c r="D859" s="5" t="s">
        <v>301</v>
      </c>
      <c r="E859" s="5" t="s">
        <v>6</v>
      </c>
      <c r="F859" s="5" t="s">
        <v>18</v>
      </c>
      <c r="G859" s="11">
        <v>2017</v>
      </c>
      <c r="H859" s="12">
        <v>4.739937253742835</v>
      </c>
      <c r="I859" s="12">
        <v>530.476</v>
      </c>
      <c r="J859" s="12">
        <v>23.154391941918593</v>
      </c>
      <c r="K859" s="14">
        <v>4.2921751040361916E-3</v>
      </c>
      <c r="L859" s="10">
        <f>VLOOKUP(A859,GGE!A:H,8,FALSE)</f>
        <v>91.603337892729996</v>
      </c>
      <c r="M859" s="15">
        <f t="shared" si="13"/>
        <v>0.17268139914478695</v>
      </c>
      <c r="N859" s="10"/>
      <c r="O859" s="10"/>
    </row>
    <row r="860" spans="1:15" hidden="1" x14ac:dyDescent="0.2">
      <c r="A860" s="5" t="s">
        <v>80</v>
      </c>
      <c r="B860" s="11">
        <v>218</v>
      </c>
      <c r="C860" s="5" t="s">
        <v>81</v>
      </c>
      <c r="D860" s="5" t="s">
        <v>82</v>
      </c>
      <c r="E860" s="5" t="s">
        <v>5</v>
      </c>
      <c r="F860" s="5" t="s">
        <v>33</v>
      </c>
      <c r="G860" s="11">
        <v>2016</v>
      </c>
      <c r="H860" s="12">
        <v>4.2639208375146769</v>
      </c>
      <c r="I860" s="12">
        <v>234.53318204241901</v>
      </c>
      <c r="J860" s="12">
        <v>78.754326212577411</v>
      </c>
      <c r="K860" s="14">
        <v>1.2085731127926508E-3</v>
      </c>
      <c r="L860" s="10">
        <f>VLOOKUP(A860,GGE!A:H,8,FALSE)</f>
        <v>40.162761330879995</v>
      </c>
      <c r="M860" s="15">
        <f t="shared" si="13"/>
        <v>0.17124553967641101</v>
      </c>
      <c r="N860" s="10"/>
      <c r="O860" s="10"/>
    </row>
    <row r="861" spans="1:15" hidden="1" x14ac:dyDescent="0.2">
      <c r="A861" s="5" t="s">
        <v>122</v>
      </c>
      <c r="B861" s="11">
        <v>228</v>
      </c>
      <c r="C861" s="5" t="s">
        <v>123</v>
      </c>
      <c r="D861" s="5" t="s">
        <v>124</v>
      </c>
      <c r="E861" s="5" t="s">
        <v>5</v>
      </c>
      <c r="F861" s="5" t="s">
        <v>33</v>
      </c>
      <c r="G861" s="11">
        <v>2012</v>
      </c>
      <c r="H861" s="12">
        <v>5.3321723664052509</v>
      </c>
      <c r="I861" s="12">
        <v>129903.360067535</v>
      </c>
      <c r="J861" s="12">
        <v>376.1190252231205</v>
      </c>
      <c r="K861" s="14">
        <v>7.2837772982381008E-3</v>
      </c>
      <c r="L861" s="10">
        <f>VLOOKUP(A861,GGE!A:H,8,FALSE)</f>
        <v>22120.439433</v>
      </c>
      <c r="M861" s="15">
        <f t="shared" si="13"/>
        <v>0.17028381268582954</v>
      </c>
      <c r="N861" s="10"/>
      <c r="O861" s="10"/>
    </row>
    <row r="862" spans="1:15" hidden="1" x14ac:dyDescent="0.2">
      <c r="A862" s="5" t="s">
        <v>128</v>
      </c>
      <c r="B862" s="11">
        <v>233</v>
      </c>
      <c r="C862" s="5" t="s">
        <v>129</v>
      </c>
      <c r="D862" s="5" t="s">
        <v>130</v>
      </c>
      <c r="E862" s="5" t="s">
        <v>5</v>
      </c>
      <c r="F862" s="5" t="s">
        <v>33</v>
      </c>
      <c r="G862" s="11">
        <v>2015</v>
      </c>
      <c r="H862" s="12">
        <v>2.9560331018388202</v>
      </c>
      <c r="I862" s="12">
        <v>804692</v>
      </c>
      <c r="J862" s="12">
        <v>665.12482760680632</v>
      </c>
      <c r="K862" s="14">
        <v>1.0777906924582165E-2</v>
      </c>
      <c r="L862" s="10">
        <f>VLOOKUP(A862,GGE!A:H,8,FALSE)</f>
        <v>136570.32006311501</v>
      </c>
      <c r="M862" s="15">
        <f t="shared" si="13"/>
        <v>0.16971750690091986</v>
      </c>
      <c r="N862" s="10"/>
      <c r="O862" s="10"/>
    </row>
    <row r="863" spans="1:15" hidden="1" x14ac:dyDescent="0.2">
      <c r="A863" s="5" t="s">
        <v>536</v>
      </c>
      <c r="B863" s="11">
        <v>866</v>
      </c>
      <c r="C863" s="5" t="s">
        <v>537</v>
      </c>
      <c r="D863" s="5" t="s">
        <v>538</v>
      </c>
      <c r="E863" s="5" t="s">
        <v>5</v>
      </c>
      <c r="F863" s="5" t="s">
        <v>46</v>
      </c>
      <c r="G863" s="11">
        <v>2018</v>
      </c>
      <c r="H863" s="12">
        <v>1.4713934939132278</v>
      </c>
      <c r="I863" s="12">
        <v>1.07305362530815</v>
      </c>
      <c r="J863" s="12">
        <v>0.61727588449099835</v>
      </c>
      <c r="K863" s="14">
        <v>8.3063727064915219E-6</v>
      </c>
      <c r="L863" s="10">
        <f>VLOOKUP(A863,GGE!A:H,8,FALSE)</f>
        <v>0.18149875971188401</v>
      </c>
      <c r="M863" s="15">
        <f t="shared" si="13"/>
        <v>0.16914230140153788</v>
      </c>
      <c r="N863" s="10"/>
      <c r="O863" s="10"/>
    </row>
    <row r="864" spans="1:15" hidden="1" x14ac:dyDescent="0.2">
      <c r="A864" s="5" t="s">
        <v>86</v>
      </c>
      <c r="B864" s="11">
        <v>616</v>
      </c>
      <c r="C864" s="5" t="s">
        <v>87</v>
      </c>
      <c r="D864" s="5" t="s">
        <v>88</v>
      </c>
      <c r="E864" s="5" t="s">
        <v>5</v>
      </c>
      <c r="F864" s="5" t="s">
        <v>29</v>
      </c>
      <c r="G864" s="11">
        <v>2016</v>
      </c>
      <c r="H864" s="12">
        <v>4.3037384641236702</v>
      </c>
      <c r="I864" s="12">
        <v>170.56362982463801</v>
      </c>
      <c r="J864" s="12">
        <v>37.351801758354561</v>
      </c>
      <c r="K864" s="14">
        <v>5.732051239656107E-4</v>
      </c>
      <c r="L864" s="10">
        <f>VLOOKUP(A864,GGE!A:H,8,FALSE)</f>
        <v>28.835570000000001</v>
      </c>
      <c r="M864" s="15">
        <f t="shared" si="13"/>
        <v>0.1690604851083832</v>
      </c>
      <c r="N864" s="10"/>
      <c r="O864" s="10"/>
    </row>
    <row r="865" spans="1:15" hidden="1" x14ac:dyDescent="0.2">
      <c r="A865" s="5" t="s">
        <v>497</v>
      </c>
      <c r="B865" s="11">
        <v>362</v>
      </c>
      <c r="C865" s="5" t="s">
        <v>498</v>
      </c>
      <c r="D865" s="5" t="s">
        <v>499</v>
      </c>
      <c r="E865" s="5" t="s">
        <v>5</v>
      </c>
      <c r="F865" s="5" t="s">
        <v>33</v>
      </c>
      <c r="G865" s="11">
        <v>2016</v>
      </c>
      <c r="H865" s="12">
        <v>3.1518521464656972</v>
      </c>
      <c r="I865" s="12">
        <v>4.5943114318439102</v>
      </c>
      <c r="J865" s="12">
        <v>2.3365246060678291</v>
      </c>
      <c r="K865" s="14">
        <v>3.5856580229633604E-5</v>
      </c>
      <c r="L865" s="10">
        <f>VLOOKUP(A865,GGE!A:H,8,FALSE)</f>
        <v>0.77662862300000002</v>
      </c>
      <c r="M865" s="15">
        <f t="shared" si="13"/>
        <v>0.16904135353495245</v>
      </c>
      <c r="N865" s="10"/>
      <c r="O865" s="10"/>
    </row>
    <row r="866" spans="1:15" hidden="1" x14ac:dyDescent="0.2">
      <c r="A866" s="5" t="s">
        <v>314</v>
      </c>
      <c r="B866" s="11">
        <v>668</v>
      </c>
      <c r="C866" s="5" t="s">
        <v>315</v>
      </c>
      <c r="D866" s="5" t="s">
        <v>316</v>
      </c>
      <c r="E866" s="5" t="s">
        <v>6</v>
      </c>
      <c r="F866" s="5" t="s">
        <v>29</v>
      </c>
      <c r="G866" s="11">
        <v>2012</v>
      </c>
      <c r="H866" s="12">
        <v>8.4197796538884351</v>
      </c>
      <c r="I866" s="12">
        <v>2.7214799285999196</v>
      </c>
      <c r="J866" s="12">
        <v>5.1251321949610613</v>
      </c>
      <c r="K866" s="14">
        <v>1.2965054106331391E-3</v>
      </c>
      <c r="L866" s="10">
        <f>VLOOKUP(A866,GGE!A:H,8,FALSE)</f>
        <v>0.45983969319195189</v>
      </c>
      <c r="M866" s="15">
        <f t="shared" si="13"/>
        <v>0.16896677736238863</v>
      </c>
      <c r="N866" s="10"/>
      <c r="O866" s="10"/>
    </row>
    <row r="867" spans="1:15" hidden="1" x14ac:dyDescent="0.2">
      <c r="A867" s="5" t="s">
        <v>527</v>
      </c>
      <c r="B867" s="11">
        <v>578</v>
      </c>
      <c r="C867" s="5" t="s">
        <v>528</v>
      </c>
      <c r="D867" s="5" t="s">
        <v>529</v>
      </c>
      <c r="E867" s="5" t="s">
        <v>5</v>
      </c>
      <c r="F867" s="5" t="s">
        <v>46</v>
      </c>
      <c r="G867" s="11">
        <v>2012</v>
      </c>
      <c r="H867" s="12">
        <v>7.2427962024964225</v>
      </c>
      <c r="I867" s="12">
        <v>12357.342000000001</v>
      </c>
      <c r="J867" s="12">
        <v>999.03353378313977</v>
      </c>
      <c r="K867" s="14">
        <v>1.9346901607095068E-2</v>
      </c>
      <c r="L867" s="10">
        <f>VLOOKUP(A867,GGE!A:H,8,FALSE)</f>
        <v>2082.6181756291999</v>
      </c>
      <c r="M867" s="15">
        <f t="shared" si="13"/>
        <v>0.16853285889709937</v>
      </c>
      <c r="N867" s="10"/>
      <c r="O867" s="10"/>
    </row>
    <row r="868" spans="1:15" hidden="1" x14ac:dyDescent="0.2">
      <c r="A868" s="5" t="s">
        <v>383</v>
      </c>
      <c r="B868" s="11">
        <v>836</v>
      </c>
      <c r="C868" s="5" t="s">
        <v>384</v>
      </c>
      <c r="D868" s="5" t="s">
        <v>385</v>
      </c>
      <c r="E868" s="5" t="s">
        <v>5</v>
      </c>
      <c r="F868" s="5" t="s">
        <v>46</v>
      </c>
      <c r="G868" s="11">
        <v>2014</v>
      </c>
      <c r="H868" s="12">
        <v>27.228945406004367</v>
      </c>
      <c r="I868" s="12">
        <v>0.11445393241605399</v>
      </c>
      <c r="J868" s="12">
        <v>0.10721811831558566</v>
      </c>
      <c r="K868" s="14">
        <v>1.8279406769215113E-6</v>
      </c>
      <c r="L868" s="10">
        <f>VLOOKUP(A868,GGE!A:H,8,FALSE)</f>
        <v>1.925E-2</v>
      </c>
      <c r="M868" s="15">
        <f t="shared" si="13"/>
        <v>0.16818993977440552</v>
      </c>
      <c r="N868" s="10"/>
      <c r="O868" s="10"/>
    </row>
    <row r="869" spans="1:15" hidden="1" x14ac:dyDescent="0.2">
      <c r="A869" s="5" t="s">
        <v>233</v>
      </c>
      <c r="B869" s="11">
        <v>336</v>
      </c>
      <c r="C869" s="5" t="s">
        <v>234</v>
      </c>
      <c r="D869" s="5" t="s">
        <v>235</v>
      </c>
      <c r="E869" s="5" t="s">
        <v>5</v>
      </c>
      <c r="F869" s="5" t="s">
        <v>33</v>
      </c>
      <c r="G869" s="11">
        <v>2015</v>
      </c>
      <c r="H869" s="12">
        <v>3.0548823232149678</v>
      </c>
      <c r="I869" s="12">
        <v>660.226688922579</v>
      </c>
      <c r="J869" s="12">
        <v>5.7904332040911406</v>
      </c>
      <c r="K869" s="14">
        <v>9.3830131632971926E-5</v>
      </c>
      <c r="L869" s="10">
        <f>VLOOKUP(A869,GGE!A:H,8,FALSE)</f>
        <v>110.95006133935</v>
      </c>
      <c r="M869" s="15">
        <f t="shared" si="13"/>
        <v>0.16804843427400507</v>
      </c>
      <c r="N869" s="10"/>
      <c r="O869" s="10"/>
    </row>
    <row r="870" spans="1:15" hidden="1" x14ac:dyDescent="0.2">
      <c r="A870" s="5" t="s">
        <v>290</v>
      </c>
      <c r="B870" s="11">
        <v>542</v>
      </c>
      <c r="C870" s="5" t="s">
        <v>291</v>
      </c>
      <c r="D870" s="5" t="s">
        <v>292</v>
      </c>
      <c r="E870" s="5" t="s">
        <v>4</v>
      </c>
      <c r="F870" s="5" t="s">
        <v>46</v>
      </c>
      <c r="G870" s="11">
        <v>2013</v>
      </c>
      <c r="H870" s="12">
        <v>3.164708636471846</v>
      </c>
      <c r="I870" s="12">
        <v>1500819.2</v>
      </c>
      <c r="J870" s="12">
        <v>1780.6290796029696</v>
      </c>
      <c r="K870" s="14">
        <v>3.8852063251760625E-2</v>
      </c>
      <c r="L870" s="10">
        <f>VLOOKUP(A870,GGE!A:H,8,FALSE)</f>
        <v>251894.52499999999</v>
      </c>
      <c r="M870" s="15">
        <f t="shared" si="13"/>
        <v>0.16783802139524867</v>
      </c>
      <c r="N870" s="10"/>
      <c r="O870" s="10"/>
    </row>
    <row r="871" spans="1:15" hidden="1" x14ac:dyDescent="0.2">
      <c r="A871" s="5" t="s">
        <v>503</v>
      </c>
      <c r="B871" s="11">
        <v>732</v>
      </c>
      <c r="C871" s="5" t="s">
        <v>504</v>
      </c>
      <c r="D871" s="5" t="s">
        <v>505</v>
      </c>
      <c r="E871" s="5" t="s">
        <v>6</v>
      </c>
      <c r="F871" s="5" t="s">
        <v>18</v>
      </c>
      <c r="G871" s="11">
        <v>2011</v>
      </c>
      <c r="H871" s="12">
        <v>-2.8253667245372109</v>
      </c>
      <c r="I871" s="12">
        <v>209.071438144517</v>
      </c>
      <c r="J871" s="12">
        <v>170.82203338903494</v>
      </c>
      <c r="K871" s="14">
        <v>4.6101438007587849E-2</v>
      </c>
      <c r="L871" s="10">
        <f>VLOOKUP(A871,GGE!A:H,8,FALSE)</f>
        <v>35.088019743038807</v>
      </c>
      <c r="M871" s="15">
        <f t="shared" si="13"/>
        <v>0.16782789679183641</v>
      </c>
      <c r="N871" s="10"/>
      <c r="O871" s="10"/>
    </row>
    <row r="872" spans="1:15" hidden="1" x14ac:dyDescent="0.2">
      <c r="A872" s="5" t="s">
        <v>485</v>
      </c>
      <c r="B872" s="11">
        <v>199</v>
      </c>
      <c r="C872" s="5" t="s">
        <v>486</v>
      </c>
      <c r="D872" s="5" t="s">
        <v>487</v>
      </c>
      <c r="E872" s="5" t="s">
        <v>5</v>
      </c>
      <c r="F872" s="5" t="s">
        <v>29</v>
      </c>
      <c r="G872" s="11">
        <v>2018</v>
      </c>
      <c r="H872" s="12">
        <v>0.78705557049509567</v>
      </c>
      <c r="I872" s="12">
        <v>4873.8990000000003</v>
      </c>
      <c r="J872" s="12">
        <v>789.69454721070633</v>
      </c>
      <c r="K872" s="14">
        <v>1.0626524376252135E-2</v>
      </c>
      <c r="L872" s="10">
        <f>VLOOKUP(A872,GGE!A:H,8,FALSE)</f>
        <v>817.39930849999996</v>
      </c>
      <c r="M872" s="15">
        <f t="shared" si="13"/>
        <v>0.16770952957785951</v>
      </c>
      <c r="N872" s="10"/>
      <c r="O872" s="10"/>
    </row>
    <row r="873" spans="1:15" x14ac:dyDescent="0.2">
      <c r="A873" s="5" t="s">
        <v>542</v>
      </c>
      <c r="B873" s="11">
        <v>744</v>
      </c>
      <c r="C873" s="5" t="s">
        <v>543</v>
      </c>
      <c r="D873" s="5" t="s">
        <v>544</v>
      </c>
      <c r="E873" s="5" t="s">
        <v>5</v>
      </c>
      <c r="F873" s="5" t="s">
        <v>18</v>
      </c>
      <c r="G873" s="11">
        <v>2019</v>
      </c>
      <c r="H873" s="12">
        <v>1.5136462848356207</v>
      </c>
      <c r="I873" s="12">
        <v>114.257887217831</v>
      </c>
      <c r="J873" s="12">
        <v>149.1338935553303</v>
      </c>
      <c r="K873" s="14">
        <v>1.9070400788252662E-3</v>
      </c>
      <c r="L873" s="10">
        <f>VLOOKUP(A873,GGE!A:H,8,FALSE)</f>
        <v>19.151932143099998</v>
      </c>
      <c r="M873" s="15">
        <f t="shared" si="13"/>
        <v>0.16762021957037521</v>
      </c>
      <c r="N873" s="10"/>
      <c r="O873" s="10"/>
    </row>
    <row r="874" spans="1:15" x14ac:dyDescent="0.2">
      <c r="A874" s="5" t="s">
        <v>272</v>
      </c>
      <c r="B874" s="11">
        <v>343</v>
      </c>
      <c r="C874" s="5" t="s">
        <v>273</v>
      </c>
      <c r="D874" s="5" t="s">
        <v>274</v>
      </c>
      <c r="E874" s="5" t="s">
        <v>5</v>
      </c>
      <c r="F874" s="5" t="s">
        <v>33</v>
      </c>
      <c r="G874" s="11">
        <v>2019</v>
      </c>
      <c r="H874" s="12">
        <v>1.05711346287372</v>
      </c>
      <c r="I874" s="12">
        <v>2097.1314500130002</v>
      </c>
      <c r="J874" s="12">
        <v>27.856418341440651</v>
      </c>
      <c r="K874" s="14">
        <v>3.5621215917588342E-4</v>
      </c>
      <c r="L874" s="10">
        <f>VLOOKUP(A874,GGE!A:H,8,FALSE)</f>
        <v>349.96069999999997</v>
      </c>
      <c r="M874" s="15">
        <f t="shared" si="13"/>
        <v>0.16687590088729562</v>
      </c>
      <c r="N874" s="10"/>
      <c r="O874" s="10"/>
    </row>
    <row r="875" spans="1:15" hidden="1" x14ac:dyDescent="0.2">
      <c r="A875" s="5" t="s">
        <v>440</v>
      </c>
      <c r="B875" s="11">
        <v>453</v>
      </c>
      <c r="C875" s="5" t="s">
        <v>441</v>
      </c>
      <c r="D875" s="5" t="s">
        <v>442</v>
      </c>
      <c r="E875" s="5" t="s">
        <v>5</v>
      </c>
      <c r="F875" s="5" t="s">
        <v>18</v>
      </c>
      <c r="G875" s="11">
        <v>2014</v>
      </c>
      <c r="H875" s="12">
        <v>3.9788821472858249</v>
      </c>
      <c r="I875" s="12">
        <v>750.65800000000002</v>
      </c>
      <c r="J875" s="12">
        <v>303.11609246429072</v>
      </c>
      <c r="K875" s="14">
        <v>5.1677668284954032E-3</v>
      </c>
      <c r="L875" s="10">
        <f>VLOOKUP(A875,GGE!A:H,8,FALSE)</f>
        <v>125.0429</v>
      </c>
      <c r="M875" s="15">
        <f t="shared" si="13"/>
        <v>0.16657772247814584</v>
      </c>
      <c r="N875" s="10"/>
      <c r="O875" s="10"/>
    </row>
    <row r="876" spans="1:15" hidden="1" x14ac:dyDescent="0.2">
      <c r="A876" s="5" t="s">
        <v>335</v>
      </c>
      <c r="B876" s="11">
        <v>548</v>
      </c>
      <c r="C876" s="5" t="s">
        <v>336</v>
      </c>
      <c r="D876" s="5" t="s">
        <v>337</v>
      </c>
      <c r="E876" s="5" t="s">
        <v>5</v>
      </c>
      <c r="F876" s="5" t="s">
        <v>46</v>
      </c>
      <c r="G876" s="11">
        <v>2015</v>
      </c>
      <c r="H876" s="12">
        <v>5.0072313192406623</v>
      </c>
      <c r="I876" s="12">
        <v>1176.941</v>
      </c>
      <c r="J876" s="12">
        <v>831.26847210310586</v>
      </c>
      <c r="K876" s="14">
        <v>1.3470154548137362E-2</v>
      </c>
      <c r="L876" s="10">
        <f>VLOOKUP(A876,GGE!A:H,8,FALSE)</f>
        <v>195.98597090510998</v>
      </c>
      <c r="M876" s="15">
        <f t="shared" si="13"/>
        <v>0.16652149165090685</v>
      </c>
      <c r="N876" s="10"/>
      <c r="O876" s="10"/>
    </row>
    <row r="877" spans="1:15" hidden="1" x14ac:dyDescent="0.2">
      <c r="A877" s="5" t="s">
        <v>416</v>
      </c>
      <c r="B877" s="11">
        <v>283</v>
      </c>
      <c r="C877" s="5" t="s">
        <v>417</v>
      </c>
      <c r="D877" s="5" t="s">
        <v>418</v>
      </c>
      <c r="E877" s="5" t="s">
        <v>5</v>
      </c>
      <c r="F877" s="5" t="s">
        <v>33</v>
      </c>
      <c r="G877" s="11">
        <v>2011</v>
      </c>
      <c r="H877" s="12">
        <v>11.31362419305646</v>
      </c>
      <c r="I877" s="12">
        <v>34.686224301353498</v>
      </c>
      <c r="J877" s="12">
        <v>63.380232186977068</v>
      </c>
      <c r="K877" s="14">
        <v>1.314925201260157E-3</v>
      </c>
      <c r="L877" s="10">
        <f>VLOOKUP(A877,GGE!A:H,8,FALSE)</f>
        <v>5.7759353543699996</v>
      </c>
      <c r="M877" s="15">
        <f t="shared" si="13"/>
        <v>0.16651957573095136</v>
      </c>
      <c r="N877" s="10"/>
      <c r="O877" s="10"/>
    </row>
    <row r="878" spans="1:15" hidden="1" x14ac:dyDescent="0.2">
      <c r="A878" s="5" t="s">
        <v>380</v>
      </c>
      <c r="B878" s="11">
        <v>728</v>
      </c>
      <c r="C878" s="5" t="s">
        <v>381</v>
      </c>
      <c r="D878" s="5" t="s">
        <v>382</v>
      </c>
      <c r="E878" s="5" t="s">
        <v>5</v>
      </c>
      <c r="F878" s="5" t="s">
        <v>29</v>
      </c>
      <c r="G878" s="11">
        <v>2017</v>
      </c>
      <c r="H878" s="12">
        <v>-0.86788013364023342</v>
      </c>
      <c r="I878" s="12">
        <v>180.60536644434899</v>
      </c>
      <c r="J878" s="12">
        <v>26.641330602565876</v>
      </c>
      <c r="K878" s="14">
        <v>3.8339354326896805E-4</v>
      </c>
      <c r="L878" s="10">
        <f>VLOOKUP(A878,GGE!A:H,8,FALSE)</f>
        <v>30.059986694805001</v>
      </c>
      <c r="M878" s="15">
        <f t="shared" si="13"/>
        <v>0.16644016336063616</v>
      </c>
      <c r="N878" s="10"/>
      <c r="O878" s="10"/>
    </row>
    <row r="879" spans="1:15" hidden="1" x14ac:dyDescent="0.2">
      <c r="A879" s="5" t="s">
        <v>284</v>
      </c>
      <c r="B879" s="11">
        <v>664</v>
      </c>
      <c r="C879" s="5" t="s">
        <v>285</v>
      </c>
      <c r="D879" s="5" t="s">
        <v>286</v>
      </c>
      <c r="E879" s="5" t="s">
        <v>6</v>
      </c>
      <c r="F879" s="5" t="s">
        <v>29</v>
      </c>
      <c r="G879" s="11">
        <v>2011</v>
      </c>
      <c r="H879" s="12">
        <v>6.1115973537378157</v>
      </c>
      <c r="I879" s="12">
        <v>3725.9176000000002</v>
      </c>
      <c r="J879" s="12">
        <v>108.63335128982072</v>
      </c>
      <c r="K879" s="14">
        <v>2.9317960983630681E-2</v>
      </c>
      <c r="L879" s="10">
        <f>VLOOKUP(A879,GGE!A:H,8,FALSE)</f>
        <v>619.77250000000004</v>
      </c>
      <c r="M879" s="15">
        <f t="shared" si="13"/>
        <v>0.16634090351327147</v>
      </c>
      <c r="N879" s="10"/>
      <c r="O879" s="10"/>
    </row>
    <row r="880" spans="1:15" hidden="1" x14ac:dyDescent="0.2">
      <c r="A880" s="5" t="s">
        <v>293</v>
      </c>
      <c r="B880" s="11">
        <v>967</v>
      </c>
      <c r="C880" s="5" t="s">
        <v>294</v>
      </c>
      <c r="D880" s="5" t="s">
        <v>295</v>
      </c>
      <c r="E880" s="5" t="s">
        <v>5</v>
      </c>
      <c r="F880" s="5" t="s">
        <v>22</v>
      </c>
      <c r="G880" s="11">
        <v>2012</v>
      </c>
      <c r="H880" s="12">
        <v>2.8104528224076821</v>
      </c>
      <c r="I880" s="12">
        <v>5.0587392983047197</v>
      </c>
      <c r="J880" s="12">
        <v>15.430266180180322</v>
      </c>
      <c r="K880" s="14">
        <v>2.9881663774465128E-4</v>
      </c>
      <c r="L880" s="10">
        <f>VLOOKUP(A880,GGE!A:H,8,FALSE)</f>
        <v>0.84090893188218996</v>
      </c>
      <c r="M880" s="15">
        <f t="shared" si="13"/>
        <v>0.16622895197702611</v>
      </c>
      <c r="N880" s="10"/>
      <c r="O880" s="10"/>
    </row>
    <row r="881" spans="1:15" hidden="1" x14ac:dyDescent="0.2">
      <c r="A881" s="5" t="s">
        <v>281</v>
      </c>
      <c r="B881" s="11">
        <v>916</v>
      </c>
      <c r="C881" s="5" t="s">
        <v>282</v>
      </c>
      <c r="D881" s="5" t="s">
        <v>283</v>
      </c>
      <c r="E881" s="5" t="s">
        <v>5</v>
      </c>
      <c r="F881" s="5" t="s">
        <v>18</v>
      </c>
      <c r="G881" s="11">
        <v>2011</v>
      </c>
      <c r="H881" s="12">
        <v>7.3999999999995474</v>
      </c>
      <c r="I881" s="12">
        <v>28243.053</v>
      </c>
      <c r="J881" s="12">
        <v>352.28647704215763</v>
      </c>
      <c r="K881" s="14">
        <v>7.3087514946193607E-3</v>
      </c>
      <c r="L881" s="10">
        <f>VLOOKUP(A881,GGE!A:H,8,FALSE)</f>
        <v>4693.3303736472799</v>
      </c>
      <c r="M881" s="15">
        <f t="shared" si="13"/>
        <v>0.16617645314928522</v>
      </c>
      <c r="N881" s="10"/>
      <c r="O881" s="10"/>
    </row>
    <row r="882" spans="1:15" hidden="1" x14ac:dyDescent="0.2">
      <c r="A882" s="5" t="s">
        <v>568</v>
      </c>
      <c r="B882" s="11">
        <v>298</v>
      </c>
      <c r="C882" s="5" t="s">
        <v>569</v>
      </c>
      <c r="D882" s="5" t="s">
        <v>570</v>
      </c>
      <c r="E882" s="5" t="s">
        <v>5</v>
      </c>
      <c r="F882" s="5" t="s">
        <v>33</v>
      </c>
      <c r="G882" s="11">
        <v>2015</v>
      </c>
      <c r="H882" s="12">
        <v>0.37074125634264737</v>
      </c>
      <c r="I882" s="12">
        <v>1455.84822120128</v>
      </c>
      <c r="J882" s="12">
        <v>72.629293747483928</v>
      </c>
      <c r="K882" s="14">
        <v>1.1769095597063963E-3</v>
      </c>
      <c r="L882" s="10">
        <f>VLOOKUP(A882,GGE!A:H,8,FALSE)</f>
        <v>241.452</v>
      </c>
      <c r="M882" s="15">
        <f t="shared" si="13"/>
        <v>0.16584970636620902</v>
      </c>
      <c r="N882" s="10"/>
      <c r="O882" s="10"/>
    </row>
    <row r="883" spans="1:15" hidden="1" x14ac:dyDescent="0.2">
      <c r="A883" s="5" t="s">
        <v>251</v>
      </c>
      <c r="B883" s="11">
        <v>534</v>
      </c>
      <c r="C883" s="5" t="s">
        <v>252</v>
      </c>
      <c r="D883" s="5" t="s">
        <v>253</v>
      </c>
      <c r="E883" s="5" t="s">
        <v>5</v>
      </c>
      <c r="F883" s="5" t="s">
        <v>46</v>
      </c>
      <c r="G883" s="11">
        <v>2014</v>
      </c>
      <c r="H883" s="12">
        <v>7.4101885756787054</v>
      </c>
      <c r="I883" s="12">
        <v>124679.6</v>
      </c>
      <c r="J883" s="12">
        <v>7359.576968945029</v>
      </c>
      <c r="K883" s="14">
        <v>0.12547198475235483</v>
      </c>
      <c r="L883" s="10">
        <f>VLOOKUP(A883,GGE!A:H,8,FALSE)</f>
        <v>20632.097300000001</v>
      </c>
      <c r="M883" s="15">
        <f t="shared" si="13"/>
        <v>0.16548093914321188</v>
      </c>
      <c r="N883" s="10"/>
      <c r="O883" s="10"/>
    </row>
    <row r="884" spans="1:15" hidden="1" x14ac:dyDescent="0.2">
      <c r="A884" s="5" t="s">
        <v>356</v>
      </c>
      <c r="B884" s="11">
        <v>273</v>
      </c>
      <c r="C884" s="5" t="s">
        <v>357</v>
      </c>
      <c r="D884" s="5" t="s">
        <v>358</v>
      </c>
      <c r="E884" s="5" t="s">
        <v>5</v>
      </c>
      <c r="F884" s="5" t="s">
        <v>33</v>
      </c>
      <c r="G884" s="11">
        <v>2017</v>
      </c>
      <c r="H884" s="12">
        <v>2.1180856563032688</v>
      </c>
      <c r="I884" s="12">
        <v>21911.893775</v>
      </c>
      <c r="J884" s="12">
        <v>2461.3822021143023</v>
      </c>
      <c r="K884" s="14">
        <v>3.5421580771828651E-2</v>
      </c>
      <c r="L884" s="10">
        <f>VLOOKUP(A884,GGE!A:H,8,FALSE)</f>
        <v>3607.0065121763801</v>
      </c>
      <c r="M884" s="15">
        <f t="shared" si="13"/>
        <v>0.1646140926573737</v>
      </c>
      <c r="N884" s="10"/>
      <c r="O884" s="10"/>
    </row>
    <row r="885" spans="1:15" hidden="1" x14ac:dyDescent="0.2">
      <c r="A885" s="5" t="s">
        <v>350</v>
      </c>
      <c r="B885" s="11">
        <v>682</v>
      </c>
      <c r="C885" s="5" t="s">
        <v>351</v>
      </c>
      <c r="D885" s="5" t="s">
        <v>352</v>
      </c>
      <c r="E885" s="5" t="s">
        <v>6</v>
      </c>
      <c r="F885" s="5" t="s">
        <v>18</v>
      </c>
      <c r="G885" s="11">
        <v>2011</v>
      </c>
      <c r="H885" s="12">
        <v>4.704066533506988</v>
      </c>
      <c r="I885" s="12">
        <v>145.2353</v>
      </c>
      <c r="J885" s="12">
        <v>12.535969841730514</v>
      </c>
      <c r="K885" s="14">
        <v>3.3832066335807197E-3</v>
      </c>
      <c r="L885" s="10">
        <f>VLOOKUP(A885,GGE!A:H,8,FALSE)</f>
        <v>23.894054802810903</v>
      </c>
      <c r="M885" s="15">
        <f t="shared" si="13"/>
        <v>0.16451960923281669</v>
      </c>
      <c r="N885" s="10"/>
      <c r="O885" s="10"/>
    </row>
    <row r="886" spans="1:15" hidden="1" x14ac:dyDescent="0.2">
      <c r="A886" s="5" t="s">
        <v>299</v>
      </c>
      <c r="B886" s="11">
        <v>917</v>
      </c>
      <c r="C886" s="5" t="s">
        <v>300</v>
      </c>
      <c r="D886" s="5" t="s">
        <v>301</v>
      </c>
      <c r="E886" s="5" t="s">
        <v>6</v>
      </c>
      <c r="F886" s="5" t="s">
        <v>18</v>
      </c>
      <c r="G886" s="11">
        <v>2018</v>
      </c>
      <c r="H886" s="12">
        <v>3.4592139889455651</v>
      </c>
      <c r="I886" s="12">
        <v>557.11329999999998</v>
      </c>
      <c r="J886" s="12">
        <v>24.538997637471869</v>
      </c>
      <c r="K886" s="14">
        <v>4.2302868134141379E-3</v>
      </c>
      <c r="L886" s="10">
        <f>VLOOKUP(A886,GGE!A:H,8,FALSE)</f>
        <v>91.603337892729996</v>
      </c>
      <c r="M886" s="15">
        <f t="shared" si="13"/>
        <v>0.1644249704552557</v>
      </c>
      <c r="N886" s="10"/>
      <c r="O886" s="10"/>
    </row>
    <row r="887" spans="1:15" hidden="1" x14ac:dyDescent="0.2">
      <c r="A887" s="5" t="s">
        <v>467</v>
      </c>
      <c r="B887" s="11">
        <v>718</v>
      </c>
      <c r="C887" s="5" t="s">
        <v>468</v>
      </c>
      <c r="D887" s="5" t="s">
        <v>469</v>
      </c>
      <c r="E887" s="5" t="s">
        <v>5</v>
      </c>
      <c r="F887" s="5" t="s">
        <v>29</v>
      </c>
      <c r="G887" s="11">
        <v>2018</v>
      </c>
      <c r="H887" s="12">
        <v>4.0887624155199065</v>
      </c>
      <c r="I887" s="12">
        <v>22.018836715443001</v>
      </c>
      <c r="J887" s="12">
        <v>2.9014961354223403</v>
      </c>
      <c r="K887" s="14">
        <v>3.9043981650338089E-5</v>
      </c>
      <c r="L887" s="10">
        <f>VLOOKUP(A887,GGE!A:H,8,FALSE)</f>
        <v>3.6201866345456097</v>
      </c>
      <c r="M887" s="15">
        <f t="shared" si="13"/>
        <v>0.16441316502458903</v>
      </c>
      <c r="N887" s="10"/>
      <c r="O887" s="10"/>
    </row>
    <row r="888" spans="1:15" hidden="1" x14ac:dyDescent="0.2">
      <c r="A888" s="5" t="s">
        <v>50</v>
      </c>
      <c r="B888" s="11">
        <v>912</v>
      </c>
      <c r="C888" s="5" t="s">
        <v>51</v>
      </c>
      <c r="D888" s="5" t="s">
        <v>52</v>
      </c>
      <c r="E888" s="5" t="s">
        <v>5</v>
      </c>
      <c r="F888" s="5" t="s">
        <v>18</v>
      </c>
      <c r="G888" s="11">
        <v>2013</v>
      </c>
      <c r="H888" s="12">
        <v>5.8434157623727092</v>
      </c>
      <c r="I888" s="12">
        <v>58.182000000000002</v>
      </c>
      <c r="J888" s="12">
        <v>162.12208739516242</v>
      </c>
      <c r="K888" s="14">
        <v>2.9408479027761367E-3</v>
      </c>
      <c r="L888" s="10">
        <f>VLOOKUP(A888,GGE!A:H,8,FALSE)</f>
        <v>9.5574075950371498</v>
      </c>
      <c r="M888" s="15">
        <f t="shared" si="13"/>
        <v>0.16426742970398317</v>
      </c>
      <c r="N888" s="10"/>
      <c r="O888" s="10"/>
    </row>
    <row r="889" spans="1:15" hidden="1" x14ac:dyDescent="0.2">
      <c r="A889" s="5" t="s">
        <v>209</v>
      </c>
      <c r="B889" s="11">
        <v>915</v>
      </c>
      <c r="C889" s="5" t="s">
        <v>210</v>
      </c>
      <c r="D889" s="5" t="s">
        <v>211</v>
      </c>
      <c r="E889" s="5" t="s">
        <v>5</v>
      </c>
      <c r="F889" s="5" t="s">
        <v>18</v>
      </c>
      <c r="G889" s="11">
        <v>2016</v>
      </c>
      <c r="H889" s="12">
        <v>2.8466032990662016</v>
      </c>
      <c r="I889" s="12">
        <v>34.028500000000001</v>
      </c>
      <c r="J889" s="12">
        <v>37.203966978934211</v>
      </c>
      <c r="K889" s="14">
        <v>5.7093643412804175E-4</v>
      </c>
      <c r="L889" s="10">
        <f>VLOOKUP(A889,GGE!A:H,8,FALSE)</f>
        <v>5.5895400000000004</v>
      </c>
      <c r="M889" s="15">
        <f t="shared" si="13"/>
        <v>0.16426054630677228</v>
      </c>
      <c r="N889" s="10"/>
      <c r="O889" s="10"/>
    </row>
    <row r="890" spans="1:15" hidden="1" x14ac:dyDescent="0.2">
      <c r="A890" s="5" t="s">
        <v>221</v>
      </c>
      <c r="B890" s="11">
        <v>328</v>
      </c>
      <c r="C890" s="5" t="s">
        <v>222</v>
      </c>
      <c r="D890" s="5" t="s">
        <v>223</v>
      </c>
      <c r="E890" s="5" t="s">
        <v>5</v>
      </c>
      <c r="F890" s="5" t="s">
        <v>33</v>
      </c>
      <c r="G890" s="11">
        <v>2015</v>
      </c>
      <c r="H890" s="12">
        <v>6.4452231469314256</v>
      </c>
      <c r="I890" s="12">
        <v>2.6919200000000001</v>
      </c>
      <c r="J890" s="12">
        <v>1.4545856594914301</v>
      </c>
      <c r="K890" s="14">
        <v>2.3570596376983255E-5</v>
      </c>
      <c r="L890" s="10">
        <f>VLOOKUP(A890,GGE!A:H,8,FALSE)</f>
        <v>0.44199542709266698</v>
      </c>
      <c r="M890" s="15">
        <f t="shared" si="13"/>
        <v>0.16419337390883346</v>
      </c>
      <c r="N890" s="10"/>
      <c r="O890" s="10"/>
    </row>
    <row r="891" spans="1:15" hidden="1" x14ac:dyDescent="0.2">
      <c r="A891" s="5" t="s">
        <v>170</v>
      </c>
      <c r="B891" s="11">
        <v>469</v>
      </c>
      <c r="C891" s="5" t="s">
        <v>171</v>
      </c>
      <c r="D891" s="5" t="s">
        <v>172</v>
      </c>
      <c r="E891" s="5" t="s">
        <v>5</v>
      </c>
      <c r="F891" s="5" t="s">
        <v>18</v>
      </c>
      <c r="G891" s="11">
        <v>2015</v>
      </c>
      <c r="H891" s="12">
        <v>4.372019077901431</v>
      </c>
      <c r="I891" s="12">
        <v>2443.9</v>
      </c>
      <c r="J891" s="12">
        <v>1074.1496767969138</v>
      </c>
      <c r="K891" s="14">
        <v>1.7405883465879332E-2</v>
      </c>
      <c r="L891" s="10">
        <f>VLOOKUP(A891,GGE!A:H,8,FALSE)</f>
        <v>400.38528600000001</v>
      </c>
      <c r="M891" s="15">
        <f t="shared" si="13"/>
        <v>0.1638304701501698</v>
      </c>
      <c r="N891" s="10"/>
      <c r="O891" s="10"/>
    </row>
    <row r="892" spans="1:15" hidden="1" x14ac:dyDescent="0.2">
      <c r="A892" s="5" t="s">
        <v>362</v>
      </c>
      <c r="B892" s="11">
        <v>921</v>
      </c>
      <c r="C892" s="5" t="s">
        <v>363</v>
      </c>
      <c r="D892" s="5" t="s">
        <v>364</v>
      </c>
      <c r="E892" s="5" t="s">
        <v>6</v>
      </c>
      <c r="F892" s="5" t="s">
        <v>22</v>
      </c>
      <c r="G892" s="11">
        <v>2017</v>
      </c>
      <c r="H892" s="12">
        <v>4.6907936764986138</v>
      </c>
      <c r="I892" s="12">
        <v>178.88088987847399</v>
      </c>
      <c r="J892" s="12">
        <v>24.3087145988552</v>
      </c>
      <c r="K892" s="14">
        <v>4.5061541617698779E-3</v>
      </c>
      <c r="L892" s="10">
        <f>VLOOKUP(A892,GGE!A:H,8,FALSE)</f>
        <v>29.2957</v>
      </c>
      <c r="M892" s="15">
        <f t="shared" si="13"/>
        <v>0.16377210567267733</v>
      </c>
      <c r="N892" s="10"/>
      <c r="O892" s="10"/>
    </row>
    <row r="893" spans="1:15" hidden="1" x14ac:dyDescent="0.2">
      <c r="A893" s="5" t="s">
        <v>185</v>
      </c>
      <c r="B893" s="11">
        <v>734</v>
      </c>
      <c r="C893" s="5" t="s">
        <v>186</v>
      </c>
      <c r="D893" s="5" t="s">
        <v>187</v>
      </c>
      <c r="E893" s="5" t="s">
        <v>5</v>
      </c>
      <c r="F893" s="5" t="s">
        <v>29</v>
      </c>
      <c r="G893" s="11">
        <v>2014</v>
      </c>
      <c r="H893" s="12">
        <v>0.91319646858433035</v>
      </c>
      <c r="I893" s="12">
        <v>47.993947532653799</v>
      </c>
      <c r="J893" s="12">
        <v>10.470203610836595</v>
      </c>
      <c r="K893" s="14">
        <v>1.7850444846984959E-4</v>
      </c>
      <c r="L893" s="10">
        <f>VLOOKUP(A893,GGE!A:H,8,FALSE)</f>
        <v>7.8521572875399999</v>
      </c>
      <c r="M893" s="15">
        <f t="shared" si="13"/>
        <v>0.16360723989618903</v>
      </c>
      <c r="N893" s="10"/>
      <c r="O893" s="10"/>
    </row>
    <row r="894" spans="1:15" hidden="1" x14ac:dyDescent="0.2">
      <c r="A894" s="5" t="s">
        <v>574</v>
      </c>
      <c r="B894" s="11">
        <v>846</v>
      </c>
      <c r="C894" s="5" t="s">
        <v>575</v>
      </c>
      <c r="D894" s="5" t="s">
        <v>576</v>
      </c>
      <c r="E894" s="5" t="s">
        <v>5</v>
      </c>
      <c r="F894" s="5" t="s">
        <v>46</v>
      </c>
      <c r="G894" s="11">
        <v>2017</v>
      </c>
      <c r="H894" s="12">
        <v>4.4126659856996939</v>
      </c>
      <c r="I894" s="12">
        <v>94.887</v>
      </c>
      <c r="J894" s="12">
        <v>0.77216949066728069</v>
      </c>
      <c r="K894" s="14">
        <v>1.1112237652372006E-5</v>
      </c>
      <c r="L894" s="10">
        <f>VLOOKUP(A894,GGE!A:H,8,FALSE)</f>
        <v>15.5053</v>
      </c>
      <c r="M894" s="15">
        <f t="shared" si="13"/>
        <v>0.16340805379029794</v>
      </c>
      <c r="N894" s="10"/>
      <c r="O894" s="10"/>
    </row>
    <row r="895" spans="1:15" hidden="1" x14ac:dyDescent="0.2">
      <c r="A895" s="5" t="s">
        <v>37</v>
      </c>
      <c r="B895" s="11">
        <v>911</v>
      </c>
      <c r="C895" s="5" t="s">
        <v>38</v>
      </c>
      <c r="D895" s="5" t="s">
        <v>39</v>
      </c>
      <c r="E895" s="5" t="s">
        <v>5</v>
      </c>
      <c r="F895" s="5" t="s">
        <v>18</v>
      </c>
      <c r="G895" s="11">
        <v>2014</v>
      </c>
      <c r="H895" s="12">
        <v>3.6055153906650288</v>
      </c>
      <c r="I895" s="12">
        <v>4828.6262999999999</v>
      </c>
      <c r="J895" s="12">
        <v>24.455335335397283</v>
      </c>
      <c r="K895" s="14">
        <v>4.1693421717913578E-4</v>
      </c>
      <c r="L895" s="10">
        <f>VLOOKUP(A895,GGE!A:H,8,FALSE)</f>
        <v>788.72664886030009</v>
      </c>
      <c r="M895" s="15">
        <f t="shared" si="13"/>
        <v>0.16334389945651834</v>
      </c>
      <c r="N895" s="10"/>
      <c r="O895" s="10"/>
    </row>
    <row r="896" spans="1:15" hidden="1" x14ac:dyDescent="0.2">
      <c r="A896" s="5" t="s">
        <v>353</v>
      </c>
      <c r="B896" s="11">
        <v>684</v>
      </c>
      <c r="C896" s="5" t="s">
        <v>354</v>
      </c>
      <c r="D896" s="5" t="s">
        <v>355</v>
      </c>
      <c r="E896" s="5" t="s">
        <v>5</v>
      </c>
      <c r="F896" s="5" t="s">
        <v>29</v>
      </c>
      <c r="G896" s="11">
        <v>2016</v>
      </c>
      <c r="H896" s="12">
        <v>3.8379524259992941</v>
      </c>
      <c r="I896" s="12">
        <v>434.76499999999999</v>
      </c>
      <c r="J896" s="12">
        <v>26.69042138104923</v>
      </c>
      <c r="K896" s="14">
        <v>4.0959433216623158E-4</v>
      </c>
      <c r="L896" s="10">
        <f>VLOOKUP(A896,GGE!A:H,8,FALSE)</f>
        <v>70.938299999999998</v>
      </c>
      <c r="M896" s="15">
        <f t="shared" si="13"/>
        <v>0.1631646981702759</v>
      </c>
      <c r="N896" s="10"/>
      <c r="O896" s="10"/>
    </row>
    <row r="897" spans="1:15" hidden="1" x14ac:dyDescent="0.2">
      <c r="A897" s="5" t="s">
        <v>239</v>
      </c>
      <c r="B897" s="11">
        <v>268</v>
      </c>
      <c r="C897" s="5" t="s">
        <v>240</v>
      </c>
      <c r="D897" s="5" t="s">
        <v>241</v>
      </c>
      <c r="E897" s="5" t="s">
        <v>6</v>
      </c>
      <c r="F897" s="5" t="s">
        <v>33</v>
      </c>
      <c r="G897" s="11">
        <v>2015</v>
      </c>
      <c r="H897" s="12">
        <v>3.8400232483697194</v>
      </c>
      <c r="I897" s="12">
        <v>460.40519999999998</v>
      </c>
      <c r="J897" s="12">
        <v>41.309079812670063</v>
      </c>
      <c r="K897" s="14">
        <v>8.5395845703353183E-3</v>
      </c>
      <c r="L897" s="10">
        <f>VLOOKUP(A897,GGE!A:H,8,FALSE)</f>
        <v>74.88805621394431</v>
      </c>
      <c r="M897" s="15">
        <f t="shared" si="13"/>
        <v>0.16265684274188108</v>
      </c>
      <c r="N897" s="10"/>
      <c r="O897" s="10"/>
    </row>
    <row r="898" spans="1:15" x14ac:dyDescent="0.2">
      <c r="A898" s="5" t="s">
        <v>536</v>
      </c>
      <c r="B898" s="11">
        <v>866</v>
      </c>
      <c r="C898" s="5" t="s">
        <v>537</v>
      </c>
      <c r="D898" s="5" t="s">
        <v>538</v>
      </c>
      <c r="E898" s="5" t="s">
        <v>5</v>
      </c>
      <c r="F898" s="5" t="s">
        <v>46</v>
      </c>
      <c r="G898" s="11">
        <v>2019</v>
      </c>
      <c r="H898" s="12">
        <v>3.5099988472200909</v>
      </c>
      <c r="I898" s="12">
        <v>1.1168230490672701</v>
      </c>
      <c r="J898" s="12">
        <v>0.65008830505947524</v>
      </c>
      <c r="K898" s="14">
        <v>8.3129624189959647E-6</v>
      </c>
      <c r="L898" s="10">
        <f>VLOOKUP(A898,GGE!A:H,8,FALSE)</f>
        <v>0.18149875971188401</v>
      </c>
      <c r="M898" s="15">
        <f t="shared" ref="M898:M961" si="14">L898/I898</f>
        <v>0.1625134437039647</v>
      </c>
      <c r="N898" s="10"/>
      <c r="O898" s="10"/>
    </row>
    <row r="899" spans="1:15" hidden="1" x14ac:dyDescent="0.2">
      <c r="A899" s="5" t="s">
        <v>533</v>
      </c>
      <c r="B899" s="11">
        <v>742</v>
      </c>
      <c r="C899" s="5" t="s">
        <v>534</v>
      </c>
      <c r="D899" s="5" t="s">
        <v>535</v>
      </c>
      <c r="E899" s="5" t="s">
        <v>6</v>
      </c>
      <c r="F899" s="5" t="s">
        <v>29</v>
      </c>
      <c r="G899" s="11">
        <v>2012</v>
      </c>
      <c r="H899" s="12">
        <v>6.543507030656154</v>
      </c>
      <c r="I899" s="12">
        <v>1977.5419999999999</v>
      </c>
      <c r="J899" s="12">
        <v>9.214145521587902</v>
      </c>
      <c r="K899" s="14">
        <v>2.3309036857322631E-3</v>
      </c>
      <c r="L899" s="10">
        <f>VLOOKUP(A899,GGE!A:H,8,FALSE)</f>
        <v>320.97103033000002</v>
      </c>
      <c r="M899" s="15">
        <f t="shared" si="14"/>
        <v>0.16230807251122861</v>
      </c>
      <c r="N899" s="10"/>
      <c r="O899" s="10"/>
    </row>
    <row r="900" spans="1:15" hidden="1" x14ac:dyDescent="0.2">
      <c r="A900" s="5" t="s">
        <v>65</v>
      </c>
      <c r="B900" s="11">
        <v>913</v>
      </c>
      <c r="C900" s="5" t="s">
        <v>66</v>
      </c>
      <c r="D900" s="5" t="s">
        <v>67</v>
      </c>
      <c r="E900" s="5" t="s">
        <v>5</v>
      </c>
      <c r="F900" s="5" t="s">
        <v>22</v>
      </c>
      <c r="G900" s="11">
        <v>2013</v>
      </c>
      <c r="H900" s="12">
        <v>0.99871927865884202</v>
      </c>
      <c r="I900" s="12">
        <v>67.068849999999998</v>
      </c>
      <c r="J900" s="12">
        <v>173.24356801234049</v>
      </c>
      <c r="K900" s="14">
        <v>3.1425883532865801E-3</v>
      </c>
      <c r="L900" s="10">
        <f>VLOOKUP(A900,GGE!A:H,8,FALSE)</f>
        <v>10.883935726219999</v>
      </c>
      <c r="M900" s="15">
        <f t="shared" si="14"/>
        <v>0.16228004097610141</v>
      </c>
      <c r="N900" s="10"/>
      <c r="O900" s="10"/>
    </row>
    <row r="901" spans="1:15" hidden="1" x14ac:dyDescent="0.2">
      <c r="A901" s="5" t="s">
        <v>446</v>
      </c>
      <c r="B901" s="11">
        <v>922</v>
      </c>
      <c r="C901" s="5" t="s">
        <v>447</v>
      </c>
      <c r="D901" s="5" t="s">
        <v>448</v>
      </c>
      <c r="E901" s="5" t="s">
        <v>5</v>
      </c>
      <c r="F901" s="5" t="s">
        <v>22</v>
      </c>
      <c r="G901" s="11">
        <v>2018</v>
      </c>
      <c r="H901" s="12">
        <v>2.2548400528962529</v>
      </c>
      <c r="I901" s="12">
        <v>103875.8</v>
      </c>
      <c r="J901" s="12">
        <v>4227.4282983946696</v>
      </c>
      <c r="K901" s="14">
        <v>5.6886387300535225E-2</v>
      </c>
      <c r="L901" s="10">
        <f>VLOOKUP(A901,GGE!A:H,8,FALSE)</f>
        <v>16843.1670680319</v>
      </c>
      <c r="M901" s="15">
        <f t="shared" si="14"/>
        <v>0.16214717064062947</v>
      </c>
      <c r="N901" s="10"/>
      <c r="O901" s="10"/>
    </row>
    <row r="902" spans="1:15" hidden="1" x14ac:dyDescent="0.2">
      <c r="A902" s="5" t="s">
        <v>50</v>
      </c>
      <c r="B902" s="11">
        <v>912</v>
      </c>
      <c r="C902" s="5" t="s">
        <v>51</v>
      </c>
      <c r="D902" s="5" t="s">
        <v>52</v>
      </c>
      <c r="E902" s="5" t="s">
        <v>5</v>
      </c>
      <c r="F902" s="5" t="s">
        <v>18</v>
      </c>
      <c r="G902" s="11">
        <v>2014</v>
      </c>
      <c r="H902" s="12">
        <v>2.7975854340361201</v>
      </c>
      <c r="I902" s="12">
        <v>59.014099999999999</v>
      </c>
      <c r="J902" s="12">
        <v>169.74198043192646</v>
      </c>
      <c r="K902" s="14">
        <v>2.8938977430984282E-3</v>
      </c>
      <c r="L902" s="10">
        <f>VLOOKUP(A902,GGE!A:H,8,FALSE)</f>
        <v>9.5574075950371498</v>
      </c>
      <c r="M902" s="15">
        <f t="shared" si="14"/>
        <v>0.16195125563275811</v>
      </c>
      <c r="N902" s="10"/>
      <c r="O902" s="10"/>
    </row>
    <row r="903" spans="1:15" hidden="1" x14ac:dyDescent="0.2">
      <c r="A903" s="5" t="s">
        <v>137</v>
      </c>
      <c r="B903" s="11">
        <v>238</v>
      </c>
      <c r="C903" s="5" t="s">
        <v>138</v>
      </c>
      <c r="D903" s="5" t="s">
        <v>139</v>
      </c>
      <c r="E903" s="5" t="s">
        <v>5</v>
      </c>
      <c r="F903" s="5" t="s">
        <v>33</v>
      </c>
      <c r="G903" s="11">
        <v>2011</v>
      </c>
      <c r="H903" s="12">
        <v>4.3071016995461484</v>
      </c>
      <c r="I903" s="12">
        <v>21370.733199999999</v>
      </c>
      <c r="J903" s="12">
        <v>61.633610512495544</v>
      </c>
      <c r="K903" s="14">
        <v>1.2786887158830196E-3</v>
      </c>
      <c r="L903" s="10">
        <f>VLOOKUP(A903,GGE!A:H,8,FALSE)</f>
        <v>3458.8064879261201</v>
      </c>
      <c r="M903" s="15">
        <f t="shared" si="14"/>
        <v>0.16184781568121959</v>
      </c>
      <c r="N903" s="10"/>
      <c r="O903" s="10"/>
    </row>
    <row r="904" spans="1:15" hidden="1" x14ac:dyDescent="0.2">
      <c r="A904" s="5" t="s">
        <v>527</v>
      </c>
      <c r="B904" s="11">
        <v>578</v>
      </c>
      <c r="C904" s="5" t="s">
        <v>528</v>
      </c>
      <c r="D904" s="5" t="s">
        <v>529</v>
      </c>
      <c r="E904" s="5" t="s">
        <v>5</v>
      </c>
      <c r="F904" s="5" t="s">
        <v>46</v>
      </c>
      <c r="G904" s="11">
        <v>2013</v>
      </c>
      <c r="H904" s="12">
        <v>2.6874955632055624</v>
      </c>
      <c r="I904" s="12">
        <v>12915.157999999999</v>
      </c>
      <c r="J904" s="12">
        <v>1043.8808054187443</v>
      </c>
      <c r="K904" s="14">
        <v>1.8935696712819292E-2</v>
      </c>
      <c r="L904" s="10">
        <f>VLOOKUP(A904,GGE!A:H,8,FALSE)</f>
        <v>2082.6181756291999</v>
      </c>
      <c r="M904" s="15">
        <f t="shared" si="14"/>
        <v>0.16125378997525233</v>
      </c>
      <c r="N904" s="10"/>
      <c r="O904" s="10"/>
    </row>
    <row r="905" spans="1:15" hidden="1" x14ac:dyDescent="0.2">
      <c r="A905" s="5" t="s">
        <v>290</v>
      </c>
      <c r="B905" s="11">
        <v>542</v>
      </c>
      <c r="C905" s="5" t="s">
        <v>291</v>
      </c>
      <c r="D905" s="5" t="s">
        <v>292</v>
      </c>
      <c r="E905" s="5" t="s">
        <v>4</v>
      </c>
      <c r="F905" s="5" t="s">
        <v>46</v>
      </c>
      <c r="G905" s="11">
        <v>2014</v>
      </c>
      <c r="H905" s="12">
        <v>3.202453794573608</v>
      </c>
      <c r="I905" s="12">
        <v>1562929</v>
      </c>
      <c r="J905" s="12">
        <v>1871.6629749374767</v>
      </c>
      <c r="K905" s="14">
        <v>3.9286571636091873E-2</v>
      </c>
      <c r="L905" s="10">
        <f>VLOOKUP(A905,GGE!A:H,8,FALSE)</f>
        <v>251894.52499999999</v>
      </c>
      <c r="M905" s="15">
        <f t="shared" si="14"/>
        <v>0.16116824564647531</v>
      </c>
      <c r="N905" s="10"/>
      <c r="O905" s="10"/>
    </row>
    <row r="906" spans="1:15" hidden="1" x14ac:dyDescent="0.2">
      <c r="A906" s="5" t="s">
        <v>586</v>
      </c>
      <c r="B906" s="11">
        <v>754</v>
      </c>
      <c r="C906" s="5" t="s">
        <v>587</v>
      </c>
      <c r="D906" s="5" t="s">
        <v>588</v>
      </c>
      <c r="E906" s="5" t="s">
        <v>6</v>
      </c>
      <c r="F906" s="5" t="s">
        <v>29</v>
      </c>
      <c r="G906" s="11">
        <v>2011</v>
      </c>
      <c r="H906" s="12">
        <v>5.5646023349450759</v>
      </c>
      <c r="I906" s="12">
        <v>114.02966594194</v>
      </c>
      <c r="J906" s="12">
        <v>47.944251956631994</v>
      </c>
      <c r="K906" s="14">
        <v>1.2939191248034408E-2</v>
      </c>
      <c r="L906" s="10">
        <f>VLOOKUP(A906,GGE!A:H,8,FALSE)</f>
        <v>18.364416086070399</v>
      </c>
      <c r="M906" s="15">
        <f t="shared" si="14"/>
        <v>0.16104945966798614</v>
      </c>
      <c r="N906" s="10"/>
      <c r="O906" s="10"/>
    </row>
    <row r="907" spans="1:15" hidden="1" x14ac:dyDescent="0.2">
      <c r="A907" s="5" t="s">
        <v>122</v>
      </c>
      <c r="B907" s="11">
        <v>228</v>
      </c>
      <c r="C907" s="5" t="s">
        <v>123</v>
      </c>
      <c r="D907" s="5" t="s">
        <v>124</v>
      </c>
      <c r="E907" s="5" t="s">
        <v>5</v>
      </c>
      <c r="F907" s="5" t="s">
        <v>33</v>
      </c>
      <c r="G907" s="11">
        <v>2013</v>
      </c>
      <c r="H907" s="12">
        <v>4.0488346808246858</v>
      </c>
      <c r="I907" s="12">
        <v>137866.74534543001</v>
      </c>
      <c r="J907" s="12">
        <v>398.21334156546169</v>
      </c>
      <c r="K907" s="14">
        <v>7.2234751551515583E-3</v>
      </c>
      <c r="L907" s="10">
        <f>VLOOKUP(A907,GGE!A:H,8,FALSE)</f>
        <v>22120.439433</v>
      </c>
      <c r="M907" s="15">
        <f t="shared" si="14"/>
        <v>0.16044797008572628</v>
      </c>
      <c r="N907" s="10"/>
      <c r="O907" s="10"/>
    </row>
    <row r="908" spans="1:15" x14ac:dyDescent="0.2">
      <c r="A908" s="5" t="s">
        <v>485</v>
      </c>
      <c r="B908" s="11">
        <v>199</v>
      </c>
      <c r="C908" s="5" t="s">
        <v>486</v>
      </c>
      <c r="D908" s="5" t="s">
        <v>487</v>
      </c>
      <c r="E908" s="5" t="s">
        <v>5</v>
      </c>
      <c r="F908" s="5" t="s">
        <v>29</v>
      </c>
      <c r="G908" s="11">
        <v>2019</v>
      </c>
      <c r="H908" s="12">
        <v>0.39063251892535089</v>
      </c>
      <c r="I908" s="12">
        <v>5098.4091949974099</v>
      </c>
      <c r="J908" s="12">
        <v>806.60900998784598</v>
      </c>
      <c r="K908" s="14">
        <v>1.0314460873494795E-2</v>
      </c>
      <c r="L908" s="10">
        <f>VLOOKUP(A908,GGE!A:H,8,FALSE)</f>
        <v>817.39930849999996</v>
      </c>
      <c r="M908" s="15">
        <f t="shared" si="14"/>
        <v>0.16032438300598492</v>
      </c>
      <c r="N908" s="10"/>
      <c r="O908" s="10"/>
    </row>
    <row r="909" spans="1:15" hidden="1" x14ac:dyDescent="0.2">
      <c r="A909" s="5" t="s">
        <v>332</v>
      </c>
      <c r="B909" s="11">
        <v>676</v>
      </c>
      <c r="C909" s="5" t="s">
        <v>333</v>
      </c>
      <c r="D909" s="5" t="s">
        <v>334</v>
      </c>
      <c r="E909" s="5" t="s">
        <v>6</v>
      </c>
      <c r="F909" s="5" t="s">
        <v>29</v>
      </c>
      <c r="G909" s="11">
        <v>2012</v>
      </c>
      <c r="H909" s="12">
        <v>1.8857995075336327</v>
      </c>
      <c r="I909" s="12">
        <v>1501.7325139803402</v>
      </c>
      <c r="J909" s="12">
        <v>17.05836352730741</v>
      </c>
      <c r="K909" s="14">
        <v>4.3152566155162534E-3</v>
      </c>
      <c r="L909" s="10">
        <f>VLOOKUP(A909,GGE!A:H,8,FALSE)</f>
        <v>240.75612910144298</v>
      </c>
      <c r="M909" s="15">
        <f t="shared" si="14"/>
        <v>0.16031891622517991</v>
      </c>
      <c r="N909" s="10"/>
      <c r="O909" s="10"/>
    </row>
    <row r="910" spans="1:15" hidden="1" x14ac:dyDescent="0.2">
      <c r="A910" s="5" t="s">
        <v>86</v>
      </c>
      <c r="B910" s="11">
        <v>616</v>
      </c>
      <c r="C910" s="5" t="s">
        <v>87</v>
      </c>
      <c r="D910" s="5" t="s">
        <v>88</v>
      </c>
      <c r="E910" s="5" t="s">
        <v>5</v>
      </c>
      <c r="F910" s="5" t="s">
        <v>29</v>
      </c>
      <c r="G910" s="11">
        <v>2017</v>
      </c>
      <c r="H910" s="12">
        <v>2.9075317566780594</v>
      </c>
      <c r="I910" s="12">
        <v>180.102071792603</v>
      </c>
      <c r="J910" s="12">
        <v>39.161698422040786</v>
      </c>
      <c r="K910" s="14">
        <v>5.6357328927898645E-4</v>
      </c>
      <c r="L910" s="10">
        <f>VLOOKUP(A910,GGE!A:H,8,FALSE)</f>
        <v>28.835570000000001</v>
      </c>
      <c r="M910" s="15">
        <f t="shared" si="14"/>
        <v>0.16010682005482799</v>
      </c>
      <c r="N910" s="10"/>
      <c r="O910" s="10"/>
    </row>
    <row r="911" spans="1:15" hidden="1" x14ac:dyDescent="0.2">
      <c r="A911" s="5" t="s">
        <v>101</v>
      </c>
      <c r="B911" s="11">
        <v>618</v>
      </c>
      <c r="C911" s="5" t="s">
        <v>102</v>
      </c>
      <c r="D911" s="5" t="s">
        <v>103</v>
      </c>
      <c r="E911" s="5" t="s">
        <v>6</v>
      </c>
      <c r="F911" s="5" t="s">
        <v>29</v>
      </c>
      <c r="G911" s="11">
        <v>2014</v>
      </c>
      <c r="H911" s="12">
        <v>4.4942548648403919</v>
      </c>
      <c r="I911" s="12">
        <v>4538.2208005953298</v>
      </c>
      <c r="J911" s="12">
        <v>8.0879487569346562</v>
      </c>
      <c r="K911" s="14">
        <v>1.7603279777732735E-3</v>
      </c>
      <c r="L911" s="10">
        <f>VLOOKUP(A911,GGE!A:H,8,FALSE)</f>
        <v>726.31150656707894</v>
      </c>
      <c r="M911" s="15">
        <f t="shared" si="14"/>
        <v>0.160043228057965</v>
      </c>
      <c r="N911" s="10"/>
      <c r="O911" s="10"/>
    </row>
    <row r="912" spans="1:15" hidden="1" x14ac:dyDescent="0.2">
      <c r="A912" s="5" t="s">
        <v>30</v>
      </c>
      <c r="B912" s="11">
        <v>311</v>
      </c>
      <c r="C912" s="5" t="s">
        <v>31</v>
      </c>
      <c r="D912" s="5" t="s">
        <v>32</v>
      </c>
      <c r="E912" s="5" t="s">
        <v>5</v>
      </c>
      <c r="F912" s="5" t="s">
        <v>33</v>
      </c>
      <c r="G912" s="11">
        <v>2018</v>
      </c>
      <c r="H912" s="12">
        <v>7.3891971623235229</v>
      </c>
      <c r="I912" s="12">
        <v>4.3485399999999998</v>
      </c>
      <c r="J912" s="12">
        <v>2.583350759443467</v>
      </c>
      <c r="K912" s="14">
        <v>3.4762858518650394E-5</v>
      </c>
      <c r="L912" s="10">
        <f>VLOOKUP(A912,GGE!A:H,8,FALSE)</f>
        <v>0.694212026248479</v>
      </c>
      <c r="M912" s="15">
        <f t="shared" si="14"/>
        <v>0.15964255272999192</v>
      </c>
      <c r="N912" s="10"/>
      <c r="O912" s="10"/>
    </row>
    <row r="913" spans="1:15" hidden="1" x14ac:dyDescent="0.2">
      <c r="A913" s="5" t="s">
        <v>338</v>
      </c>
      <c r="B913" s="11">
        <v>556</v>
      </c>
      <c r="C913" s="5" t="s">
        <v>339</v>
      </c>
      <c r="D913" s="5" t="s">
        <v>340</v>
      </c>
      <c r="E913" s="5" t="s">
        <v>5</v>
      </c>
      <c r="F913" s="5" t="s">
        <v>46</v>
      </c>
      <c r="G913" s="11">
        <v>2014</v>
      </c>
      <c r="H913" s="12">
        <v>7.3296260610348813</v>
      </c>
      <c r="I913" s="12">
        <v>56.866746459796502</v>
      </c>
      <c r="J913" s="12">
        <v>5.9162244601545231</v>
      </c>
      <c r="K913" s="14">
        <v>1.0086455082790258E-4</v>
      </c>
      <c r="L913" s="10">
        <f>VLOOKUP(A913,GGE!A:H,8,FALSE)</f>
        <v>9.0757334440000008</v>
      </c>
      <c r="M913" s="15">
        <f t="shared" si="14"/>
        <v>0.15959649547414037</v>
      </c>
      <c r="N913" s="10"/>
      <c r="O913" s="10"/>
    </row>
    <row r="914" spans="1:15" hidden="1" x14ac:dyDescent="0.2">
      <c r="A914" s="5" t="s">
        <v>395</v>
      </c>
      <c r="B914" s="11">
        <v>278</v>
      </c>
      <c r="C914" s="5" t="s">
        <v>396</v>
      </c>
      <c r="D914" s="5" t="s">
        <v>397</v>
      </c>
      <c r="E914" s="5" t="s">
        <v>6</v>
      </c>
      <c r="F914" s="5" t="s">
        <v>33</v>
      </c>
      <c r="G914" s="11">
        <v>2013</v>
      </c>
      <c r="H914" s="12">
        <v>4.9270941067566252</v>
      </c>
      <c r="I914" s="12">
        <v>271.52982644962498</v>
      </c>
      <c r="J914" s="12">
        <v>28.479566501210179</v>
      </c>
      <c r="K914" s="14">
        <v>6.6929286149043305E-3</v>
      </c>
      <c r="L914" s="10">
        <f>VLOOKUP(A914,GGE!A:H,8,FALSE)</f>
        <v>43.295697856895501</v>
      </c>
      <c r="M914" s="15">
        <f t="shared" si="14"/>
        <v>0.15945098342604305</v>
      </c>
      <c r="N914" s="10"/>
      <c r="O914" s="10"/>
    </row>
    <row r="915" spans="1:15" hidden="1" x14ac:dyDescent="0.2">
      <c r="A915" s="5" t="s">
        <v>589</v>
      </c>
      <c r="B915" s="11">
        <v>698</v>
      </c>
      <c r="C915" s="5" t="s">
        <v>590</v>
      </c>
      <c r="D915" s="5" t="s">
        <v>591</v>
      </c>
      <c r="E915" s="5" t="s">
        <v>6</v>
      </c>
      <c r="F915" s="5" t="s">
        <v>29</v>
      </c>
      <c r="G915" s="11">
        <v>2013</v>
      </c>
      <c r="H915" s="12">
        <v>1.9747604580509466</v>
      </c>
      <c r="I915" s="12">
        <v>19.091000000000001</v>
      </c>
      <c r="J915" s="12">
        <v>34.489939004875254</v>
      </c>
      <c r="K915" s="14">
        <v>8.1054147956298971E-3</v>
      </c>
      <c r="L915" s="10">
        <f>VLOOKUP(A915,GGE!A:H,8,FALSE)</f>
        <v>3.04044986195</v>
      </c>
      <c r="M915" s="15">
        <f t="shared" si="14"/>
        <v>0.15926090105023308</v>
      </c>
      <c r="N915" s="10"/>
      <c r="O915" s="10"/>
    </row>
    <row r="916" spans="1:15" hidden="1" x14ac:dyDescent="0.2">
      <c r="A916" s="5" t="s">
        <v>158</v>
      </c>
      <c r="B916" s="11">
        <v>611</v>
      </c>
      <c r="C916" s="5" t="s">
        <v>159</v>
      </c>
      <c r="D916" s="5" t="s">
        <v>160</v>
      </c>
      <c r="E916" s="5" t="s">
        <v>6</v>
      </c>
      <c r="F916" s="5" t="s">
        <v>18</v>
      </c>
      <c r="G916" s="11">
        <v>2012</v>
      </c>
      <c r="H916" s="12">
        <v>4.8421904887549179</v>
      </c>
      <c r="I916" s="12">
        <v>337.66168257213201</v>
      </c>
      <c r="J916" s="12">
        <v>3.5127992396882135</v>
      </c>
      <c r="K916" s="14">
        <v>8.8863331665893703E-4</v>
      </c>
      <c r="L916" s="10">
        <f>VLOOKUP(A916,GGE!A:H,8,FALSE)</f>
        <v>53.761000000000003</v>
      </c>
      <c r="M916" s="15">
        <f t="shared" si="14"/>
        <v>0.15921557812090645</v>
      </c>
      <c r="N916" s="10"/>
      <c r="O916" s="10"/>
    </row>
    <row r="917" spans="1:15" hidden="1" x14ac:dyDescent="0.2">
      <c r="A917" s="5" t="s">
        <v>545</v>
      </c>
      <c r="B917" s="11">
        <v>186</v>
      </c>
      <c r="C917" s="5" t="s">
        <v>546</v>
      </c>
      <c r="D917" s="5" t="s">
        <v>547</v>
      </c>
      <c r="E917" s="5" t="s">
        <v>5</v>
      </c>
      <c r="F917" s="5" t="s">
        <v>22</v>
      </c>
      <c r="G917" s="11">
        <v>2016</v>
      </c>
      <c r="H917" s="12">
        <v>3.183831543066129</v>
      </c>
      <c r="I917" s="12">
        <v>2608.5257499999998</v>
      </c>
      <c r="J917" s="12">
        <v>1994.0087727569667</v>
      </c>
      <c r="K917" s="14">
        <v>3.0600292140419181E-2</v>
      </c>
      <c r="L917" s="10">
        <f>VLOOKUP(A917,GGE!A:H,8,FALSE)</f>
        <v>414.60393175765995</v>
      </c>
      <c r="M917" s="15">
        <f t="shared" si="14"/>
        <v>0.15894185892458987</v>
      </c>
      <c r="N917" s="10"/>
      <c r="O917" s="10"/>
    </row>
    <row r="918" spans="1:15" hidden="1" x14ac:dyDescent="0.2">
      <c r="A918" s="5" t="s">
        <v>149</v>
      </c>
      <c r="B918" s="11">
        <v>662</v>
      </c>
      <c r="C918" s="5" t="s">
        <v>150</v>
      </c>
      <c r="D918" s="5" t="s">
        <v>151</v>
      </c>
      <c r="E918" s="5" t="s">
        <v>6</v>
      </c>
      <c r="F918" s="5" t="s">
        <v>29</v>
      </c>
      <c r="G918" s="11">
        <v>2011</v>
      </c>
      <c r="H918" s="12">
        <v>-4.8573381055421976</v>
      </c>
      <c r="I918" s="12">
        <v>12112.687</v>
      </c>
      <c r="J918" s="12">
        <v>53.07263579904496</v>
      </c>
      <c r="K918" s="14">
        <v>1.4323239108252027E-2</v>
      </c>
      <c r="L918" s="10">
        <f>VLOOKUP(A918,GGE!A:H,8,FALSE)</f>
        <v>1923.8953218388999</v>
      </c>
      <c r="M918" s="15">
        <f t="shared" si="14"/>
        <v>0.15883307492704962</v>
      </c>
      <c r="N918" s="10"/>
      <c r="O918" s="10"/>
    </row>
    <row r="919" spans="1:15" hidden="1" x14ac:dyDescent="0.2">
      <c r="A919" s="5" t="s">
        <v>53</v>
      </c>
      <c r="B919" s="11">
        <v>313</v>
      </c>
      <c r="C919" s="5" t="s">
        <v>54</v>
      </c>
      <c r="D919" s="5" t="s">
        <v>55</v>
      </c>
      <c r="E919" s="5" t="s">
        <v>5</v>
      </c>
      <c r="F919" s="5" t="s">
        <v>33</v>
      </c>
      <c r="G919" s="11">
        <v>2011</v>
      </c>
      <c r="H919" s="12">
        <v>0.61290259575356376</v>
      </c>
      <c r="I919" s="12">
        <v>10.070452174847</v>
      </c>
      <c r="J919" s="12">
        <v>10.608857127256169</v>
      </c>
      <c r="K919" s="14">
        <v>2.2009786193342295E-4</v>
      </c>
      <c r="L919" s="10">
        <f>VLOOKUP(A919,GGE!A:H,8,FALSE)</f>
        <v>1.5979852000000001</v>
      </c>
      <c r="M919" s="15">
        <f t="shared" si="14"/>
        <v>0.15868058079768183</v>
      </c>
      <c r="N919" s="10"/>
      <c r="O919" s="10"/>
    </row>
    <row r="920" spans="1:15" hidden="1" x14ac:dyDescent="0.2">
      <c r="A920" s="5" t="s">
        <v>497</v>
      </c>
      <c r="B920" s="11">
        <v>362</v>
      </c>
      <c r="C920" s="5" t="s">
        <v>498</v>
      </c>
      <c r="D920" s="5" t="s">
        <v>499</v>
      </c>
      <c r="E920" s="5" t="s">
        <v>5</v>
      </c>
      <c r="F920" s="5" t="s">
        <v>33</v>
      </c>
      <c r="G920" s="11">
        <v>2017</v>
      </c>
      <c r="H920" s="12">
        <v>2.5501265305949086</v>
      </c>
      <c r="I920" s="12">
        <v>4.90516757206204</v>
      </c>
      <c r="J920" s="12">
        <v>2.4412337221688665</v>
      </c>
      <c r="K920" s="14">
        <v>3.5131625392609701E-5</v>
      </c>
      <c r="L920" s="10">
        <f>VLOOKUP(A920,GGE!A:H,8,FALSE)</f>
        <v>0.77662862300000002</v>
      </c>
      <c r="M920" s="15">
        <f t="shared" si="14"/>
        <v>0.15832866290305347</v>
      </c>
      <c r="N920" s="10"/>
      <c r="O920" s="10"/>
    </row>
    <row r="921" spans="1:15" hidden="1" x14ac:dyDescent="0.2">
      <c r="A921" s="5" t="s">
        <v>374</v>
      </c>
      <c r="B921" s="11">
        <v>688</v>
      </c>
      <c r="C921" s="5" t="s">
        <v>375</v>
      </c>
      <c r="D921" s="5" t="s">
        <v>376</v>
      </c>
      <c r="E921" s="5" t="s">
        <v>6</v>
      </c>
      <c r="F921" s="5" t="s">
        <v>29</v>
      </c>
      <c r="G921" s="11">
        <v>2012</v>
      </c>
      <c r="H921" s="12">
        <v>7.1982444806257639</v>
      </c>
      <c r="I921" s="12">
        <v>433.12215917968797</v>
      </c>
      <c r="J921" s="12">
        <v>26.015376369048568</v>
      </c>
      <c r="K921" s="14">
        <v>6.5811134111410435E-3</v>
      </c>
      <c r="L921" s="10">
        <f>VLOOKUP(A921,GGE!A:H,8,FALSE)</f>
        <v>68.549679999999995</v>
      </c>
      <c r="M921" s="15">
        <f t="shared" si="14"/>
        <v>0.15826869751903183</v>
      </c>
      <c r="N921" s="10"/>
      <c r="O921" s="10"/>
    </row>
    <row r="922" spans="1:15" hidden="1" x14ac:dyDescent="0.2">
      <c r="A922" s="5" t="s">
        <v>50</v>
      </c>
      <c r="B922" s="11">
        <v>912</v>
      </c>
      <c r="C922" s="5" t="s">
        <v>51</v>
      </c>
      <c r="D922" s="5" t="s">
        <v>52</v>
      </c>
      <c r="E922" s="5" t="s">
        <v>5</v>
      </c>
      <c r="F922" s="5" t="s">
        <v>18</v>
      </c>
      <c r="G922" s="11">
        <v>2016</v>
      </c>
      <c r="H922" s="12">
        <v>-3.0635984535125189</v>
      </c>
      <c r="I922" s="12">
        <v>60.425199999999997</v>
      </c>
      <c r="J922" s="12">
        <v>169.73934307250741</v>
      </c>
      <c r="K922" s="14">
        <v>2.6048398365670711E-3</v>
      </c>
      <c r="L922" s="10">
        <f>VLOOKUP(A922,GGE!A:H,8,FALSE)</f>
        <v>9.5574075950371498</v>
      </c>
      <c r="M922" s="15">
        <f t="shared" si="14"/>
        <v>0.15816923394605481</v>
      </c>
      <c r="N922" s="10"/>
      <c r="O922" s="10"/>
    </row>
    <row r="923" spans="1:15" hidden="1" x14ac:dyDescent="0.2">
      <c r="A923" s="5" t="s">
        <v>128</v>
      </c>
      <c r="B923" s="11">
        <v>233</v>
      </c>
      <c r="C923" s="5" t="s">
        <v>129</v>
      </c>
      <c r="D923" s="5" t="s">
        <v>130</v>
      </c>
      <c r="E923" s="5" t="s">
        <v>5</v>
      </c>
      <c r="F923" s="5" t="s">
        <v>33</v>
      </c>
      <c r="G923" s="11">
        <v>2016</v>
      </c>
      <c r="H923" s="12">
        <v>2.0872582304782448</v>
      </c>
      <c r="I923" s="12">
        <v>863781</v>
      </c>
      <c r="J923" s="12">
        <v>686.03873026549172</v>
      </c>
      <c r="K923" s="14">
        <v>1.0528030695040951E-2</v>
      </c>
      <c r="L923" s="10">
        <f>VLOOKUP(A923,GGE!A:H,8,FALSE)</f>
        <v>136570.32006311501</v>
      </c>
      <c r="M923" s="15">
        <f t="shared" si="14"/>
        <v>0.15810757595167643</v>
      </c>
      <c r="N923" s="10"/>
      <c r="O923" s="10"/>
    </row>
    <row r="924" spans="1:15" hidden="1" x14ac:dyDescent="0.2">
      <c r="A924" s="5" t="s">
        <v>293</v>
      </c>
      <c r="B924" s="11">
        <v>967</v>
      </c>
      <c r="C924" s="5" t="s">
        <v>294</v>
      </c>
      <c r="D924" s="5" t="s">
        <v>295</v>
      </c>
      <c r="E924" s="5" t="s">
        <v>5</v>
      </c>
      <c r="F924" s="5" t="s">
        <v>22</v>
      </c>
      <c r="G924" s="11">
        <v>2013</v>
      </c>
      <c r="H924" s="12">
        <v>3.441519104940697</v>
      </c>
      <c r="I924" s="12">
        <v>5.3266165440070203</v>
      </c>
      <c r="J924" s="12">
        <v>16.24133003526347</v>
      </c>
      <c r="K924" s="14">
        <v>2.9461304218270795E-4</v>
      </c>
      <c r="L924" s="10">
        <f>VLOOKUP(A924,GGE!A:H,8,FALSE)</f>
        <v>0.84090893188218996</v>
      </c>
      <c r="M924" s="15">
        <f t="shared" si="14"/>
        <v>0.15786924493904056</v>
      </c>
      <c r="N924" s="10"/>
      <c r="O924" s="10"/>
    </row>
    <row r="925" spans="1:15" hidden="1" x14ac:dyDescent="0.2">
      <c r="A925" s="5" t="s">
        <v>580</v>
      </c>
      <c r="B925" s="11">
        <v>582</v>
      </c>
      <c r="C925" s="5" t="s">
        <v>581</v>
      </c>
      <c r="D925" s="5" t="s">
        <v>582</v>
      </c>
      <c r="E925" s="5" t="s">
        <v>6</v>
      </c>
      <c r="F925" s="5" t="s">
        <v>46</v>
      </c>
      <c r="G925" s="11">
        <v>2012</v>
      </c>
      <c r="H925" s="12">
        <v>5.2473671107330544</v>
      </c>
      <c r="I925" s="12">
        <v>3245419.2270855601</v>
      </c>
      <c r="J925" s="12">
        <v>444.44547314808352</v>
      </c>
      <c r="K925" s="14">
        <v>0.11243143371685728</v>
      </c>
      <c r="L925" s="10">
        <f>VLOOKUP(A925,GGE!A:H,8,FALSE)</f>
        <v>510925</v>
      </c>
      <c r="M925" s="15">
        <f t="shared" si="14"/>
        <v>0.15742958436183885</v>
      </c>
      <c r="N925" s="10"/>
      <c r="O925" s="10"/>
    </row>
    <row r="926" spans="1:15" hidden="1" x14ac:dyDescent="0.2">
      <c r="A926" s="5" t="s">
        <v>527</v>
      </c>
      <c r="B926" s="11">
        <v>578</v>
      </c>
      <c r="C926" s="5" t="s">
        <v>528</v>
      </c>
      <c r="D926" s="5" t="s">
        <v>529</v>
      </c>
      <c r="E926" s="5" t="s">
        <v>5</v>
      </c>
      <c r="F926" s="5" t="s">
        <v>46</v>
      </c>
      <c r="G926" s="11">
        <v>2014</v>
      </c>
      <c r="H926" s="12">
        <v>0.98442510993386956</v>
      </c>
      <c r="I926" s="12">
        <v>13230.300999999999</v>
      </c>
      <c r="J926" s="12">
        <v>1073.6666754678563</v>
      </c>
      <c r="K926" s="14">
        <v>1.8304732636382135E-2</v>
      </c>
      <c r="L926" s="10">
        <f>VLOOKUP(A926,GGE!A:H,8,FALSE)</f>
        <v>2082.6181756291999</v>
      </c>
      <c r="M926" s="15">
        <f t="shared" si="14"/>
        <v>0.1574127584572112</v>
      </c>
      <c r="N926" s="10"/>
      <c r="O926" s="10"/>
    </row>
    <row r="927" spans="1:15" hidden="1" x14ac:dyDescent="0.2">
      <c r="A927" s="5" t="s">
        <v>335</v>
      </c>
      <c r="B927" s="11">
        <v>548</v>
      </c>
      <c r="C927" s="5" t="s">
        <v>336</v>
      </c>
      <c r="D927" s="5" t="s">
        <v>337</v>
      </c>
      <c r="E927" s="5" t="s">
        <v>5</v>
      </c>
      <c r="F927" s="5" t="s">
        <v>46</v>
      </c>
      <c r="G927" s="11">
        <v>2016</v>
      </c>
      <c r="H927" s="12">
        <v>4.4497557651573016</v>
      </c>
      <c r="I927" s="12">
        <v>1249.6969999999999</v>
      </c>
      <c r="J927" s="12">
        <v>877.24857810025003</v>
      </c>
      <c r="K927" s="14">
        <v>1.3462359412049981E-2</v>
      </c>
      <c r="L927" s="10">
        <f>VLOOKUP(A927,GGE!A:H,8,FALSE)</f>
        <v>195.98597090510998</v>
      </c>
      <c r="M927" s="15">
        <f t="shared" si="14"/>
        <v>0.15682679153835691</v>
      </c>
      <c r="N927" s="10"/>
      <c r="O927" s="10"/>
    </row>
    <row r="928" spans="1:15" hidden="1" x14ac:dyDescent="0.2">
      <c r="A928" s="5" t="s">
        <v>506</v>
      </c>
      <c r="B928" s="11">
        <v>366</v>
      </c>
      <c r="C928" s="5" t="s">
        <v>507</v>
      </c>
      <c r="D928" s="5" t="s">
        <v>508</v>
      </c>
      <c r="E928" s="5" t="s">
        <v>5</v>
      </c>
      <c r="F928" s="5" t="s">
        <v>33</v>
      </c>
      <c r="G928" s="11">
        <v>2015</v>
      </c>
      <c r="H928" s="12">
        <v>-3.4137965139319904</v>
      </c>
      <c r="I928" s="12">
        <v>16.357181000000001</v>
      </c>
      <c r="J928" s="12">
        <v>8.6455755653903328</v>
      </c>
      <c r="K928" s="14">
        <v>1.4009582094310819E-4</v>
      </c>
      <c r="L928" s="10">
        <f>VLOOKUP(A928,GGE!A:H,8,FALSE)</f>
        <v>2.5604035725700003</v>
      </c>
      <c r="M928" s="15">
        <f t="shared" si="14"/>
        <v>0.15653085776638409</v>
      </c>
      <c r="N928" s="10"/>
      <c r="O928" s="10"/>
    </row>
    <row r="929" spans="1:15" hidden="1" x14ac:dyDescent="0.2">
      <c r="A929" s="5" t="s">
        <v>380</v>
      </c>
      <c r="B929" s="11">
        <v>728</v>
      </c>
      <c r="C929" s="5" t="s">
        <v>381</v>
      </c>
      <c r="D929" s="5" t="s">
        <v>382</v>
      </c>
      <c r="E929" s="5" t="s">
        <v>5</v>
      </c>
      <c r="F929" s="5" t="s">
        <v>29</v>
      </c>
      <c r="G929" s="11">
        <v>2018</v>
      </c>
      <c r="H929" s="12">
        <v>-7.4677463824313561E-2</v>
      </c>
      <c r="I929" s="12">
        <v>192.13822382378601</v>
      </c>
      <c r="J929" s="12">
        <v>27.270037450274504</v>
      </c>
      <c r="K929" s="14">
        <v>3.6695924864899694E-4</v>
      </c>
      <c r="L929" s="10">
        <f>VLOOKUP(A929,GGE!A:H,8,FALSE)</f>
        <v>30.059986694805001</v>
      </c>
      <c r="M929" s="15">
        <f t="shared" si="14"/>
        <v>0.15644980002715986</v>
      </c>
      <c r="N929" s="10"/>
      <c r="O929" s="10"/>
    </row>
    <row r="930" spans="1:15" x14ac:dyDescent="0.2">
      <c r="A930" s="5" t="s">
        <v>299</v>
      </c>
      <c r="B930" s="11">
        <v>917</v>
      </c>
      <c r="C930" s="5" t="s">
        <v>300</v>
      </c>
      <c r="D930" s="5" t="s">
        <v>301</v>
      </c>
      <c r="E930" s="5" t="s">
        <v>6</v>
      </c>
      <c r="F930" s="5" t="s">
        <v>18</v>
      </c>
      <c r="G930" s="11">
        <v>2019</v>
      </c>
      <c r="H930" s="12">
        <v>3.7592815121490015</v>
      </c>
      <c r="I930" s="12">
        <v>585.60052765875696</v>
      </c>
      <c r="J930" s="12">
        <v>25.905651192373742</v>
      </c>
      <c r="K930" s="14">
        <v>4.1833599076155793E-3</v>
      </c>
      <c r="L930" s="10">
        <f>VLOOKUP(A930,GGE!A:H,8,FALSE)</f>
        <v>91.603337892729996</v>
      </c>
      <c r="M930" s="15">
        <f t="shared" si="14"/>
        <v>0.15642632403177989</v>
      </c>
      <c r="N930" s="10"/>
      <c r="O930" s="10"/>
    </row>
    <row r="931" spans="1:15" hidden="1" x14ac:dyDescent="0.2">
      <c r="A931" s="5" t="s">
        <v>37</v>
      </c>
      <c r="B931" s="11">
        <v>911</v>
      </c>
      <c r="C931" s="5" t="s">
        <v>38</v>
      </c>
      <c r="D931" s="5" t="s">
        <v>39</v>
      </c>
      <c r="E931" s="5" t="s">
        <v>5</v>
      </c>
      <c r="F931" s="5" t="s">
        <v>18</v>
      </c>
      <c r="G931" s="11">
        <v>2015</v>
      </c>
      <c r="H931" s="12">
        <v>3.2539688562534619</v>
      </c>
      <c r="I931" s="12">
        <v>5043.6332000000002</v>
      </c>
      <c r="J931" s="12">
        <v>25.513992954916525</v>
      </c>
      <c r="K931" s="14">
        <v>4.1343734277965688E-4</v>
      </c>
      <c r="L931" s="10">
        <f>VLOOKUP(A931,GGE!A:H,8,FALSE)</f>
        <v>788.72664886030009</v>
      </c>
      <c r="M931" s="15">
        <f t="shared" si="14"/>
        <v>0.15638065211806046</v>
      </c>
      <c r="N931" s="10"/>
      <c r="O931" s="10"/>
    </row>
    <row r="932" spans="1:15" x14ac:dyDescent="0.2">
      <c r="A932" s="5" t="s">
        <v>467</v>
      </c>
      <c r="B932" s="11">
        <v>718</v>
      </c>
      <c r="C932" s="5" t="s">
        <v>468</v>
      </c>
      <c r="D932" s="5" t="s">
        <v>469</v>
      </c>
      <c r="E932" s="5" t="s">
        <v>5</v>
      </c>
      <c r="F932" s="5" t="s">
        <v>29</v>
      </c>
      <c r="G932" s="11">
        <v>2019</v>
      </c>
      <c r="H932" s="12">
        <v>3.4635602640243923</v>
      </c>
      <c r="I932" s="12">
        <v>23.198399197009</v>
      </c>
      <c r="J932" s="12">
        <v>3.0543595127193632</v>
      </c>
      <c r="K932" s="14">
        <v>3.9057425961563706E-5</v>
      </c>
      <c r="L932" s="10">
        <f>VLOOKUP(A932,GGE!A:H,8,FALSE)</f>
        <v>3.6201866345456097</v>
      </c>
      <c r="M932" s="15">
        <f t="shared" si="14"/>
        <v>0.15605329504858098</v>
      </c>
      <c r="N932" s="10"/>
      <c r="O932" s="10"/>
    </row>
    <row r="933" spans="1:15" hidden="1" x14ac:dyDescent="0.2">
      <c r="A933" s="5" t="s">
        <v>589</v>
      </c>
      <c r="B933" s="11">
        <v>698</v>
      </c>
      <c r="C933" s="5" t="s">
        <v>590</v>
      </c>
      <c r="D933" s="5" t="s">
        <v>591</v>
      </c>
      <c r="E933" s="5" t="s">
        <v>6</v>
      </c>
      <c r="F933" s="5" t="s">
        <v>29</v>
      </c>
      <c r="G933" s="11">
        <v>2014</v>
      </c>
      <c r="H933" s="12">
        <v>2.3834078148275468</v>
      </c>
      <c r="I933" s="12">
        <v>19.495999999999999</v>
      </c>
      <c r="J933" s="12">
        <v>35.965505722950013</v>
      </c>
      <c r="K933" s="14">
        <v>7.8278297577726846E-3</v>
      </c>
      <c r="L933" s="10">
        <f>VLOOKUP(A933,GGE!A:H,8,FALSE)</f>
        <v>3.04044986195</v>
      </c>
      <c r="M933" s="15">
        <f t="shared" si="14"/>
        <v>0.1559524959966147</v>
      </c>
      <c r="N933" s="10"/>
      <c r="O933" s="10"/>
    </row>
    <row r="934" spans="1:15" hidden="1" x14ac:dyDescent="0.2">
      <c r="A934" s="5" t="s">
        <v>506</v>
      </c>
      <c r="B934" s="11">
        <v>366</v>
      </c>
      <c r="C934" s="5" t="s">
        <v>507</v>
      </c>
      <c r="D934" s="5" t="s">
        <v>508</v>
      </c>
      <c r="E934" s="5" t="s">
        <v>5</v>
      </c>
      <c r="F934" s="5" t="s">
        <v>33</v>
      </c>
      <c r="G934" s="11">
        <v>2012</v>
      </c>
      <c r="H934" s="12">
        <v>2.6969382594010769</v>
      </c>
      <c r="I934" s="12">
        <v>16.433675000000001</v>
      </c>
      <c r="J934" s="12">
        <v>8.2835362988128978</v>
      </c>
      <c r="K934" s="14">
        <v>1.6041579818152669E-4</v>
      </c>
      <c r="L934" s="10">
        <f>VLOOKUP(A934,GGE!A:H,8,FALSE)</f>
        <v>2.5604035725700003</v>
      </c>
      <c r="M934" s="15">
        <f t="shared" si="14"/>
        <v>0.15580225193512712</v>
      </c>
      <c r="N934" s="10"/>
      <c r="O934" s="10"/>
    </row>
    <row r="935" spans="1:15" hidden="1" x14ac:dyDescent="0.2">
      <c r="A935" s="5" t="s">
        <v>37</v>
      </c>
      <c r="B935" s="11">
        <v>911</v>
      </c>
      <c r="C935" s="5" t="s">
        <v>38</v>
      </c>
      <c r="D935" s="5" t="s">
        <v>39</v>
      </c>
      <c r="E935" s="5" t="s">
        <v>5</v>
      </c>
      <c r="F935" s="5" t="s">
        <v>18</v>
      </c>
      <c r="G935" s="11">
        <v>2016</v>
      </c>
      <c r="H935" s="12">
        <v>0.19734949738434795</v>
      </c>
      <c r="I935" s="12">
        <v>5067.2934999999998</v>
      </c>
      <c r="J935" s="12">
        <v>25.829059912435874</v>
      </c>
      <c r="K935" s="14">
        <v>3.963757781968696E-4</v>
      </c>
      <c r="L935" s="10">
        <f>VLOOKUP(A935,GGE!A:H,8,FALSE)</f>
        <v>788.72664886030009</v>
      </c>
      <c r="M935" s="15">
        <f t="shared" si="14"/>
        <v>0.15565047670128049</v>
      </c>
      <c r="N935" s="10"/>
      <c r="O935" s="10"/>
    </row>
    <row r="936" spans="1:15" hidden="1" x14ac:dyDescent="0.2">
      <c r="A936" s="5" t="s">
        <v>503</v>
      </c>
      <c r="B936" s="11">
        <v>732</v>
      </c>
      <c r="C936" s="5" t="s">
        <v>504</v>
      </c>
      <c r="D936" s="5" t="s">
        <v>505</v>
      </c>
      <c r="E936" s="5" t="s">
        <v>6</v>
      </c>
      <c r="F936" s="5" t="s">
        <v>18</v>
      </c>
      <c r="G936" s="11">
        <v>2012</v>
      </c>
      <c r="H936" s="12">
        <v>-17.004606187460507</v>
      </c>
      <c r="I936" s="12">
        <v>225.79813839303699</v>
      </c>
      <c r="J936" s="12">
        <v>144.4938062287132</v>
      </c>
      <c r="K936" s="14">
        <v>3.6552618440298855E-2</v>
      </c>
      <c r="L936" s="10">
        <f>VLOOKUP(A936,GGE!A:H,8,FALSE)</f>
        <v>35.088019743038807</v>
      </c>
      <c r="M936" s="15">
        <f t="shared" si="14"/>
        <v>0.15539552271224938</v>
      </c>
      <c r="N936" s="10"/>
      <c r="O936" s="10"/>
    </row>
    <row r="937" spans="1:15" hidden="1" x14ac:dyDescent="0.2">
      <c r="A937" s="5" t="s">
        <v>353</v>
      </c>
      <c r="B937" s="11">
        <v>684</v>
      </c>
      <c r="C937" s="5" t="s">
        <v>354</v>
      </c>
      <c r="D937" s="5" t="s">
        <v>355</v>
      </c>
      <c r="E937" s="5" t="s">
        <v>5</v>
      </c>
      <c r="F937" s="5" t="s">
        <v>29</v>
      </c>
      <c r="G937" s="11">
        <v>2017</v>
      </c>
      <c r="H937" s="12">
        <v>3.8140589465994656</v>
      </c>
      <c r="I937" s="12">
        <v>457.20100000000002</v>
      </c>
      <c r="J937" s="12">
        <v>28.230229113868852</v>
      </c>
      <c r="K937" s="14">
        <v>4.0625927168286963E-4</v>
      </c>
      <c r="L937" s="10">
        <f>VLOOKUP(A937,GGE!A:H,8,FALSE)</f>
        <v>70.938299999999998</v>
      </c>
      <c r="M937" s="15">
        <f t="shared" si="14"/>
        <v>0.15515779711767907</v>
      </c>
      <c r="N937" s="10"/>
      <c r="O937" s="10"/>
    </row>
    <row r="938" spans="1:15" hidden="1" x14ac:dyDescent="0.2">
      <c r="A938" s="5" t="s">
        <v>80</v>
      </c>
      <c r="B938" s="11">
        <v>218</v>
      </c>
      <c r="C938" s="5" t="s">
        <v>81</v>
      </c>
      <c r="D938" s="5" t="s">
        <v>82</v>
      </c>
      <c r="E938" s="5" t="s">
        <v>5</v>
      </c>
      <c r="F938" s="5" t="s">
        <v>33</v>
      </c>
      <c r="G938" s="11">
        <v>2017</v>
      </c>
      <c r="H938" s="12">
        <v>4.1952063010678371</v>
      </c>
      <c r="I938" s="12">
        <v>259.18471736247602</v>
      </c>
      <c r="J938" s="12">
        <v>83.603596410831216</v>
      </c>
      <c r="K938" s="14">
        <v>1.2031335647661034E-3</v>
      </c>
      <c r="L938" s="10">
        <f>VLOOKUP(A938,GGE!A:H,8,FALSE)</f>
        <v>40.162761330879995</v>
      </c>
      <c r="M938" s="15">
        <f t="shared" si="14"/>
        <v>0.15495806133781959</v>
      </c>
      <c r="N938" s="10"/>
      <c r="O938" s="10"/>
    </row>
    <row r="939" spans="1:15" hidden="1" x14ac:dyDescent="0.2">
      <c r="A939" s="5" t="s">
        <v>557</v>
      </c>
      <c r="B939" s="11">
        <v>926</v>
      </c>
      <c r="C939" s="5" t="s">
        <v>558</v>
      </c>
      <c r="D939" s="5" t="s">
        <v>559</v>
      </c>
      <c r="E939" s="5" t="s">
        <v>5</v>
      </c>
      <c r="F939" s="5" t="s">
        <v>22</v>
      </c>
      <c r="G939" s="11">
        <v>2018</v>
      </c>
      <c r="H939" s="12">
        <v>3.2765674790357693</v>
      </c>
      <c r="I939" s="12">
        <v>3558.7060000000001</v>
      </c>
      <c r="J939" s="12">
        <v>390.41509312407811</v>
      </c>
      <c r="K939" s="14">
        <v>5.2536205531539424E-3</v>
      </c>
      <c r="L939" s="10">
        <f>VLOOKUP(A939,GGE!A:H,8,FALSE)</f>
        <v>550.1</v>
      </c>
      <c r="M939" s="15">
        <f t="shared" si="14"/>
        <v>0.15457865864727235</v>
      </c>
      <c r="N939" s="10"/>
      <c r="O939" s="10"/>
    </row>
    <row r="940" spans="1:15" hidden="1" x14ac:dyDescent="0.2">
      <c r="A940" s="5" t="s">
        <v>221</v>
      </c>
      <c r="B940" s="11">
        <v>328</v>
      </c>
      <c r="C940" s="5" t="s">
        <v>222</v>
      </c>
      <c r="D940" s="5" t="s">
        <v>223</v>
      </c>
      <c r="E940" s="5" t="s">
        <v>5</v>
      </c>
      <c r="F940" s="5" t="s">
        <v>33</v>
      </c>
      <c r="G940" s="11">
        <v>2016</v>
      </c>
      <c r="H940" s="12">
        <v>3.7396039558691072</v>
      </c>
      <c r="I940" s="12">
        <v>2.8664299999999998</v>
      </c>
      <c r="J940" s="12">
        <v>1.5246066941322656</v>
      </c>
      <c r="K940" s="14">
        <v>2.339679287126799E-5</v>
      </c>
      <c r="L940" s="10">
        <f>VLOOKUP(A940,GGE!A:H,8,FALSE)</f>
        <v>0.44199542709266698</v>
      </c>
      <c r="M940" s="15">
        <f t="shared" si="14"/>
        <v>0.15419718154382525</v>
      </c>
      <c r="N940" s="10"/>
      <c r="O940" s="10"/>
    </row>
    <row r="941" spans="1:15" hidden="1" x14ac:dyDescent="0.2">
      <c r="A941" s="5" t="s">
        <v>362</v>
      </c>
      <c r="B941" s="11">
        <v>921</v>
      </c>
      <c r="C941" s="5" t="s">
        <v>363</v>
      </c>
      <c r="D941" s="5" t="s">
        <v>364</v>
      </c>
      <c r="E941" s="5" t="s">
        <v>6</v>
      </c>
      <c r="F941" s="5" t="s">
        <v>22</v>
      </c>
      <c r="G941" s="11">
        <v>2018</v>
      </c>
      <c r="H941" s="12">
        <v>4.0019495641246028</v>
      </c>
      <c r="I941" s="12">
        <v>190.01633609994801</v>
      </c>
      <c r="J941" s="12">
        <v>25.897493866818177</v>
      </c>
      <c r="K941" s="14">
        <v>4.4644784772293255E-3</v>
      </c>
      <c r="L941" s="10">
        <f>VLOOKUP(A941,GGE!A:H,8,FALSE)</f>
        <v>29.2957</v>
      </c>
      <c r="M941" s="15">
        <f t="shared" si="14"/>
        <v>0.15417463888257771</v>
      </c>
      <c r="N941" s="10"/>
      <c r="O941" s="10"/>
    </row>
    <row r="942" spans="1:15" x14ac:dyDescent="0.2">
      <c r="A942" s="5" t="s">
        <v>446</v>
      </c>
      <c r="B942" s="11">
        <v>922</v>
      </c>
      <c r="C942" s="5" t="s">
        <v>447</v>
      </c>
      <c r="D942" s="5" t="s">
        <v>448</v>
      </c>
      <c r="E942" s="5" t="s">
        <v>5</v>
      </c>
      <c r="F942" s="5" t="s">
        <v>22</v>
      </c>
      <c r="G942" s="11">
        <v>2019</v>
      </c>
      <c r="H942" s="12">
        <v>1.112179771127622</v>
      </c>
      <c r="I942" s="12">
        <v>109299.28441997799</v>
      </c>
      <c r="J942" s="12">
        <v>4349.0105609950378</v>
      </c>
      <c r="K942" s="14">
        <v>5.5612693032619211E-2</v>
      </c>
      <c r="L942" s="10">
        <f>VLOOKUP(A942,GGE!A:H,8,FALSE)</f>
        <v>16843.1670680319</v>
      </c>
      <c r="M942" s="15">
        <f t="shared" si="14"/>
        <v>0.15410134803181991</v>
      </c>
      <c r="N942" s="10"/>
      <c r="O942" s="10"/>
    </row>
    <row r="943" spans="1:15" hidden="1" x14ac:dyDescent="0.2">
      <c r="A943" s="5" t="s">
        <v>350</v>
      </c>
      <c r="B943" s="11">
        <v>682</v>
      </c>
      <c r="C943" s="5" t="s">
        <v>351</v>
      </c>
      <c r="D943" s="5" t="s">
        <v>352</v>
      </c>
      <c r="E943" s="5" t="s">
        <v>6</v>
      </c>
      <c r="F943" s="5" t="s">
        <v>18</v>
      </c>
      <c r="G943" s="11">
        <v>2012</v>
      </c>
      <c r="H943" s="12">
        <v>5.7950781651033463</v>
      </c>
      <c r="I943" s="12">
        <v>155.1695</v>
      </c>
      <c r="J943" s="12">
        <v>13.516827037315446</v>
      </c>
      <c r="K943" s="14">
        <v>3.4193536326149192E-3</v>
      </c>
      <c r="L943" s="10">
        <f>VLOOKUP(A943,GGE!A:H,8,FALSE)</f>
        <v>23.894054802810903</v>
      </c>
      <c r="M943" s="15">
        <f t="shared" si="14"/>
        <v>0.1539868002591418</v>
      </c>
      <c r="N943" s="10"/>
      <c r="O943" s="10"/>
    </row>
    <row r="944" spans="1:15" hidden="1" x14ac:dyDescent="0.2">
      <c r="A944" s="5" t="s">
        <v>574</v>
      </c>
      <c r="B944" s="11">
        <v>846</v>
      </c>
      <c r="C944" s="5" t="s">
        <v>575</v>
      </c>
      <c r="D944" s="5" t="s">
        <v>576</v>
      </c>
      <c r="E944" s="5" t="s">
        <v>5</v>
      </c>
      <c r="F944" s="5" t="s">
        <v>46</v>
      </c>
      <c r="G944" s="11">
        <v>2018</v>
      </c>
      <c r="H944" s="12">
        <v>3.2</v>
      </c>
      <c r="I944" s="12">
        <v>100.72663390907699</v>
      </c>
      <c r="J944" s="12">
        <v>0.81629399029222949</v>
      </c>
      <c r="K944" s="14">
        <v>1.098445977203133E-5</v>
      </c>
      <c r="L944" s="10">
        <f>VLOOKUP(A944,GGE!A:H,8,FALSE)</f>
        <v>15.5053</v>
      </c>
      <c r="M944" s="15">
        <f t="shared" si="14"/>
        <v>0.15393446001577085</v>
      </c>
      <c r="N944" s="10"/>
      <c r="O944" s="10"/>
    </row>
    <row r="945" spans="1:15" hidden="1" x14ac:dyDescent="0.2">
      <c r="A945" s="5" t="s">
        <v>101</v>
      </c>
      <c r="B945" s="11">
        <v>618</v>
      </c>
      <c r="C945" s="5" t="s">
        <v>102</v>
      </c>
      <c r="D945" s="5" t="s">
        <v>103</v>
      </c>
      <c r="E945" s="5" t="s">
        <v>6</v>
      </c>
      <c r="F945" s="5" t="s">
        <v>29</v>
      </c>
      <c r="G945" s="11">
        <v>2015</v>
      </c>
      <c r="H945" s="12">
        <v>-3.9561847907960668</v>
      </c>
      <c r="I945" s="12">
        <v>4723.4552095634099</v>
      </c>
      <c r="J945" s="12">
        <v>7.8488467497450882</v>
      </c>
      <c r="K945" s="14">
        <v>1.6225462029897822E-3</v>
      </c>
      <c r="L945" s="10">
        <f>VLOOKUP(A945,GGE!A:H,8,FALSE)</f>
        <v>726.31150656707894</v>
      </c>
      <c r="M945" s="15">
        <f t="shared" si="14"/>
        <v>0.1537669935128298</v>
      </c>
      <c r="N945" s="10"/>
      <c r="O945" s="10"/>
    </row>
    <row r="946" spans="1:15" hidden="1" x14ac:dyDescent="0.2">
      <c r="A946" s="5" t="s">
        <v>356</v>
      </c>
      <c r="B946" s="11">
        <v>273</v>
      </c>
      <c r="C946" s="5" t="s">
        <v>357</v>
      </c>
      <c r="D946" s="5" t="s">
        <v>358</v>
      </c>
      <c r="E946" s="5" t="s">
        <v>5</v>
      </c>
      <c r="F946" s="5" t="s">
        <v>33</v>
      </c>
      <c r="G946" s="11">
        <v>2018</v>
      </c>
      <c r="H946" s="12">
        <v>2.135955309649312</v>
      </c>
      <c r="I946" s="12">
        <v>23491.507024999999</v>
      </c>
      <c r="J946" s="12">
        <v>2575.2059969205438</v>
      </c>
      <c r="K946" s="14">
        <v>3.4653258524837173E-2</v>
      </c>
      <c r="L946" s="10">
        <f>VLOOKUP(A946,GGE!A:H,8,FALSE)</f>
        <v>3607.0065121763801</v>
      </c>
      <c r="M946" s="15">
        <f t="shared" si="14"/>
        <v>0.1535451305162224</v>
      </c>
      <c r="N946" s="10"/>
      <c r="O946" s="10"/>
    </row>
    <row r="947" spans="1:15" hidden="1" x14ac:dyDescent="0.2">
      <c r="A947" s="5" t="s">
        <v>233</v>
      </c>
      <c r="B947" s="11">
        <v>336</v>
      </c>
      <c r="C947" s="5" t="s">
        <v>234</v>
      </c>
      <c r="D947" s="5" t="s">
        <v>235</v>
      </c>
      <c r="E947" s="5" t="s">
        <v>5</v>
      </c>
      <c r="F947" s="5" t="s">
        <v>33</v>
      </c>
      <c r="G947" s="11">
        <v>2016</v>
      </c>
      <c r="H947" s="12">
        <v>3.3560478179487006</v>
      </c>
      <c r="I947" s="12">
        <v>723.58058581109094</v>
      </c>
      <c r="J947" s="12">
        <v>6.0467342957975889</v>
      </c>
      <c r="K947" s="14">
        <v>9.2793892622181591E-5</v>
      </c>
      <c r="L947" s="10">
        <f>VLOOKUP(A947,GGE!A:H,8,FALSE)</f>
        <v>110.95006133935</v>
      </c>
      <c r="M947" s="15">
        <f t="shared" si="14"/>
        <v>0.1533347681170599</v>
      </c>
      <c r="N947" s="10"/>
      <c r="O947" s="10"/>
    </row>
    <row r="948" spans="1:15" hidden="1" x14ac:dyDescent="0.2">
      <c r="A948" s="5" t="s">
        <v>350</v>
      </c>
      <c r="B948" s="11">
        <v>682</v>
      </c>
      <c r="C948" s="5" t="s">
        <v>351</v>
      </c>
      <c r="D948" s="5" t="s">
        <v>352</v>
      </c>
      <c r="E948" s="5" t="s">
        <v>6</v>
      </c>
      <c r="F948" s="5" t="s">
        <v>18</v>
      </c>
      <c r="G948" s="11">
        <v>2015</v>
      </c>
      <c r="H948" s="12">
        <v>0.43654408040634857</v>
      </c>
      <c r="I948" s="12">
        <v>156.45607020860299</v>
      </c>
      <c r="J948" s="12">
        <v>15.92345519533187</v>
      </c>
      <c r="K948" s="14">
        <v>3.2917628015227533E-3</v>
      </c>
      <c r="L948" s="10">
        <f>VLOOKUP(A948,GGE!A:H,8,FALSE)</f>
        <v>23.894054802810903</v>
      </c>
      <c r="M948" s="15">
        <f t="shared" si="14"/>
        <v>0.15272053536147842</v>
      </c>
      <c r="N948" s="10"/>
      <c r="O948" s="10"/>
    </row>
    <row r="949" spans="1:15" x14ac:dyDescent="0.2">
      <c r="A949" s="5" t="s">
        <v>30</v>
      </c>
      <c r="B949" s="11">
        <v>311</v>
      </c>
      <c r="C949" s="5" t="s">
        <v>31</v>
      </c>
      <c r="D949" s="5" t="s">
        <v>32</v>
      </c>
      <c r="E949" s="5" t="s">
        <v>5</v>
      </c>
      <c r="F949" s="5" t="s">
        <v>33</v>
      </c>
      <c r="G949" s="11">
        <v>2019</v>
      </c>
      <c r="H949" s="12">
        <v>4.0307211009293447</v>
      </c>
      <c r="I949" s="12">
        <v>4.5575774143408294</v>
      </c>
      <c r="J949" s="12">
        <v>2.734360207719285</v>
      </c>
      <c r="K949" s="14">
        <v>3.496545541561287E-5</v>
      </c>
      <c r="L949" s="10">
        <f>VLOOKUP(A949,GGE!A:H,8,FALSE)</f>
        <v>0.694212026248479</v>
      </c>
      <c r="M949" s="15">
        <f t="shared" si="14"/>
        <v>0.15232040251561677</v>
      </c>
      <c r="N949" s="10"/>
      <c r="O949" s="10"/>
    </row>
    <row r="950" spans="1:15" hidden="1" x14ac:dyDescent="0.2">
      <c r="A950" s="5" t="s">
        <v>589</v>
      </c>
      <c r="B950" s="11">
        <v>698</v>
      </c>
      <c r="C950" s="5" t="s">
        <v>590</v>
      </c>
      <c r="D950" s="5" t="s">
        <v>591</v>
      </c>
      <c r="E950" s="5" t="s">
        <v>6</v>
      </c>
      <c r="F950" s="5" t="s">
        <v>29</v>
      </c>
      <c r="G950" s="11">
        <v>2015</v>
      </c>
      <c r="H950" s="12">
        <v>1.790710688304421</v>
      </c>
      <c r="I950" s="12">
        <v>19.963000000000001</v>
      </c>
      <c r="J950" s="12">
        <v>36.990684935855136</v>
      </c>
      <c r="K950" s="14">
        <v>7.6468680434628646E-3</v>
      </c>
      <c r="L950" s="10">
        <f>VLOOKUP(A950,GGE!A:H,8,FALSE)</f>
        <v>3.04044986195</v>
      </c>
      <c r="M950" s="15">
        <f t="shared" si="14"/>
        <v>0.15230425597104644</v>
      </c>
      <c r="N950" s="10"/>
      <c r="O950" s="10"/>
    </row>
    <row r="951" spans="1:15" hidden="1" x14ac:dyDescent="0.2">
      <c r="A951" s="5" t="s">
        <v>386</v>
      </c>
      <c r="B951" s="11">
        <v>558</v>
      </c>
      <c r="C951" s="5" t="s">
        <v>387</v>
      </c>
      <c r="D951" s="5" t="s">
        <v>388</v>
      </c>
      <c r="E951" s="5" t="s">
        <v>6</v>
      </c>
      <c r="F951" s="5" t="s">
        <v>46</v>
      </c>
      <c r="G951" s="11">
        <v>2011</v>
      </c>
      <c r="H951" s="12">
        <v>3.4218166837039168</v>
      </c>
      <c r="I951" s="12">
        <v>1366.95406721367</v>
      </c>
      <c r="J951" s="12">
        <v>55.503828445978286</v>
      </c>
      <c r="K951" s="14">
        <v>1.4979369203845976E-2</v>
      </c>
      <c r="L951" s="10">
        <f>VLOOKUP(A951,GGE!A:H,8,FALSE)</f>
        <v>208.06961017723998</v>
      </c>
      <c r="M951" s="15">
        <f t="shared" si="14"/>
        <v>0.15221404666607311</v>
      </c>
      <c r="N951" s="10"/>
      <c r="O951" s="10"/>
    </row>
    <row r="952" spans="1:15" hidden="1" x14ac:dyDescent="0.2">
      <c r="A952" s="5" t="s">
        <v>515</v>
      </c>
      <c r="B952" s="11">
        <v>716</v>
      </c>
      <c r="C952" s="5" t="s">
        <v>516</v>
      </c>
      <c r="D952" s="5" t="s">
        <v>517</v>
      </c>
      <c r="E952" s="5" t="s">
        <v>6</v>
      </c>
      <c r="F952" s="5" t="s">
        <v>29</v>
      </c>
      <c r="G952" s="11">
        <v>2013</v>
      </c>
      <c r="H952" s="12">
        <v>4.8147943863085265</v>
      </c>
      <c r="I952" s="12">
        <v>5.5889609259749804</v>
      </c>
      <c r="J952" s="12">
        <v>0.54036895878693147</v>
      </c>
      <c r="K952" s="14">
        <v>1.2699107855863715E-4</v>
      </c>
      <c r="L952" s="10">
        <f>VLOOKUP(A952,GGE!A:H,8,FALSE)</f>
        <v>0.85053784093181006</v>
      </c>
      <c r="M952" s="15">
        <f t="shared" si="14"/>
        <v>0.15218174759084324</v>
      </c>
      <c r="N952" s="10"/>
      <c r="O952" s="10"/>
    </row>
    <row r="953" spans="1:15" hidden="1" x14ac:dyDescent="0.2">
      <c r="A953" s="5" t="s">
        <v>215</v>
      </c>
      <c r="B953" s="11">
        <v>652</v>
      </c>
      <c r="C953" s="5" t="s">
        <v>216</v>
      </c>
      <c r="D953" s="5" t="s">
        <v>217</v>
      </c>
      <c r="E953" s="5" t="s">
        <v>6</v>
      </c>
      <c r="F953" s="5" t="s">
        <v>29</v>
      </c>
      <c r="G953" s="11">
        <v>2011</v>
      </c>
      <c r="H953" s="12">
        <v>17.407033570443648</v>
      </c>
      <c r="I953" s="12">
        <v>81.102882957331204</v>
      </c>
      <c r="J953" s="12">
        <v>115.96193669065519</v>
      </c>
      <c r="K953" s="14">
        <v>3.1295799081192927E-2</v>
      </c>
      <c r="L953" s="10">
        <f>VLOOKUP(A953,GGE!A:H,8,FALSE)</f>
        <v>12.3393735606773</v>
      </c>
      <c r="M953" s="15">
        <f t="shared" si="14"/>
        <v>0.15214469709010384</v>
      </c>
      <c r="N953" s="10"/>
      <c r="O953" s="10"/>
    </row>
    <row r="954" spans="1:15" hidden="1" x14ac:dyDescent="0.2">
      <c r="A954" s="5" t="s">
        <v>568</v>
      </c>
      <c r="B954" s="11">
        <v>298</v>
      </c>
      <c r="C954" s="5" t="s">
        <v>569</v>
      </c>
      <c r="D954" s="5" t="s">
        <v>570</v>
      </c>
      <c r="E954" s="5" t="s">
        <v>5</v>
      </c>
      <c r="F954" s="5" t="s">
        <v>33</v>
      </c>
      <c r="G954" s="11">
        <v>2016</v>
      </c>
      <c r="H954" s="12">
        <v>1.6897981616005271</v>
      </c>
      <c r="I954" s="12">
        <v>1589.1953736191399</v>
      </c>
      <c r="J954" s="12">
        <v>74.62135681696131</v>
      </c>
      <c r="K954" s="14">
        <v>1.1451480804451734E-3</v>
      </c>
      <c r="L954" s="10">
        <f>VLOOKUP(A954,GGE!A:H,8,FALSE)</f>
        <v>241.452</v>
      </c>
      <c r="M954" s="15">
        <f t="shared" si="14"/>
        <v>0.1519334903738937</v>
      </c>
      <c r="N954" s="10"/>
      <c r="O954" s="10"/>
    </row>
    <row r="955" spans="1:15" hidden="1" x14ac:dyDescent="0.2">
      <c r="A955" s="5" t="s">
        <v>290</v>
      </c>
      <c r="B955" s="11">
        <v>542</v>
      </c>
      <c r="C955" s="5" t="s">
        <v>291</v>
      </c>
      <c r="D955" s="5" t="s">
        <v>292</v>
      </c>
      <c r="E955" s="5" t="s">
        <v>4</v>
      </c>
      <c r="F955" s="5" t="s">
        <v>46</v>
      </c>
      <c r="G955" s="11">
        <v>2015</v>
      </c>
      <c r="H955" s="12">
        <v>2.8091032682413379</v>
      </c>
      <c r="I955" s="12">
        <v>1658020.5</v>
      </c>
      <c r="J955" s="12">
        <v>1944.2731350630811</v>
      </c>
      <c r="K955" s="14">
        <v>3.9484947630714945E-2</v>
      </c>
      <c r="L955" s="10">
        <f>VLOOKUP(A955,GGE!A:H,8,FALSE)</f>
        <v>251894.52499999999</v>
      </c>
      <c r="M955" s="15">
        <f t="shared" si="14"/>
        <v>0.15192485557325738</v>
      </c>
      <c r="N955" s="10"/>
      <c r="O955" s="10"/>
    </row>
    <row r="956" spans="1:15" hidden="1" x14ac:dyDescent="0.2">
      <c r="A956" s="5" t="s">
        <v>86</v>
      </c>
      <c r="B956" s="11">
        <v>616</v>
      </c>
      <c r="C956" s="5" t="s">
        <v>87</v>
      </c>
      <c r="D956" s="5" t="s">
        <v>88</v>
      </c>
      <c r="E956" s="5" t="s">
        <v>5</v>
      </c>
      <c r="F956" s="5" t="s">
        <v>29</v>
      </c>
      <c r="G956" s="11">
        <v>2018</v>
      </c>
      <c r="H956" s="12">
        <v>4.4535860536153535</v>
      </c>
      <c r="I956" s="12">
        <v>189.868503845215</v>
      </c>
      <c r="J956" s="12">
        <v>41.902423026100578</v>
      </c>
      <c r="K956" s="14">
        <v>5.6385993962305742E-4</v>
      </c>
      <c r="L956" s="10">
        <f>VLOOKUP(A956,GGE!A:H,8,FALSE)</f>
        <v>28.835570000000001</v>
      </c>
      <c r="M956" s="15">
        <f t="shared" si="14"/>
        <v>0.15187126572349985</v>
      </c>
      <c r="N956" s="10"/>
      <c r="O956" s="10"/>
    </row>
    <row r="957" spans="1:15" hidden="1" x14ac:dyDescent="0.2">
      <c r="A957" s="5" t="s">
        <v>527</v>
      </c>
      <c r="B957" s="11">
        <v>578</v>
      </c>
      <c r="C957" s="5" t="s">
        <v>528</v>
      </c>
      <c r="D957" s="5" t="s">
        <v>529</v>
      </c>
      <c r="E957" s="5" t="s">
        <v>5</v>
      </c>
      <c r="F957" s="5" t="s">
        <v>46</v>
      </c>
      <c r="G957" s="11">
        <v>2015</v>
      </c>
      <c r="H957" s="12">
        <v>3.1338969619427206</v>
      </c>
      <c r="I957" s="12">
        <v>13743.463</v>
      </c>
      <c r="J957" s="12">
        <v>1118.8425044622963</v>
      </c>
      <c r="K957" s="14">
        <v>1.8130101111621225E-2</v>
      </c>
      <c r="L957" s="10">
        <f>VLOOKUP(A957,GGE!A:H,8,FALSE)</f>
        <v>2082.6181756291999</v>
      </c>
      <c r="M957" s="15">
        <f t="shared" si="14"/>
        <v>0.15153518262676591</v>
      </c>
      <c r="N957" s="10"/>
      <c r="O957" s="10"/>
    </row>
    <row r="958" spans="1:15" hidden="1" x14ac:dyDescent="0.2">
      <c r="A958" s="5" t="s">
        <v>281</v>
      </c>
      <c r="B958" s="11">
        <v>916</v>
      </c>
      <c r="C958" s="5" t="s">
        <v>282</v>
      </c>
      <c r="D958" s="5" t="s">
        <v>283</v>
      </c>
      <c r="E958" s="5" t="s">
        <v>5</v>
      </c>
      <c r="F958" s="5" t="s">
        <v>18</v>
      </c>
      <c r="G958" s="11">
        <v>2012</v>
      </c>
      <c r="H958" s="12">
        <v>4.8000000000002911</v>
      </c>
      <c r="I958" s="12">
        <v>31015.187000000002</v>
      </c>
      <c r="J958" s="12">
        <v>376.27781141714712</v>
      </c>
      <c r="K958" s="14">
        <v>7.2868522909871076E-3</v>
      </c>
      <c r="L958" s="10">
        <f>VLOOKUP(A958,GGE!A:H,8,FALSE)</f>
        <v>4693.3303736472799</v>
      </c>
      <c r="M958" s="15">
        <f t="shared" si="14"/>
        <v>0.15132362005901431</v>
      </c>
      <c r="N958" s="10"/>
      <c r="O958" s="10"/>
    </row>
    <row r="959" spans="1:15" hidden="1" x14ac:dyDescent="0.2">
      <c r="A959" s="5" t="s">
        <v>53</v>
      </c>
      <c r="B959" s="11">
        <v>313</v>
      </c>
      <c r="C959" s="5" t="s">
        <v>54</v>
      </c>
      <c r="D959" s="5" t="s">
        <v>55</v>
      </c>
      <c r="E959" s="5" t="s">
        <v>5</v>
      </c>
      <c r="F959" s="5" t="s">
        <v>33</v>
      </c>
      <c r="G959" s="11">
        <v>2013</v>
      </c>
      <c r="H959" s="12">
        <v>-2.9519314954563671</v>
      </c>
      <c r="I959" s="12">
        <v>10.5627252080634</v>
      </c>
      <c r="J959" s="12">
        <v>11.006838432558634</v>
      </c>
      <c r="K959" s="14">
        <v>1.9966087434889341E-4</v>
      </c>
      <c r="L959" s="10">
        <f>VLOOKUP(A959,GGE!A:H,8,FALSE)</f>
        <v>1.5979852000000001</v>
      </c>
      <c r="M959" s="15">
        <f t="shared" si="14"/>
        <v>0.15128531401916298</v>
      </c>
      <c r="N959" s="10"/>
      <c r="O959" s="10"/>
    </row>
    <row r="960" spans="1:15" hidden="1" x14ac:dyDescent="0.2">
      <c r="A960" s="5" t="s">
        <v>185</v>
      </c>
      <c r="B960" s="11">
        <v>734</v>
      </c>
      <c r="C960" s="5" t="s">
        <v>186</v>
      </c>
      <c r="D960" s="5" t="s">
        <v>187</v>
      </c>
      <c r="E960" s="5" t="s">
        <v>5</v>
      </c>
      <c r="F960" s="5" t="s">
        <v>29</v>
      </c>
      <c r="G960" s="11">
        <v>2015</v>
      </c>
      <c r="H960" s="12">
        <v>2.3124656930572902</v>
      </c>
      <c r="I960" s="12">
        <v>51.971991640090899</v>
      </c>
      <c r="J960" s="12">
        <v>10.823849212681811</v>
      </c>
      <c r="K960" s="14">
        <v>1.7539330143447905E-4</v>
      </c>
      <c r="L960" s="10">
        <f>VLOOKUP(A960,GGE!A:H,8,FALSE)</f>
        <v>7.8521572875399999</v>
      </c>
      <c r="M960" s="15">
        <f t="shared" si="14"/>
        <v>0.15108440218948413</v>
      </c>
      <c r="N960" s="10"/>
      <c r="O960" s="10"/>
    </row>
    <row r="961" spans="1:15" hidden="1" x14ac:dyDescent="0.2">
      <c r="A961" s="5" t="s">
        <v>293</v>
      </c>
      <c r="B961" s="11">
        <v>967</v>
      </c>
      <c r="C961" s="5" t="s">
        <v>294</v>
      </c>
      <c r="D961" s="5" t="s">
        <v>295</v>
      </c>
      <c r="E961" s="5" t="s">
        <v>5</v>
      </c>
      <c r="F961" s="5" t="s">
        <v>22</v>
      </c>
      <c r="G961" s="11">
        <v>2014</v>
      </c>
      <c r="H961" s="12">
        <v>1.222451955262237</v>
      </c>
      <c r="I961" s="12">
        <v>5.5674941785519696</v>
      </c>
      <c r="J961" s="12">
        <v>16.744130843893995</v>
      </c>
      <c r="K961" s="14">
        <v>2.8546740373824251E-4</v>
      </c>
      <c r="L961" s="10">
        <f>VLOOKUP(A961,GGE!A:H,8,FALSE)</f>
        <v>0.84090893188218996</v>
      </c>
      <c r="M961" s="15">
        <f t="shared" si="14"/>
        <v>0.15103903208766337</v>
      </c>
      <c r="N961" s="10"/>
      <c r="O961" s="10"/>
    </row>
    <row r="962" spans="1:15" hidden="1" x14ac:dyDescent="0.2">
      <c r="A962" s="5" t="s">
        <v>239</v>
      </c>
      <c r="B962" s="11">
        <v>268</v>
      </c>
      <c r="C962" s="5" t="s">
        <v>240</v>
      </c>
      <c r="D962" s="5" t="s">
        <v>241</v>
      </c>
      <c r="E962" s="5" t="s">
        <v>6</v>
      </c>
      <c r="F962" s="5" t="s">
        <v>33</v>
      </c>
      <c r="G962" s="11">
        <v>2016</v>
      </c>
      <c r="H962" s="12">
        <v>3.7522015145999608</v>
      </c>
      <c r="I962" s="12">
        <v>495.92189999999999</v>
      </c>
      <c r="J962" s="12">
        <v>43.302879518823175</v>
      </c>
      <c r="K962" s="14">
        <v>8.5608282963165888E-3</v>
      </c>
      <c r="L962" s="10">
        <f>VLOOKUP(A962,GGE!A:H,8,FALSE)</f>
        <v>74.88805621394431</v>
      </c>
      <c r="M962" s="15">
        <f t="shared" ref="M962:M1025" si="15">L962/I962</f>
        <v>0.1510077619357893</v>
      </c>
      <c r="N962" s="10"/>
      <c r="O962" s="10"/>
    </row>
    <row r="963" spans="1:15" hidden="1" x14ac:dyDescent="0.2">
      <c r="A963" s="5" t="s">
        <v>506</v>
      </c>
      <c r="B963" s="11">
        <v>366</v>
      </c>
      <c r="C963" s="5" t="s">
        <v>507</v>
      </c>
      <c r="D963" s="5" t="s">
        <v>508</v>
      </c>
      <c r="E963" s="5" t="s">
        <v>5</v>
      </c>
      <c r="F963" s="5" t="s">
        <v>33</v>
      </c>
      <c r="G963" s="11">
        <v>2013</v>
      </c>
      <c r="H963" s="12">
        <v>2.9309120202431549</v>
      </c>
      <c r="I963" s="12">
        <v>16.980663</v>
      </c>
      <c r="J963" s="12">
        <v>8.6759069279655101</v>
      </c>
      <c r="K963" s="14">
        <v>1.5737844919056756E-4</v>
      </c>
      <c r="L963" s="10">
        <f>VLOOKUP(A963,GGE!A:H,8,FALSE)</f>
        <v>2.5604035725700003</v>
      </c>
      <c r="M963" s="15">
        <f t="shared" si="15"/>
        <v>0.15078348663830149</v>
      </c>
      <c r="N963" s="10"/>
      <c r="O963" s="10"/>
    </row>
    <row r="964" spans="1:15" hidden="1" x14ac:dyDescent="0.2">
      <c r="A964" s="5" t="s">
        <v>533</v>
      </c>
      <c r="B964" s="11">
        <v>742</v>
      </c>
      <c r="C964" s="5" t="s">
        <v>534</v>
      </c>
      <c r="D964" s="5" t="s">
        <v>535</v>
      </c>
      <c r="E964" s="5" t="s">
        <v>6</v>
      </c>
      <c r="F964" s="5" t="s">
        <v>29</v>
      </c>
      <c r="G964" s="11">
        <v>2013</v>
      </c>
      <c r="H964" s="12">
        <v>6.1123430777172594</v>
      </c>
      <c r="I964" s="12">
        <v>2134.4639999999999</v>
      </c>
      <c r="J964" s="12">
        <v>9.9488814323946961</v>
      </c>
      <c r="K964" s="14">
        <v>2.3380676536047472E-3</v>
      </c>
      <c r="L964" s="10">
        <f>VLOOKUP(A964,GGE!A:H,8,FALSE)</f>
        <v>320.97103033000002</v>
      </c>
      <c r="M964" s="15">
        <f t="shared" si="15"/>
        <v>0.15037547146730984</v>
      </c>
      <c r="N964" s="10"/>
      <c r="O964" s="10"/>
    </row>
    <row r="965" spans="1:15" hidden="1" x14ac:dyDescent="0.2">
      <c r="A965" s="5" t="s">
        <v>428</v>
      </c>
      <c r="B965" s="11">
        <v>566</v>
      </c>
      <c r="C965" s="5" t="s">
        <v>429</v>
      </c>
      <c r="D965" s="5" t="s">
        <v>430</v>
      </c>
      <c r="E965" s="5" t="s">
        <v>5</v>
      </c>
      <c r="F965" s="5" t="s">
        <v>46</v>
      </c>
      <c r="G965" s="11">
        <v>2011</v>
      </c>
      <c r="H965" s="12">
        <v>3.6597516012357834</v>
      </c>
      <c r="I965" s="12">
        <v>9708.331798927029</v>
      </c>
      <c r="J965" s="12">
        <v>543.77072055002429</v>
      </c>
      <c r="K965" s="14">
        <v>1.1281401148062347E-2</v>
      </c>
      <c r="L965" s="10">
        <f>VLOOKUP(A965,GGE!A:H,8,FALSE)</f>
        <v>1459.875</v>
      </c>
      <c r="M965" s="15">
        <f t="shared" si="15"/>
        <v>0.15037341432452342</v>
      </c>
      <c r="N965" s="10"/>
      <c r="O965" s="10"/>
    </row>
    <row r="966" spans="1:15" x14ac:dyDescent="0.2">
      <c r="A966" s="5" t="s">
        <v>380</v>
      </c>
      <c r="B966" s="11">
        <v>728</v>
      </c>
      <c r="C966" s="5" t="s">
        <v>381</v>
      </c>
      <c r="D966" s="5" t="s">
        <v>382</v>
      </c>
      <c r="E966" s="5" t="s">
        <v>5</v>
      </c>
      <c r="F966" s="5" t="s">
        <v>29</v>
      </c>
      <c r="G966" s="11">
        <v>2019</v>
      </c>
      <c r="H966" s="12">
        <v>-0.17669704715363185</v>
      </c>
      <c r="I966" s="12">
        <v>200.324687857904</v>
      </c>
      <c r="J966" s="12">
        <v>27.696724374340064</v>
      </c>
      <c r="K966" s="14">
        <v>3.5417008283530676E-4</v>
      </c>
      <c r="L966" s="10">
        <f>VLOOKUP(A966,GGE!A:H,8,FALSE)</f>
        <v>30.059986694805001</v>
      </c>
      <c r="M966" s="15">
        <f t="shared" si="15"/>
        <v>0.1500563261385307</v>
      </c>
      <c r="N966" s="10"/>
      <c r="O966" s="10"/>
    </row>
    <row r="967" spans="1:15" hidden="1" x14ac:dyDescent="0.2">
      <c r="A967" s="5" t="s">
        <v>314</v>
      </c>
      <c r="B967" s="11">
        <v>668</v>
      </c>
      <c r="C967" s="5" t="s">
        <v>315</v>
      </c>
      <c r="D967" s="5" t="s">
        <v>316</v>
      </c>
      <c r="E967" s="5" t="s">
        <v>6</v>
      </c>
      <c r="F967" s="5" t="s">
        <v>29</v>
      </c>
      <c r="G967" s="11">
        <v>2013</v>
      </c>
      <c r="H967" s="12">
        <v>8.8356467758002619</v>
      </c>
      <c r="I967" s="12">
        <v>3.0646610699053602</v>
      </c>
      <c r="J967" s="12">
        <v>5.6758318166180528</v>
      </c>
      <c r="K967" s="14">
        <v>1.3338664118083812E-3</v>
      </c>
      <c r="L967" s="10">
        <f>VLOOKUP(A967,GGE!A:H,8,FALSE)</f>
        <v>0.45983969319195189</v>
      </c>
      <c r="M967" s="15">
        <f t="shared" si="15"/>
        <v>0.15004585587213146</v>
      </c>
      <c r="N967" s="10"/>
      <c r="O967" s="10"/>
    </row>
    <row r="968" spans="1:15" hidden="1" x14ac:dyDescent="0.2">
      <c r="A968" s="5" t="s">
        <v>251</v>
      </c>
      <c r="B968" s="11">
        <v>534</v>
      </c>
      <c r="C968" s="5" t="s">
        <v>252</v>
      </c>
      <c r="D968" s="5" t="s">
        <v>253</v>
      </c>
      <c r="E968" s="5" t="s">
        <v>5</v>
      </c>
      <c r="F968" s="5" t="s">
        <v>46</v>
      </c>
      <c r="G968" s="11">
        <v>2015</v>
      </c>
      <c r="H968" s="12">
        <v>7.996261280986201</v>
      </c>
      <c r="I968" s="12">
        <v>137718.70000000001</v>
      </c>
      <c r="J968" s="12">
        <v>8030.8151120678322</v>
      </c>
      <c r="K968" s="14">
        <v>0.13013403531759735</v>
      </c>
      <c r="L968" s="10">
        <f>VLOOKUP(A968,GGE!A:H,8,FALSE)</f>
        <v>20632.097300000001</v>
      </c>
      <c r="M968" s="15">
        <f t="shared" si="15"/>
        <v>0.14981333181332673</v>
      </c>
      <c r="N968" s="10"/>
      <c r="O968" s="10"/>
    </row>
    <row r="969" spans="1:15" hidden="1" x14ac:dyDescent="0.2">
      <c r="A969" s="5" t="s">
        <v>497</v>
      </c>
      <c r="B969" s="11">
        <v>362</v>
      </c>
      <c r="C969" s="5" t="s">
        <v>498</v>
      </c>
      <c r="D969" s="5" t="s">
        <v>499</v>
      </c>
      <c r="E969" s="5" t="s">
        <v>5</v>
      </c>
      <c r="F969" s="5" t="s">
        <v>33</v>
      </c>
      <c r="G969" s="11">
        <v>2018</v>
      </c>
      <c r="H969" s="12">
        <v>0.85730843776492105</v>
      </c>
      <c r="I969" s="12">
        <v>5.1889854568589202</v>
      </c>
      <c r="J969" s="12">
        <v>2.5221505018530181</v>
      </c>
      <c r="K969" s="14">
        <v>3.3939317275501486E-5</v>
      </c>
      <c r="L969" s="10">
        <f>VLOOKUP(A969,GGE!A:H,8,FALSE)</f>
        <v>0.77662862300000002</v>
      </c>
      <c r="M969" s="15">
        <f t="shared" si="15"/>
        <v>0.14966868368718098</v>
      </c>
      <c r="N969" s="10"/>
      <c r="O969" s="10"/>
    </row>
    <row r="970" spans="1:15" hidden="1" x14ac:dyDescent="0.2">
      <c r="A970" s="5" t="s">
        <v>34</v>
      </c>
      <c r="B970" s="11">
        <v>213</v>
      </c>
      <c r="C970" s="5" t="s">
        <v>35</v>
      </c>
      <c r="D970" s="5" t="s">
        <v>36</v>
      </c>
      <c r="E970" s="5" t="s">
        <v>5</v>
      </c>
      <c r="F970" s="5" t="s">
        <v>33</v>
      </c>
      <c r="G970" s="11">
        <v>2014</v>
      </c>
      <c r="H970" s="12">
        <v>-2.5126153262800517</v>
      </c>
      <c r="I970" s="12">
        <v>4579.0864250000004</v>
      </c>
      <c r="J970" s="12">
        <v>853.39820886052564</v>
      </c>
      <c r="K970" s="14">
        <v>1.4549418737200056E-2</v>
      </c>
      <c r="L970" s="10">
        <f>VLOOKUP(A970,GGE!A:H,8,FALSE)</f>
        <v>682.84531574939604</v>
      </c>
      <c r="M970" s="15">
        <f t="shared" si="15"/>
        <v>0.14912260926575457</v>
      </c>
      <c r="N970" s="10"/>
      <c r="O970" s="10"/>
    </row>
    <row r="971" spans="1:15" hidden="1" x14ac:dyDescent="0.2">
      <c r="A971" s="5" t="s">
        <v>53</v>
      </c>
      <c r="B971" s="11">
        <v>313</v>
      </c>
      <c r="C971" s="5" t="s">
        <v>54</v>
      </c>
      <c r="D971" s="5" t="s">
        <v>55</v>
      </c>
      <c r="E971" s="5" t="s">
        <v>5</v>
      </c>
      <c r="F971" s="5" t="s">
        <v>33</v>
      </c>
      <c r="G971" s="11">
        <v>2012</v>
      </c>
      <c r="H971" s="12">
        <v>3.0866571301140988</v>
      </c>
      <c r="I971" s="12">
        <v>10.7204968264755</v>
      </c>
      <c r="J971" s="12">
        <v>11.146086559983594</v>
      </c>
      <c r="K971" s="14">
        <v>2.1585085253702482E-4</v>
      </c>
      <c r="L971" s="10">
        <f>VLOOKUP(A971,GGE!A:H,8,FALSE)</f>
        <v>1.5979852000000001</v>
      </c>
      <c r="M971" s="15">
        <f t="shared" si="15"/>
        <v>0.14905887533622433</v>
      </c>
      <c r="N971" s="10"/>
      <c r="O971" s="10"/>
    </row>
    <row r="972" spans="1:15" hidden="1" x14ac:dyDescent="0.2">
      <c r="A972" s="5" t="s">
        <v>233</v>
      </c>
      <c r="B972" s="11">
        <v>336</v>
      </c>
      <c r="C972" s="5" t="s">
        <v>234</v>
      </c>
      <c r="D972" s="5" t="s">
        <v>235</v>
      </c>
      <c r="E972" s="5" t="s">
        <v>5</v>
      </c>
      <c r="F972" s="5" t="s">
        <v>33</v>
      </c>
      <c r="G972" s="11">
        <v>2017</v>
      </c>
      <c r="H972" s="12">
        <v>2.13413225473206</v>
      </c>
      <c r="I972" s="12">
        <v>744.60839308978291</v>
      </c>
      <c r="J972" s="12">
        <v>6.2920851283650627</v>
      </c>
      <c r="K972" s="14">
        <v>9.0548961232496541E-5</v>
      </c>
      <c r="L972" s="10">
        <f>VLOOKUP(A972,GGE!A:H,8,FALSE)</f>
        <v>110.95006133935</v>
      </c>
      <c r="M972" s="15">
        <f t="shared" si="15"/>
        <v>0.14900458062117483</v>
      </c>
      <c r="N972" s="10"/>
      <c r="O972" s="10"/>
    </row>
    <row r="973" spans="1:15" hidden="1" x14ac:dyDescent="0.2">
      <c r="A973" s="5" t="s">
        <v>122</v>
      </c>
      <c r="B973" s="11">
        <v>228</v>
      </c>
      <c r="C973" s="5" t="s">
        <v>123</v>
      </c>
      <c r="D973" s="5" t="s">
        <v>124</v>
      </c>
      <c r="E973" s="5" t="s">
        <v>5</v>
      </c>
      <c r="F973" s="5" t="s">
        <v>33</v>
      </c>
      <c r="G973" s="11">
        <v>2014</v>
      </c>
      <c r="H973" s="12">
        <v>1.7694323271876817</v>
      </c>
      <c r="I973" s="12">
        <v>148569.72703906501</v>
      </c>
      <c r="J973" s="12">
        <v>412.75973276672244</v>
      </c>
      <c r="K973" s="14">
        <v>7.0370597541989091E-3</v>
      </c>
      <c r="L973" s="10">
        <f>VLOOKUP(A973,GGE!A:H,8,FALSE)</f>
        <v>22120.439433</v>
      </c>
      <c r="M973" s="15">
        <f t="shared" si="15"/>
        <v>0.14888927827930679</v>
      </c>
      <c r="N973" s="10"/>
      <c r="O973" s="10"/>
    </row>
    <row r="974" spans="1:15" hidden="1" x14ac:dyDescent="0.2">
      <c r="A974" s="5" t="s">
        <v>128</v>
      </c>
      <c r="B974" s="11">
        <v>233</v>
      </c>
      <c r="C974" s="5" t="s">
        <v>129</v>
      </c>
      <c r="D974" s="5" t="s">
        <v>130</v>
      </c>
      <c r="E974" s="5" t="s">
        <v>5</v>
      </c>
      <c r="F974" s="5" t="s">
        <v>33</v>
      </c>
      <c r="G974" s="11">
        <v>2017</v>
      </c>
      <c r="H974" s="12">
        <v>1.3515717819371675</v>
      </c>
      <c r="I974" s="12">
        <v>920194</v>
      </c>
      <c r="J974" s="12">
        <v>708.40549883521373</v>
      </c>
      <c r="K974" s="14">
        <v>1.0194614462818734E-2</v>
      </c>
      <c r="L974" s="10">
        <f>VLOOKUP(A974,GGE!A:H,8,FALSE)</f>
        <v>136570.32006311501</v>
      </c>
      <c r="M974" s="15">
        <f t="shared" si="15"/>
        <v>0.14841470392451483</v>
      </c>
      <c r="N974" s="10"/>
      <c r="O974" s="10"/>
    </row>
    <row r="975" spans="1:15" hidden="1" x14ac:dyDescent="0.2">
      <c r="A975" s="5" t="s">
        <v>254</v>
      </c>
      <c r="B975" s="11">
        <v>536</v>
      </c>
      <c r="C975" s="5" t="s">
        <v>255</v>
      </c>
      <c r="D975" s="5" t="s">
        <v>256</v>
      </c>
      <c r="E975" s="5" t="s">
        <v>5</v>
      </c>
      <c r="F975" s="5" t="s">
        <v>46</v>
      </c>
      <c r="G975" s="11">
        <v>2011</v>
      </c>
      <c r="H975" s="12">
        <v>6.1697842077100749</v>
      </c>
      <c r="I975" s="12">
        <v>7831726</v>
      </c>
      <c r="J975" s="12">
        <v>2171.5187847720754</v>
      </c>
      <c r="K975" s="14">
        <v>4.5051661639279025E-2</v>
      </c>
      <c r="L975" s="10">
        <f>VLOOKUP(A975,GGE!A:H,8,FALSE)</f>
        <v>1161452.77668009</v>
      </c>
      <c r="M975" s="15">
        <f t="shared" si="15"/>
        <v>0.14830099733827384</v>
      </c>
      <c r="N975" s="10"/>
      <c r="O975" s="10"/>
    </row>
    <row r="976" spans="1:15" x14ac:dyDescent="0.2">
      <c r="A976" s="5" t="s">
        <v>356</v>
      </c>
      <c r="B976" s="11">
        <v>273</v>
      </c>
      <c r="C976" s="5" t="s">
        <v>357</v>
      </c>
      <c r="D976" s="5" t="s">
        <v>358</v>
      </c>
      <c r="E976" s="5" t="s">
        <v>5</v>
      </c>
      <c r="F976" s="5" t="s">
        <v>33</v>
      </c>
      <c r="G976" s="11">
        <v>2019</v>
      </c>
      <c r="H976" s="12">
        <v>1.2467135145618346E-2</v>
      </c>
      <c r="I976" s="12">
        <v>24323.171187227603</v>
      </c>
      <c r="J976" s="12">
        <v>2620.4558969422837</v>
      </c>
      <c r="K976" s="14">
        <v>3.3508911362318108E-2</v>
      </c>
      <c r="L976" s="10">
        <f>VLOOKUP(A976,GGE!A:H,8,FALSE)</f>
        <v>3607.0065121763801</v>
      </c>
      <c r="M976" s="15">
        <f t="shared" si="15"/>
        <v>0.1482950756877649</v>
      </c>
      <c r="N976" s="10"/>
      <c r="O976" s="10"/>
    </row>
    <row r="977" spans="1:15" hidden="1" x14ac:dyDescent="0.2">
      <c r="A977" s="5" t="s">
        <v>158</v>
      </c>
      <c r="B977" s="11">
        <v>611</v>
      </c>
      <c r="C977" s="5" t="s">
        <v>159</v>
      </c>
      <c r="D977" s="5" t="s">
        <v>160</v>
      </c>
      <c r="E977" s="5" t="s">
        <v>6</v>
      </c>
      <c r="F977" s="5" t="s">
        <v>18</v>
      </c>
      <c r="G977" s="11">
        <v>2013</v>
      </c>
      <c r="H977" s="12">
        <v>5.0006447486237739</v>
      </c>
      <c r="I977" s="12">
        <v>363.05150902635796</v>
      </c>
      <c r="J977" s="12">
        <v>3.7531729689365156</v>
      </c>
      <c r="K977" s="14">
        <v>8.8202602239093909E-4</v>
      </c>
      <c r="L977" s="10">
        <f>VLOOKUP(A977,GGE!A:H,8,FALSE)</f>
        <v>53.761000000000003</v>
      </c>
      <c r="M977" s="15">
        <f t="shared" si="15"/>
        <v>0.14808091596748299</v>
      </c>
      <c r="N977" s="10"/>
      <c r="O977" s="10"/>
    </row>
    <row r="978" spans="1:15" hidden="1" x14ac:dyDescent="0.2">
      <c r="A978" s="5" t="s">
        <v>506</v>
      </c>
      <c r="B978" s="11">
        <v>366</v>
      </c>
      <c r="C978" s="5" t="s">
        <v>507</v>
      </c>
      <c r="D978" s="5" t="s">
        <v>508</v>
      </c>
      <c r="E978" s="5" t="s">
        <v>5</v>
      </c>
      <c r="F978" s="5" t="s">
        <v>33</v>
      </c>
      <c r="G978" s="11">
        <v>2014</v>
      </c>
      <c r="H978" s="12">
        <v>0.25400055542660244</v>
      </c>
      <c r="I978" s="12">
        <v>17.294421</v>
      </c>
      <c r="J978" s="12">
        <v>8.8589196049585812</v>
      </c>
      <c r="K978" s="14">
        <v>1.510339833778567E-4</v>
      </c>
      <c r="L978" s="10">
        <f>VLOOKUP(A978,GGE!A:H,8,FALSE)</f>
        <v>2.5604035725700003</v>
      </c>
      <c r="M978" s="15">
        <f t="shared" si="15"/>
        <v>0.14804794983133579</v>
      </c>
      <c r="N978" s="10"/>
      <c r="O978" s="10"/>
    </row>
    <row r="979" spans="1:15" hidden="1" x14ac:dyDescent="0.2">
      <c r="A979" s="5" t="s">
        <v>137</v>
      </c>
      <c r="B979" s="11">
        <v>238</v>
      </c>
      <c r="C979" s="5" t="s">
        <v>138</v>
      </c>
      <c r="D979" s="5" t="s">
        <v>139</v>
      </c>
      <c r="E979" s="5" t="s">
        <v>5</v>
      </c>
      <c r="F979" s="5" t="s">
        <v>33</v>
      </c>
      <c r="G979" s="11">
        <v>2012</v>
      </c>
      <c r="H979" s="12">
        <v>4.7969197997958473</v>
      </c>
      <c r="I979" s="12">
        <v>23371.405900000002</v>
      </c>
      <c r="J979" s="12">
        <v>65.829033931837159</v>
      </c>
      <c r="K979" s="14">
        <v>1.2748199127476272E-3</v>
      </c>
      <c r="L979" s="10">
        <f>VLOOKUP(A979,GGE!A:H,8,FALSE)</f>
        <v>3458.8064879261201</v>
      </c>
      <c r="M979" s="15">
        <f t="shared" si="15"/>
        <v>0.14799308619795609</v>
      </c>
      <c r="N979" s="10"/>
      <c r="O979" s="10"/>
    </row>
    <row r="980" spans="1:15" hidden="1" x14ac:dyDescent="0.2">
      <c r="A980" s="5" t="s">
        <v>521</v>
      </c>
      <c r="B980" s="11">
        <v>923</v>
      </c>
      <c r="C980" s="5" t="s">
        <v>522</v>
      </c>
      <c r="D980" s="5" t="s">
        <v>523</v>
      </c>
      <c r="E980" s="5" t="s">
        <v>6</v>
      </c>
      <c r="F980" s="5" t="s">
        <v>18</v>
      </c>
      <c r="G980" s="11">
        <v>2011</v>
      </c>
      <c r="H980" s="12">
        <v>7.4000000000000981</v>
      </c>
      <c r="I980" s="12">
        <v>30.069299999999998</v>
      </c>
      <c r="J980" s="12">
        <v>17.285920307812837</v>
      </c>
      <c r="K980" s="14">
        <v>4.665122921583784E-3</v>
      </c>
      <c r="L980" s="10">
        <f>VLOOKUP(A980,GGE!A:H,8,FALSE)</f>
        <v>4.44983690795</v>
      </c>
      <c r="M980" s="15">
        <f t="shared" si="15"/>
        <v>0.14798604915811145</v>
      </c>
      <c r="N980" s="10"/>
      <c r="O980" s="10"/>
    </row>
    <row r="981" spans="1:15" hidden="1" x14ac:dyDescent="0.2">
      <c r="A981" s="5" t="s">
        <v>170</v>
      </c>
      <c r="B981" s="11">
        <v>469</v>
      </c>
      <c r="C981" s="5" t="s">
        <v>171</v>
      </c>
      <c r="D981" s="5" t="s">
        <v>172</v>
      </c>
      <c r="E981" s="5" t="s">
        <v>5</v>
      </c>
      <c r="F981" s="5" t="s">
        <v>18</v>
      </c>
      <c r="G981" s="11">
        <v>2016</v>
      </c>
      <c r="H981" s="12">
        <v>4.3466434555543465</v>
      </c>
      <c r="I981" s="12">
        <v>2709.4</v>
      </c>
      <c r="J981" s="12">
        <v>1132.4452661907362</v>
      </c>
      <c r="K981" s="14">
        <v>1.7378637672972205E-2</v>
      </c>
      <c r="L981" s="10">
        <f>VLOOKUP(A981,GGE!A:H,8,FALSE)</f>
        <v>400.38528600000001</v>
      </c>
      <c r="M981" s="15">
        <f t="shared" si="15"/>
        <v>0.14777636598508895</v>
      </c>
      <c r="N981" s="10"/>
      <c r="O981" s="10"/>
    </row>
    <row r="982" spans="1:15" hidden="1" x14ac:dyDescent="0.2">
      <c r="A982" s="5" t="s">
        <v>209</v>
      </c>
      <c r="B982" s="11">
        <v>915</v>
      </c>
      <c r="C982" s="5" t="s">
        <v>210</v>
      </c>
      <c r="D982" s="5" t="s">
        <v>211</v>
      </c>
      <c r="E982" s="5" t="s">
        <v>5</v>
      </c>
      <c r="F982" s="5" t="s">
        <v>18</v>
      </c>
      <c r="G982" s="11">
        <v>2017</v>
      </c>
      <c r="H982" s="12">
        <v>4.8326862909511341</v>
      </c>
      <c r="I982" s="12">
        <v>37.846600000000002</v>
      </c>
      <c r="J982" s="12">
        <v>39.736422598041521</v>
      </c>
      <c r="K982" s="14">
        <v>5.7184410508493713E-4</v>
      </c>
      <c r="L982" s="10">
        <f>VLOOKUP(A982,GGE!A:H,8,FALSE)</f>
        <v>5.5895400000000004</v>
      </c>
      <c r="M982" s="15">
        <f t="shared" si="15"/>
        <v>0.14768935650758588</v>
      </c>
      <c r="N982" s="10"/>
      <c r="O982" s="10"/>
    </row>
    <row r="983" spans="1:15" hidden="1" x14ac:dyDescent="0.2">
      <c r="A983" s="5" t="s">
        <v>425</v>
      </c>
      <c r="B983" s="11">
        <v>293</v>
      </c>
      <c r="C983" s="5" t="s">
        <v>426</v>
      </c>
      <c r="D983" s="5" t="s">
        <v>427</v>
      </c>
      <c r="E983" s="5" t="s">
        <v>5</v>
      </c>
      <c r="F983" s="5" t="s">
        <v>33</v>
      </c>
      <c r="G983" s="11">
        <v>2011</v>
      </c>
      <c r="H983" s="12">
        <v>6.4522203044092254</v>
      </c>
      <c r="I983" s="12">
        <v>470.923</v>
      </c>
      <c r="J983" s="12">
        <v>309.56734663929774</v>
      </c>
      <c r="K983" s="14">
        <v>6.4224741932531262E-3</v>
      </c>
      <c r="L983" s="10">
        <f>VLOOKUP(A983,GGE!A:H,8,FALSE)</f>
        <v>69.4056937395181</v>
      </c>
      <c r="M983" s="15">
        <f t="shared" si="15"/>
        <v>0.14738225514472239</v>
      </c>
      <c r="N983" s="10"/>
      <c r="O983" s="10"/>
    </row>
    <row r="984" spans="1:15" hidden="1" x14ac:dyDescent="0.2">
      <c r="A984" s="5" t="s">
        <v>353</v>
      </c>
      <c r="B984" s="11">
        <v>684</v>
      </c>
      <c r="C984" s="5" t="s">
        <v>354</v>
      </c>
      <c r="D984" s="5" t="s">
        <v>355</v>
      </c>
      <c r="E984" s="5" t="s">
        <v>5</v>
      </c>
      <c r="F984" s="5" t="s">
        <v>29</v>
      </c>
      <c r="G984" s="11">
        <v>2018</v>
      </c>
      <c r="H984" s="12">
        <v>3.7613846360475502</v>
      </c>
      <c r="I984" s="12">
        <v>482.21</v>
      </c>
      <c r="J984" s="12">
        <v>30.005745756898754</v>
      </c>
      <c r="K984" s="14">
        <v>4.03772306443736E-4</v>
      </c>
      <c r="L984" s="10">
        <f>VLOOKUP(A984,GGE!A:H,8,FALSE)</f>
        <v>70.938299999999998</v>
      </c>
      <c r="M984" s="15">
        <f t="shared" si="15"/>
        <v>0.14711080234752494</v>
      </c>
      <c r="N984" s="10"/>
      <c r="O984" s="10"/>
    </row>
    <row r="985" spans="1:15" hidden="1" x14ac:dyDescent="0.2">
      <c r="A985" s="5" t="s">
        <v>350</v>
      </c>
      <c r="B985" s="11">
        <v>682</v>
      </c>
      <c r="C985" s="5" t="s">
        <v>351</v>
      </c>
      <c r="D985" s="5" t="s">
        <v>352</v>
      </c>
      <c r="E985" s="5" t="s">
        <v>6</v>
      </c>
      <c r="F985" s="5" t="s">
        <v>18</v>
      </c>
      <c r="G985" s="11">
        <v>2014</v>
      </c>
      <c r="H985" s="12">
        <v>5.5795168284559233</v>
      </c>
      <c r="I985" s="12">
        <v>162.64760000000001</v>
      </c>
      <c r="J985" s="12">
        <v>15.690886992539053</v>
      </c>
      <c r="K985" s="14">
        <v>3.4150942592660132E-3</v>
      </c>
      <c r="L985" s="10">
        <f>VLOOKUP(A985,GGE!A:H,8,FALSE)</f>
        <v>23.894054802810903</v>
      </c>
      <c r="M985" s="15">
        <f t="shared" si="15"/>
        <v>0.14690690058021699</v>
      </c>
      <c r="N985" s="10"/>
      <c r="O985" s="10"/>
    </row>
    <row r="986" spans="1:15" hidden="1" x14ac:dyDescent="0.2">
      <c r="A986" s="5" t="s">
        <v>314</v>
      </c>
      <c r="B986" s="11">
        <v>668</v>
      </c>
      <c r="C986" s="5" t="s">
        <v>315</v>
      </c>
      <c r="D986" s="5" t="s">
        <v>316</v>
      </c>
      <c r="E986" s="5" t="s">
        <v>6</v>
      </c>
      <c r="F986" s="5" t="s">
        <v>29</v>
      </c>
      <c r="G986" s="11">
        <v>2014</v>
      </c>
      <c r="H986" s="12">
        <v>0.69465247720709522</v>
      </c>
      <c r="I986" s="12">
        <v>3.1374907119134798</v>
      </c>
      <c r="J986" s="12">
        <v>5.8210333814127537</v>
      </c>
      <c r="K986" s="14">
        <v>1.2669377896425537E-3</v>
      </c>
      <c r="L986" s="10">
        <f>VLOOKUP(A986,GGE!A:H,8,FALSE)</f>
        <v>0.45983969319195189</v>
      </c>
      <c r="M986" s="15">
        <f t="shared" si="15"/>
        <v>0.14656288589026828</v>
      </c>
      <c r="N986" s="10"/>
      <c r="O986" s="10"/>
    </row>
    <row r="987" spans="1:15" hidden="1" x14ac:dyDescent="0.2">
      <c r="A987" s="5" t="s">
        <v>53</v>
      </c>
      <c r="B987" s="11">
        <v>313</v>
      </c>
      <c r="C987" s="5" t="s">
        <v>54</v>
      </c>
      <c r="D987" s="5" t="s">
        <v>55</v>
      </c>
      <c r="E987" s="5" t="s">
        <v>5</v>
      </c>
      <c r="F987" s="5" t="s">
        <v>33</v>
      </c>
      <c r="G987" s="11">
        <v>2014</v>
      </c>
      <c r="H987" s="12">
        <v>0.73651273468338407</v>
      </c>
      <c r="I987" s="12">
        <v>10.913255518795602</v>
      </c>
      <c r="J987" s="12">
        <v>11.293112859234739</v>
      </c>
      <c r="K987" s="14">
        <v>1.9253406689809257E-4</v>
      </c>
      <c r="L987" s="10">
        <f>VLOOKUP(A987,GGE!A:H,8,FALSE)</f>
        <v>1.5979852000000001</v>
      </c>
      <c r="M987" s="15">
        <f t="shared" si="15"/>
        <v>0.14642607764913357</v>
      </c>
      <c r="N987" s="10"/>
      <c r="O987" s="10"/>
    </row>
    <row r="988" spans="1:15" hidden="1" x14ac:dyDescent="0.2">
      <c r="A988" s="5" t="s">
        <v>461</v>
      </c>
      <c r="B988" s="11">
        <v>722</v>
      </c>
      <c r="C988" s="5" t="s">
        <v>462</v>
      </c>
      <c r="D988" s="5" t="s">
        <v>463</v>
      </c>
      <c r="E988" s="5" t="s">
        <v>6</v>
      </c>
      <c r="F988" s="5" t="s">
        <v>29</v>
      </c>
      <c r="G988" s="11">
        <v>2011</v>
      </c>
      <c r="H988" s="12">
        <v>1.4583886710275897</v>
      </c>
      <c r="I988" s="12">
        <v>8436.3902785923001</v>
      </c>
      <c r="J988" s="12">
        <v>35.703977716793823</v>
      </c>
      <c r="K988" s="14">
        <v>9.6357869220910792E-3</v>
      </c>
      <c r="L988" s="10">
        <f>VLOOKUP(A988,GGE!A:H,8,FALSE)</f>
        <v>1233.4734793171001</v>
      </c>
      <c r="M988" s="15">
        <f t="shared" si="15"/>
        <v>0.14620867913698726</v>
      </c>
      <c r="N988" s="10"/>
      <c r="O988" s="10"/>
    </row>
    <row r="989" spans="1:15" hidden="1" x14ac:dyDescent="0.2">
      <c r="A989" s="5" t="s">
        <v>589</v>
      </c>
      <c r="B989" s="11">
        <v>698</v>
      </c>
      <c r="C989" s="5" t="s">
        <v>590</v>
      </c>
      <c r="D989" s="5" t="s">
        <v>591</v>
      </c>
      <c r="E989" s="5" t="s">
        <v>6</v>
      </c>
      <c r="F989" s="5" t="s">
        <v>29</v>
      </c>
      <c r="G989" s="11">
        <v>2016</v>
      </c>
      <c r="H989" s="12">
        <v>0.74216602528862019</v>
      </c>
      <c r="I989" s="12">
        <v>20.805746857218498</v>
      </c>
      <c r="J989" s="12">
        <v>37.651093354415586</v>
      </c>
      <c r="K989" s="14">
        <v>7.4434898777488529E-3</v>
      </c>
      <c r="L989" s="10">
        <f>VLOOKUP(A989,GGE!A:H,8,FALSE)</f>
        <v>3.04044986195</v>
      </c>
      <c r="M989" s="15">
        <f t="shared" si="15"/>
        <v>0.14613509828872709</v>
      </c>
      <c r="N989" s="10"/>
      <c r="O989" s="10"/>
    </row>
    <row r="990" spans="1:15" hidden="1" x14ac:dyDescent="0.2">
      <c r="A990" s="5" t="s">
        <v>571</v>
      </c>
      <c r="B990" s="11">
        <v>927</v>
      </c>
      <c r="C990" s="5" t="s">
        <v>572</v>
      </c>
      <c r="D990" s="5" t="s">
        <v>573</v>
      </c>
      <c r="E990" s="5" t="s">
        <v>6</v>
      </c>
      <c r="F990" s="5" t="s">
        <v>18</v>
      </c>
      <c r="G990" s="11">
        <v>2013</v>
      </c>
      <c r="H990" s="12">
        <v>8.0260489708707912</v>
      </c>
      <c r="I990" s="12">
        <v>144548.25694701</v>
      </c>
      <c r="J990" s="12">
        <v>190.09142254420499</v>
      </c>
      <c r="K990" s="14">
        <v>4.4673022721041677E-2</v>
      </c>
      <c r="L990" s="10">
        <f>VLOOKUP(A990,GGE!A:H,8,FALSE)</f>
        <v>21092.189563799999</v>
      </c>
      <c r="M990" s="15">
        <f t="shared" si="15"/>
        <v>0.14591797929138775</v>
      </c>
      <c r="N990" s="10"/>
      <c r="O990" s="10"/>
    </row>
    <row r="991" spans="1:15" hidden="1" x14ac:dyDescent="0.2">
      <c r="A991" s="5" t="s">
        <v>116</v>
      </c>
      <c r="B991" s="11">
        <v>626</v>
      </c>
      <c r="C991" s="5" t="s">
        <v>117</v>
      </c>
      <c r="D991" s="5" t="s">
        <v>118</v>
      </c>
      <c r="E991" s="5" t="s">
        <v>6</v>
      </c>
      <c r="F991" s="5" t="s">
        <v>29</v>
      </c>
      <c r="G991" s="11">
        <v>2013</v>
      </c>
      <c r="H991" s="12">
        <v>-36.391977098388672</v>
      </c>
      <c r="I991" s="12">
        <v>835.45365136294606</v>
      </c>
      <c r="J991" s="12">
        <v>3.1117379047659139</v>
      </c>
      <c r="K991" s="14">
        <v>7.3128359113209282E-4</v>
      </c>
      <c r="L991" s="10">
        <f>VLOOKUP(A991,GGE!A:H,8,FALSE)</f>
        <v>121.596809952</v>
      </c>
      <c r="M991" s="15">
        <f t="shared" si="15"/>
        <v>0.14554584776023047</v>
      </c>
      <c r="N991" s="10"/>
      <c r="O991" s="10"/>
    </row>
    <row r="992" spans="1:15" hidden="1" x14ac:dyDescent="0.2">
      <c r="A992" s="5" t="s">
        <v>284</v>
      </c>
      <c r="B992" s="11">
        <v>664</v>
      </c>
      <c r="C992" s="5" t="s">
        <v>285</v>
      </c>
      <c r="D992" s="5" t="s">
        <v>286</v>
      </c>
      <c r="E992" s="5" t="s">
        <v>6</v>
      </c>
      <c r="F992" s="5" t="s">
        <v>29</v>
      </c>
      <c r="G992" s="11">
        <v>2012</v>
      </c>
      <c r="H992" s="12">
        <v>4.5633374726454115</v>
      </c>
      <c r="I992" s="12">
        <v>4261.37</v>
      </c>
      <c r="J992" s="12">
        <v>115.76944954627079</v>
      </c>
      <c r="K992" s="14">
        <v>2.9286213899093513E-2</v>
      </c>
      <c r="L992" s="10">
        <f>VLOOKUP(A992,GGE!A:H,8,FALSE)</f>
        <v>619.77250000000004</v>
      </c>
      <c r="M992" s="15">
        <f t="shared" si="15"/>
        <v>0.14543972947667066</v>
      </c>
      <c r="N992" s="10"/>
      <c r="O992" s="10"/>
    </row>
    <row r="993" spans="1:15" hidden="1" x14ac:dyDescent="0.2">
      <c r="A993" s="5" t="s">
        <v>221</v>
      </c>
      <c r="B993" s="11">
        <v>328</v>
      </c>
      <c r="C993" s="5" t="s">
        <v>222</v>
      </c>
      <c r="D993" s="5" t="s">
        <v>223</v>
      </c>
      <c r="E993" s="5" t="s">
        <v>5</v>
      </c>
      <c r="F993" s="5" t="s">
        <v>33</v>
      </c>
      <c r="G993" s="11">
        <v>2017</v>
      </c>
      <c r="H993" s="12">
        <v>4.4386756694815155</v>
      </c>
      <c r="I993" s="12">
        <v>3.0393500000000002</v>
      </c>
      <c r="J993" s="12">
        <v>1.6222656758318164</v>
      </c>
      <c r="K993" s="14">
        <v>2.3345912967308189E-5</v>
      </c>
      <c r="L993" s="10">
        <f>VLOOKUP(A993,GGE!A:H,8,FALSE)</f>
        <v>0.44199542709266698</v>
      </c>
      <c r="M993" s="15">
        <f t="shared" si="15"/>
        <v>0.14542432661347557</v>
      </c>
      <c r="N993" s="10"/>
      <c r="O993" s="10"/>
    </row>
    <row r="994" spans="1:15" hidden="1" x14ac:dyDescent="0.2">
      <c r="A994" s="5" t="s">
        <v>314</v>
      </c>
      <c r="B994" s="11">
        <v>668</v>
      </c>
      <c r="C994" s="5" t="s">
        <v>315</v>
      </c>
      <c r="D994" s="5" t="s">
        <v>316</v>
      </c>
      <c r="E994" s="5" t="s">
        <v>6</v>
      </c>
      <c r="F994" s="5" t="s">
        <v>29</v>
      </c>
      <c r="G994" s="11">
        <v>2015</v>
      </c>
      <c r="H994" s="12">
        <v>7.0701859459096654E-3</v>
      </c>
      <c r="I994" s="12">
        <v>3.16311640198305</v>
      </c>
      <c r="J994" s="12">
        <v>5.8820518588914572</v>
      </c>
      <c r="K994" s="14">
        <v>1.2159621933939895E-3</v>
      </c>
      <c r="L994" s="10">
        <f>VLOOKUP(A994,GGE!A:H,8,FALSE)</f>
        <v>0.45983969319195189</v>
      </c>
      <c r="M994" s="15">
        <f t="shared" si="15"/>
        <v>0.14537552045307753</v>
      </c>
      <c r="N994" s="10"/>
      <c r="O994" s="10"/>
    </row>
    <row r="995" spans="1:15" x14ac:dyDescent="0.2">
      <c r="A995" s="5" t="s">
        <v>574</v>
      </c>
      <c r="B995" s="11">
        <v>846</v>
      </c>
      <c r="C995" s="5" t="s">
        <v>575</v>
      </c>
      <c r="D995" s="5" t="s">
        <v>576</v>
      </c>
      <c r="E995" s="5" t="s">
        <v>5</v>
      </c>
      <c r="F995" s="5" t="s">
        <v>46</v>
      </c>
      <c r="G995" s="11">
        <v>2019</v>
      </c>
      <c r="H995" s="12">
        <v>3.8</v>
      </c>
      <c r="I995" s="12">
        <v>106.749885163572</v>
      </c>
      <c r="J995" s="12">
        <v>0.86209413741941054</v>
      </c>
      <c r="K995" s="14">
        <v>1.1023973374430493E-5</v>
      </c>
      <c r="L995" s="10">
        <f>VLOOKUP(A995,GGE!A:H,8,FALSE)</f>
        <v>15.5053</v>
      </c>
      <c r="M995" s="15">
        <f t="shared" si="15"/>
        <v>0.14524886819542102</v>
      </c>
      <c r="N995" s="10"/>
      <c r="O995" s="10"/>
    </row>
    <row r="996" spans="1:15" hidden="1" x14ac:dyDescent="0.2">
      <c r="A996" s="5" t="s">
        <v>350</v>
      </c>
      <c r="B996" s="11">
        <v>682</v>
      </c>
      <c r="C996" s="5" t="s">
        <v>351</v>
      </c>
      <c r="D996" s="5" t="s">
        <v>352</v>
      </c>
      <c r="E996" s="5" t="s">
        <v>6</v>
      </c>
      <c r="F996" s="5" t="s">
        <v>18</v>
      </c>
      <c r="G996" s="11">
        <v>2016</v>
      </c>
      <c r="H996" s="12">
        <v>1.8412925181893556</v>
      </c>
      <c r="I996" s="12">
        <v>164.71255144924498</v>
      </c>
      <c r="J996" s="12">
        <v>16.384573758249413</v>
      </c>
      <c r="K996" s="14">
        <v>3.2391731037594461E-3</v>
      </c>
      <c r="L996" s="10">
        <f>VLOOKUP(A996,GGE!A:H,8,FALSE)</f>
        <v>23.894054802810903</v>
      </c>
      <c r="M996" s="15">
        <f t="shared" si="15"/>
        <v>0.14506517319157483</v>
      </c>
      <c r="N996" s="10"/>
      <c r="O996" s="10"/>
    </row>
    <row r="997" spans="1:15" hidden="1" x14ac:dyDescent="0.2">
      <c r="A997" s="5" t="s">
        <v>26</v>
      </c>
      <c r="B997" s="11">
        <v>614</v>
      </c>
      <c r="C997" s="5" t="s">
        <v>27</v>
      </c>
      <c r="D997" s="5" t="s">
        <v>28</v>
      </c>
      <c r="E997" s="5" t="s">
        <v>5</v>
      </c>
      <c r="F997" s="5" t="s">
        <v>29</v>
      </c>
      <c r="G997" s="11">
        <v>2017</v>
      </c>
      <c r="H997" s="12">
        <v>-0.15000000000012251</v>
      </c>
      <c r="I997" s="12">
        <v>20262.2785873637</v>
      </c>
      <c r="J997" s="12">
        <v>198.00949588252021</v>
      </c>
      <c r="K997" s="14">
        <v>2.8495409392198302E-3</v>
      </c>
      <c r="L997" s="10">
        <f>VLOOKUP(A997,GGE!A:H,8,FALSE)</f>
        <v>2934.5921380035697</v>
      </c>
      <c r="M997" s="15">
        <f t="shared" si="15"/>
        <v>0.14483031241282454</v>
      </c>
      <c r="N997" s="10"/>
      <c r="O997" s="10"/>
    </row>
    <row r="998" spans="1:15" hidden="1" x14ac:dyDescent="0.2">
      <c r="A998" s="5" t="s">
        <v>293</v>
      </c>
      <c r="B998" s="11">
        <v>967</v>
      </c>
      <c r="C998" s="5" t="s">
        <v>294</v>
      </c>
      <c r="D998" s="5" t="s">
        <v>295</v>
      </c>
      <c r="E998" s="5" t="s">
        <v>5</v>
      </c>
      <c r="F998" s="5" t="s">
        <v>22</v>
      </c>
      <c r="G998" s="11">
        <v>2015</v>
      </c>
      <c r="H998" s="12">
        <v>4.1032149733112426</v>
      </c>
      <c r="I998" s="12">
        <v>5.8074515610995103</v>
      </c>
      <c r="J998" s="12">
        <v>17.612654097297945</v>
      </c>
      <c r="K998" s="14">
        <v>2.8540138433646924E-4</v>
      </c>
      <c r="L998" s="10">
        <f>VLOOKUP(A998,GGE!A:H,8,FALSE)</f>
        <v>0.84090893188218996</v>
      </c>
      <c r="M998" s="15">
        <f t="shared" si="15"/>
        <v>0.14479826874750251</v>
      </c>
      <c r="N998" s="10"/>
      <c r="O998" s="10"/>
    </row>
    <row r="999" spans="1:15" hidden="1" x14ac:dyDescent="0.2">
      <c r="A999" s="5" t="s">
        <v>290</v>
      </c>
      <c r="B999" s="11">
        <v>542</v>
      </c>
      <c r="C999" s="5" t="s">
        <v>291</v>
      </c>
      <c r="D999" s="5" t="s">
        <v>292</v>
      </c>
      <c r="E999" s="5" t="s">
        <v>4</v>
      </c>
      <c r="F999" s="5" t="s">
        <v>46</v>
      </c>
      <c r="G999" s="11">
        <v>2016</v>
      </c>
      <c r="H999" s="12">
        <v>2.9468756837973764</v>
      </c>
      <c r="I999" s="12">
        <v>1740779.5</v>
      </c>
      <c r="J999" s="12">
        <v>2022.2944091722416</v>
      </c>
      <c r="K999" s="14">
        <v>3.9961386297879146E-2</v>
      </c>
      <c r="L999" s="10">
        <f>VLOOKUP(A999,GGE!A:H,8,FALSE)</f>
        <v>251894.52499999999</v>
      </c>
      <c r="M999" s="15">
        <f t="shared" si="15"/>
        <v>0.14470214349376243</v>
      </c>
      <c r="N999" s="10"/>
      <c r="O999" s="10"/>
    </row>
    <row r="1000" spans="1:15" x14ac:dyDescent="0.2">
      <c r="A1000" s="5" t="s">
        <v>497</v>
      </c>
      <c r="B1000" s="11">
        <v>362</v>
      </c>
      <c r="C1000" s="5" t="s">
        <v>498</v>
      </c>
      <c r="D1000" s="5" t="s">
        <v>499</v>
      </c>
      <c r="E1000" s="5" t="s">
        <v>5</v>
      </c>
      <c r="F1000" s="5" t="s">
        <v>33</v>
      </c>
      <c r="G1000" s="11">
        <v>2019</v>
      </c>
      <c r="H1000" s="12">
        <v>1.5108652415583717</v>
      </c>
      <c r="I1000" s="12">
        <v>5.37755798503819</v>
      </c>
      <c r="J1000" s="12">
        <v>2.6049192604063793</v>
      </c>
      <c r="K1000" s="14">
        <v>3.3310237621173421E-5</v>
      </c>
      <c r="L1000" s="10">
        <f>VLOOKUP(A1000,GGE!A:H,8,FALSE)</f>
        <v>0.77662862300000002</v>
      </c>
      <c r="M1000" s="15">
        <f t="shared" si="15"/>
        <v>0.14442031590561913</v>
      </c>
      <c r="N1000" s="10"/>
      <c r="O1000" s="10"/>
    </row>
    <row r="1001" spans="1:15" hidden="1" x14ac:dyDescent="0.2">
      <c r="A1001" s="5" t="s">
        <v>80</v>
      </c>
      <c r="B1001" s="11">
        <v>218</v>
      </c>
      <c r="C1001" s="5" t="s">
        <v>81</v>
      </c>
      <c r="D1001" s="5" t="s">
        <v>82</v>
      </c>
      <c r="E1001" s="5" t="s">
        <v>5</v>
      </c>
      <c r="F1001" s="5" t="s">
        <v>33</v>
      </c>
      <c r="G1001" s="11">
        <v>2018</v>
      </c>
      <c r="H1001" s="12">
        <v>4.2236235111889702</v>
      </c>
      <c r="I1001" s="12">
        <v>278.38764719959005</v>
      </c>
      <c r="J1001" s="12">
        <v>89.257638376121747</v>
      </c>
      <c r="K1001" s="14">
        <v>1.2010953770932868E-3</v>
      </c>
      <c r="L1001" s="10">
        <f>VLOOKUP(A1001,GGE!A:H,8,FALSE)</f>
        <v>40.162761330879995</v>
      </c>
      <c r="M1001" s="15">
        <f t="shared" si="15"/>
        <v>0.14426919346060388</v>
      </c>
      <c r="N1001" s="10"/>
      <c r="O1001" s="10"/>
    </row>
    <row r="1002" spans="1:15" x14ac:dyDescent="0.2">
      <c r="A1002" s="5" t="s">
        <v>86</v>
      </c>
      <c r="B1002" s="11">
        <v>616</v>
      </c>
      <c r="C1002" s="5" t="s">
        <v>87</v>
      </c>
      <c r="D1002" s="5" t="s">
        <v>88</v>
      </c>
      <c r="E1002" s="5" t="s">
        <v>5</v>
      </c>
      <c r="F1002" s="5" t="s">
        <v>29</v>
      </c>
      <c r="G1002" s="11">
        <v>2019</v>
      </c>
      <c r="H1002" s="12">
        <v>3.4796839340960153</v>
      </c>
      <c r="I1002" s="12">
        <v>200.189590856233</v>
      </c>
      <c r="J1002" s="12">
        <v>44.116898138413603</v>
      </c>
      <c r="K1002" s="14">
        <v>5.6414199949921093E-4</v>
      </c>
      <c r="L1002" s="10">
        <f>VLOOKUP(A1002,GGE!A:H,8,FALSE)</f>
        <v>28.835570000000001</v>
      </c>
      <c r="M1002" s="15">
        <f t="shared" si="15"/>
        <v>0.14404130542785507</v>
      </c>
      <c r="N1002" s="10"/>
      <c r="O1002" s="10"/>
    </row>
    <row r="1003" spans="1:15" hidden="1" x14ac:dyDescent="0.2">
      <c r="A1003" s="5" t="s">
        <v>338</v>
      </c>
      <c r="B1003" s="11">
        <v>556</v>
      </c>
      <c r="C1003" s="5" t="s">
        <v>339</v>
      </c>
      <c r="D1003" s="5" t="s">
        <v>340</v>
      </c>
      <c r="E1003" s="5" t="s">
        <v>5</v>
      </c>
      <c r="F1003" s="5" t="s">
        <v>46</v>
      </c>
      <c r="G1003" s="11">
        <v>2015</v>
      </c>
      <c r="H1003" s="12">
        <v>2.8845486183613205</v>
      </c>
      <c r="I1003" s="12">
        <v>63.146999999999998</v>
      </c>
      <c r="J1003" s="12">
        <v>6.1502511971923397</v>
      </c>
      <c r="K1003" s="14">
        <v>9.9660743690243127E-5</v>
      </c>
      <c r="L1003" s="10">
        <f>VLOOKUP(A1003,GGE!A:H,8,FALSE)</f>
        <v>9.0757334440000008</v>
      </c>
      <c r="M1003" s="15">
        <f t="shared" si="15"/>
        <v>0.14372390523698672</v>
      </c>
      <c r="N1003" s="10"/>
      <c r="O1003" s="10"/>
    </row>
    <row r="1004" spans="1:15" hidden="1" x14ac:dyDescent="0.2">
      <c r="A1004" s="5" t="s">
        <v>449</v>
      </c>
      <c r="B1004" s="11">
        <v>714</v>
      </c>
      <c r="C1004" s="5" t="s">
        <v>450</v>
      </c>
      <c r="D1004" s="5" t="s">
        <v>451</v>
      </c>
      <c r="E1004" s="5" t="s">
        <v>6</v>
      </c>
      <c r="F1004" s="5" t="s">
        <v>29</v>
      </c>
      <c r="G1004" s="11">
        <v>2011</v>
      </c>
      <c r="H1004" s="12">
        <v>7.9675572519083975</v>
      </c>
      <c r="I1004" s="12">
        <v>3990</v>
      </c>
      <c r="J1004" s="12">
        <v>15.301954229564268</v>
      </c>
      <c r="K1004" s="14">
        <v>4.1296902999779306E-3</v>
      </c>
      <c r="L1004" s="10">
        <f>VLOOKUP(A1004,GGE!A:H,8,FALSE)</f>
        <v>572.41483934661994</v>
      </c>
      <c r="M1004" s="15">
        <f t="shared" si="15"/>
        <v>0.14346236575103258</v>
      </c>
      <c r="N1004" s="10"/>
      <c r="O1004" s="10"/>
    </row>
    <row r="1005" spans="1:15" hidden="1" x14ac:dyDescent="0.2">
      <c r="A1005" s="5" t="s">
        <v>134</v>
      </c>
      <c r="B1005" s="11">
        <v>634</v>
      </c>
      <c r="C1005" s="5" t="s">
        <v>135</v>
      </c>
      <c r="D1005" s="5" t="s">
        <v>136</v>
      </c>
      <c r="E1005" s="5" t="s">
        <v>6</v>
      </c>
      <c r="F1005" s="5" t="s">
        <v>29</v>
      </c>
      <c r="G1005" s="11">
        <v>2018</v>
      </c>
      <c r="H1005" s="12">
        <v>1.5902302096808822</v>
      </c>
      <c r="I1005" s="12">
        <v>6475.8534747946105</v>
      </c>
      <c r="J1005" s="12">
        <v>30.963866339141045</v>
      </c>
      <c r="K1005" s="14">
        <v>5.3378722880989314E-3</v>
      </c>
      <c r="L1005" s="10">
        <f>VLOOKUP(A1005,GGE!A:H,8,FALSE)</f>
        <v>927.63514594959395</v>
      </c>
      <c r="M1005" s="15">
        <f t="shared" si="15"/>
        <v>0.14324523393868405</v>
      </c>
      <c r="N1005" s="10"/>
      <c r="O1005" s="10"/>
    </row>
    <row r="1006" spans="1:15" hidden="1" x14ac:dyDescent="0.2">
      <c r="A1006" s="5" t="s">
        <v>583</v>
      </c>
      <c r="B1006" s="11">
        <v>474</v>
      </c>
      <c r="C1006" s="5" t="s">
        <v>584</v>
      </c>
      <c r="D1006" s="5" t="s">
        <v>585</v>
      </c>
      <c r="E1006" s="5" t="s">
        <v>6</v>
      </c>
      <c r="F1006" s="5" t="s">
        <v>18</v>
      </c>
      <c r="G1006" s="11">
        <v>2018</v>
      </c>
      <c r="H1006" s="12">
        <v>0.75244759227039426</v>
      </c>
      <c r="I1006" s="12">
        <v>13602.4921502214</v>
      </c>
      <c r="J1006" s="12">
        <v>69.438980331037527</v>
      </c>
      <c r="K1006" s="14">
        <v>1.197061131717746E-2</v>
      </c>
      <c r="L1006" s="10">
        <f>VLOOKUP(A1006,GGE!A:H,8,FALSE)</f>
        <v>1947.9010000000001</v>
      </c>
      <c r="M1006" s="15">
        <f t="shared" si="15"/>
        <v>0.14320177350503344</v>
      </c>
      <c r="N1006" s="10"/>
      <c r="O1006" s="10"/>
    </row>
    <row r="1007" spans="1:15" hidden="1" x14ac:dyDescent="0.2">
      <c r="A1007" s="5" t="s">
        <v>527</v>
      </c>
      <c r="B1007" s="11">
        <v>578</v>
      </c>
      <c r="C1007" s="5" t="s">
        <v>528</v>
      </c>
      <c r="D1007" s="5" t="s">
        <v>529</v>
      </c>
      <c r="E1007" s="5" t="s">
        <v>5</v>
      </c>
      <c r="F1007" s="5" t="s">
        <v>46</v>
      </c>
      <c r="G1007" s="11">
        <v>2016</v>
      </c>
      <c r="H1007" s="12">
        <v>3.3564888722340225</v>
      </c>
      <c r="I1007" s="12">
        <v>14554.571</v>
      </c>
      <c r="J1007" s="12">
        <v>1168.3706511795624</v>
      </c>
      <c r="K1007" s="14">
        <v>1.792995283814831E-2</v>
      </c>
      <c r="L1007" s="10">
        <f>VLOOKUP(A1007,GGE!A:H,8,FALSE)</f>
        <v>2082.6181756291999</v>
      </c>
      <c r="M1007" s="15">
        <f t="shared" si="15"/>
        <v>0.14309031682412349</v>
      </c>
      <c r="N1007" s="10"/>
      <c r="O1007" s="10"/>
    </row>
    <row r="1008" spans="1:15" hidden="1" x14ac:dyDescent="0.2">
      <c r="A1008" s="5" t="s">
        <v>335</v>
      </c>
      <c r="B1008" s="11">
        <v>548</v>
      </c>
      <c r="C1008" s="5" t="s">
        <v>336</v>
      </c>
      <c r="D1008" s="5" t="s">
        <v>337</v>
      </c>
      <c r="E1008" s="5" t="s">
        <v>5</v>
      </c>
      <c r="F1008" s="5" t="s">
        <v>46</v>
      </c>
      <c r="G1008" s="11">
        <v>2017</v>
      </c>
      <c r="H1008" s="12">
        <v>5.7419109225322789</v>
      </c>
      <c r="I1008" s="12">
        <v>1371.6489999999999</v>
      </c>
      <c r="J1008" s="12">
        <v>945.08882602999222</v>
      </c>
      <c r="K1008" s="14">
        <v>1.3600707829534998E-2</v>
      </c>
      <c r="L1008" s="10">
        <f>VLOOKUP(A1008,GGE!A:H,8,FALSE)</f>
        <v>195.98597090510998</v>
      </c>
      <c r="M1008" s="15">
        <f t="shared" si="15"/>
        <v>0.14288347157699235</v>
      </c>
      <c r="N1008" s="10"/>
      <c r="O1008" s="10"/>
    </row>
    <row r="1009" spans="1:15" hidden="1" x14ac:dyDescent="0.2">
      <c r="A1009" s="5" t="s">
        <v>416</v>
      </c>
      <c r="B1009" s="11">
        <v>283</v>
      </c>
      <c r="C1009" s="5" t="s">
        <v>417</v>
      </c>
      <c r="D1009" s="5" t="s">
        <v>418</v>
      </c>
      <c r="E1009" s="5" t="s">
        <v>5</v>
      </c>
      <c r="F1009" s="5" t="s">
        <v>33</v>
      </c>
      <c r="G1009" s="11">
        <v>2012</v>
      </c>
      <c r="H1009" s="12">
        <v>9.7788280602418922</v>
      </c>
      <c r="I1009" s="12">
        <v>40.4297343857152</v>
      </c>
      <c r="J1009" s="12">
        <v>70.912658966976991</v>
      </c>
      <c r="K1009" s="14">
        <v>1.3732674523309831E-3</v>
      </c>
      <c r="L1009" s="10">
        <f>VLOOKUP(A1009,GGE!A:H,8,FALSE)</f>
        <v>5.7759353543699996</v>
      </c>
      <c r="M1009" s="15">
        <f t="shared" si="15"/>
        <v>0.14286354936852558</v>
      </c>
      <c r="N1009" s="10"/>
      <c r="O1009" s="10"/>
    </row>
    <row r="1010" spans="1:15" x14ac:dyDescent="0.2">
      <c r="A1010" s="5" t="s">
        <v>314</v>
      </c>
      <c r="B1010" s="11">
        <v>668</v>
      </c>
      <c r="C1010" s="5" t="s">
        <v>315</v>
      </c>
      <c r="D1010" s="5" t="s">
        <v>316</v>
      </c>
      <c r="E1010" s="5" t="s">
        <v>6</v>
      </c>
      <c r="F1010" s="5" t="s">
        <v>29</v>
      </c>
      <c r="G1010" s="11">
        <v>2019</v>
      </c>
      <c r="H1010" s="12">
        <v>0.43994772763616097</v>
      </c>
      <c r="I1010" s="12">
        <v>3.2218680437379899</v>
      </c>
      <c r="J1010" s="12">
        <v>6.4683360721112289</v>
      </c>
      <c r="K1010" s="14">
        <v>1.0445357112281218E-3</v>
      </c>
      <c r="L1010" s="10">
        <f>VLOOKUP(A1010,GGE!A:H,8,FALSE)</f>
        <v>0.45983969319195189</v>
      </c>
      <c r="M1010" s="15">
        <f t="shared" si="15"/>
        <v>0.14272455822195901</v>
      </c>
      <c r="N1010" s="10"/>
      <c r="O1010" s="10"/>
    </row>
    <row r="1011" spans="1:15" hidden="1" x14ac:dyDescent="0.2">
      <c r="A1011" s="5" t="s">
        <v>580</v>
      </c>
      <c r="B1011" s="11">
        <v>582</v>
      </c>
      <c r="C1011" s="5" t="s">
        <v>581</v>
      </c>
      <c r="D1011" s="5" t="s">
        <v>582</v>
      </c>
      <c r="E1011" s="5" t="s">
        <v>6</v>
      </c>
      <c r="F1011" s="5" t="s">
        <v>46</v>
      </c>
      <c r="G1011" s="11">
        <v>2013</v>
      </c>
      <c r="H1011" s="12">
        <v>5.4218737991989032</v>
      </c>
      <c r="I1011" s="12">
        <v>3584261.5921235001</v>
      </c>
      <c r="J1011" s="12">
        <v>476.76295422982844</v>
      </c>
      <c r="K1011" s="14">
        <v>0.11204315271988252</v>
      </c>
      <c r="L1011" s="10">
        <f>VLOOKUP(A1011,GGE!A:H,8,FALSE)</f>
        <v>510925</v>
      </c>
      <c r="M1011" s="15">
        <f t="shared" si="15"/>
        <v>0.14254679433074022</v>
      </c>
      <c r="N1011" s="10"/>
      <c r="O1011" s="10"/>
    </row>
    <row r="1012" spans="1:15" hidden="1" x14ac:dyDescent="0.2">
      <c r="A1012" s="5" t="s">
        <v>374</v>
      </c>
      <c r="B1012" s="11">
        <v>688</v>
      </c>
      <c r="C1012" s="5" t="s">
        <v>375</v>
      </c>
      <c r="D1012" s="5" t="s">
        <v>376</v>
      </c>
      <c r="E1012" s="5" t="s">
        <v>6</v>
      </c>
      <c r="F1012" s="5" t="s">
        <v>29</v>
      </c>
      <c r="G1012" s="11">
        <v>2013</v>
      </c>
      <c r="H1012" s="12">
        <v>7.1413104421722995</v>
      </c>
      <c r="I1012" s="12">
        <v>482.23342968750001</v>
      </c>
      <c r="J1012" s="12">
        <v>28.362228466066256</v>
      </c>
      <c r="K1012" s="14">
        <v>6.6653532270205991E-3</v>
      </c>
      <c r="L1012" s="10">
        <f>VLOOKUP(A1012,GGE!A:H,8,FALSE)</f>
        <v>68.549679999999995</v>
      </c>
      <c r="M1012" s="15">
        <f t="shared" si="15"/>
        <v>0.14215041052716315</v>
      </c>
      <c r="N1012" s="10"/>
      <c r="O1012" s="10"/>
    </row>
    <row r="1013" spans="1:15" hidden="1" x14ac:dyDescent="0.2">
      <c r="A1013" s="5" t="s">
        <v>533</v>
      </c>
      <c r="B1013" s="11">
        <v>742</v>
      </c>
      <c r="C1013" s="5" t="s">
        <v>534</v>
      </c>
      <c r="D1013" s="5" t="s">
        <v>535</v>
      </c>
      <c r="E1013" s="5" t="s">
        <v>6</v>
      </c>
      <c r="F1013" s="5" t="s">
        <v>29</v>
      </c>
      <c r="G1013" s="11">
        <v>2014</v>
      </c>
      <c r="H1013" s="12">
        <v>5.9205885711854496</v>
      </c>
      <c r="I1013" s="12">
        <v>2259.047</v>
      </c>
      <c r="J1013" s="12">
        <v>10.732942549571829</v>
      </c>
      <c r="K1013" s="14">
        <v>2.3360062757129983E-3</v>
      </c>
      <c r="L1013" s="10">
        <f>VLOOKUP(A1013,GGE!A:H,8,FALSE)</f>
        <v>320.97103033000002</v>
      </c>
      <c r="M1013" s="15">
        <f t="shared" si="15"/>
        <v>0.14208249333900536</v>
      </c>
      <c r="N1013" s="10"/>
      <c r="O1013" s="10"/>
    </row>
    <row r="1014" spans="1:15" hidden="1" x14ac:dyDescent="0.2">
      <c r="A1014" s="5" t="s">
        <v>37</v>
      </c>
      <c r="B1014" s="11">
        <v>911</v>
      </c>
      <c r="C1014" s="5" t="s">
        <v>38</v>
      </c>
      <c r="D1014" s="5" t="s">
        <v>39</v>
      </c>
      <c r="E1014" s="5" t="s">
        <v>5</v>
      </c>
      <c r="F1014" s="5" t="s">
        <v>18</v>
      </c>
      <c r="G1014" s="11">
        <v>2017</v>
      </c>
      <c r="H1014" s="12">
        <v>7.518533346744781</v>
      </c>
      <c r="I1014" s="12">
        <v>5564.4933000000001</v>
      </c>
      <c r="J1014" s="12">
        <v>28.294024952235855</v>
      </c>
      <c r="K1014" s="14">
        <v>4.0717735317370116E-4</v>
      </c>
      <c r="L1014" s="10">
        <f>VLOOKUP(A1014,GGE!A:H,8,FALSE)</f>
        <v>788.72664886030009</v>
      </c>
      <c r="M1014" s="15">
        <f t="shared" si="15"/>
        <v>0.14174276188998197</v>
      </c>
      <c r="N1014" s="10"/>
      <c r="O1014" s="10"/>
    </row>
    <row r="1015" spans="1:15" hidden="1" x14ac:dyDescent="0.2">
      <c r="A1015" s="5" t="s">
        <v>314</v>
      </c>
      <c r="B1015" s="11">
        <v>668</v>
      </c>
      <c r="C1015" s="5" t="s">
        <v>315</v>
      </c>
      <c r="D1015" s="5" t="s">
        <v>316</v>
      </c>
      <c r="E1015" s="5" t="s">
        <v>6</v>
      </c>
      <c r="F1015" s="5" t="s">
        <v>29</v>
      </c>
      <c r="G1015" s="11">
        <v>2018</v>
      </c>
      <c r="H1015" s="12">
        <v>1.2423512524174549</v>
      </c>
      <c r="I1015" s="12">
        <v>3.2484837184028703</v>
      </c>
      <c r="J1015" s="12">
        <v>6.3295867894474087</v>
      </c>
      <c r="K1015" s="14">
        <v>1.0911597908494805E-3</v>
      </c>
      <c r="L1015" s="10">
        <f>VLOOKUP(A1015,GGE!A:H,8,FALSE)</f>
        <v>0.45983969319195189</v>
      </c>
      <c r="M1015" s="15">
        <f t="shared" si="15"/>
        <v>0.14155517867826467</v>
      </c>
      <c r="N1015" s="10"/>
      <c r="O1015" s="10"/>
    </row>
    <row r="1016" spans="1:15" hidden="1" x14ac:dyDescent="0.2">
      <c r="A1016" s="5" t="s">
        <v>568</v>
      </c>
      <c r="B1016" s="11">
        <v>298</v>
      </c>
      <c r="C1016" s="5" t="s">
        <v>569</v>
      </c>
      <c r="D1016" s="5" t="s">
        <v>570</v>
      </c>
      <c r="E1016" s="5" t="s">
        <v>5</v>
      </c>
      <c r="F1016" s="5" t="s">
        <v>33</v>
      </c>
      <c r="G1016" s="11">
        <v>2017</v>
      </c>
      <c r="H1016" s="12">
        <v>2.5913386919615173</v>
      </c>
      <c r="I1016" s="12">
        <v>1707.5586309319199</v>
      </c>
      <c r="J1016" s="12">
        <v>77.996773803875058</v>
      </c>
      <c r="K1016" s="14">
        <v>1.1224461690113867E-3</v>
      </c>
      <c r="L1016" s="10">
        <f>VLOOKUP(A1016,GGE!A:H,8,FALSE)</f>
        <v>241.452</v>
      </c>
      <c r="M1016" s="15">
        <f t="shared" si="15"/>
        <v>0.14140187963456621</v>
      </c>
      <c r="N1016" s="10"/>
      <c r="O1016" s="10"/>
    </row>
    <row r="1017" spans="1:15" x14ac:dyDescent="0.2">
      <c r="A1017" s="5" t="s">
        <v>362</v>
      </c>
      <c r="B1017" s="11">
        <v>921</v>
      </c>
      <c r="C1017" s="5" t="s">
        <v>363</v>
      </c>
      <c r="D1017" s="5" t="s">
        <v>364</v>
      </c>
      <c r="E1017" s="5" t="s">
        <v>6</v>
      </c>
      <c r="F1017" s="5" t="s">
        <v>22</v>
      </c>
      <c r="G1017" s="11">
        <v>2019</v>
      </c>
      <c r="H1017" s="12">
        <v>3.4999999999995186</v>
      </c>
      <c r="I1017" s="12">
        <v>207.3</v>
      </c>
      <c r="J1017" s="12">
        <v>27.271487558699263</v>
      </c>
      <c r="K1017" s="14">
        <v>4.4039212458664235E-3</v>
      </c>
      <c r="L1017" s="10">
        <f>VLOOKUP(A1017,GGE!A:H,8,FALSE)</f>
        <v>29.2957</v>
      </c>
      <c r="M1017" s="15">
        <f t="shared" si="15"/>
        <v>0.14132030873130727</v>
      </c>
      <c r="N1017" s="10"/>
      <c r="O1017" s="10"/>
    </row>
    <row r="1018" spans="1:15" hidden="1" x14ac:dyDescent="0.2">
      <c r="A1018" s="5" t="s">
        <v>350</v>
      </c>
      <c r="B1018" s="11">
        <v>682</v>
      </c>
      <c r="C1018" s="5" t="s">
        <v>351</v>
      </c>
      <c r="D1018" s="5" t="s">
        <v>352</v>
      </c>
      <c r="E1018" s="5" t="s">
        <v>6</v>
      </c>
      <c r="F1018" s="5" t="s">
        <v>18</v>
      </c>
      <c r="G1018" s="11">
        <v>2013</v>
      </c>
      <c r="H1018" s="12">
        <v>6.0902858911801223</v>
      </c>
      <c r="I1018" s="12">
        <v>169.57919999999999</v>
      </c>
      <c r="J1018" s="12">
        <v>14.591625008804243</v>
      </c>
      <c r="K1018" s="14">
        <v>3.4291499681088789E-3</v>
      </c>
      <c r="L1018" s="10">
        <f>VLOOKUP(A1018,GGE!A:H,8,FALSE)</f>
        <v>23.894054802810903</v>
      </c>
      <c r="M1018" s="15">
        <f t="shared" si="15"/>
        <v>0.14090203753061051</v>
      </c>
      <c r="N1018" s="10"/>
      <c r="O1018" s="10"/>
    </row>
    <row r="1019" spans="1:15" hidden="1" x14ac:dyDescent="0.2">
      <c r="A1019" s="5" t="s">
        <v>149</v>
      </c>
      <c r="B1019" s="11">
        <v>662</v>
      </c>
      <c r="C1019" s="5" t="s">
        <v>150</v>
      </c>
      <c r="D1019" s="5" t="s">
        <v>151</v>
      </c>
      <c r="E1019" s="5" t="s">
        <v>6</v>
      </c>
      <c r="F1019" s="5" t="s">
        <v>29</v>
      </c>
      <c r="G1019" s="11">
        <v>2012</v>
      </c>
      <c r="H1019" s="12">
        <v>10.864027556724201</v>
      </c>
      <c r="I1019" s="12">
        <v>13677.316999999999</v>
      </c>
      <c r="J1019" s="12">
        <v>59.967046990138492</v>
      </c>
      <c r="K1019" s="14">
        <v>1.5169872293020326E-2</v>
      </c>
      <c r="L1019" s="10">
        <f>VLOOKUP(A1019,GGE!A:H,8,FALSE)</f>
        <v>1923.8953218388999</v>
      </c>
      <c r="M1019" s="15">
        <f t="shared" si="15"/>
        <v>0.14066321061644621</v>
      </c>
      <c r="N1019" s="10"/>
      <c r="O1019" s="10"/>
    </row>
    <row r="1020" spans="1:15" hidden="1" x14ac:dyDescent="0.2">
      <c r="A1020" s="5" t="s">
        <v>395</v>
      </c>
      <c r="B1020" s="11">
        <v>278</v>
      </c>
      <c r="C1020" s="5" t="s">
        <v>396</v>
      </c>
      <c r="D1020" s="5" t="s">
        <v>397</v>
      </c>
      <c r="E1020" s="5" t="s">
        <v>6</v>
      </c>
      <c r="F1020" s="5" t="s">
        <v>33</v>
      </c>
      <c r="G1020" s="11">
        <v>2014</v>
      </c>
      <c r="H1020" s="12">
        <v>4.7854601595885704</v>
      </c>
      <c r="I1020" s="12">
        <v>308.40312336150799</v>
      </c>
      <c r="J1020" s="12">
        <v>30.394749159042536</v>
      </c>
      <c r="K1020" s="14">
        <v>6.6153642820978532E-3</v>
      </c>
      <c r="L1020" s="10">
        <f>VLOOKUP(A1020,GGE!A:H,8,FALSE)</f>
        <v>43.295697856895501</v>
      </c>
      <c r="M1020" s="15">
        <f t="shared" si="15"/>
        <v>0.14038670356183322</v>
      </c>
      <c r="N1020" s="10"/>
      <c r="O1020" s="10"/>
    </row>
    <row r="1021" spans="1:15" hidden="1" x14ac:dyDescent="0.2">
      <c r="A1021" s="5" t="s">
        <v>314</v>
      </c>
      <c r="B1021" s="11">
        <v>668</v>
      </c>
      <c r="C1021" s="5" t="s">
        <v>315</v>
      </c>
      <c r="D1021" s="5" t="s">
        <v>316</v>
      </c>
      <c r="E1021" s="5" t="s">
        <v>6</v>
      </c>
      <c r="F1021" s="5" t="s">
        <v>29</v>
      </c>
      <c r="G1021" s="11">
        <v>2016</v>
      </c>
      <c r="H1021" s="12">
        <v>-1.6300698748480982</v>
      </c>
      <c r="I1021" s="12">
        <v>3.2772617706454503</v>
      </c>
      <c r="J1021" s="12">
        <v>5.8460852892963286</v>
      </c>
      <c r="K1021" s="14">
        <v>1.1557506780936649E-3</v>
      </c>
      <c r="L1021" s="10">
        <f>VLOOKUP(A1021,GGE!A:H,8,FALSE)</f>
        <v>0.45983969319195189</v>
      </c>
      <c r="M1021" s="15">
        <f t="shared" si="15"/>
        <v>0.14031216465854279</v>
      </c>
      <c r="N1021" s="10"/>
      <c r="O1021" s="10"/>
    </row>
    <row r="1022" spans="1:15" hidden="1" x14ac:dyDescent="0.2">
      <c r="A1022" s="5" t="s">
        <v>314</v>
      </c>
      <c r="B1022" s="11">
        <v>668</v>
      </c>
      <c r="C1022" s="5" t="s">
        <v>315</v>
      </c>
      <c r="D1022" s="5" t="s">
        <v>316</v>
      </c>
      <c r="E1022" s="5" t="s">
        <v>6</v>
      </c>
      <c r="F1022" s="5" t="s">
        <v>29</v>
      </c>
      <c r="G1022" s="11">
        <v>2017</v>
      </c>
      <c r="H1022" s="12">
        <v>2.4686288227064637</v>
      </c>
      <c r="I1022" s="12">
        <v>3.28398717552981</v>
      </c>
      <c r="J1022" s="12">
        <v>6.1032178599958993</v>
      </c>
      <c r="K1022" s="14">
        <v>1.1313654799873277E-3</v>
      </c>
      <c r="L1022" s="10">
        <f>VLOOKUP(A1022,GGE!A:H,8,FALSE)</f>
        <v>0.45983969319195189</v>
      </c>
      <c r="M1022" s="15">
        <f t="shared" si="15"/>
        <v>0.14002481392691959</v>
      </c>
      <c r="N1022" s="10"/>
      <c r="O1022" s="10"/>
    </row>
    <row r="1023" spans="1:15" hidden="1" x14ac:dyDescent="0.2">
      <c r="A1023" s="5" t="s">
        <v>383</v>
      </c>
      <c r="B1023" s="11">
        <v>836</v>
      </c>
      <c r="C1023" s="5" t="s">
        <v>384</v>
      </c>
      <c r="D1023" s="5" t="s">
        <v>385</v>
      </c>
      <c r="E1023" s="5" t="s">
        <v>5</v>
      </c>
      <c r="F1023" s="5" t="s">
        <v>46</v>
      </c>
      <c r="G1023" s="11">
        <v>2016</v>
      </c>
      <c r="H1023" s="12">
        <v>3.0195313928237844</v>
      </c>
      <c r="I1023" s="12">
        <v>0.13749365245756998</v>
      </c>
      <c r="J1023" s="12">
        <v>0.11661555634322157</v>
      </c>
      <c r="K1023" s="14">
        <v>1.7895959842173796E-6</v>
      </c>
      <c r="L1023" s="10">
        <f>VLOOKUP(A1023,GGE!A:H,8,FALSE)</f>
        <v>1.925E-2</v>
      </c>
      <c r="M1023" s="15">
        <f t="shared" si="15"/>
        <v>0.14000646325066154</v>
      </c>
      <c r="N1023" s="10"/>
      <c r="O1023" s="10"/>
    </row>
    <row r="1024" spans="1:15" x14ac:dyDescent="0.2">
      <c r="A1024" s="5" t="s">
        <v>353</v>
      </c>
      <c r="B1024" s="11">
        <v>684</v>
      </c>
      <c r="C1024" s="5" t="s">
        <v>354</v>
      </c>
      <c r="D1024" s="5" t="s">
        <v>355</v>
      </c>
      <c r="E1024" s="5" t="s">
        <v>5</v>
      </c>
      <c r="F1024" s="5" t="s">
        <v>29</v>
      </c>
      <c r="G1024" s="11">
        <v>2019</v>
      </c>
      <c r="H1024" s="12">
        <v>3.6746357968098255</v>
      </c>
      <c r="I1024" s="12">
        <v>506.92847373365697</v>
      </c>
      <c r="J1024" s="12">
        <v>31.65101797441211</v>
      </c>
      <c r="K1024" s="14">
        <v>4.0473535809905386E-4</v>
      </c>
      <c r="L1024" s="10">
        <f>VLOOKUP(A1024,GGE!A:H,8,FALSE)</f>
        <v>70.938299999999998</v>
      </c>
      <c r="M1024" s="15">
        <f t="shared" si="15"/>
        <v>0.1399374935038101</v>
      </c>
      <c r="N1024" s="10"/>
      <c r="O1024" s="10"/>
    </row>
    <row r="1025" spans="1:15" hidden="1" x14ac:dyDescent="0.2">
      <c r="A1025" s="5" t="s">
        <v>586</v>
      </c>
      <c r="B1025" s="11">
        <v>754</v>
      </c>
      <c r="C1025" s="5" t="s">
        <v>587</v>
      </c>
      <c r="D1025" s="5" t="s">
        <v>588</v>
      </c>
      <c r="E1025" s="5" t="s">
        <v>6</v>
      </c>
      <c r="F1025" s="5" t="s">
        <v>29</v>
      </c>
      <c r="G1025" s="11">
        <v>2012</v>
      </c>
      <c r="H1025" s="12">
        <v>7.5975932254771354</v>
      </c>
      <c r="I1025" s="12">
        <v>131.271902855891</v>
      </c>
      <c r="J1025" s="12">
        <v>52.576353059573144</v>
      </c>
      <c r="K1025" s="14">
        <v>1.3300247412176783E-2</v>
      </c>
      <c r="L1025" s="10">
        <f>VLOOKUP(A1025,GGE!A:H,8,FALSE)</f>
        <v>18.364416086070399</v>
      </c>
      <c r="M1025" s="15">
        <f t="shared" si="15"/>
        <v>0.13989601496239965</v>
      </c>
      <c r="N1025" s="10"/>
      <c r="O1025" s="10"/>
    </row>
    <row r="1026" spans="1:15" hidden="1" x14ac:dyDescent="0.2">
      <c r="A1026" s="5" t="s">
        <v>101</v>
      </c>
      <c r="B1026" s="11">
        <v>618</v>
      </c>
      <c r="C1026" s="5" t="s">
        <v>102</v>
      </c>
      <c r="D1026" s="5" t="s">
        <v>103</v>
      </c>
      <c r="E1026" s="5" t="s">
        <v>6</v>
      </c>
      <c r="F1026" s="5" t="s">
        <v>29</v>
      </c>
      <c r="G1026" s="11">
        <v>2016</v>
      </c>
      <c r="H1026" s="12">
        <v>-1.041976330179357</v>
      </c>
      <c r="I1026" s="12">
        <v>5192.31854516556</v>
      </c>
      <c r="J1026" s="12">
        <v>7.847490484017893</v>
      </c>
      <c r="K1026" s="14">
        <v>1.5514215067719194E-3</v>
      </c>
      <c r="L1026" s="10">
        <f>VLOOKUP(A1026,GGE!A:H,8,FALSE)</f>
        <v>726.31150656707894</v>
      </c>
      <c r="M1026" s="15">
        <f t="shared" ref="M1026:M1089" si="16">L1026/I1026</f>
        <v>0.13988192370118158</v>
      </c>
      <c r="N1026" s="10"/>
      <c r="O1026" s="10"/>
    </row>
    <row r="1027" spans="1:15" hidden="1" x14ac:dyDescent="0.2">
      <c r="A1027" s="5" t="s">
        <v>128</v>
      </c>
      <c r="B1027" s="11">
        <v>233</v>
      </c>
      <c r="C1027" s="5" t="s">
        <v>129</v>
      </c>
      <c r="D1027" s="5" t="s">
        <v>130</v>
      </c>
      <c r="E1027" s="5" t="s">
        <v>5</v>
      </c>
      <c r="F1027" s="5" t="s">
        <v>33</v>
      </c>
      <c r="G1027" s="11">
        <v>2018</v>
      </c>
      <c r="H1027" s="12">
        <v>2.568968437083754</v>
      </c>
      <c r="I1027" s="12">
        <v>978477</v>
      </c>
      <c r="J1027" s="12">
        <v>744.30712282090587</v>
      </c>
      <c r="K1027" s="14">
        <v>1.0015768517094828E-2</v>
      </c>
      <c r="L1027" s="10">
        <f>VLOOKUP(A1027,GGE!A:H,8,FALSE)</f>
        <v>136570.32006311501</v>
      </c>
      <c r="M1027" s="15">
        <f t="shared" si="16"/>
        <v>0.13957437943162182</v>
      </c>
      <c r="N1027" s="10"/>
      <c r="O1027" s="10"/>
    </row>
    <row r="1028" spans="1:15" hidden="1" x14ac:dyDescent="0.2">
      <c r="A1028" s="5" t="s">
        <v>137</v>
      </c>
      <c r="B1028" s="11">
        <v>238</v>
      </c>
      <c r="C1028" s="5" t="s">
        <v>138</v>
      </c>
      <c r="D1028" s="5" t="s">
        <v>139</v>
      </c>
      <c r="E1028" s="5" t="s">
        <v>5</v>
      </c>
      <c r="F1028" s="5" t="s">
        <v>33</v>
      </c>
      <c r="G1028" s="11">
        <v>2013</v>
      </c>
      <c r="H1028" s="12">
        <v>2.2690273844416011</v>
      </c>
      <c r="I1028" s="12">
        <v>24860.943500000001</v>
      </c>
      <c r="J1028" s="12">
        <v>68.503835987624342</v>
      </c>
      <c r="K1028" s="14">
        <v>1.2426398255364238E-3</v>
      </c>
      <c r="L1028" s="10">
        <f>VLOOKUP(A1028,GGE!A:H,8,FALSE)</f>
        <v>3458.8064879261201</v>
      </c>
      <c r="M1028" s="15">
        <f t="shared" si="16"/>
        <v>0.13912611514225595</v>
      </c>
      <c r="N1028" s="10"/>
      <c r="O1028" s="10"/>
    </row>
    <row r="1029" spans="1:15" x14ac:dyDescent="0.2">
      <c r="A1029" s="5" t="s">
        <v>80</v>
      </c>
      <c r="B1029" s="11">
        <v>218</v>
      </c>
      <c r="C1029" s="5" t="s">
        <v>81</v>
      </c>
      <c r="D1029" s="5" t="s">
        <v>82</v>
      </c>
      <c r="E1029" s="5" t="s">
        <v>5</v>
      </c>
      <c r="F1029" s="5" t="s">
        <v>33</v>
      </c>
      <c r="G1029" s="11">
        <v>2019</v>
      </c>
      <c r="H1029" s="12">
        <v>3.1999999999999784</v>
      </c>
      <c r="I1029" s="12">
        <v>288.89042994827503</v>
      </c>
      <c r="J1029" s="12">
        <v>93.720765720370224</v>
      </c>
      <c r="K1029" s="14">
        <v>1.1984482681036464E-3</v>
      </c>
      <c r="L1029" s="10">
        <f>VLOOKUP(A1029,GGE!A:H,8,FALSE)</f>
        <v>40.162761330879995</v>
      </c>
      <c r="M1029" s="15">
        <f t="shared" si="16"/>
        <v>0.13902420145267885</v>
      </c>
      <c r="N1029" s="10"/>
      <c r="O1029" s="10"/>
    </row>
    <row r="1030" spans="1:15" hidden="1" x14ac:dyDescent="0.2">
      <c r="A1030" s="5" t="s">
        <v>185</v>
      </c>
      <c r="B1030" s="11">
        <v>734</v>
      </c>
      <c r="C1030" s="5" t="s">
        <v>186</v>
      </c>
      <c r="D1030" s="5" t="s">
        <v>187</v>
      </c>
      <c r="E1030" s="5" t="s">
        <v>5</v>
      </c>
      <c r="F1030" s="5" t="s">
        <v>29</v>
      </c>
      <c r="G1030" s="11">
        <v>2016</v>
      </c>
      <c r="H1030" s="12">
        <v>1.2682964797218599</v>
      </c>
      <c r="I1030" s="12">
        <v>56.496370113372805</v>
      </c>
      <c r="J1030" s="12">
        <v>11.07462865856119</v>
      </c>
      <c r="K1030" s="14">
        <v>1.6995254831806856E-4</v>
      </c>
      <c r="L1030" s="10">
        <f>VLOOKUP(A1030,GGE!A:H,8,FALSE)</f>
        <v>7.8521572875399999</v>
      </c>
      <c r="M1030" s="15">
        <f t="shared" si="16"/>
        <v>0.13898516438813435</v>
      </c>
      <c r="N1030" s="10"/>
      <c r="O1030" s="10"/>
    </row>
    <row r="1031" spans="1:15" hidden="1" x14ac:dyDescent="0.2">
      <c r="A1031" s="5" t="s">
        <v>122</v>
      </c>
      <c r="B1031" s="11">
        <v>228</v>
      </c>
      <c r="C1031" s="5" t="s">
        <v>123</v>
      </c>
      <c r="D1031" s="5" t="s">
        <v>124</v>
      </c>
      <c r="E1031" s="5" t="s">
        <v>5</v>
      </c>
      <c r="F1031" s="5" t="s">
        <v>33</v>
      </c>
      <c r="G1031" s="11">
        <v>2015</v>
      </c>
      <c r="H1031" s="12">
        <v>2.3064642935815072</v>
      </c>
      <c r="I1031" s="12">
        <v>159534.20620797601</v>
      </c>
      <c r="J1031" s="12">
        <v>426.67623412019361</v>
      </c>
      <c r="K1031" s="14">
        <v>6.9140055331045605E-3</v>
      </c>
      <c r="L1031" s="10">
        <f>VLOOKUP(A1031,GGE!A:H,8,FALSE)</f>
        <v>22120.439433</v>
      </c>
      <c r="M1031" s="15">
        <f t="shared" si="16"/>
        <v>0.13865640453410219</v>
      </c>
      <c r="N1031" s="10"/>
      <c r="O1031" s="10"/>
    </row>
    <row r="1032" spans="1:15" hidden="1" x14ac:dyDescent="0.2">
      <c r="A1032" s="5" t="s">
        <v>293</v>
      </c>
      <c r="B1032" s="11">
        <v>967</v>
      </c>
      <c r="C1032" s="5" t="s">
        <v>294</v>
      </c>
      <c r="D1032" s="5" t="s">
        <v>295</v>
      </c>
      <c r="E1032" s="5" t="s">
        <v>5</v>
      </c>
      <c r="F1032" s="5" t="s">
        <v>22</v>
      </c>
      <c r="G1032" s="11">
        <v>2016</v>
      </c>
      <c r="H1032" s="12">
        <v>4.063368988385065</v>
      </c>
      <c r="I1032" s="12">
        <v>6.0701131246125</v>
      </c>
      <c r="J1032" s="12">
        <v>18.518108429652639</v>
      </c>
      <c r="K1032" s="14">
        <v>2.841810605736965E-4</v>
      </c>
      <c r="L1032" s="10">
        <f>VLOOKUP(A1032,GGE!A:H,8,FALSE)</f>
        <v>0.84090893188218996</v>
      </c>
      <c r="M1032" s="15">
        <f t="shared" si="16"/>
        <v>0.13853266234405992</v>
      </c>
      <c r="N1032" s="10"/>
      <c r="O1032" s="10"/>
    </row>
    <row r="1033" spans="1:15" hidden="1" x14ac:dyDescent="0.2">
      <c r="A1033" s="5" t="s">
        <v>428</v>
      </c>
      <c r="B1033" s="11">
        <v>566</v>
      </c>
      <c r="C1033" s="5" t="s">
        <v>429</v>
      </c>
      <c r="D1033" s="5" t="s">
        <v>430</v>
      </c>
      <c r="E1033" s="5" t="s">
        <v>5</v>
      </c>
      <c r="F1033" s="5" t="s">
        <v>46</v>
      </c>
      <c r="G1033" s="11">
        <v>2012</v>
      </c>
      <c r="H1033" s="12">
        <v>6.6838188814821686</v>
      </c>
      <c r="I1033" s="12">
        <v>10561.088976785401</v>
      </c>
      <c r="J1033" s="12">
        <v>591.24261169328702</v>
      </c>
      <c r="K1033" s="14">
        <v>1.1449778458422539E-2</v>
      </c>
      <c r="L1033" s="10">
        <f>VLOOKUP(A1033,GGE!A:H,8,FALSE)</f>
        <v>1459.875</v>
      </c>
      <c r="M1033" s="15">
        <f t="shared" si="16"/>
        <v>0.13823148381847636</v>
      </c>
      <c r="N1033" s="10"/>
      <c r="O1033" s="10"/>
    </row>
    <row r="1034" spans="1:15" hidden="1" x14ac:dyDescent="0.2">
      <c r="A1034" s="5" t="s">
        <v>221</v>
      </c>
      <c r="B1034" s="11">
        <v>328</v>
      </c>
      <c r="C1034" s="5" t="s">
        <v>222</v>
      </c>
      <c r="D1034" s="5" t="s">
        <v>223</v>
      </c>
      <c r="E1034" s="5" t="s">
        <v>5</v>
      </c>
      <c r="F1034" s="5" t="s">
        <v>33</v>
      </c>
      <c r="G1034" s="11">
        <v>2018</v>
      </c>
      <c r="H1034" s="12">
        <v>4.2477524339242834</v>
      </c>
      <c r="I1034" s="12">
        <v>3.1987582698691903</v>
      </c>
      <c r="J1034" s="12">
        <v>1.732379131669193</v>
      </c>
      <c r="K1034" s="14">
        <v>2.3311759130940601E-5</v>
      </c>
      <c r="L1034" s="10">
        <f>VLOOKUP(A1034,GGE!A:H,8,FALSE)</f>
        <v>0.44199542709266698</v>
      </c>
      <c r="M1034" s="15">
        <f t="shared" si="16"/>
        <v>0.13817718933501716</v>
      </c>
      <c r="N1034" s="10"/>
      <c r="O1034" s="10"/>
    </row>
    <row r="1035" spans="1:15" hidden="1" x14ac:dyDescent="0.2">
      <c r="A1035" s="5" t="s">
        <v>239</v>
      </c>
      <c r="B1035" s="11">
        <v>268</v>
      </c>
      <c r="C1035" s="5" t="s">
        <v>240</v>
      </c>
      <c r="D1035" s="5" t="s">
        <v>241</v>
      </c>
      <c r="E1035" s="5" t="s">
        <v>6</v>
      </c>
      <c r="F1035" s="5" t="s">
        <v>33</v>
      </c>
      <c r="G1035" s="11">
        <v>2017</v>
      </c>
      <c r="H1035" s="12">
        <v>4.930304437679613</v>
      </c>
      <c r="I1035" s="12">
        <v>542.56960000000004</v>
      </c>
      <c r="J1035" s="12">
        <v>46.293552642986072</v>
      </c>
      <c r="K1035" s="14">
        <v>8.5815267630452476E-3</v>
      </c>
      <c r="L1035" s="10">
        <f>VLOOKUP(A1035,GGE!A:H,8,FALSE)</f>
        <v>74.88805621394431</v>
      </c>
      <c r="M1035" s="15">
        <f t="shared" si="16"/>
        <v>0.13802479205238241</v>
      </c>
      <c r="N1035" s="10"/>
      <c r="O1035" s="10"/>
    </row>
    <row r="1036" spans="1:15" hidden="1" x14ac:dyDescent="0.2">
      <c r="A1036" s="5" t="s">
        <v>257</v>
      </c>
      <c r="B1036" s="11">
        <v>429</v>
      </c>
      <c r="C1036" s="5" t="s">
        <v>258</v>
      </c>
      <c r="D1036" s="5" t="s">
        <v>259</v>
      </c>
      <c r="E1036" s="5" t="s">
        <v>5</v>
      </c>
      <c r="F1036" s="5" t="s">
        <v>18</v>
      </c>
      <c r="G1036" s="11">
        <v>2011</v>
      </c>
      <c r="H1036" s="12">
        <v>3.0621215550566094</v>
      </c>
      <c r="I1036" s="12">
        <v>6364368.5584362904</v>
      </c>
      <c r="J1036" s="12">
        <v>1366.4882197528932</v>
      </c>
      <c r="K1036" s="14">
        <v>2.8350003390290621E-2</v>
      </c>
      <c r="L1036" s="10">
        <f>VLOOKUP(A1036,GGE!A:H,8,FALSE)</f>
        <v>877522.37106400204</v>
      </c>
      <c r="M1036" s="15">
        <f t="shared" si="16"/>
        <v>0.13788050817717054</v>
      </c>
      <c r="N1036" s="10"/>
      <c r="O1036" s="10"/>
    </row>
    <row r="1037" spans="1:15" hidden="1" x14ac:dyDescent="0.2">
      <c r="A1037" s="5" t="s">
        <v>233</v>
      </c>
      <c r="B1037" s="11">
        <v>336</v>
      </c>
      <c r="C1037" s="5" t="s">
        <v>234</v>
      </c>
      <c r="D1037" s="5" t="s">
        <v>235</v>
      </c>
      <c r="E1037" s="5" t="s">
        <v>5</v>
      </c>
      <c r="F1037" s="5" t="s">
        <v>33</v>
      </c>
      <c r="G1037" s="11">
        <v>2018</v>
      </c>
      <c r="H1037" s="12">
        <v>4.1382324360833298</v>
      </c>
      <c r="I1037" s="12">
        <v>805.66364131970101</v>
      </c>
      <c r="J1037" s="12">
        <v>6.7121098496132809</v>
      </c>
      <c r="K1037" s="14">
        <v>9.032150365597785E-5</v>
      </c>
      <c r="L1037" s="10">
        <f>VLOOKUP(A1037,GGE!A:H,8,FALSE)</f>
        <v>110.95006133935</v>
      </c>
      <c r="M1037" s="15">
        <f t="shared" si="16"/>
        <v>0.13771263297622627</v>
      </c>
      <c r="N1037" s="10"/>
      <c r="O1037" s="10"/>
    </row>
    <row r="1038" spans="1:15" hidden="1" x14ac:dyDescent="0.2">
      <c r="A1038" s="5" t="s">
        <v>290</v>
      </c>
      <c r="B1038" s="11">
        <v>542</v>
      </c>
      <c r="C1038" s="5" t="s">
        <v>291</v>
      </c>
      <c r="D1038" s="5" t="s">
        <v>292</v>
      </c>
      <c r="E1038" s="5" t="s">
        <v>4</v>
      </c>
      <c r="F1038" s="5" t="s">
        <v>46</v>
      </c>
      <c r="G1038" s="11">
        <v>2017</v>
      </c>
      <c r="H1038" s="12">
        <v>3.1596417838814936</v>
      </c>
      <c r="I1038" s="12">
        <v>1835698.1</v>
      </c>
      <c r="J1038" s="12">
        <v>2125.479925687283</v>
      </c>
      <c r="K1038" s="14">
        <v>4.0225014159669163E-2</v>
      </c>
      <c r="L1038" s="10">
        <f>VLOOKUP(A1038,GGE!A:H,8,FALSE)</f>
        <v>251894.52499999999</v>
      </c>
      <c r="M1038" s="15">
        <f t="shared" si="16"/>
        <v>0.13722001727844027</v>
      </c>
      <c r="N1038" s="10"/>
      <c r="O1038" s="10"/>
    </row>
    <row r="1039" spans="1:15" x14ac:dyDescent="0.2">
      <c r="A1039" s="5" t="s">
        <v>134</v>
      </c>
      <c r="B1039" s="11">
        <v>634</v>
      </c>
      <c r="C1039" s="5" t="s">
        <v>135</v>
      </c>
      <c r="D1039" s="5" t="s">
        <v>136</v>
      </c>
      <c r="E1039" s="5" t="s">
        <v>6</v>
      </c>
      <c r="F1039" s="5" t="s">
        <v>29</v>
      </c>
      <c r="G1039" s="11">
        <v>2019</v>
      </c>
      <c r="H1039" s="12">
        <v>3.9727923806866525</v>
      </c>
      <c r="I1039" s="12">
        <v>6761.4473456599899</v>
      </c>
      <c r="J1039" s="12">
        <v>32.755605432640237</v>
      </c>
      <c r="K1039" s="14">
        <v>5.2895210199125006E-3</v>
      </c>
      <c r="L1039" s="10">
        <f>VLOOKUP(A1039,GGE!A:H,8,FALSE)</f>
        <v>927.63514594959395</v>
      </c>
      <c r="M1039" s="15">
        <f t="shared" si="16"/>
        <v>0.13719476001614073</v>
      </c>
      <c r="N1039" s="10"/>
      <c r="O1039" s="10"/>
    </row>
    <row r="1040" spans="1:15" x14ac:dyDescent="0.2">
      <c r="A1040" s="5" t="s">
        <v>557</v>
      </c>
      <c r="B1040" s="11">
        <v>926</v>
      </c>
      <c r="C1040" s="5" t="s">
        <v>558</v>
      </c>
      <c r="D1040" s="5" t="s">
        <v>559</v>
      </c>
      <c r="E1040" s="5" t="s">
        <v>5</v>
      </c>
      <c r="F1040" s="5" t="s">
        <v>22</v>
      </c>
      <c r="G1040" s="11">
        <v>2019</v>
      </c>
      <c r="H1040" s="12">
        <v>2.9901480150909832</v>
      </c>
      <c r="I1040" s="12">
        <v>4023.2397070388301</v>
      </c>
      <c r="J1040" s="12">
        <v>409.10333526343373</v>
      </c>
      <c r="K1040" s="14">
        <v>5.2313826061210159E-3</v>
      </c>
      <c r="L1040" s="10">
        <f>VLOOKUP(A1040,GGE!A:H,8,FALSE)</f>
        <v>550.1</v>
      </c>
      <c r="M1040" s="15">
        <f t="shared" si="16"/>
        <v>0.13673060519798921</v>
      </c>
      <c r="N1040" s="10"/>
      <c r="O1040" s="10"/>
    </row>
    <row r="1041" spans="1:15" hidden="1" x14ac:dyDescent="0.2">
      <c r="A1041" s="5" t="s">
        <v>158</v>
      </c>
      <c r="B1041" s="11">
        <v>611</v>
      </c>
      <c r="C1041" s="5" t="s">
        <v>159</v>
      </c>
      <c r="D1041" s="5" t="s">
        <v>160</v>
      </c>
      <c r="E1041" s="5" t="s">
        <v>6</v>
      </c>
      <c r="F1041" s="5" t="s">
        <v>18</v>
      </c>
      <c r="G1041" s="11">
        <v>2014</v>
      </c>
      <c r="H1041" s="12">
        <v>7.0615432339937669</v>
      </c>
      <c r="I1041" s="12">
        <v>393.86498098437596</v>
      </c>
      <c r="J1041" s="12">
        <v>4.0925711954096462</v>
      </c>
      <c r="K1041" s="14">
        <v>8.9074100155884747E-4</v>
      </c>
      <c r="L1041" s="10">
        <f>VLOOKUP(A1041,GGE!A:H,8,FALSE)</f>
        <v>53.761000000000003</v>
      </c>
      <c r="M1041" s="15">
        <f t="shared" si="16"/>
        <v>0.13649601410523121</v>
      </c>
      <c r="N1041" s="10"/>
      <c r="O1041" s="10"/>
    </row>
    <row r="1042" spans="1:15" hidden="1" x14ac:dyDescent="0.2">
      <c r="A1042" s="5" t="s">
        <v>425</v>
      </c>
      <c r="B1042" s="11">
        <v>293</v>
      </c>
      <c r="C1042" s="5" t="s">
        <v>426</v>
      </c>
      <c r="D1042" s="5" t="s">
        <v>427</v>
      </c>
      <c r="E1042" s="5" t="s">
        <v>5</v>
      </c>
      <c r="F1042" s="5" t="s">
        <v>33</v>
      </c>
      <c r="G1042" s="11">
        <v>2012</v>
      </c>
      <c r="H1042" s="12">
        <v>5.950591079272427</v>
      </c>
      <c r="I1042" s="12">
        <v>508.71699999999998</v>
      </c>
      <c r="J1042" s="12">
        <v>334.27960690694084</v>
      </c>
      <c r="K1042" s="14">
        <v>6.4735311132117137E-3</v>
      </c>
      <c r="L1042" s="10">
        <f>VLOOKUP(A1042,GGE!A:H,8,FALSE)</f>
        <v>69.4056937395181</v>
      </c>
      <c r="M1042" s="15">
        <f t="shared" si="16"/>
        <v>0.1364328177346503</v>
      </c>
      <c r="N1042" s="10"/>
      <c r="O1042" s="10"/>
    </row>
    <row r="1043" spans="1:15" hidden="1" x14ac:dyDescent="0.2">
      <c r="A1043" s="5" t="s">
        <v>386</v>
      </c>
      <c r="B1043" s="11">
        <v>558</v>
      </c>
      <c r="C1043" s="5" t="s">
        <v>387</v>
      </c>
      <c r="D1043" s="5" t="s">
        <v>388</v>
      </c>
      <c r="E1043" s="5" t="s">
        <v>6</v>
      </c>
      <c r="F1043" s="5" t="s">
        <v>46</v>
      </c>
      <c r="G1043" s="11">
        <v>2012</v>
      </c>
      <c r="H1043" s="12">
        <v>4.7812348768540076</v>
      </c>
      <c r="I1043" s="12">
        <v>1527.3435655751598</v>
      </c>
      <c r="J1043" s="12">
        <v>59.273122539604763</v>
      </c>
      <c r="K1043" s="14">
        <v>1.499433012738172E-2</v>
      </c>
      <c r="L1043" s="10">
        <f>VLOOKUP(A1043,GGE!A:H,8,FALSE)</f>
        <v>208.06961017723998</v>
      </c>
      <c r="M1043" s="15">
        <f t="shared" si="16"/>
        <v>0.13622973564489801</v>
      </c>
      <c r="N1043" s="10"/>
      <c r="O1043" s="10"/>
    </row>
    <row r="1044" spans="1:15" hidden="1" x14ac:dyDescent="0.2">
      <c r="A1044" s="5" t="s">
        <v>209</v>
      </c>
      <c r="B1044" s="11">
        <v>915</v>
      </c>
      <c r="C1044" s="5" t="s">
        <v>210</v>
      </c>
      <c r="D1044" s="5" t="s">
        <v>211</v>
      </c>
      <c r="E1044" s="5" t="s">
        <v>5</v>
      </c>
      <c r="F1044" s="5" t="s">
        <v>18</v>
      </c>
      <c r="G1044" s="11">
        <v>2018</v>
      </c>
      <c r="H1044" s="12">
        <v>4.7173733800325577</v>
      </c>
      <c r="I1044" s="12">
        <v>41.077300000000001</v>
      </c>
      <c r="J1044" s="12">
        <v>42.624742634764019</v>
      </c>
      <c r="K1044" s="14">
        <v>5.7357983316419763E-4</v>
      </c>
      <c r="L1044" s="10">
        <f>VLOOKUP(A1044,GGE!A:H,8,FALSE)</f>
        <v>5.5895400000000004</v>
      </c>
      <c r="M1044" s="15">
        <f t="shared" si="16"/>
        <v>0.13607369520392043</v>
      </c>
      <c r="N1044" s="10"/>
      <c r="O1044" s="10"/>
    </row>
    <row r="1045" spans="1:15" hidden="1" x14ac:dyDescent="0.2">
      <c r="A1045" s="5" t="s">
        <v>350</v>
      </c>
      <c r="B1045" s="11">
        <v>682</v>
      </c>
      <c r="C1045" s="5" t="s">
        <v>351</v>
      </c>
      <c r="D1045" s="5" t="s">
        <v>352</v>
      </c>
      <c r="E1045" s="5" t="s">
        <v>6</v>
      </c>
      <c r="F1045" s="5" t="s">
        <v>18</v>
      </c>
      <c r="G1045" s="11">
        <v>2017</v>
      </c>
      <c r="H1045" s="12">
        <v>3.0739046178035707</v>
      </c>
      <c r="I1045" s="12">
        <v>175.62952303001799</v>
      </c>
      <c r="J1045" s="12">
        <v>17.206267756633931</v>
      </c>
      <c r="K1045" s="14">
        <v>3.18955964309747E-3</v>
      </c>
      <c r="L1045" s="10">
        <f>VLOOKUP(A1045,GGE!A:H,8,FALSE)</f>
        <v>23.894054802810903</v>
      </c>
      <c r="M1045" s="15">
        <f t="shared" si="16"/>
        <v>0.13604805382707219</v>
      </c>
      <c r="N1045" s="10"/>
      <c r="O1045" s="10"/>
    </row>
    <row r="1046" spans="1:15" hidden="1" x14ac:dyDescent="0.2">
      <c r="A1046" s="5" t="s">
        <v>53</v>
      </c>
      <c r="B1046" s="11">
        <v>313</v>
      </c>
      <c r="C1046" s="5" t="s">
        <v>54</v>
      </c>
      <c r="D1046" s="5" t="s">
        <v>55</v>
      </c>
      <c r="E1046" s="5" t="s">
        <v>5</v>
      </c>
      <c r="F1046" s="5" t="s">
        <v>33</v>
      </c>
      <c r="G1046" s="11">
        <v>2015</v>
      </c>
      <c r="H1046" s="12">
        <v>0.59758180244756554</v>
      </c>
      <c r="I1046" s="12">
        <v>11.752321628447501</v>
      </c>
      <c r="J1046" s="12">
        <v>11.478873356669066</v>
      </c>
      <c r="K1046" s="14">
        <v>1.8600753347668183E-4</v>
      </c>
      <c r="L1046" s="10">
        <f>VLOOKUP(A1046,GGE!A:H,8,FALSE)</f>
        <v>1.5979852000000001</v>
      </c>
      <c r="M1046" s="15">
        <f t="shared" si="16"/>
        <v>0.13597187436837502</v>
      </c>
      <c r="N1046" s="10"/>
      <c r="O1046" s="10"/>
    </row>
    <row r="1047" spans="1:15" hidden="1" x14ac:dyDescent="0.2">
      <c r="A1047" s="5" t="s">
        <v>50</v>
      </c>
      <c r="B1047" s="11">
        <v>912</v>
      </c>
      <c r="C1047" s="5" t="s">
        <v>51</v>
      </c>
      <c r="D1047" s="5" t="s">
        <v>52</v>
      </c>
      <c r="E1047" s="5" t="s">
        <v>5</v>
      </c>
      <c r="F1047" s="5" t="s">
        <v>18</v>
      </c>
      <c r="G1047" s="11">
        <v>2017</v>
      </c>
      <c r="H1047" s="12">
        <v>0.15361464668631261</v>
      </c>
      <c r="I1047" s="12">
        <v>70.337800000000001</v>
      </c>
      <c r="J1047" s="12">
        <v>173.20161851435253</v>
      </c>
      <c r="K1047" s="14">
        <v>2.492532494444635E-3</v>
      </c>
      <c r="L1047" s="10">
        <f>VLOOKUP(A1047,GGE!A:H,8,FALSE)</f>
        <v>9.5574075950371498</v>
      </c>
      <c r="M1047" s="15">
        <f t="shared" si="16"/>
        <v>0.13587868251547744</v>
      </c>
      <c r="N1047" s="10"/>
      <c r="O1047" s="10"/>
    </row>
    <row r="1048" spans="1:15" hidden="1" x14ac:dyDescent="0.2">
      <c r="A1048" s="5" t="s">
        <v>422</v>
      </c>
      <c r="B1048" s="11">
        <v>288</v>
      </c>
      <c r="C1048" s="5" t="s">
        <v>423</v>
      </c>
      <c r="D1048" s="5" t="s">
        <v>424</v>
      </c>
      <c r="E1048" s="5" t="s">
        <v>5</v>
      </c>
      <c r="F1048" s="5" t="s">
        <v>33</v>
      </c>
      <c r="G1048" s="11">
        <v>2011</v>
      </c>
      <c r="H1048" s="12">
        <v>4.2491110446174947</v>
      </c>
      <c r="I1048" s="12">
        <v>141315.799807095</v>
      </c>
      <c r="J1048" s="12">
        <v>63.445983128508914</v>
      </c>
      <c r="K1048" s="14">
        <v>1.3162893106526841E-3</v>
      </c>
      <c r="L1048" s="10">
        <f>VLOOKUP(A1048,GGE!A:H,8,FALSE)</f>
        <v>19181.247188723999</v>
      </c>
      <c r="M1048" s="15">
        <f t="shared" si="16"/>
        <v>0.13573321040469369</v>
      </c>
      <c r="N1048" s="10"/>
      <c r="O1048" s="10"/>
    </row>
    <row r="1049" spans="1:15" hidden="1" x14ac:dyDescent="0.2">
      <c r="A1049" s="5" t="s">
        <v>461</v>
      </c>
      <c r="B1049" s="11">
        <v>722</v>
      </c>
      <c r="C1049" s="5" t="s">
        <v>462</v>
      </c>
      <c r="D1049" s="5" t="s">
        <v>463</v>
      </c>
      <c r="E1049" s="5" t="s">
        <v>6</v>
      </c>
      <c r="F1049" s="5" t="s">
        <v>29</v>
      </c>
      <c r="G1049" s="11">
        <v>2012</v>
      </c>
      <c r="H1049" s="12">
        <v>5.1173942375048149</v>
      </c>
      <c r="I1049" s="12">
        <v>9100.3589320069095</v>
      </c>
      <c r="J1049" s="12">
        <v>38.250977985404745</v>
      </c>
      <c r="K1049" s="14">
        <v>9.6763552692055253E-3</v>
      </c>
      <c r="L1049" s="10">
        <f>VLOOKUP(A1049,GGE!A:H,8,FALSE)</f>
        <v>1233.4734793171001</v>
      </c>
      <c r="M1049" s="15">
        <f t="shared" si="16"/>
        <v>0.13554119002700493</v>
      </c>
      <c r="N1049" s="10"/>
      <c r="O1049" s="10"/>
    </row>
    <row r="1050" spans="1:15" hidden="1" x14ac:dyDescent="0.2">
      <c r="A1050" s="5" t="s">
        <v>335</v>
      </c>
      <c r="B1050" s="11">
        <v>548</v>
      </c>
      <c r="C1050" s="5" t="s">
        <v>336</v>
      </c>
      <c r="D1050" s="5" t="s">
        <v>337</v>
      </c>
      <c r="E1050" s="5" t="s">
        <v>5</v>
      </c>
      <c r="F1050" s="5" t="s">
        <v>46</v>
      </c>
      <c r="G1050" s="11">
        <v>2018</v>
      </c>
      <c r="H1050" s="12">
        <v>4.7414489444556418</v>
      </c>
      <c r="I1050" s="12">
        <v>1446.914</v>
      </c>
      <c r="J1050" s="12">
        <v>1014.0175454273096</v>
      </c>
      <c r="K1050" s="14">
        <v>1.3645126717021066E-2</v>
      </c>
      <c r="L1050" s="10">
        <f>VLOOKUP(A1050,GGE!A:H,8,FALSE)</f>
        <v>195.98597090510998</v>
      </c>
      <c r="M1050" s="15">
        <f t="shared" si="16"/>
        <v>0.13545101568241788</v>
      </c>
      <c r="N1050" s="10"/>
      <c r="O1050" s="10"/>
    </row>
    <row r="1051" spans="1:15" hidden="1" x14ac:dyDescent="0.2">
      <c r="A1051" s="5" t="s">
        <v>65</v>
      </c>
      <c r="B1051" s="11">
        <v>913</v>
      </c>
      <c r="C1051" s="5" t="s">
        <v>66</v>
      </c>
      <c r="D1051" s="5" t="s">
        <v>67</v>
      </c>
      <c r="E1051" s="5" t="s">
        <v>5</v>
      </c>
      <c r="F1051" s="5" t="s">
        <v>22</v>
      </c>
      <c r="G1051" s="11">
        <v>2014</v>
      </c>
      <c r="H1051" s="12">
        <v>1.6511246852446753</v>
      </c>
      <c r="I1051" s="12">
        <v>80.579270000000108</v>
      </c>
      <c r="J1051" s="12">
        <v>179.36325303962246</v>
      </c>
      <c r="K1051" s="14">
        <v>3.0579289333455125E-3</v>
      </c>
      <c r="L1051" s="10">
        <f>VLOOKUP(A1051,GGE!A:H,8,FALSE)</f>
        <v>10.883935726219999</v>
      </c>
      <c r="M1051" s="15">
        <f t="shared" si="16"/>
        <v>0.13507116316913748</v>
      </c>
      <c r="N1051" s="10"/>
      <c r="O1051" s="10"/>
    </row>
    <row r="1052" spans="1:15" hidden="1" x14ac:dyDescent="0.2">
      <c r="A1052" s="5" t="s">
        <v>254</v>
      </c>
      <c r="B1052" s="11">
        <v>536</v>
      </c>
      <c r="C1052" s="5" t="s">
        <v>255</v>
      </c>
      <c r="D1052" s="5" t="s">
        <v>256</v>
      </c>
      <c r="E1052" s="5" t="s">
        <v>5</v>
      </c>
      <c r="F1052" s="5" t="s">
        <v>46</v>
      </c>
      <c r="G1052" s="11">
        <v>2012</v>
      </c>
      <c r="H1052" s="12">
        <v>6.0300506530561435</v>
      </c>
      <c r="I1052" s="12">
        <v>8615704.5</v>
      </c>
      <c r="J1052" s="12">
        <v>2346.6261910366356</v>
      </c>
      <c r="K1052" s="14">
        <v>4.544386598785885E-2</v>
      </c>
      <c r="L1052" s="10">
        <f>VLOOKUP(A1052,GGE!A:H,8,FALSE)</f>
        <v>1161452.77668009</v>
      </c>
      <c r="M1052" s="15">
        <f t="shared" si="16"/>
        <v>0.13480647771521065</v>
      </c>
      <c r="N1052" s="10"/>
      <c r="O1052" s="10"/>
    </row>
    <row r="1053" spans="1:15" hidden="1" x14ac:dyDescent="0.2">
      <c r="A1053" s="5" t="s">
        <v>401</v>
      </c>
      <c r="B1053" s="11">
        <v>694</v>
      </c>
      <c r="C1053" s="5" t="s">
        <v>402</v>
      </c>
      <c r="D1053" s="5" t="s">
        <v>403</v>
      </c>
      <c r="E1053" s="5" t="s">
        <v>6</v>
      </c>
      <c r="F1053" s="5" t="s">
        <v>29</v>
      </c>
      <c r="G1053" s="11">
        <v>2011</v>
      </c>
      <c r="H1053" s="12">
        <v>4.8873880184070728</v>
      </c>
      <c r="I1053" s="12">
        <v>63713.3606</v>
      </c>
      <c r="J1053" s="12">
        <v>856.61868968445219</v>
      </c>
      <c r="K1053" s="14">
        <v>0.23118418997325818</v>
      </c>
      <c r="L1053" s="10">
        <f>VLOOKUP(A1053,GGE!A:H,8,FALSE)</f>
        <v>8588.9266209018097</v>
      </c>
      <c r="M1053" s="15">
        <f t="shared" si="16"/>
        <v>0.13480573838859489</v>
      </c>
      <c r="N1053" s="10"/>
      <c r="O1053" s="10"/>
    </row>
    <row r="1054" spans="1:15" hidden="1" x14ac:dyDescent="0.2">
      <c r="A1054" s="5" t="s">
        <v>527</v>
      </c>
      <c r="B1054" s="11">
        <v>578</v>
      </c>
      <c r="C1054" s="5" t="s">
        <v>528</v>
      </c>
      <c r="D1054" s="5" t="s">
        <v>529</v>
      </c>
      <c r="E1054" s="5" t="s">
        <v>5</v>
      </c>
      <c r="F1054" s="5" t="s">
        <v>46</v>
      </c>
      <c r="G1054" s="11">
        <v>2017</v>
      </c>
      <c r="H1054" s="12">
        <v>4.0240857807743584</v>
      </c>
      <c r="I1054" s="12">
        <v>15451.955</v>
      </c>
      <c r="J1054" s="12">
        <v>1238.2756927432624</v>
      </c>
      <c r="K1054" s="14">
        <v>1.7819939719488021E-2</v>
      </c>
      <c r="L1054" s="10">
        <f>VLOOKUP(A1054,GGE!A:H,8,FALSE)</f>
        <v>2082.6181756291999</v>
      </c>
      <c r="M1054" s="15">
        <f t="shared" si="16"/>
        <v>0.1347802382047579</v>
      </c>
      <c r="N1054" s="10"/>
      <c r="O1054" s="10"/>
    </row>
    <row r="1055" spans="1:15" hidden="1" x14ac:dyDescent="0.2">
      <c r="A1055" s="5" t="s">
        <v>251</v>
      </c>
      <c r="B1055" s="11">
        <v>534</v>
      </c>
      <c r="C1055" s="5" t="s">
        <v>252</v>
      </c>
      <c r="D1055" s="5" t="s">
        <v>253</v>
      </c>
      <c r="E1055" s="5" t="s">
        <v>5</v>
      </c>
      <c r="F1055" s="5" t="s">
        <v>46</v>
      </c>
      <c r="G1055" s="11">
        <v>2016</v>
      </c>
      <c r="H1055" s="12">
        <v>8.1695836840526717</v>
      </c>
      <c r="I1055" s="12">
        <v>153623.9</v>
      </c>
      <c r="J1055" s="12">
        <v>8776.8509024963314</v>
      </c>
      <c r="K1055" s="14">
        <v>0.13469058178613327</v>
      </c>
      <c r="L1055" s="10">
        <f>VLOOKUP(A1055,GGE!A:H,8,FALSE)</f>
        <v>20632.097300000001</v>
      </c>
      <c r="M1055" s="15">
        <f t="shared" si="16"/>
        <v>0.1343026527773348</v>
      </c>
      <c r="N1055" s="10"/>
      <c r="O1055" s="10"/>
    </row>
    <row r="1056" spans="1:15" hidden="1" x14ac:dyDescent="0.2">
      <c r="A1056" s="5" t="s">
        <v>134</v>
      </c>
      <c r="B1056" s="11">
        <v>634</v>
      </c>
      <c r="C1056" s="5" t="s">
        <v>135</v>
      </c>
      <c r="D1056" s="5" t="s">
        <v>136</v>
      </c>
      <c r="E1056" s="5" t="s">
        <v>6</v>
      </c>
      <c r="F1056" s="5" t="s">
        <v>29</v>
      </c>
      <c r="G1056" s="11">
        <v>2013</v>
      </c>
      <c r="H1056" s="12">
        <v>3.271774034584634</v>
      </c>
      <c r="I1056" s="12">
        <v>6927.2416187720501</v>
      </c>
      <c r="J1056" s="12">
        <v>26.8389787849353</v>
      </c>
      <c r="K1056" s="14">
        <v>6.3073772241888119E-3</v>
      </c>
      <c r="L1056" s="10">
        <f>VLOOKUP(A1056,GGE!A:H,8,FALSE)</f>
        <v>927.63514594959395</v>
      </c>
      <c r="M1056" s="15">
        <f t="shared" si="16"/>
        <v>0.13391118673207622</v>
      </c>
      <c r="N1056" s="10"/>
      <c r="O1056" s="10"/>
    </row>
    <row r="1057" spans="1:15" hidden="1" x14ac:dyDescent="0.2">
      <c r="A1057" s="5" t="s">
        <v>383</v>
      </c>
      <c r="B1057" s="11">
        <v>836</v>
      </c>
      <c r="C1057" s="5" t="s">
        <v>384</v>
      </c>
      <c r="D1057" s="5" t="s">
        <v>385</v>
      </c>
      <c r="E1057" s="5" t="s">
        <v>5</v>
      </c>
      <c r="F1057" s="5" t="s">
        <v>46</v>
      </c>
      <c r="G1057" s="11">
        <v>2018</v>
      </c>
      <c r="H1057" s="12">
        <v>-1.4942880582326283</v>
      </c>
      <c r="I1057" s="12">
        <v>0.14380433975455298</v>
      </c>
      <c r="J1057" s="12">
        <v>0.11329818984411923</v>
      </c>
      <c r="K1057" s="14">
        <v>1.5245970488416361E-6</v>
      </c>
      <c r="L1057" s="10">
        <f>VLOOKUP(A1057,GGE!A:H,8,FALSE)</f>
        <v>1.925E-2</v>
      </c>
      <c r="M1057" s="15">
        <f t="shared" si="16"/>
        <v>0.13386244137594275</v>
      </c>
      <c r="N1057" s="10"/>
      <c r="O1057" s="10"/>
    </row>
    <row r="1058" spans="1:15" hidden="1" x14ac:dyDescent="0.2">
      <c r="A1058" s="5" t="s">
        <v>53</v>
      </c>
      <c r="B1058" s="11">
        <v>313</v>
      </c>
      <c r="C1058" s="5" t="s">
        <v>54</v>
      </c>
      <c r="D1058" s="5" t="s">
        <v>55</v>
      </c>
      <c r="E1058" s="5" t="s">
        <v>5</v>
      </c>
      <c r="F1058" s="5" t="s">
        <v>33</v>
      </c>
      <c r="G1058" s="11">
        <v>2016</v>
      </c>
      <c r="H1058" s="12">
        <v>0.44625326021160855</v>
      </c>
      <c r="I1058" s="12">
        <v>11.9384499518391</v>
      </c>
      <c r="J1058" s="12">
        <v>11.649490760623657</v>
      </c>
      <c r="K1058" s="14">
        <v>1.7877444945707172E-4</v>
      </c>
      <c r="L1058" s="10">
        <f>VLOOKUP(A1058,GGE!A:H,8,FALSE)</f>
        <v>1.5979852000000001</v>
      </c>
      <c r="M1058" s="15">
        <f t="shared" si="16"/>
        <v>0.13385198300000686</v>
      </c>
      <c r="N1058" s="10"/>
      <c r="O1058" s="10"/>
    </row>
    <row r="1059" spans="1:15" hidden="1" x14ac:dyDescent="0.2">
      <c r="A1059" s="5" t="s">
        <v>338</v>
      </c>
      <c r="B1059" s="11">
        <v>556</v>
      </c>
      <c r="C1059" s="5" t="s">
        <v>339</v>
      </c>
      <c r="D1059" s="5" t="s">
        <v>340</v>
      </c>
      <c r="E1059" s="5" t="s">
        <v>5</v>
      </c>
      <c r="F1059" s="5" t="s">
        <v>46</v>
      </c>
      <c r="G1059" s="11">
        <v>2016</v>
      </c>
      <c r="H1059" s="12">
        <v>7.2891863054874637</v>
      </c>
      <c r="I1059" s="12">
        <v>67.837000000000003</v>
      </c>
      <c r="J1059" s="12">
        <v>6.6668815755813435</v>
      </c>
      <c r="K1059" s="14">
        <v>1.0231074540173658E-4</v>
      </c>
      <c r="L1059" s="10">
        <f>VLOOKUP(A1059,GGE!A:H,8,FALSE)</f>
        <v>9.0757334440000008</v>
      </c>
      <c r="M1059" s="15">
        <f t="shared" si="16"/>
        <v>0.13378736447661307</v>
      </c>
      <c r="N1059" s="10"/>
      <c r="O1059" s="10"/>
    </row>
    <row r="1060" spans="1:15" hidden="1" x14ac:dyDescent="0.2">
      <c r="A1060" s="5" t="s">
        <v>110</v>
      </c>
      <c r="B1060" s="11">
        <v>622</v>
      </c>
      <c r="C1060" s="5" t="s">
        <v>111</v>
      </c>
      <c r="D1060" s="5" t="s">
        <v>112</v>
      </c>
      <c r="E1060" s="5" t="s">
        <v>6</v>
      </c>
      <c r="F1060" s="5" t="s">
        <v>29</v>
      </c>
      <c r="G1060" s="11">
        <v>2011</v>
      </c>
      <c r="H1060" s="12">
        <v>4.1292771607327738</v>
      </c>
      <c r="I1060" s="12">
        <v>13843.138999999999</v>
      </c>
      <c r="J1060" s="12">
        <v>60.926183398952581</v>
      </c>
      <c r="K1060" s="14">
        <v>1.6442753966105384E-2</v>
      </c>
      <c r="L1060" s="10">
        <f>VLOOKUP(A1060,GGE!A:H,8,FALSE)</f>
        <v>1850.0985000000001</v>
      </c>
      <c r="M1060" s="15">
        <f t="shared" si="16"/>
        <v>0.1336473252200964</v>
      </c>
      <c r="N1060" s="10"/>
      <c r="O1060" s="10"/>
    </row>
    <row r="1061" spans="1:15" hidden="1" x14ac:dyDescent="0.2">
      <c r="A1061" s="5" t="s">
        <v>545</v>
      </c>
      <c r="B1061" s="11">
        <v>186</v>
      </c>
      <c r="C1061" s="5" t="s">
        <v>546</v>
      </c>
      <c r="D1061" s="5" t="s">
        <v>547</v>
      </c>
      <c r="E1061" s="5" t="s">
        <v>5</v>
      </c>
      <c r="F1061" s="5" t="s">
        <v>22</v>
      </c>
      <c r="G1061" s="11">
        <v>2017</v>
      </c>
      <c r="H1061" s="12">
        <v>7.4708668926553452</v>
      </c>
      <c r="I1061" s="12">
        <v>3110.6501600000001</v>
      </c>
      <c r="J1061" s="12">
        <v>2183.3362110750991</v>
      </c>
      <c r="K1061" s="14">
        <v>3.1420240174899722E-2</v>
      </c>
      <c r="L1061" s="10">
        <f>VLOOKUP(A1061,GGE!A:H,8,FALSE)</f>
        <v>414.60393175765995</v>
      </c>
      <c r="M1061" s="15">
        <f t="shared" si="16"/>
        <v>0.13328529742401501</v>
      </c>
      <c r="N1061" s="10"/>
      <c r="O1061" s="10"/>
    </row>
    <row r="1062" spans="1:15" hidden="1" x14ac:dyDescent="0.2">
      <c r="A1062" s="5" t="s">
        <v>134</v>
      </c>
      <c r="B1062" s="11">
        <v>634</v>
      </c>
      <c r="C1062" s="5" t="s">
        <v>135</v>
      </c>
      <c r="D1062" s="5" t="s">
        <v>136</v>
      </c>
      <c r="E1062" s="5" t="s">
        <v>6</v>
      </c>
      <c r="F1062" s="5" t="s">
        <v>29</v>
      </c>
      <c r="G1062" s="11">
        <v>2014</v>
      </c>
      <c r="H1062" s="12">
        <v>6.8427181974293871</v>
      </c>
      <c r="I1062" s="12">
        <v>6959.9400924685397</v>
      </c>
      <c r="J1062" s="12">
        <v>29.206201669851666</v>
      </c>
      <c r="K1062" s="14">
        <v>6.3566789885812526E-3</v>
      </c>
      <c r="L1062" s="10">
        <f>VLOOKUP(A1062,GGE!A:H,8,FALSE)</f>
        <v>927.63514594959395</v>
      </c>
      <c r="M1062" s="15">
        <f t="shared" si="16"/>
        <v>0.13328205898688733</v>
      </c>
      <c r="N1062" s="10"/>
      <c r="O1062" s="10"/>
    </row>
    <row r="1063" spans="1:15" hidden="1" x14ac:dyDescent="0.2">
      <c r="A1063" s="5" t="s">
        <v>134</v>
      </c>
      <c r="B1063" s="11">
        <v>634</v>
      </c>
      <c r="C1063" s="5" t="s">
        <v>135</v>
      </c>
      <c r="D1063" s="5" t="s">
        <v>136</v>
      </c>
      <c r="E1063" s="5" t="s">
        <v>6</v>
      </c>
      <c r="F1063" s="5" t="s">
        <v>29</v>
      </c>
      <c r="G1063" s="11">
        <v>2012</v>
      </c>
      <c r="H1063" s="12">
        <v>3.8289535429979225</v>
      </c>
      <c r="I1063" s="12">
        <v>6971.9225771473803</v>
      </c>
      <c r="J1063" s="12">
        <v>25.54059824420268</v>
      </c>
      <c r="K1063" s="14">
        <v>6.4610087222672329E-3</v>
      </c>
      <c r="L1063" s="10">
        <f>VLOOKUP(A1063,GGE!A:H,8,FALSE)</f>
        <v>927.63514594959395</v>
      </c>
      <c r="M1063" s="15">
        <f t="shared" si="16"/>
        <v>0.1330529901451005</v>
      </c>
      <c r="N1063" s="10"/>
      <c r="O1063" s="10"/>
    </row>
    <row r="1064" spans="1:15" hidden="1" x14ac:dyDescent="0.2">
      <c r="A1064" s="5" t="s">
        <v>290</v>
      </c>
      <c r="B1064" s="11">
        <v>542</v>
      </c>
      <c r="C1064" s="5" t="s">
        <v>291</v>
      </c>
      <c r="D1064" s="5" t="s">
        <v>292</v>
      </c>
      <c r="E1064" s="5" t="s">
        <v>4</v>
      </c>
      <c r="F1064" s="5" t="s">
        <v>46</v>
      </c>
      <c r="G1064" s="11">
        <v>2018</v>
      </c>
      <c r="H1064" s="12">
        <v>2.6649303460364724</v>
      </c>
      <c r="I1064" s="12">
        <v>1893497.1</v>
      </c>
      <c r="J1064" s="12">
        <v>2235.2874930599473</v>
      </c>
      <c r="K1064" s="14">
        <v>4.0410120279767474E-2</v>
      </c>
      <c r="L1064" s="10">
        <f>VLOOKUP(A1064,GGE!A:H,8,FALSE)</f>
        <v>251894.52499999999</v>
      </c>
      <c r="M1064" s="15">
        <f t="shared" si="16"/>
        <v>0.13303137617691624</v>
      </c>
      <c r="N1064" s="10"/>
      <c r="O1064" s="10"/>
    </row>
    <row r="1065" spans="1:15" hidden="1" x14ac:dyDescent="0.2">
      <c r="A1065" s="5" t="s">
        <v>134</v>
      </c>
      <c r="B1065" s="11">
        <v>634</v>
      </c>
      <c r="C1065" s="5" t="s">
        <v>135</v>
      </c>
      <c r="D1065" s="5" t="s">
        <v>136</v>
      </c>
      <c r="E1065" s="5" t="s">
        <v>6</v>
      </c>
      <c r="F1065" s="5" t="s">
        <v>29</v>
      </c>
      <c r="G1065" s="11">
        <v>2011</v>
      </c>
      <c r="H1065" s="12">
        <v>3.3934944183631068</v>
      </c>
      <c r="I1065" s="12">
        <v>6982.4552070415002</v>
      </c>
      <c r="J1065" s="12">
        <v>24.135774222831433</v>
      </c>
      <c r="K1065" s="14">
        <v>6.5137610004027966E-3</v>
      </c>
      <c r="L1065" s="10">
        <f>VLOOKUP(A1065,GGE!A:H,8,FALSE)</f>
        <v>927.63514594959395</v>
      </c>
      <c r="M1065" s="15">
        <f t="shared" si="16"/>
        <v>0.13285228740373653</v>
      </c>
      <c r="N1065" s="10"/>
      <c r="O1065" s="10"/>
    </row>
    <row r="1066" spans="1:15" hidden="1" x14ac:dyDescent="0.2">
      <c r="A1066" s="5" t="s">
        <v>185</v>
      </c>
      <c r="B1066" s="11">
        <v>734</v>
      </c>
      <c r="C1066" s="5" t="s">
        <v>186</v>
      </c>
      <c r="D1066" s="5" t="s">
        <v>187</v>
      </c>
      <c r="E1066" s="5" t="s">
        <v>5</v>
      </c>
      <c r="F1066" s="5" t="s">
        <v>29</v>
      </c>
      <c r="G1066" s="11">
        <v>2017</v>
      </c>
      <c r="H1066" s="12">
        <v>2.0249628490555187</v>
      </c>
      <c r="I1066" s="12">
        <v>59.285389793396007</v>
      </c>
      <c r="J1066" s="12">
        <v>11.511672326754876</v>
      </c>
      <c r="K1066" s="14">
        <v>1.6566367904615115E-4</v>
      </c>
      <c r="L1066" s="10">
        <f>VLOOKUP(A1066,GGE!A:H,8,FALSE)</f>
        <v>7.8521572875399999</v>
      </c>
      <c r="M1066" s="15">
        <f t="shared" si="16"/>
        <v>0.13244675146615426</v>
      </c>
      <c r="N1066" s="10"/>
      <c r="O1066" s="10"/>
    </row>
    <row r="1067" spans="1:15" hidden="1" x14ac:dyDescent="0.2">
      <c r="A1067" s="5" t="s">
        <v>383</v>
      </c>
      <c r="B1067" s="11">
        <v>836</v>
      </c>
      <c r="C1067" s="5" t="s">
        <v>384</v>
      </c>
      <c r="D1067" s="5" t="s">
        <v>385</v>
      </c>
      <c r="E1067" s="5" t="s">
        <v>5</v>
      </c>
      <c r="F1067" s="5" t="s">
        <v>46</v>
      </c>
      <c r="G1067" s="11">
        <v>2017</v>
      </c>
      <c r="H1067" s="12">
        <v>-5.4964759260726792</v>
      </c>
      <c r="I1067" s="12">
        <v>0.14534684256078301</v>
      </c>
      <c r="J1067" s="12">
        <v>0.11228126407438649</v>
      </c>
      <c r="K1067" s="14">
        <v>1.6158318936236503E-6</v>
      </c>
      <c r="L1067" s="10">
        <f>VLOOKUP(A1067,GGE!A:H,8,FALSE)</f>
        <v>1.925E-2</v>
      </c>
      <c r="M1067" s="15">
        <f t="shared" si="16"/>
        <v>0.13244181752314149</v>
      </c>
      <c r="N1067" s="10"/>
      <c r="O1067" s="10"/>
    </row>
    <row r="1068" spans="1:15" hidden="1" x14ac:dyDescent="0.2">
      <c r="A1068" s="5" t="s">
        <v>341</v>
      </c>
      <c r="B1068" s="11">
        <v>678</v>
      </c>
      <c r="C1068" s="5" t="s">
        <v>342</v>
      </c>
      <c r="D1068" s="5" t="s">
        <v>343</v>
      </c>
      <c r="E1068" s="5" t="s">
        <v>6</v>
      </c>
      <c r="F1068" s="5" t="s">
        <v>29</v>
      </c>
      <c r="G1068" s="11">
        <v>2011</v>
      </c>
      <c r="H1068" s="12">
        <v>3.2131337800141142</v>
      </c>
      <c r="I1068" s="12">
        <v>6123.9290000000001</v>
      </c>
      <c r="J1068" s="12">
        <v>29.1347391690792</v>
      </c>
      <c r="K1068" s="14">
        <v>7.8628812982901967E-3</v>
      </c>
      <c r="L1068" s="10">
        <f>VLOOKUP(A1068,GGE!A:H,8,FALSE)</f>
        <v>810.22233421132398</v>
      </c>
      <c r="M1068" s="15">
        <f t="shared" si="16"/>
        <v>0.13230433177969961</v>
      </c>
      <c r="N1068" s="10"/>
      <c r="O1068" s="10"/>
    </row>
    <row r="1069" spans="1:15" x14ac:dyDescent="0.2">
      <c r="A1069" s="5" t="s">
        <v>221</v>
      </c>
      <c r="B1069" s="11">
        <v>328</v>
      </c>
      <c r="C1069" s="5" t="s">
        <v>222</v>
      </c>
      <c r="D1069" s="5" t="s">
        <v>223</v>
      </c>
      <c r="E1069" s="5" t="s">
        <v>5</v>
      </c>
      <c r="F1069" s="5" t="s">
        <v>33</v>
      </c>
      <c r="G1069" s="11">
        <v>2019</v>
      </c>
      <c r="H1069" s="12">
        <v>3.1442098760599535</v>
      </c>
      <c r="I1069" s="12">
        <v>3.34314055639347</v>
      </c>
      <c r="J1069" s="12">
        <v>1.8180194951173005</v>
      </c>
      <c r="K1069" s="14">
        <v>2.3247807447527408E-5</v>
      </c>
      <c r="L1069" s="10">
        <f>VLOOKUP(A1069,GGE!A:H,8,FALSE)</f>
        <v>0.44199542709266698</v>
      </c>
      <c r="M1069" s="15">
        <f t="shared" si="16"/>
        <v>0.13220964528320192</v>
      </c>
      <c r="N1069" s="10"/>
      <c r="O1069" s="10"/>
    </row>
    <row r="1070" spans="1:15" x14ac:dyDescent="0.2">
      <c r="A1070" s="5" t="s">
        <v>290</v>
      </c>
      <c r="B1070" s="11">
        <v>542</v>
      </c>
      <c r="C1070" s="5" t="s">
        <v>291</v>
      </c>
      <c r="D1070" s="5" t="s">
        <v>292</v>
      </c>
      <c r="E1070" s="5" t="s">
        <v>4</v>
      </c>
      <c r="F1070" s="5" t="s">
        <v>46</v>
      </c>
      <c r="G1070" s="11">
        <v>2019</v>
      </c>
      <c r="H1070" s="12">
        <v>1.871940769203621</v>
      </c>
      <c r="I1070" s="12">
        <v>1907203.20774777</v>
      </c>
      <c r="J1070" s="12">
        <v>2316.854214888644</v>
      </c>
      <c r="K1070" s="14">
        <v>4.0488156032342792E-2</v>
      </c>
      <c r="L1070" s="10">
        <f>VLOOKUP(A1070,GGE!A:H,8,FALSE)</f>
        <v>251894.52499999999</v>
      </c>
      <c r="M1070" s="15">
        <f t="shared" si="16"/>
        <v>0.13207534675734112</v>
      </c>
      <c r="N1070" s="10"/>
      <c r="O1070" s="10"/>
    </row>
    <row r="1071" spans="1:15" hidden="1" x14ac:dyDescent="0.2">
      <c r="A1071" s="5" t="s">
        <v>515</v>
      </c>
      <c r="B1071" s="11">
        <v>716</v>
      </c>
      <c r="C1071" s="5" t="s">
        <v>516</v>
      </c>
      <c r="D1071" s="5" t="s">
        <v>517</v>
      </c>
      <c r="E1071" s="5" t="s">
        <v>6</v>
      </c>
      <c r="F1071" s="5" t="s">
        <v>29</v>
      </c>
      <c r="G1071" s="11">
        <v>2014</v>
      </c>
      <c r="H1071" s="12">
        <v>6.5499330999486016</v>
      </c>
      <c r="I1071" s="12">
        <v>6.4436972928277303</v>
      </c>
      <c r="J1071" s="12">
        <v>0.58641860279565949</v>
      </c>
      <c r="K1071" s="14">
        <v>1.2763298880977961E-4</v>
      </c>
      <c r="L1071" s="10">
        <f>VLOOKUP(A1071,GGE!A:H,8,FALSE)</f>
        <v>0.85053784093181006</v>
      </c>
      <c r="M1071" s="15">
        <f t="shared" si="16"/>
        <v>0.1319953129825816</v>
      </c>
      <c r="N1071" s="10"/>
      <c r="O1071" s="10"/>
    </row>
    <row r="1072" spans="1:15" hidden="1" x14ac:dyDescent="0.2">
      <c r="A1072" s="5" t="s">
        <v>530</v>
      </c>
      <c r="B1072" s="11">
        <v>537</v>
      </c>
      <c r="C1072" s="5" t="s">
        <v>531</v>
      </c>
      <c r="D1072" s="5" t="s">
        <v>532</v>
      </c>
      <c r="E1072" s="5" t="s">
        <v>6</v>
      </c>
      <c r="F1072" s="5" t="s">
        <v>46</v>
      </c>
      <c r="G1072" s="11">
        <v>2013</v>
      </c>
      <c r="H1072" s="12">
        <v>2.3573640397957836</v>
      </c>
      <c r="I1072" s="12">
        <v>5.6376716963636699</v>
      </c>
      <c r="J1072" s="12">
        <v>7.7261565400748546</v>
      </c>
      <c r="K1072" s="14">
        <v>1.815709315241856E-3</v>
      </c>
      <c r="L1072" s="10">
        <f>VLOOKUP(A1072,GGE!A:H,8,FALSE)</f>
        <v>0.74371500000000001</v>
      </c>
      <c r="M1072" s="15">
        <f t="shared" si="16"/>
        <v>0.13191882040234809</v>
      </c>
      <c r="N1072" s="10"/>
      <c r="O1072" s="10"/>
    </row>
    <row r="1073" spans="1:15" hidden="1" x14ac:dyDescent="0.2">
      <c r="A1073" s="5" t="s">
        <v>568</v>
      </c>
      <c r="B1073" s="11">
        <v>298</v>
      </c>
      <c r="C1073" s="5" t="s">
        <v>569</v>
      </c>
      <c r="D1073" s="5" t="s">
        <v>570</v>
      </c>
      <c r="E1073" s="5" t="s">
        <v>5</v>
      </c>
      <c r="F1073" s="5" t="s">
        <v>33</v>
      </c>
      <c r="G1073" s="11">
        <v>2018</v>
      </c>
      <c r="H1073" s="12">
        <v>1.6200836289294342</v>
      </c>
      <c r="I1073" s="12">
        <v>1831.1321714386202</v>
      </c>
      <c r="J1073" s="12">
        <v>81.191478679918589</v>
      </c>
      <c r="K1073" s="14">
        <v>1.0925531021881332E-3</v>
      </c>
      <c r="L1073" s="10">
        <f>VLOOKUP(A1073,GGE!A:H,8,FALSE)</f>
        <v>241.452</v>
      </c>
      <c r="M1073" s="15">
        <f t="shared" si="16"/>
        <v>0.13185940576332314</v>
      </c>
      <c r="N1073" s="10"/>
      <c r="O1073" s="10"/>
    </row>
    <row r="1074" spans="1:15" hidden="1" x14ac:dyDescent="0.2">
      <c r="A1074" s="5" t="s">
        <v>461</v>
      </c>
      <c r="B1074" s="11">
        <v>722</v>
      </c>
      <c r="C1074" s="5" t="s">
        <v>462</v>
      </c>
      <c r="D1074" s="5" t="s">
        <v>463</v>
      </c>
      <c r="E1074" s="5" t="s">
        <v>6</v>
      </c>
      <c r="F1074" s="5" t="s">
        <v>29</v>
      </c>
      <c r="G1074" s="11">
        <v>2013</v>
      </c>
      <c r="H1074" s="12">
        <v>2.8221056488869372</v>
      </c>
      <c r="I1074" s="12">
        <v>9367.0884987633199</v>
      </c>
      <c r="J1074" s="12">
        <v>40.020482535197054</v>
      </c>
      <c r="K1074" s="14">
        <v>9.405137284330416E-3</v>
      </c>
      <c r="L1074" s="10">
        <f>VLOOKUP(A1074,GGE!A:H,8,FALSE)</f>
        <v>1233.4734793171001</v>
      </c>
      <c r="M1074" s="15">
        <f t="shared" si="16"/>
        <v>0.13168162972731048</v>
      </c>
      <c r="N1074" s="10"/>
      <c r="O1074" s="10"/>
    </row>
    <row r="1075" spans="1:15" hidden="1" x14ac:dyDescent="0.2">
      <c r="A1075" s="5" t="s">
        <v>53</v>
      </c>
      <c r="B1075" s="11">
        <v>313</v>
      </c>
      <c r="C1075" s="5" t="s">
        <v>54</v>
      </c>
      <c r="D1075" s="5" t="s">
        <v>55</v>
      </c>
      <c r="E1075" s="5" t="s">
        <v>5</v>
      </c>
      <c r="F1075" s="5" t="s">
        <v>33</v>
      </c>
      <c r="G1075" s="11">
        <v>2017</v>
      </c>
      <c r="H1075" s="12">
        <v>6.6739317795118269E-2</v>
      </c>
      <c r="I1075" s="12">
        <v>12.150409639465799</v>
      </c>
      <c r="J1075" s="12">
        <v>11.876801299682114</v>
      </c>
      <c r="K1075" s="14">
        <v>1.709182248032332E-4</v>
      </c>
      <c r="L1075" s="10">
        <f>VLOOKUP(A1075,GGE!A:H,8,FALSE)</f>
        <v>1.5979852000000001</v>
      </c>
      <c r="M1075" s="15">
        <f t="shared" si="16"/>
        <v>0.13151698151884339</v>
      </c>
      <c r="N1075" s="10"/>
      <c r="O1075" s="10"/>
    </row>
    <row r="1076" spans="1:15" hidden="1" x14ac:dyDescent="0.2">
      <c r="A1076" s="5" t="s">
        <v>37</v>
      </c>
      <c r="B1076" s="11">
        <v>911</v>
      </c>
      <c r="C1076" s="5" t="s">
        <v>38</v>
      </c>
      <c r="D1076" s="5" t="s">
        <v>39</v>
      </c>
      <c r="E1076" s="5" t="s">
        <v>5</v>
      </c>
      <c r="F1076" s="5" t="s">
        <v>18</v>
      </c>
      <c r="G1076" s="11">
        <v>2018</v>
      </c>
      <c r="H1076" s="12">
        <v>5.2400944828408331</v>
      </c>
      <c r="I1076" s="12">
        <v>6005.05782</v>
      </c>
      <c r="J1076" s="12">
        <v>30.502134040638136</v>
      </c>
      <c r="K1076" s="14">
        <v>4.1045195519637587E-4</v>
      </c>
      <c r="L1076" s="10">
        <f>VLOOKUP(A1076,GGE!A:H,8,FALSE)</f>
        <v>788.72664886030009</v>
      </c>
      <c r="M1076" s="15">
        <f t="shared" si="16"/>
        <v>0.13134372265882696</v>
      </c>
      <c r="N1076" s="10"/>
      <c r="O1076" s="10"/>
    </row>
    <row r="1077" spans="1:15" hidden="1" x14ac:dyDescent="0.2">
      <c r="A1077" s="5" t="s">
        <v>530</v>
      </c>
      <c r="B1077" s="11">
        <v>537</v>
      </c>
      <c r="C1077" s="5" t="s">
        <v>531</v>
      </c>
      <c r="D1077" s="5" t="s">
        <v>532</v>
      </c>
      <c r="E1077" s="5" t="s">
        <v>6</v>
      </c>
      <c r="F1077" s="5" t="s">
        <v>46</v>
      </c>
      <c r="G1077" s="11">
        <v>2011</v>
      </c>
      <c r="H1077" s="12">
        <v>6.7000476508030395</v>
      </c>
      <c r="I1077" s="12">
        <v>5.6720487234168298</v>
      </c>
      <c r="J1077" s="12">
        <v>7.9781990037419721</v>
      </c>
      <c r="K1077" s="14">
        <v>2.1531557696983787E-3</v>
      </c>
      <c r="L1077" s="10">
        <f>VLOOKUP(A1077,GGE!A:H,8,FALSE)</f>
        <v>0.74371500000000001</v>
      </c>
      <c r="M1077" s="15">
        <f t="shared" si="16"/>
        <v>0.13111928974262896</v>
      </c>
      <c r="N1077" s="10"/>
      <c r="O1077" s="10"/>
    </row>
    <row r="1078" spans="1:15" hidden="1" x14ac:dyDescent="0.2">
      <c r="A1078" s="5" t="s">
        <v>293</v>
      </c>
      <c r="B1078" s="11">
        <v>967</v>
      </c>
      <c r="C1078" s="5" t="s">
        <v>294</v>
      </c>
      <c r="D1078" s="5" t="s">
        <v>295</v>
      </c>
      <c r="E1078" s="5" t="s">
        <v>5</v>
      </c>
      <c r="F1078" s="5" t="s">
        <v>22</v>
      </c>
      <c r="G1078" s="11">
        <v>2017</v>
      </c>
      <c r="H1078" s="12">
        <v>4.2260900364056395</v>
      </c>
      <c r="I1078" s="12">
        <v>6.4138617452090996</v>
      </c>
      <c r="J1078" s="12">
        <v>19.664181292817563</v>
      </c>
      <c r="K1078" s="14">
        <v>2.8298587085626181E-4</v>
      </c>
      <c r="L1078" s="10">
        <f>VLOOKUP(A1078,GGE!A:H,8,FALSE)</f>
        <v>0.84090893188218996</v>
      </c>
      <c r="M1078" s="15">
        <f t="shared" si="16"/>
        <v>0.13110805397548764</v>
      </c>
      <c r="N1078" s="10"/>
      <c r="O1078" s="10"/>
    </row>
    <row r="1079" spans="1:15" hidden="1" x14ac:dyDescent="0.2">
      <c r="A1079" s="5" t="s">
        <v>239</v>
      </c>
      <c r="B1079" s="11">
        <v>268</v>
      </c>
      <c r="C1079" s="5" t="s">
        <v>240</v>
      </c>
      <c r="D1079" s="5" t="s">
        <v>241</v>
      </c>
      <c r="E1079" s="5" t="s">
        <v>6</v>
      </c>
      <c r="F1079" s="5" t="s">
        <v>33</v>
      </c>
      <c r="G1079" s="11">
        <v>2018</v>
      </c>
      <c r="H1079" s="12">
        <v>3.7454894421898222</v>
      </c>
      <c r="I1079" s="12">
        <v>572.94509984868296</v>
      </c>
      <c r="J1079" s="12">
        <v>49.1976091773561</v>
      </c>
      <c r="K1079" s="14">
        <v>8.4811939113872224E-3</v>
      </c>
      <c r="L1079" s="10">
        <f>VLOOKUP(A1079,GGE!A:H,8,FALSE)</f>
        <v>74.88805621394431</v>
      </c>
      <c r="M1079" s="15">
        <f t="shared" si="16"/>
        <v>0.13070721127333584</v>
      </c>
      <c r="N1079" s="10"/>
      <c r="O1079" s="10"/>
    </row>
    <row r="1080" spans="1:15" hidden="1" x14ac:dyDescent="0.2">
      <c r="A1080" s="5" t="s">
        <v>284</v>
      </c>
      <c r="B1080" s="11">
        <v>664</v>
      </c>
      <c r="C1080" s="5" t="s">
        <v>285</v>
      </c>
      <c r="D1080" s="5" t="s">
        <v>286</v>
      </c>
      <c r="E1080" s="5" t="s">
        <v>6</v>
      </c>
      <c r="F1080" s="5" t="s">
        <v>29</v>
      </c>
      <c r="G1080" s="11">
        <v>2013</v>
      </c>
      <c r="H1080" s="12">
        <v>5.8785666816575581</v>
      </c>
      <c r="I1080" s="12">
        <v>4745.0879999999997</v>
      </c>
      <c r="J1080" s="12">
        <v>124.7255149475988</v>
      </c>
      <c r="K1080" s="14">
        <v>2.9311505424985652E-2</v>
      </c>
      <c r="L1080" s="10">
        <f>VLOOKUP(A1080,GGE!A:H,8,FALSE)</f>
        <v>619.77250000000004</v>
      </c>
      <c r="M1080" s="15">
        <f t="shared" si="16"/>
        <v>0.13061348914920021</v>
      </c>
      <c r="N1080" s="10"/>
      <c r="O1080" s="10"/>
    </row>
    <row r="1081" spans="1:15" hidden="1" x14ac:dyDescent="0.2">
      <c r="A1081" s="5" t="s">
        <v>122</v>
      </c>
      <c r="B1081" s="11">
        <v>228</v>
      </c>
      <c r="C1081" s="5" t="s">
        <v>123</v>
      </c>
      <c r="D1081" s="5" t="s">
        <v>124</v>
      </c>
      <c r="E1081" s="5" t="s">
        <v>5</v>
      </c>
      <c r="F1081" s="5" t="s">
        <v>33</v>
      </c>
      <c r="G1081" s="11">
        <v>2016</v>
      </c>
      <c r="H1081" s="12">
        <v>1.694342530870135</v>
      </c>
      <c r="I1081" s="12">
        <v>169412.14042438901</v>
      </c>
      <c r="J1081" s="12">
        <v>438.39862284854433</v>
      </c>
      <c r="K1081" s="14">
        <v>6.7277166060682935E-3</v>
      </c>
      <c r="L1081" s="10">
        <f>VLOOKUP(A1081,GGE!A:H,8,FALSE)</f>
        <v>22120.439433</v>
      </c>
      <c r="M1081" s="15">
        <f t="shared" si="16"/>
        <v>0.13057174874000638</v>
      </c>
      <c r="N1081" s="10"/>
      <c r="O1081" s="10"/>
    </row>
    <row r="1082" spans="1:15" hidden="1" x14ac:dyDescent="0.2">
      <c r="A1082" s="5" t="s">
        <v>281</v>
      </c>
      <c r="B1082" s="11">
        <v>916</v>
      </c>
      <c r="C1082" s="5" t="s">
        <v>282</v>
      </c>
      <c r="D1082" s="5" t="s">
        <v>283</v>
      </c>
      <c r="E1082" s="5" t="s">
        <v>5</v>
      </c>
      <c r="F1082" s="5" t="s">
        <v>18</v>
      </c>
      <c r="G1082" s="11">
        <v>2013</v>
      </c>
      <c r="H1082" s="12">
        <v>6.0000000000000915</v>
      </c>
      <c r="I1082" s="12">
        <v>35999.025000000001</v>
      </c>
      <c r="J1082" s="12">
        <v>405.85206353630548</v>
      </c>
      <c r="K1082" s="14">
        <v>7.3620393683860611E-3</v>
      </c>
      <c r="L1082" s="10">
        <f>VLOOKUP(A1082,GGE!A:H,8,FALSE)</f>
        <v>4693.3303736472799</v>
      </c>
      <c r="M1082" s="15">
        <f t="shared" si="16"/>
        <v>0.13037381911446991</v>
      </c>
      <c r="N1082" s="10"/>
      <c r="O1082" s="10"/>
    </row>
    <row r="1083" spans="1:15" hidden="1" x14ac:dyDescent="0.2">
      <c r="A1083" s="5" t="s">
        <v>422</v>
      </c>
      <c r="B1083" s="11">
        <v>288</v>
      </c>
      <c r="C1083" s="5" t="s">
        <v>423</v>
      </c>
      <c r="D1083" s="5" t="s">
        <v>424</v>
      </c>
      <c r="E1083" s="5" t="s">
        <v>5</v>
      </c>
      <c r="F1083" s="5" t="s">
        <v>33</v>
      </c>
      <c r="G1083" s="11">
        <v>2012</v>
      </c>
      <c r="H1083" s="12">
        <v>-0.5385129425257158</v>
      </c>
      <c r="I1083" s="12">
        <v>147275.54197665301</v>
      </c>
      <c r="J1083" s="12">
        <v>64.31472746231006</v>
      </c>
      <c r="K1083" s="14">
        <v>1.2454944323926427E-3</v>
      </c>
      <c r="L1083" s="10">
        <f>VLOOKUP(A1083,GGE!A:H,8,FALSE)</f>
        <v>19181.247188723999</v>
      </c>
      <c r="M1083" s="15">
        <f t="shared" si="16"/>
        <v>0.1302405472849302</v>
      </c>
      <c r="N1083" s="10"/>
      <c r="O1083" s="10"/>
    </row>
    <row r="1084" spans="1:15" x14ac:dyDescent="0.2">
      <c r="A1084" s="5" t="s">
        <v>233</v>
      </c>
      <c r="B1084" s="11">
        <v>336</v>
      </c>
      <c r="C1084" s="5" t="s">
        <v>234</v>
      </c>
      <c r="D1084" s="5" t="s">
        <v>235</v>
      </c>
      <c r="E1084" s="5" t="s">
        <v>5</v>
      </c>
      <c r="F1084" s="5" t="s">
        <v>33</v>
      </c>
      <c r="G1084" s="11">
        <v>2019</v>
      </c>
      <c r="H1084" s="12">
        <v>4.4345762494653744</v>
      </c>
      <c r="I1084" s="12">
        <v>852.39470798587502</v>
      </c>
      <c r="J1084" s="12">
        <v>7.1320454719354229</v>
      </c>
      <c r="K1084" s="14">
        <v>9.1200573087290562E-5</v>
      </c>
      <c r="L1084" s="10">
        <f>VLOOKUP(A1084,GGE!A:H,8,FALSE)</f>
        <v>110.95006133935</v>
      </c>
      <c r="M1084" s="15">
        <f t="shared" si="16"/>
        <v>0.13016277588291708</v>
      </c>
      <c r="N1084" s="10"/>
      <c r="O1084" s="10"/>
    </row>
    <row r="1085" spans="1:15" hidden="1" x14ac:dyDescent="0.2">
      <c r="A1085" s="5" t="s">
        <v>116</v>
      </c>
      <c r="B1085" s="11">
        <v>626</v>
      </c>
      <c r="C1085" s="5" t="s">
        <v>117</v>
      </c>
      <c r="D1085" s="5" t="s">
        <v>118</v>
      </c>
      <c r="E1085" s="5" t="s">
        <v>6</v>
      </c>
      <c r="F1085" s="5" t="s">
        <v>29</v>
      </c>
      <c r="G1085" s="11">
        <v>2014</v>
      </c>
      <c r="H1085" s="12">
        <v>8.0429641687548473E-2</v>
      </c>
      <c r="I1085" s="12">
        <v>935.57753718696301</v>
      </c>
      <c r="J1085" s="12">
        <v>3.1718769832423135</v>
      </c>
      <c r="K1085" s="14">
        <v>6.903535078494617E-4</v>
      </c>
      <c r="L1085" s="10">
        <f>VLOOKUP(A1085,GGE!A:H,8,FALSE)</f>
        <v>121.596809952</v>
      </c>
      <c r="M1085" s="15">
        <f t="shared" si="16"/>
        <v>0.1299697834960957</v>
      </c>
      <c r="N1085" s="10"/>
      <c r="O1085" s="10"/>
    </row>
    <row r="1086" spans="1:15" x14ac:dyDescent="0.2">
      <c r="A1086" s="5" t="s">
        <v>128</v>
      </c>
      <c r="B1086" s="11">
        <v>233</v>
      </c>
      <c r="C1086" s="5" t="s">
        <v>129</v>
      </c>
      <c r="D1086" s="5" t="s">
        <v>130</v>
      </c>
      <c r="E1086" s="5" t="s">
        <v>5</v>
      </c>
      <c r="F1086" s="5" t="s">
        <v>33</v>
      </c>
      <c r="G1086" s="11">
        <v>2019</v>
      </c>
      <c r="H1086" s="12">
        <v>3.2697674652802178</v>
      </c>
      <c r="I1086" s="12">
        <v>1050889.7595053001</v>
      </c>
      <c r="J1086" s="12">
        <v>782.05286841068096</v>
      </c>
      <c r="K1086" s="14">
        <v>1.0000450791329354E-2</v>
      </c>
      <c r="L1086" s="10">
        <f>VLOOKUP(A1086,GGE!A:H,8,FALSE)</f>
        <v>136570.32006311501</v>
      </c>
      <c r="M1086" s="15">
        <f t="shared" si="16"/>
        <v>0.12995684735514471</v>
      </c>
      <c r="N1086" s="10"/>
      <c r="O1086" s="10"/>
    </row>
    <row r="1087" spans="1:15" x14ac:dyDescent="0.2">
      <c r="A1087" s="5" t="s">
        <v>383</v>
      </c>
      <c r="B1087" s="11">
        <v>836</v>
      </c>
      <c r="C1087" s="5" t="s">
        <v>384</v>
      </c>
      <c r="D1087" s="5" t="s">
        <v>385</v>
      </c>
      <c r="E1087" s="5" t="s">
        <v>5</v>
      </c>
      <c r="F1087" s="5" t="s">
        <v>46</v>
      </c>
      <c r="G1087" s="11">
        <v>2019</v>
      </c>
      <c r="H1087" s="12">
        <v>1.5147861647352308</v>
      </c>
      <c r="I1087" s="12">
        <v>0.148172408017406</v>
      </c>
      <c r="J1087" s="12">
        <v>0.11702078697020317</v>
      </c>
      <c r="K1087" s="14">
        <v>1.4963957923156811E-6</v>
      </c>
      <c r="L1087" s="10">
        <f>VLOOKUP(A1087,GGE!A:H,8,FALSE)</f>
        <v>1.925E-2</v>
      </c>
      <c r="M1087" s="15">
        <f t="shared" si="16"/>
        <v>0.12991622568311556</v>
      </c>
      <c r="N1087" s="10"/>
      <c r="O1087" s="10"/>
    </row>
    <row r="1088" spans="1:15" hidden="1" x14ac:dyDescent="0.2">
      <c r="A1088" s="5" t="s">
        <v>533</v>
      </c>
      <c r="B1088" s="11">
        <v>742</v>
      </c>
      <c r="C1088" s="5" t="s">
        <v>534</v>
      </c>
      <c r="D1088" s="5" t="s">
        <v>535</v>
      </c>
      <c r="E1088" s="5" t="s">
        <v>6</v>
      </c>
      <c r="F1088" s="5" t="s">
        <v>29</v>
      </c>
      <c r="G1088" s="11">
        <v>2015</v>
      </c>
      <c r="H1088" s="12">
        <v>5.7428684533345029</v>
      </c>
      <c r="I1088" s="12">
        <v>2471.777</v>
      </c>
      <c r="J1088" s="12">
        <v>11.467478825550758</v>
      </c>
      <c r="K1088" s="14">
        <v>2.3706048569323134E-3</v>
      </c>
      <c r="L1088" s="10">
        <f>VLOOKUP(A1088,GGE!A:H,8,FALSE)</f>
        <v>320.97103033000002</v>
      </c>
      <c r="M1088" s="15">
        <f t="shared" si="16"/>
        <v>0.1298543640182751</v>
      </c>
      <c r="N1088" s="10"/>
      <c r="O1088" s="10"/>
    </row>
    <row r="1089" spans="1:15" hidden="1" x14ac:dyDescent="0.2">
      <c r="A1089" s="5" t="s">
        <v>506</v>
      </c>
      <c r="B1089" s="11">
        <v>366</v>
      </c>
      <c r="C1089" s="5" t="s">
        <v>507</v>
      </c>
      <c r="D1089" s="5" t="s">
        <v>508</v>
      </c>
      <c r="E1089" s="5" t="s">
        <v>5</v>
      </c>
      <c r="F1089" s="5" t="s">
        <v>33</v>
      </c>
      <c r="G1089" s="11">
        <v>2016</v>
      </c>
      <c r="H1089" s="12">
        <v>-5.5598292593321785</v>
      </c>
      <c r="I1089" s="12">
        <v>19.720386999999999</v>
      </c>
      <c r="J1089" s="12">
        <v>8.2494426871496689</v>
      </c>
      <c r="K1089" s="14">
        <v>1.2659691354988424E-4</v>
      </c>
      <c r="L1089" s="10">
        <f>VLOOKUP(A1089,GGE!A:H,8,FALSE)</f>
        <v>2.5604035725700003</v>
      </c>
      <c r="M1089" s="15">
        <f t="shared" si="16"/>
        <v>0.12983536137348625</v>
      </c>
      <c r="N1089" s="10"/>
      <c r="O1089" s="10"/>
    </row>
    <row r="1090" spans="1:15" hidden="1" x14ac:dyDescent="0.2">
      <c r="A1090" s="5" t="s">
        <v>580</v>
      </c>
      <c r="B1090" s="11">
        <v>582</v>
      </c>
      <c r="C1090" s="5" t="s">
        <v>581</v>
      </c>
      <c r="D1090" s="5" t="s">
        <v>582</v>
      </c>
      <c r="E1090" s="5" t="s">
        <v>6</v>
      </c>
      <c r="F1090" s="5" t="s">
        <v>46</v>
      </c>
      <c r="G1090" s="11">
        <v>2014</v>
      </c>
      <c r="H1090" s="12">
        <v>5.9836348486120583</v>
      </c>
      <c r="I1090" s="12">
        <v>3937856.0831492799</v>
      </c>
      <c r="J1090" s="12">
        <v>514.64229674536296</v>
      </c>
      <c r="K1090" s="14">
        <v>0.11201100065447372</v>
      </c>
      <c r="L1090" s="10">
        <f>VLOOKUP(A1090,GGE!A:H,8,FALSE)</f>
        <v>510925</v>
      </c>
      <c r="M1090" s="15">
        <f t="shared" ref="M1090:M1153" si="17">L1090/I1090</f>
        <v>0.12974699664274941</v>
      </c>
      <c r="N1090" s="10"/>
      <c r="O1090" s="10"/>
    </row>
    <row r="1091" spans="1:15" x14ac:dyDescent="0.2">
      <c r="A1091" s="5" t="s">
        <v>335</v>
      </c>
      <c r="B1091" s="11">
        <v>548</v>
      </c>
      <c r="C1091" s="5" t="s">
        <v>336</v>
      </c>
      <c r="D1091" s="5" t="s">
        <v>337</v>
      </c>
      <c r="E1091" s="5" t="s">
        <v>5</v>
      </c>
      <c r="F1091" s="5" t="s">
        <v>46</v>
      </c>
      <c r="G1091" s="11">
        <v>2019</v>
      </c>
      <c r="H1091" s="12">
        <v>4.5</v>
      </c>
      <c r="I1091" s="12">
        <v>1515.9638579249099</v>
      </c>
      <c r="J1091" s="12">
        <v>1078.1333966671684</v>
      </c>
      <c r="K1091" s="14">
        <v>1.3786561516959887E-2</v>
      </c>
      <c r="L1091" s="10">
        <f>VLOOKUP(A1091,GGE!A:H,8,FALSE)</f>
        <v>195.98597090510998</v>
      </c>
      <c r="M1091" s="15">
        <f t="shared" si="17"/>
        <v>0.12928142704759504</v>
      </c>
      <c r="N1091" s="10"/>
      <c r="O1091" s="10"/>
    </row>
    <row r="1092" spans="1:15" hidden="1" x14ac:dyDescent="0.2">
      <c r="A1092" s="5" t="s">
        <v>374</v>
      </c>
      <c r="B1092" s="11">
        <v>688</v>
      </c>
      <c r="C1092" s="5" t="s">
        <v>375</v>
      </c>
      <c r="D1092" s="5" t="s">
        <v>376</v>
      </c>
      <c r="E1092" s="5" t="s">
        <v>6</v>
      </c>
      <c r="F1092" s="5" t="s">
        <v>29</v>
      </c>
      <c r="G1092" s="11">
        <v>2014</v>
      </c>
      <c r="H1092" s="12">
        <v>7.4441503359753272</v>
      </c>
      <c r="I1092" s="12">
        <v>531.77712792968794</v>
      </c>
      <c r="J1092" s="12">
        <v>31.037539920747932</v>
      </c>
      <c r="K1092" s="14">
        <v>6.7552665732336648E-3</v>
      </c>
      <c r="L1092" s="10">
        <f>VLOOKUP(A1092,GGE!A:H,8,FALSE)</f>
        <v>68.549679999999995</v>
      </c>
      <c r="M1092" s="15">
        <f t="shared" si="17"/>
        <v>0.1289067851919041</v>
      </c>
      <c r="N1092" s="10"/>
      <c r="O1092" s="10"/>
    </row>
    <row r="1093" spans="1:15" hidden="1" x14ac:dyDescent="0.2">
      <c r="A1093" s="5" t="s">
        <v>53</v>
      </c>
      <c r="B1093" s="11">
        <v>313</v>
      </c>
      <c r="C1093" s="5" t="s">
        <v>54</v>
      </c>
      <c r="D1093" s="5" t="s">
        <v>55</v>
      </c>
      <c r="E1093" s="5" t="s">
        <v>5</v>
      </c>
      <c r="F1093" s="5" t="s">
        <v>33</v>
      </c>
      <c r="G1093" s="11">
        <v>2018</v>
      </c>
      <c r="H1093" s="12">
        <v>1.5657210795676157</v>
      </c>
      <c r="I1093" s="12">
        <v>12.4245242850421</v>
      </c>
      <c r="J1093" s="12">
        <v>12.356654698132136</v>
      </c>
      <c r="K1093" s="14">
        <v>1.6627731927797637E-4</v>
      </c>
      <c r="L1093" s="10">
        <f>VLOOKUP(A1093,GGE!A:H,8,FALSE)</f>
        <v>1.5979852000000001</v>
      </c>
      <c r="M1093" s="15">
        <f t="shared" si="17"/>
        <v>0.1286154031606519</v>
      </c>
      <c r="N1093" s="10"/>
      <c r="O1093" s="10"/>
    </row>
    <row r="1094" spans="1:15" hidden="1" x14ac:dyDescent="0.2">
      <c r="A1094" s="5" t="s">
        <v>119</v>
      </c>
      <c r="B1094" s="11">
        <v>628</v>
      </c>
      <c r="C1094" s="5" t="s">
        <v>120</v>
      </c>
      <c r="D1094" s="5" t="s">
        <v>121</v>
      </c>
      <c r="E1094" s="5" t="s">
        <v>6</v>
      </c>
      <c r="F1094" s="5" t="s">
        <v>29</v>
      </c>
      <c r="G1094" s="11">
        <v>2011</v>
      </c>
      <c r="H1094" s="12">
        <v>0.11967199282764603</v>
      </c>
      <c r="I1094" s="12">
        <v>5742.4043276901502</v>
      </c>
      <c r="J1094" s="12">
        <v>22.928986174165455</v>
      </c>
      <c r="K1094" s="14">
        <v>6.1880731291715221E-3</v>
      </c>
      <c r="L1094" s="10">
        <f>VLOOKUP(A1094,GGE!A:H,8,FALSE)</f>
        <v>736.35900000000004</v>
      </c>
      <c r="M1094" s="15">
        <f t="shared" si="17"/>
        <v>0.12823182729388133</v>
      </c>
      <c r="N1094" s="10"/>
      <c r="O1094" s="10"/>
    </row>
    <row r="1095" spans="1:15" hidden="1" x14ac:dyDescent="0.2">
      <c r="A1095" s="5" t="s">
        <v>350</v>
      </c>
      <c r="B1095" s="11">
        <v>682</v>
      </c>
      <c r="C1095" s="5" t="s">
        <v>351</v>
      </c>
      <c r="D1095" s="5" t="s">
        <v>352</v>
      </c>
      <c r="E1095" s="5" t="s">
        <v>6</v>
      </c>
      <c r="F1095" s="5" t="s">
        <v>18</v>
      </c>
      <c r="G1095" s="11">
        <v>2018</v>
      </c>
      <c r="H1095" s="12">
        <v>3.5660456997892158</v>
      </c>
      <c r="I1095" s="12">
        <v>186.890415014403</v>
      </c>
      <c r="J1095" s="12">
        <v>18.254012148464852</v>
      </c>
      <c r="K1095" s="14">
        <v>3.1468158571251199E-3</v>
      </c>
      <c r="L1095" s="10">
        <f>VLOOKUP(A1095,GGE!A:H,8,FALSE)</f>
        <v>23.894054802810903</v>
      </c>
      <c r="M1095" s="15">
        <f t="shared" si="17"/>
        <v>0.12785061663525907</v>
      </c>
      <c r="N1095" s="10"/>
      <c r="O1095" s="10"/>
    </row>
    <row r="1096" spans="1:15" hidden="1" x14ac:dyDescent="0.2">
      <c r="A1096" s="5" t="s">
        <v>524</v>
      </c>
      <c r="B1096" s="11">
        <v>738</v>
      </c>
      <c r="C1096" s="5" t="s">
        <v>525</v>
      </c>
      <c r="D1096" s="5" t="s">
        <v>526</v>
      </c>
      <c r="E1096" s="5" t="s">
        <v>6</v>
      </c>
      <c r="F1096" s="5" t="s">
        <v>29</v>
      </c>
      <c r="G1096" s="11">
        <v>2011</v>
      </c>
      <c r="H1096" s="12">
        <v>7.9045075722519282</v>
      </c>
      <c r="I1096" s="12">
        <v>53522.183471751101</v>
      </c>
      <c r="J1096" s="12">
        <v>102.43808738876544</v>
      </c>
      <c r="K1096" s="14">
        <v>2.7645983610403366E-2</v>
      </c>
      <c r="L1096" s="10">
        <f>VLOOKUP(A1096,GGE!A:H,8,FALSE)</f>
        <v>6840.0883396476602</v>
      </c>
      <c r="M1096" s="15">
        <f t="shared" si="17"/>
        <v>0.12779912731433771</v>
      </c>
      <c r="N1096" s="10"/>
      <c r="O1096" s="10"/>
    </row>
    <row r="1097" spans="1:15" hidden="1" x14ac:dyDescent="0.2">
      <c r="A1097" s="5" t="s">
        <v>527</v>
      </c>
      <c r="B1097" s="11">
        <v>578</v>
      </c>
      <c r="C1097" s="5" t="s">
        <v>528</v>
      </c>
      <c r="D1097" s="5" t="s">
        <v>529</v>
      </c>
      <c r="E1097" s="5" t="s">
        <v>5</v>
      </c>
      <c r="F1097" s="5" t="s">
        <v>46</v>
      </c>
      <c r="G1097" s="11">
        <v>2018</v>
      </c>
      <c r="H1097" s="12">
        <v>4.1334558561719676</v>
      </c>
      <c r="I1097" s="12">
        <v>16318.032999999999</v>
      </c>
      <c r="J1097" s="12">
        <v>1320.8755249806215</v>
      </c>
      <c r="K1097" s="14">
        <v>1.7774361002971747E-2</v>
      </c>
      <c r="L1097" s="10">
        <f>VLOOKUP(A1097,GGE!A:H,8,FALSE)</f>
        <v>2082.6181756291999</v>
      </c>
      <c r="M1097" s="15">
        <f t="shared" si="17"/>
        <v>0.12762679028956492</v>
      </c>
      <c r="N1097" s="10"/>
      <c r="O1097" s="10"/>
    </row>
    <row r="1098" spans="1:15" hidden="1" x14ac:dyDescent="0.2">
      <c r="A1098" s="5" t="s">
        <v>341</v>
      </c>
      <c r="B1098" s="11">
        <v>678</v>
      </c>
      <c r="C1098" s="5" t="s">
        <v>342</v>
      </c>
      <c r="D1098" s="5" t="s">
        <v>343</v>
      </c>
      <c r="E1098" s="5" t="s">
        <v>6</v>
      </c>
      <c r="F1098" s="5" t="s">
        <v>29</v>
      </c>
      <c r="G1098" s="11">
        <v>2012</v>
      </c>
      <c r="H1098" s="12">
        <v>-0.8366274966392766</v>
      </c>
      <c r="I1098" s="12">
        <v>6352.36</v>
      </c>
      <c r="J1098" s="12">
        <v>29.445150404788087</v>
      </c>
      <c r="K1098" s="14">
        <v>7.4487438303051153E-3</v>
      </c>
      <c r="L1098" s="10">
        <f>VLOOKUP(A1098,GGE!A:H,8,FALSE)</f>
        <v>810.22233421132398</v>
      </c>
      <c r="M1098" s="15">
        <f t="shared" si="17"/>
        <v>0.12754666520967389</v>
      </c>
      <c r="N1098" s="10"/>
      <c r="O1098" s="10"/>
    </row>
    <row r="1099" spans="1:15" hidden="1" x14ac:dyDescent="0.2">
      <c r="A1099" s="5" t="s">
        <v>425</v>
      </c>
      <c r="B1099" s="11">
        <v>293</v>
      </c>
      <c r="C1099" s="5" t="s">
        <v>426</v>
      </c>
      <c r="D1099" s="5" t="s">
        <v>427</v>
      </c>
      <c r="E1099" s="5" t="s">
        <v>5</v>
      </c>
      <c r="F1099" s="5" t="s">
        <v>33</v>
      </c>
      <c r="G1099" s="11">
        <v>2013</v>
      </c>
      <c r="H1099" s="12">
        <v>5.8373562978524092</v>
      </c>
      <c r="I1099" s="12">
        <v>546.125</v>
      </c>
      <c r="J1099" s="12">
        <v>359.99970904508439</v>
      </c>
      <c r="K1099" s="14">
        <v>6.5302908835902802E-3</v>
      </c>
      <c r="L1099" s="10">
        <f>VLOOKUP(A1099,GGE!A:H,8,FALSE)</f>
        <v>69.4056937395181</v>
      </c>
      <c r="M1099" s="15">
        <f t="shared" si="17"/>
        <v>0.12708756006320548</v>
      </c>
      <c r="N1099" s="10"/>
      <c r="O1099" s="10"/>
    </row>
    <row r="1100" spans="1:15" hidden="1" x14ac:dyDescent="0.2">
      <c r="A1100" s="5" t="s">
        <v>137</v>
      </c>
      <c r="B1100" s="11">
        <v>238</v>
      </c>
      <c r="C1100" s="5" t="s">
        <v>138</v>
      </c>
      <c r="D1100" s="5" t="s">
        <v>139</v>
      </c>
      <c r="E1100" s="5" t="s">
        <v>5</v>
      </c>
      <c r="F1100" s="5" t="s">
        <v>33</v>
      </c>
      <c r="G1100" s="11">
        <v>2014</v>
      </c>
      <c r="H1100" s="12">
        <v>3.5153380974695549</v>
      </c>
      <c r="I1100" s="12">
        <v>27226.883399999999</v>
      </c>
      <c r="J1100" s="12">
        <v>72.224369691155118</v>
      </c>
      <c r="K1100" s="14">
        <v>1.2313391178428127E-3</v>
      </c>
      <c r="L1100" s="10">
        <f>VLOOKUP(A1100,GGE!A:H,8,FALSE)</f>
        <v>3458.8064879261201</v>
      </c>
      <c r="M1100" s="15">
        <f t="shared" si="17"/>
        <v>0.1270364454539854</v>
      </c>
      <c r="N1100" s="10"/>
      <c r="O1100" s="10"/>
    </row>
    <row r="1101" spans="1:15" hidden="1" x14ac:dyDescent="0.2">
      <c r="A1101" s="5" t="s">
        <v>416</v>
      </c>
      <c r="B1101" s="11">
        <v>283</v>
      </c>
      <c r="C1101" s="5" t="s">
        <v>417</v>
      </c>
      <c r="D1101" s="5" t="s">
        <v>418</v>
      </c>
      <c r="E1101" s="5" t="s">
        <v>5</v>
      </c>
      <c r="F1101" s="5" t="s">
        <v>33</v>
      </c>
      <c r="G1101" s="11">
        <v>2013</v>
      </c>
      <c r="H1101" s="12">
        <v>6.903437605369203</v>
      </c>
      <c r="I1101" s="12">
        <v>45.599994001372593</v>
      </c>
      <c r="J1101" s="12">
        <v>77.138062203362836</v>
      </c>
      <c r="K1101" s="14">
        <v>1.3992621986295979E-3</v>
      </c>
      <c r="L1101" s="10">
        <f>VLOOKUP(A1101,GGE!A:H,8,FALSE)</f>
        <v>5.7759353543699996</v>
      </c>
      <c r="M1101" s="15">
        <f t="shared" si="17"/>
        <v>0.12666526566201169</v>
      </c>
      <c r="N1101" s="10"/>
      <c r="O1101" s="10"/>
    </row>
    <row r="1102" spans="1:15" hidden="1" x14ac:dyDescent="0.2">
      <c r="A1102" s="5" t="s">
        <v>428</v>
      </c>
      <c r="B1102" s="11">
        <v>566</v>
      </c>
      <c r="C1102" s="5" t="s">
        <v>429</v>
      </c>
      <c r="D1102" s="5" t="s">
        <v>430</v>
      </c>
      <c r="E1102" s="5" t="s">
        <v>5</v>
      </c>
      <c r="F1102" s="5" t="s">
        <v>46</v>
      </c>
      <c r="G1102" s="11">
        <v>2013</v>
      </c>
      <c r="H1102" s="12">
        <v>7.0640242638151358</v>
      </c>
      <c r="I1102" s="12">
        <v>11538.410474837099</v>
      </c>
      <c r="J1102" s="12">
        <v>644.11375558684756</v>
      </c>
      <c r="K1102" s="14">
        <v>1.1684037737866951E-2</v>
      </c>
      <c r="L1102" s="10">
        <f>VLOOKUP(A1102,GGE!A:H,8,FALSE)</f>
        <v>1459.875</v>
      </c>
      <c r="M1102" s="15">
        <f t="shared" si="17"/>
        <v>0.12652305992958798</v>
      </c>
      <c r="N1102" s="10"/>
      <c r="O1102" s="10"/>
    </row>
    <row r="1103" spans="1:15" hidden="1" x14ac:dyDescent="0.2">
      <c r="A1103" s="5" t="s">
        <v>461</v>
      </c>
      <c r="B1103" s="11">
        <v>722</v>
      </c>
      <c r="C1103" s="5" t="s">
        <v>462</v>
      </c>
      <c r="D1103" s="5" t="s">
        <v>463</v>
      </c>
      <c r="E1103" s="5" t="s">
        <v>6</v>
      </c>
      <c r="F1103" s="5" t="s">
        <v>29</v>
      </c>
      <c r="G1103" s="11">
        <v>2014</v>
      </c>
      <c r="H1103" s="12">
        <v>6.6135001037272323</v>
      </c>
      <c r="I1103" s="12">
        <v>9775.0390000000007</v>
      </c>
      <c r="J1103" s="12">
        <v>43.456894364454413</v>
      </c>
      <c r="K1103" s="14">
        <v>9.4583174641526529E-3</v>
      </c>
      <c r="L1103" s="10">
        <f>VLOOKUP(A1103,GGE!A:H,8,FALSE)</f>
        <v>1233.4734793171001</v>
      </c>
      <c r="M1103" s="15">
        <f t="shared" si="17"/>
        <v>0.12618604174541911</v>
      </c>
      <c r="N1103" s="10"/>
      <c r="O1103" s="10"/>
    </row>
    <row r="1104" spans="1:15" x14ac:dyDescent="0.2">
      <c r="A1104" s="5" t="s">
        <v>53</v>
      </c>
      <c r="B1104" s="11">
        <v>313</v>
      </c>
      <c r="C1104" s="5" t="s">
        <v>54</v>
      </c>
      <c r="D1104" s="5" t="s">
        <v>55</v>
      </c>
      <c r="E1104" s="5" t="s">
        <v>5</v>
      </c>
      <c r="F1104" s="5" t="s">
        <v>33</v>
      </c>
      <c r="G1104" s="11">
        <v>2019</v>
      </c>
      <c r="H1104" s="12">
        <v>0.90979118429366057</v>
      </c>
      <c r="I1104" s="12">
        <v>12.6639870828414</v>
      </c>
      <c r="J1104" s="12">
        <v>12.68659153221679</v>
      </c>
      <c r="K1104" s="14">
        <v>1.6222897383582683E-4</v>
      </c>
      <c r="L1104" s="10">
        <f>VLOOKUP(A1104,GGE!A:H,8,FALSE)</f>
        <v>1.5979852000000001</v>
      </c>
      <c r="M1104" s="15">
        <f t="shared" si="17"/>
        <v>0.12618341992508275</v>
      </c>
      <c r="N1104" s="10"/>
      <c r="O1104" s="10"/>
    </row>
    <row r="1105" spans="1:15" hidden="1" x14ac:dyDescent="0.2">
      <c r="A1105" s="5" t="s">
        <v>398</v>
      </c>
      <c r="B1105" s="11">
        <v>692</v>
      </c>
      <c r="C1105" s="5" t="s">
        <v>399</v>
      </c>
      <c r="D1105" s="5" t="s">
        <v>400</v>
      </c>
      <c r="E1105" s="5" t="s">
        <v>6</v>
      </c>
      <c r="F1105" s="5" t="s">
        <v>29</v>
      </c>
      <c r="G1105" s="11">
        <v>2011</v>
      </c>
      <c r="H1105" s="12">
        <v>2.2094445729964951</v>
      </c>
      <c r="I1105" s="12">
        <v>3024.27</v>
      </c>
      <c r="J1105" s="12">
        <v>13.679084420611561</v>
      </c>
      <c r="K1105" s="14">
        <v>3.691710313394879E-3</v>
      </c>
      <c r="L1105" s="10">
        <f>VLOOKUP(A1105,GGE!A:H,8,FALSE)</f>
        <v>380.97998388642998</v>
      </c>
      <c r="M1105" s="15">
        <f t="shared" si="17"/>
        <v>0.12597419671075333</v>
      </c>
      <c r="N1105" s="10"/>
      <c r="O1105" s="10"/>
    </row>
    <row r="1106" spans="1:15" hidden="1" x14ac:dyDescent="0.2">
      <c r="A1106" s="5" t="s">
        <v>185</v>
      </c>
      <c r="B1106" s="11">
        <v>734</v>
      </c>
      <c r="C1106" s="5" t="s">
        <v>186</v>
      </c>
      <c r="D1106" s="5" t="s">
        <v>187</v>
      </c>
      <c r="E1106" s="5" t="s">
        <v>5</v>
      </c>
      <c r="F1106" s="5" t="s">
        <v>29</v>
      </c>
      <c r="G1106" s="11">
        <v>2018</v>
      </c>
      <c r="H1106" s="12">
        <v>2.3510098200633882</v>
      </c>
      <c r="I1106" s="12">
        <v>62.372828044891406</v>
      </c>
      <c r="J1106" s="12">
        <v>12.069375932843124</v>
      </c>
      <c r="K1106" s="14">
        <v>1.6241155268137766E-4</v>
      </c>
      <c r="L1106" s="10">
        <f>VLOOKUP(A1106,GGE!A:H,8,FALSE)</f>
        <v>7.8521572875399999</v>
      </c>
      <c r="M1106" s="15">
        <f t="shared" si="17"/>
        <v>0.12589067280849589</v>
      </c>
      <c r="N1106" s="10"/>
      <c r="O1106" s="10"/>
    </row>
    <row r="1107" spans="1:15" hidden="1" x14ac:dyDescent="0.2">
      <c r="A1107" s="5" t="s">
        <v>119</v>
      </c>
      <c r="B1107" s="11">
        <v>628</v>
      </c>
      <c r="C1107" s="5" t="s">
        <v>120</v>
      </c>
      <c r="D1107" s="5" t="s">
        <v>121</v>
      </c>
      <c r="E1107" s="5" t="s">
        <v>6</v>
      </c>
      <c r="F1107" s="5" t="s">
        <v>29</v>
      </c>
      <c r="G1107" s="11">
        <v>2017</v>
      </c>
      <c r="H1107" s="12">
        <v>-2.3796955209701238</v>
      </c>
      <c r="I1107" s="12">
        <v>5854.5722986172805</v>
      </c>
      <c r="J1107" s="12">
        <v>29.070633554897835</v>
      </c>
      <c r="K1107" s="14">
        <v>5.388880429936807E-3</v>
      </c>
      <c r="L1107" s="10">
        <f>VLOOKUP(A1107,GGE!A:H,8,FALSE)</f>
        <v>736.35900000000004</v>
      </c>
      <c r="M1107" s="15">
        <f t="shared" si="17"/>
        <v>0.12577502889048131</v>
      </c>
      <c r="N1107" s="10"/>
      <c r="O1107" s="10"/>
    </row>
    <row r="1108" spans="1:15" hidden="1" x14ac:dyDescent="0.2">
      <c r="A1108" s="5" t="s">
        <v>449</v>
      </c>
      <c r="B1108" s="11">
        <v>714</v>
      </c>
      <c r="C1108" s="5" t="s">
        <v>450</v>
      </c>
      <c r="D1108" s="5" t="s">
        <v>451</v>
      </c>
      <c r="E1108" s="5" t="s">
        <v>6</v>
      </c>
      <c r="F1108" s="5" t="s">
        <v>29</v>
      </c>
      <c r="G1108" s="11">
        <v>2012</v>
      </c>
      <c r="H1108" s="12">
        <v>8.6389748121961993</v>
      </c>
      <c r="I1108" s="12">
        <v>4564</v>
      </c>
      <c r="J1108" s="12">
        <v>16.942750341588152</v>
      </c>
      <c r="K1108" s="14">
        <v>4.2860099316994098E-3</v>
      </c>
      <c r="L1108" s="10">
        <f>VLOOKUP(A1108,GGE!A:H,8,FALSE)</f>
        <v>572.41483934661994</v>
      </c>
      <c r="M1108" s="15">
        <f t="shared" si="17"/>
        <v>0.12541955288050394</v>
      </c>
      <c r="N1108" s="10"/>
      <c r="O1108" s="10"/>
    </row>
    <row r="1109" spans="1:15" hidden="1" x14ac:dyDescent="0.2">
      <c r="A1109" s="5" t="s">
        <v>470</v>
      </c>
      <c r="B1109" s="11">
        <v>724</v>
      </c>
      <c r="C1109" s="5" t="s">
        <v>471</v>
      </c>
      <c r="D1109" s="5" t="s">
        <v>472</v>
      </c>
      <c r="E1109" s="5" t="s">
        <v>6</v>
      </c>
      <c r="F1109" s="5" t="s">
        <v>29</v>
      </c>
      <c r="G1109" s="11">
        <v>2011</v>
      </c>
      <c r="H1109" s="12">
        <v>6.3120017500814338</v>
      </c>
      <c r="I1109" s="12">
        <v>12797.2133454126</v>
      </c>
      <c r="J1109" s="12">
        <v>8.2395823176550458</v>
      </c>
      <c r="K1109" s="14">
        <v>2.2236978795393153E-3</v>
      </c>
      <c r="L1109" s="10">
        <f>VLOOKUP(A1109,GGE!A:H,8,FALSE)</f>
        <v>1602.8160747045602</v>
      </c>
      <c r="M1109" s="15">
        <f t="shared" si="17"/>
        <v>0.12524727309317849</v>
      </c>
      <c r="N1109" s="10"/>
      <c r="O1109" s="10"/>
    </row>
    <row r="1110" spans="1:15" hidden="1" x14ac:dyDescent="0.2">
      <c r="A1110" s="5" t="s">
        <v>293</v>
      </c>
      <c r="B1110" s="11">
        <v>967</v>
      </c>
      <c r="C1110" s="5" t="s">
        <v>294</v>
      </c>
      <c r="D1110" s="5" t="s">
        <v>295</v>
      </c>
      <c r="E1110" s="5" t="s">
        <v>5</v>
      </c>
      <c r="F1110" s="5" t="s">
        <v>22</v>
      </c>
      <c r="G1110" s="11">
        <v>2018</v>
      </c>
      <c r="H1110" s="12">
        <v>3.8162038425884086</v>
      </c>
      <c r="I1110" s="12">
        <v>6.7260892513485606</v>
      </c>
      <c r="J1110" s="12">
        <v>20.911985909233167</v>
      </c>
      <c r="K1110" s="14">
        <v>2.8140213048858016E-4</v>
      </c>
      <c r="L1110" s="10">
        <f>VLOOKUP(A1110,GGE!A:H,8,FALSE)</f>
        <v>0.84090893188218996</v>
      </c>
      <c r="M1110" s="15">
        <f t="shared" si="17"/>
        <v>0.12502197048806485</v>
      </c>
      <c r="N1110" s="10"/>
      <c r="O1110" s="10"/>
    </row>
    <row r="1111" spans="1:15" x14ac:dyDescent="0.2">
      <c r="A1111" s="5" t="s">
        <v>209</v>
      </c>
      <c r="B1111" s="11">
        <v>915</v>
      </c>
      <c r="C1111" s="5" t="s">
        <v>210</v>
      </c>
      <c r="D1111" s="5" t="s">
        <v>211</v>
      </c>
      <c r="E1111" s="5" t="s">
        <v>5</v>
      </c>
      <c r="F1111" s="5" t="s">
        <v>18</v>
      </c>
      <c r="G1111" s="11">
        <v>2019</v>
      </c>
      <c r="H1111" s="12">
        <v>4.6411300093933177</v>
      </c>
      <c r="I1111" s="12">
        <v>44.749029201945604</v>
      </c>
      <c r="J1111" s="12">
        <v>45.381090713377262</v>
      </c>
      <c r="K1111" s="14">
        <v>5.8030778080039153E-4</v>
      </c>
      <c r="L1111" s="10">
        <f>VLOOKUP(A1111,GGE!A:H,8,FALSE)</f>
        <v>5.5895400000000004</v>
      </c>
      <c r="M1111" s="15">
        <f t="shared" si="17"/>
        <v>0.12490863153198814</v>
      </c>
      <c r="N1111" s="10"/>
      <c r="O1111" s="10"/>
    </row>
    <row r="1112" spans="1:15" hidden="1" x14ac:dyDescent="0.2">
      <c r="A1112" s="5" t="s">
        <v>164</v>
      </c>
      <c r="B1112" s="11">
        <v>243</v>
      </c>
      <c r="C1112" s="5" t="s">
        <v>165</v>
      </c>
      <c r="D1112" s="5" t="s">
        <v>166</v>
      </c>
      <c r="E1112" s="5" t="s">
        <v>5</v>
      </c>
      <c r="F1112" s="5" t="s">
        <v>33</v>
      </c>
      <c r="G1112" s="11">
        <v>2011</v>
      </c>
      <c r="H1112" s="12">
        <v>3.1334230047968461</v>
      </c>
      <c r="I1112" s="12">
        <v>2210.21393445168</v>
      </c>
      <c r="J1112" s="12">
        <v>113.64255331975245</v>
      </c>
      <c r="K1112" s="14">
        <v>2.3576981677009027E-3</v>
      </c>
      <c r="L1112" s="10">
        <f>VLOOKUP(A1112,GGE!A:H,8,FALSE)</f>
        <v>276.00808462578198</v>
      </c>
      <c r="M1112" s="15">
        <f t="shared" si="17"/>
        <v>0.12487844743149505</v>
      </c>
      <c r="N1112" s="10"/>
      <c r="O1112" s="10"/>
    </row>
    <row r="1113" spans="1:15" hidden="1" x14ac:dyDescent="0.2">
      <c r="A1113" s="5" t="s">
        <v>149</v>
      </c>
      <c r="B1113" s="11">
        <v>662</v>
      </c>
      <c r="C1113" s="5" t="s">
        <v>150</v>
      </c>
      <c r="D1113" s="5" t="s">
        <v>151</v>
      </c>
      <c r="E1113" s="5" t="s">
        <v>6</v>
      </c>
      <c r="F1113" s="5" t="s">
        <v>29</v>
      </c>
      <c r="G1113" s="11">
        <v>2013</v>
      </c>
      <c r="H1113" s="12">
        <v>9.271942735552436</v>
      </c>
      <c r="I1113" s="12">
        <v>15445.759</v>
      </c>
      <c r="J1113" s="12">
        <v>66.676778908583586</v>
      </c>
      <c r="K1113" s="14">
        <v>1.5669582663343756E-2</v>
      </c>
      <c r="L1113" s="10">
        <f>VLOOKUP(A1113,GGE!A:H,8,FALSE)</f>
        <v>1923.8953218388999</v>
      </c>
      <c r="M1113" s="15">
        <f t="shared" si="17"/>
        <v>0.12455816006444875</v>
      </c>
      <c r="N1113" s="10"/>
      <c r="O1113" s="10"/>
    </row>
    <row r="1114" spans="1:15" hidden="1" x14ac:dyDescent="0.2">
      <c r="A1114" s="5" t="s">
        <v>395</v>
      </c>
      <c r="B1114" s="11">
        <v>278</v>
      </c>
      <c r="C1114" s="5" t="s">
        <v>396</v>
      </c>
      <c r="D1114" s="5" t="s">
        <v>397</v>
      </c>
      <c r="E1114" s="5" t="s">
        <v>6</v>
      </c>
      <c r="F1114" s="5" t="s">
        <v>33</v>
      </c>
      <c r="G1114" s="11">
        <v>2015</v>
      </c>
      <c r="H1114" s="12">
        <v>4.7922676954582366</v>
      </c>
      <c r="I1114" s="12">
        <v>347.70729271891599</v>
      </c>
      <c r="J1114" s="12">
        <v>32.182950490661156</v>
      </c>
      <c r="K1114" s="14">
        <v>6.652993208375018E-3</v>
      </c>
      <c r="L1114" s="10">
        <f>VLOOKUP(A1114,GGE!A:H,8,FALSE)</f>
        <v>43.295697856895501</v>
      </c>
      <c r="M1114" s="15">
        <f t="shared" si="17"/>
        <v>0.12451765828189121</v>
      </c>
      <c r="N1114" s="10"/>
      <c r="O1114" s="10"/>
    </row>
    <row r="1115" spans="1:15" hidden="1" x14ac:dyDescent="0.2">
      <c r="A1115" s="5" t="s">
        <v>110</v>
      </c>
      <c r="B1115" s="11">
        <v>622</v>
      </c>
      <c r="C1115" s="5" t="s">
        <v>111</v>
      </c>
      <c r="D1115" s="5" t="s">
        <v>112</v>
      </c>
      <c r="E1115" s="5" t="s">
        <v>6</v>
      </c>
      <c r="F1115" s="5" t="s">
        <v>29</v>
      </c>
      <c r="G1115" s="11">
        <v>2012</v>
      </c>
      <c r="H1115" s="12">
        <v>4.5432650158280143</v>
      </c>
      <c r="I1115" s="12">
        <v>14858.603999999999</v>
      </c>
      <c r="J1115" s="12">
        <v>64.915945519115084</v>
      </c>
      <c r="K1115" s="14">
        <v>1.64217958484363E-2</v>
      </c>
      <c r="L1115" s="10">
        <f>VLOOKUP(A1115,GGE!A:H,8,FALSE)</f>
        <v>1850.0985000000001</v>
      </c>
      <c r="M1115" s="15">
        <f t="shared" si="17"/>
        <v>0.12451361514177241</v>
      </c>
      <c r="N1115" s="10"/>
      <c r="O1115" s="10"/>
    </row>
    <row r="1116" spans="1:15" hidden="1" x14ac:dyDescent="0.2">
      <c r="A1116" s="5" t="s">
        <v>98</v>
      </c>
      <c r="B1116" s="11">
        <v>748</v>
      </c>
      <c r="C1116" s="5" t="s">
        <v>99</v>
      </c>
      <c r="D1116" s="5" t="s">
        <v>100</v>
      </c>
      <c r="E1116" s="5" t="s">
        <v>6</v>
      </c>
      <c r="F1116" s="5" t="s">
        <v>29</v>
      </c>
      <c r="G1116" s="11">
        <v>2011</v>
      </c>
      <c r="H1116" s="12">
        <v>6.6269221170214054</v>
      </c>
      <c r="I1116" s="12">
        <v>5060.3220000000001</v>
      </c>
      <c r="J1116" s="12">
        <v>23.684085089357463</v>
      </c>
      <c r="K1116" s="14">
        <v>6.3918591697523725E-3</v>
      </c>
      <c r="L1116" s="10">
        <f>VLOOKUP(A1116,GGE!A:H,8,FALSE)</f>
        <v>628.25394395709998</v>
      </c>
      <c r="M1116" s="15">
        <f t="shared" si="17"/>
        <v>0.12415295784677338</v>
      </c>
      <c r="N1116" s="10"/>
      <c r="O1116" s="10"/>
    </row>
    <row r="1117" spans="1:15" hidden="1" x14ac:dyDescent="0.2">
      <c r="A1117" s="5" t="s">
        <v>341</v>
      </c>
      <c r="B1117" s="11">
        <v>678</v>
      </c>
      <c r="C1117" s="5" t="s">
        <v>342</v>
      </c>
      <c r="D1117" s="5" t="s">
        <v>343</v>
      </c>
      <c r="E1117" s="5" t="s">
        <v>6</v>
      </c>
      <c r="F1117" s="5" t="s">
        <v>29</v>
      </c>
      <c r="G1117" s="11">
        <v>2013</v>
      </c>
      <c r="H1117" s="12">
        <v>2.3037669572434725</v>
      </c>
      <c r="I1117" s="12">
        <v>6540.5599984451901</v>
      </c>
      <c r="J1117" s="12">
        <v>30.651990774991567</v>
      </c>
      <c r="K1117" s="14">
        <v>7.2034659008242685E-3</v>
      </c>
      <c r="L1117" s="10">
        <f>VLOOKUP(A1117,GGE!A:H,8,FALSE)</f>
        <v>810.22233421132398</v>
      </c>
      <c r="M1117" s="15">
        <f t="shared" si="17"/>
        <v>0.12387659992476616</v>
      </c>
      <c r="N1117" s="10"/>
      <c r="O1117" s="10"/>
    </row>
    <row r="1118" spans="1:15" x14ac:dyDescent="0.2">
      <c r="A1118" s="5" t="s">
        <v>527</v>
      </c>
      <c r="B1118" s="11">
        <v>578</v>
      </c>
      <c r="C1118" s="5" t="s">
        <v>528</v>
      </c>
      <c r="D1118" s="5" t="s">
        <v>529</v>
      </c>
      <c r="E1118" s="5" t="s">
        <v>5</v>
      </c>
      <c r="F1118" s="5" t="s">
        <v>46</v>
      </c>
      <c r="G1118" s="11">
        <v>2019</v>
      </c>
      <c r="H1118" s="12">
        <v>2.4263976709510047</v>
      </c>
      <c r="I1118" s="12">
        <v>16831.2656448079</v>
      </c>
      <c r="J1118" s="12">
        <v>1376.5263555192375</v>
      </c>
      <c r="K1118" s="14">
        <v>1.7602242300208744E-2</v>
      </c>
      <c r="L1118" s="10">
        <f>VLOOKUP(A1118,GGE!A:H,8,FALSE)</f>
        <v>2082.6181756291999</v>
      </c>
      <c r="M1118" s="15">
        <f t="shared" si="17"/>
        <v>0.123735090371629</v>
      </c>
      <c r="N1118" s="10"/>
      <c r="O1118" s="10"/>
    </row>
    <row r="1119" spans="1:15" hidden="1" x14ac:dyDescent="0.2">
      <c r="A1119" s="5" t="s">
        <v>158</v>
      </c>
      <c r="B1119" s="11">
        <v>611</v>
      </c>
      <c r="C1119" s="5" t="s">
        <v>159</v>
      </c>
      <c r="D1119" s="5" t="s">
        <v>160</v>
      </c>
      <c r="E1119" s="5" t="s">
        <v>6</v>
      </c>
      <c r="F1119" s="5" t="s">
        <v>18</v>
      </c>
      <c r="G1119" s="11">
        <v>2015</v>
      </c>
      <c r="H1119" s="12">
        <v>7.6750700743965092</v>
      </c>
      <c r="I1119" s="12">
        <v>434.61152012667998</v>
      </c>
      <c r="J1119" s="12">
        <v>4.4525567278027296</v>
      </c>
      <c r="K1119" s="14">
        <v>9.2045102199601002E-4</v>
      </c>
      <c r="L1119" s="10">
        <f>VLOOKUP(A1119,GGE!A:H,8,FALSE)</f>
        <v>53.761000000000003</v>
      </c>
      <c r="M1119" s="15">
        <f t="shared" si="17"/>
        <v>0.12369897600581277</v>
      </c>
      <c r="N1119" s="10"/>
      <c r="O1119" s="10"/>
    </row>
    <row r="1120" spans="1:15" hidden="1" x14ac:dyDescent="0.2">
      <c r="A1120" s="5" t="s">
        <v>101</v>
      </c>
      <c r="B1120" s="11">
        <v>618</v>
      </c>
      <c r="C1120" s="5" t="s">
        <v>102</v>
      </c>
      <c r="D1120" s="5" t="s">
        <v>103</v>
      </c>
      <c r="E1120" s="5" t="s">
        <v>6</v>
      </c>
      <c r="F1120" s="5" t="s">
        <v>29</v>
      </c>
      <c r="G1120" s="11">
        <v>2017</v>
      </c>
      <c r="H1120" s="12">
        <v>1.4864307045538328E-3</v>
      </c>
      <c r="I1120" s="12">
        <v>5872.2836066569898</v>
      </c>
      <c r="J1120" s="12">
        <v>7.995397391357967</v>
      </c>
      <c r="K1120" s="14">
        <v>1.4821225155100741E-3</v>
      </c>
      <c r="L1120" s="10">
        <f>VLOOKUP(A1120,GGE!A:H,8,FALSE)</f>
        <v>726.31150656707894</v>
      </c>
      <c r="M1120" s="15">
        <f t="shared" si="17"/>
        <v>0.12368467792388489</v>
      </c>
      <c r="N1120" s="10"/>
      <c r="O1120" s="10"/>
    </row>
    <row r="1121" spans="1:15" hidden="1" x14ac:dyDescent="0.2">
      <c r="A1121" s="5" t="s">
        <v>521</v>
      </c>
      <c r="B1121" s="11">
        <v>923</v>
      </c>
      <c r="C1121" s="5" t="s">
        <v>522</v>
      </c>
      <c r="D1121" s="5" t="s">
        <v>523</v>
      </c>
      <c r="E1121" s="5" t="s">
        <v>6</v>
      </c>
      <c r="F1121" s="5" t="s">
        <v>18</v>
      </c>
      <c r="G1121" s="11">
        <v>2012</v>
      </c>
      <c r="H1121" s="12">
        <v>7.5000000000000249</v>
      </c>
      <c r="I1121" s="12">
        <v>36.161099999999998</v>
      </c>
      <c r="J1121" s="12">
        <v>18.938794202739082</v>
      </c>
      <c r="K1121" s="14">
        <v>4.7909494273845358E-3</v>
      </c>
      <c r="L1121" s="10">
        <f>VLOOKUP(A1121,GGE!A:H,8,FALSE)</f>
        <v>4.44983690795</v>
      </c>
      <c r="M1121" s="15">
        <f t="shared" si="17"/>
        <v>0.12305590559883411</v>
      </c>
      <c r="N1121" s="10"/>
      <c r="O1121" s="10"/>
    </row>
    <row r="1122" spans="1:15" hidden="1" x14ac:dyDescent="0.2">
      <c r="A1122" s="5" t="s">
        <v>122</v>
      </c>
      <c r="B1122" s="11">
        <v>228</v>
      </c>
      <c r="C1122" s="5" t="s">
        <v>123</v>
      </c>
      <c r="D1122" s="5" t="s">
        <v>124</v>
      </c>
      <c r="E1122" s="5" t="s">
        <v>5</v>
      </c>
      <c r="F1122" s="5" t="s">
        <v>33</v>
      </c>
      <c r="G1122" s="11">
        <v>2017</v>
      </c>
      <c r="H1122" s="12">
        <v>1.2553116432255396</v>
      </c>
      <c r="I1122" s="12">
        <v>180164.62806606499</v>
      </c>
      <c r="J1122" s="12">
        <v>452.26168541207795</v>
      </c>
      <c r="K1122" s="14">
        <v>6.5084665868089938E-3</v>
      </c>
      <c r="L1122" s="10">
        <f>VLOOKUP(A1122,GGE!A:H,8,FALSE)</f>
        <v>22120.439433</v>
      </c>
      <c r="M1122" s="15">
        <f t="shared" si="17"/>
        <v>0.12277903643154972</v>
      </c>
      <c r="N1122" s="10"/>
      <c r="O1122" s="10"/>
    </row>
    <row r="1123" spans="1:15" hidden="1" x14ac:dyDescent="0.2">
      <c r="A1123" s="5" t="s">
        <v>386</v>
      </c>
      <c r="B1123" s="11">
        <v>558</v>
      </c>
      <c r="C1123" s="5" t="s">
        <v>387</v>
      </c>
      <c r="D1123" s="5" t="s">
        <v>388</v>
      </c>
      <c r="E1123" s="5" t="s">
        <v>6</v>
      </c>
      <c r="F1123" s="5" t="s">
        <v>46</v>
      </c>
      <c r="G1123" s="11">
        <v>2013</v>
      </c>
      <c r="H1123" s="12">
        <v>4.1288570376272222</v>
      </c>
      <c r="I1123" s="12">
        <v>1695.0111042006999</v>
      </c>
      <c r="J1123" s="12">
        <v>62.803260614631327</v>
      </c>
      <c r="K1123" s="14">
        <v>1.4759274515611001E-2</v>
      </c>
      <c r="L1123" s="10">
        <f>VLOOKUP(A1123,GGE!A:H,8,FALSE)</f>
        <v>208.06961017723998</v>
      </c>
      <c r="M1123" s="15">
        <f t="shared" si="17"/>
        <v>0.12275412807714753</v>
      </c>
      <c r="N1123" s="10"/>
      <c r="O1123" s="10"/>
    </row>
    <row r="1124" spans="1:15" x14ac:dyDescent="0.2">
      <c r="A1124" s="5" t="s">
        <v>239</v>
      </c>
      <c r="B1124" s="11">
        <v>268</v>
      </c>
      <c r="C1124" s="5" t="s">
        <v>240</v>
      </c>
      <c r="D1124" s="5" t="s">
        <v>241</v>
      </c>
      <c r="E1124" s="5" t="s">
        <v>6</v>
      </c>
      <c r="F1124" s="5" t="s">
        <v>33</v>
      </c>
      <c r="G1124" s="11">
        <v>2019</v>
      </c>
      <c r="H1124" s="12">
        <v>3.3599999999996322</v>
      </c>
      <c r="I1124" s="12">
        <v>610.87377331219</v>
      </c>
      <c r="J1124" s="12">
        <v>51.737714252372946</v>
      </c>
      <c r="K1124" s="14">
        <v>8.354836475940982E-3</v>
      </c>
      <c r="L1124" s="10">
        <f>VLOOKUP(A1124,GGE!A:H,8,FALSE)</f>
        <v>74.88805621394431</v>
      </c>
      <c r="M1124" s="15">
        <f t="shared" si="17"/>
        <v>0.12259170304185314</v>
      </c>
      <c r="N1124" s="10"/>
      <c r="O1124" s="10"/>
    </row>
    <row r="1125" spans="1:15" hidden="1" x14ac:dyDescent="0.2">
      <c r="A1125" s="5" t="s">
        <v>227</v>
      </c>
      <c r="B1125" s="11">
        <v>656</v>
      </c>
      <c r="C1125" s="5" t="s">
        <v>228</v>
      </c>
      <c r="D1125" s="5" t="s">
        <v>229</v>
      </c>
      <c r="E1125" s="5" t="s">
        <v>6</v>
      </c>
      <c r="F1125" s="5" t="s">
        <v>29</v>
      </c>
      <c r="G1125" s="11">
        <v>2011</v>
      </c>
      <c r="H1125" s="12">
        <v>5.6139233248818279</v>
      </c>
      <c r="I1125" s="12">
        <v>45176</v>
      </c>
      <c r="J1125" s="12">
        <v>17.938470685354986</v>
      </c>
      <c r="K1125" s="14">
        <v>4.8412331702457605E-3</v>
      </c>
      <c r="L1125" s="10">
        <f>VLOOKUP(A1125,GGE!A:H,8,FALSE)</f>
        <v>5509.51</v>
      </c>
      <c r="M1125" s="15">
        <f t="shared" si="17"/>
        <v>0.12195656986010271</v>
      </c>
      <c r="N1125" s="10"/>
      <c r="O1125" s="10"/>
    </row>
    <row r="1126" spans="1:15" hidden="1" x14ac:dyDescent="0.2">
      <c r="A1126" s="5" t="s">
        <v>580</v>
      </c>
      <c r="B1126" s="11">
        <v>582</v>
      </c>
      <c r="C1126" s="5" t="s">
        <v>581</v>
      </c>
      <c r="D1126" s="5" t="s">
        <v>582</v>
      </c>
      <c r="E1126" s="5" t="s">
        <v>6</v>
      </c>
      <c r="F1126" s="5" t="s">
        <v>46</v>
      </c>
      <c r="G1126" s="11">
        <v>2015</v>
      </c>
      <c r="H1126" s="12">
        <v>6.6793081304419077</v>
      </c>
      <c r="I1126" s="12">
        <v>4192862.3089537802</v>
      </c>
      <c r="J1126" s="12">
        <v>554.73264230230416</v>
      </c>
      <c r="K1126" s="14">
        <v>0.11467663608941339</v>
      </c>
      <c r="L1126" s="10">
        <f>VLOOKUP(A1126,GGE!A:H,8,FALSE)</f>
        <v>510925</v>
      </c>
      <c r="M1126" s="15">
        <f t="shared" si="17"/>
        <v>0.12185589755927093</v>
      </c>
      <c r="N1126" s="10"/>
      <c r="O1126" s="10"/>
    </row>
    <row r="1127" spans="1:15" hidden="1" x14ac:dyDescent="0.2">
      <c r="A1127" s="5" t="s">
        <v>119</v>
      </c>
      <c r="B1127" s="11">
        <v>628</v>
      </c>
      <c r="C1127" s="5" t="s">
        <v>120</v>
      </c>
      <c r="D1127" s="5" t="s">
        <v>121</v>
      </c>
      <c r="E1127" s="5" t="s">
        <v>6</v>
      </c>
      <c r="F1127" s="5" t="s">
        <v>29</v>
      </c>
      <c r="G1127" s="11">
        <v>2016</v>
      </c>
      <c r="H1127" s="12">
        <v>-5.5575376452232694</v>
      </c>
      <c r="I1127" s="12">
        <v>6047.1458829149597</v>
      </c>
      <c r="J1127" s="12">
        <v>29.228837169424207</v>
      </c>
      <c r="K1127" s="14">
        <v>5.778439195935417E-3</v>
      </c>
      <c r="L1127" s="10">
        <f>VLOOKUP(A1127,GGE!A:H,8,FALSE)</f>
        <v>736.35900000000004</v>
      </c>
      <c r="M1127" s="15">
        <f t="shared" si="17"/>
        <v>0.12176967684547513</v>
      </c>
      <c r="N1127" s="10"/>
      <c r="O1127" s="10"/>
    </row>
    <row r="1128" spans="1:15" hidden="1" x14ac:dyDescent="0.2">
      <c r="A1128" s="5" t="s">
        <v>254</v>
      </c>
      <c r="B1128" s="11">
        <v>536</v>
      </c>
      <c r="C1128" s="5" t="s">
        <v>255</v>
      </c>
      <c r="D1128" s="5" t="s">
        <v>256</v>
      </c>
      <c r="E1128" s="5" t="s">
        <v>5</v>
      </c>
      <c r="F1128" s="5" t="s">
        <v>46</v>
      </c>
      <c r="G1128" s="11">
        <v>2013</v>
      </c>
      <c r="H1128" s="12">
        <v>5.5572636889101004</v>
      </c>
      <c r="I1128" s="12">
        <v>9546134</v>
      </c>
      <c r="J1128" s="12">
        <v>2520.4919872462083</v>
      </c>
      <c r="K1128" s="14">
        <v>4.5720997636736864E-2</v>
      </c>
      <c r="L1128" s="10">
        <f>VLOOKUP(A1128,GGE!A:H,8,FALSE)</f>
        <v>1161452.77668009</v>
      </c>
      <c r="M1128" s="15">
        <f t="shared" si="17"/>
        <v>0.12166734477853443</v>
      </c>
      <c r="N1128" s="10"/>
      <c r="O1128" s="10"/>
    </row>
    <row r="1129" spans="1:15" hidden="1" x14ac:dyDescent="0.2">
      <c r="A1129" s="5" t="s">
        <v>215</v>
      </c>
      <c r="B1129" s="11">
        <v>652</v>
      </c>
      <c r="C1129" s="5" t="s">
        <v>216</v>
      </c>
      <c r="D1129" s="5" t="s">
        <v>217</v>
      </c>
      <c r="E1129" s="5" t="s">
        <v>6</v>
      </c>
      <c r="F1129" s="5" t="s">
        <v>29</v>
      </c>
      <c r="G1129" s="11">
        <v>2012</v>
      </c>
      <c r="H1129" s="12">
        <v>8.9807759313691484</v>
      </c>
      <c r="I1129" s="12">
        <v>101.471200573647</v>
      </c>
      <c r="J1129" s="12">
        <v>128.80025111975002</v>
      </c>
      <c r="K1129" s="14">
        <v>3.2582617601911758E-2</v>
      </c>
      <c r="L1129" s="10">
        <f>VLOOKUP(A1129,GGE!A:H,8,FALSE)</f>
        <v>12.3393735606773</v>
      </c>
      <c r="M1129" s="15">
        <f t="shared" si="17"/>
        <v>0.12160468675761336</v>
      </c>
      <c r="N1129" s="10"/>
      <c r="O1129" s="10"/>
    </row>
    <row r="1130" spans="1:15" hidden="1" x14ac:dyDescent="0.2">
      <c r="A1130" s="5" t="s">
        <v>586</v>
      </c>
      <c r="B1130" s="11">
        <v>754</v>
      </c>
      <c r="C1130" s="5" t="s">
        <v>587</v>
      </c>
      <c r="D1130" s="5" t="s">
        <v>588</v>
      </c>
      <c r="E1130" s="5" t="s">
        <v>6</v>
      </c>
      <c r="F1130" s="5" t="s">
        <v>29</v>
      </c>
      <c r="G1130" s="11">
        <v>2013</v>
      </c>
      <c r="H1130" s="12">
        <v>5.0574909745793857</v>
      </c>
      <c r="I1130" s="12">
        <v>151.330782889331</v>
      </c>
      <c r="J1130" s="12">
        <v>56.204458320866976</v>
      </c>
      <c r="K1130" s="14">
        <v>1.3208502572008732E-2</v>
      </c>
      <c r="L1130" s="10">
        <f>VLOOKUP(A1130,GGE!A:H,8,FALSE)</f>
        <v>18.364416086070399</v>
      </c>
      <c r="M1130" s="15">
        <f t="shared" si="17"/>
        <v>0.1213528122662287</v>
      </c>
      <c r="N1130" s="10"/>
      <c r="O1130" s="10"/>
    </row>
    <row r="1131" spans="1:15" hidden="1" x14ac:dyDescent="0.2">
      <c r="A1131" s="5" t="s">
        <v>116</v>
      </c>
      <c r="B1131" s="11">
        <v>626</v>
      </c>
      <c r="C1131" s="5" t="s">
        <v>117</v>
      </c>
      <c r="D1131" s="5" t="s">
        <v>118</v>
      </c>
      <c r="E1131" s="5" t="s">
        <v>6</v>
      </c>
      <c r="F1131" s="5" t="s">
        <v>29</v>
      </c>
      <c r="G1131" s="11">
        <v>2015</v>
      </c>
      <c r="H1131" s="12">
        <v>4.3384295205314976</v>
      </c>
      <c r="I1131" s="12">
        <v>1002.59215292277</v>
      </c>
      <c r="J1131" s="12">
        <v>3.3439416142744762</v>
      </c>
      <c r="K1131" s="14">
        <v>6.9127350071356507E-4</v>
      </c>
      <c r="L1131" s="10">
        <f>VLOOKUP(A1131,GGE!A:H,8,FALSE)</f>
        <v>121.596809952</v>
      </c>
      <c r="M1131" s="15">
        <f t="shared" si="17"/>
        <v>0.12128242735345511</v>
      </c>
      <c r="N1131" s="10"/>
      <c r="O1131" s="10"/>
    </row>
    <row r="1132" spans="1:15" hidden="1" x14ac:dyDescent="0.2">
      <c r="A1132" s="5" t="s">
        <v>338</v>
      </c>
      <c r="B1132" s="11">
        <v>556</v>
      </c>
      <c r="C1132" s="5" t="s">
        <v>339</v>
      </c>
      <c r="D1132" s="5" t="s">
        <v>340</v>
      </c>
      <c r="E1132" s="5" t="s">
        <v>5</v>
      </c>
      <c r="F1132" s="5" t="s">
        <v>46</v>
      </c>
      <c r="G1132" s="11">
        <v>2017</v>
      </c>
      <c r="H1132" s="12">
        <v>6.911694429389752</v>
      </c>
      <c r="I1132" s="12">
        <v>74.866</v>
      </c>
      <c r="J1132" s="12">
        <v>7.2619081977329465</v>
      </c>
      <c r="K1132" s="14">
        <v>1.0450561784457763E-4</v>
      </c>
      <c r="L1132" s="10">
        <f>VLOOKUP(A1132,GGE!A:H,8,FALSE)</f>
        <v>9.0757334440000008</v>
      </c>
      <c r="M1132" s="15">
        <f t="shared" si="17"/>
        <v>0.12122637036839154</v>
      </c>
      <c r="N1132" s="10"/>
      <c r="O1132" s="10"/>
    </row>
    <row r="1133" spans="1:15" hidden="1" x14ac:dyDescent="0.2">
      <c r="A1133" s="5" t="s">
        <v>533</v>
      </c>
      <c r="B1133" s="11">
        <v>742</v>
      </c>
      <c r="C1133" s="5" t="s">
        <v>534</v>
      </c>
      <c r="D1133" s="5" t="s">
        <v>535</v>
      </c>
      <c r="E1133" s="5" t="s">
        <v>6</v>
      </c>
      <c r="F1133" s="5" t="s">
        <v>29</v>
      </c>
      <c r="G1133" s="11">
        <v>2016</v>
      </c>
      <c r="H1133" s="12">
        <v>5.6000000000000005</v>
      </c>
      <c r="I1133" s="12">
        <v>2649.374112</v>
      </c>
      <c r="J1133" s="12">
        <v>12.235051454208804</v>
      </c>
      <c r="K1133" s="14">
        <v>2.418827012428819E-3</v>
      </c>
      <c r="L1133" s="10">
        <f>VLOOKUP(A1133,GGE!A:H,8,FALSE)</f>
        <v>320.97103033000002</v>
      </c>
      <c r="M1133" s="15">
        <f t="shared" si="17"/>
        <v>0.1211497571732897</v>
      </c>
      <c r="N1133" s="10"/>
      <c r="O1133" s="10"/>
    </row>
    <row r="1134" spans="1:15" hidden="1" x14ac:dyDescent="0.2">
      <c r="A1134" s="5" t="s">
        <v>65</v>
      </c>
      <c r="B1134" s="11">
        <v>913</v>
      </c>
      <c r="C1134" s="5" t="s">
        <v>66</v>
      </c>
      <c r="D1134" s="5" t="s">
        <v>67</v>
      </c>
      <c r="E1134" s="5" t="s">
        <v>5</v>
      </c>
      <c r="F1134" s="5" t="s">
        <v>22</v>
      </c>
      <c r="G1134" s="11">
        <v>2015</v>
      </c>
      <c r="H1134" s="12">
        <v>-3.8295705582837867</v>
      </c>
      <c r="I1134" s="12">
        <v>89.909810000000107</v>
      </c>
      <c r="J1134" s="12">
        <v>174.29024576171005</v>
      </c>
      <c r="K1134" s="14">
        <v>2.8242578967338479E-3</v>
      </c>
      <c r="L1134" s="10">
        <f>VLOOKUP(A1134,GGE!A:H,8,FALSE)</f>
        <v>10.883935726219999</v>
      </c>
      <c r="M1134" s="15">
        <f t="shared" si="17"/>
        <v>0.12105392866718311</v>
      </c>
      <c r="N1134" s="10"/>
      <c r="O1134" s="10"/>
    </row>
    <row r="1135" spans="1:15" hidden="1" x14ac:dyDescent="0.2">
      <c r="A1135" s="5" t="s">
        <v>515</v>
      </c>
      <c r="B1135" s="11">
        <v>716</v>
      </c>
      <c r="C1135" s="5" t="s">
        <v>516</v>
      </c>
      <c r="D1135" s="5" t="s">
        <v>517</v>
      </c>
      <c r="E1135" s="5" t="s">
        <v>6</v>
      </c>
      <c r="F1135" s="5" t="s">
        <v>29</v>
      </c>
      <c r="G1135" s="11">
        <v>2015</v>
      </c>
      <c r="H1135" s="12">
        <v>3.7983989357408596</v>
      </c>
      <c r="I1135" s="12">
        <v>7.0306974689618595</v>
      </c>
      <c r="J1135" s="12">
        <v>0.61503020982146905</v>
      </c>
      <c r="K1135" s="14">
        <v>1.27141599713645E-4</v>
      </c>
      <c r="L1135" s="10">
        <f>VLOOKUP(A1135,GGE!A:H,8,FALSE)</f>
        <v>0.85053784093181006</v>
      </c>
      <c r="M1135" s="15">
        <f t="shared" si="17"/>
        <v>0.12097488829332305</v>
      </c>
      <c r="N1135" s="10"/>
      <c r="O1135" s="10"/>
    </row>
    <row r="1136" spans="1:15" hidden="1" x14ac:dyDescent="0.2">
      <c r="A1136" s="5" t="s">
        <v>425</v>
      </c>
      <c r="B1136" s="11">
        <v>293</v>
      </c>
      <c r="C1136" s="5" t="s">
        <v>426</v>
      </c>
      <c r="D1136" s="5" t="s">
        <v>427</v>
      </c>
      <c r="E1136" s="5" t="s">
        <v>5</v>
      </c>
      <c r="F1136" s="5" t="s">
        <v>33</v>
      </c>
      <c r="G1136" s="11">
        <v>2014</v>
      </c>
      <c r="H1136" s="12">
        <v>2.3939147637523579</v>
      </c>
      <c r="I1136" s="12">
        <v>574.30100000000004</v>
      </c>
      <c r="J1136" s="12">
        <v>375.4399310439909</v>
      </c>
      <c r="K1136" s="14">
        <v>6.4008017719161701E-3</v>
      </c>
      <c r="L1136" s="10">
        <f>VLOOKUP(A1136,GGE!A:H,8,FALSE)</f>
        <v>69.4056937395181</v>
      </c>
      <c r="M1136" s="15">
        <f t="shared" si="17"/>
        <v>0.12085246889613303</v>
      </c>
      <c r="N1136" s="10"/>
      <c r="O1136" s="10"/>
    </row>
    <row r="1137" spans="1:15" x14ac:dyDescent="0.2">
      <c r="A1137" s="5" t="s">
        <v>568</v>
      </c>
      <c r="B1137" s="11">
        <v>298</v>
      </c>
      <c r="C1137" s="5" t="s">
        <v>569</v>
      </c>
      <c r="D1137" s="5" t="s">
        <v>570</v>
      </c>
      <c r="E1137" s="5" t="s">
        <v>5</v>
      </c>
      <c r="F1137" s="5" t="s">
        <v>33</v>
      </c>
      <c r="G1137" s="11">
        <v>2019</v>
      </c>
      <c r="H1137" s="12">
        <v>0.39999999999995189</v>
      </c>
      <c r="I1137" s="12">
        <v>2000.34536646537</v>
      </c>
      <c r="J1137" s="12">
        <v>82.938256747913996</v>
      </c>
      <c r="K1137" s="14">
        <v>1.0605676276230966E-3</v>
      </c>
      <c r="L1137" s="10">
        <f>VLOOKUP(A1137,GGE!A:H,8,FALSE)</f>
        <v>241.452</v>
      </c>
      <c r="M1137" s="15">
        <f t="shared" si="17"/>
        <v>0.12070515624341814</v>
      </c>
      <c r="N1137" s="10"/>
      <c r="O1137" s="10"/>
    </row>
    <row r="1138" spans="1:15" hidden="1" x14ac:dyDescent="0.2">
      <c r="A1138" s="5" t="s">
        <v>251</v>
      </c>
      <c r="B1138" s="11">
        <v>534</v>
      </c>
      <c r="C1138" s="5" t="s">
        <v>252</v>
      </c>
      <c r="D1138" s="5" t="s">
        <v>253</v>
      </c>
      <c r="E1138" s="5" t="s">
        <v>5</v>
      </c>
      <c r="F1138" s="5" t="s">
        <v>46</v>
      </c>
      <c r="G1138" s="11">
        <v>2017</v>
      </c>
      <c r="H1138" s="12">
        <v>7.167883769584976</v>
      </c>
      <c r="I1138" s="12">
        <v>170950.1</v>
      </c>
      <c r="J1138" s="12">
        <v>9583.1034546700666</v>
      </c>
      <c r="K1138" s="14">
        <v>0.13790977799904583</v>
      </c>
      <c r="L1138" s="10">
        <f>VLOOKUP(A1138,GGE!A:H,8,FALSE)</f>
        <v>20632.097300000001</v>
      </c>
      <c r="M1138" s="15">
        <f t="shared" si="17"/>
        <v>0.12069075888227032</v>
      </c>
      <c r="N1138" s="10"/>
      <c r="O1138" s="10"/>
    </row>
    <row r="1139" spans="1:15" x14ac:dyDescent="0.2">
      <c r="A1139" s="5" t="s">
        <v>37</v>
      </c>
      <c r="B1139" s="11">
        <v>911</v>
      </c>
      <c r="C1139" s="5" t="s">
        <v>38</v>
      </c>
      <c r="D1139" s="5" t="s">
        <v>39</v>
      </c>
      <c r="E1139" s="5" t="s">
        <v>5</v>
      </c>
      <c r="F1139" s="5" t="s">
        <v>18</v>
      </c>
      <c r="G1139" s="11">
        <v>2019</v>
      </c>
      <c r="H1139" s="12">
        <v>6.0000000000001723</v>
      </c>
      <c r="I1139" s="12">
        <v>6540.9996950104405</v>
      </c>
      <c r="J1139" s="12">
        <v>32.896283031951945</v>
      </c>
      <c r="K1139" s="14">
        <v>4.2065910498767143E-4</v>
      </c>
      <c r="L1139" s="10">
        <f>VLOOKUP(A1139,GGE!A:H,8,FALSE)</f>
        <v>788.72664886030009</v>
      </c>
      <c r="M1139" s="15">
        <f t="shared" si="17"/>
        <v>0.12058197303723328</v>
      </c>
      <c r="N1139" s="10"/>
      <c r="O1139" s="10"/>
    </row>
    <row r="1140" spans="1:15" hidden="1" x14ac:dyDescent="0.2">
      <c r="A1140" s="5" t="s">
        <v>257</v>
      </c>
      <c r="B1140" s="11">
        <v>429</v>
      </c>
      <c r="C1140" s="5" t="s">
        <v>258</v>
      </c>
      <c r="D1140" s="5" t="s">
        <v>259</v>
      </c>
      <c r="E1140" s="5" t="s">
        <v>5</v>
      </c>
      <c r="F1140" s="5" t="s">
        <v>18</v>
      </c>
      <c r="G1140" s="11">
        <v>2012</v>
      </c>
      <c r="H1140" s="12">
        <v>-7.7139635664881006</v>
      </c>
      <c r="I1140" s="12">
        <v>7283991.2992308</v>
      </c>
      <c r="J1140" s="12">
        <v>1285.2666545561626</v>
      </c>
      <c r="K1140" s="14">
        <v>2.4889982832123802E-2</v>
      </c>
      <c r="L1140" s="10">
        <f>VLOOKUP(A1140,GGE!A:H,8,FALSE)</f>
        <v>877522.37106400204</v>
      </c>
      <c r="M1140" s="15">
        <f t="shared" si="17"/>
        <v>0.12047273740657401</v>
      </c>
      <c r="N1140" s="10"/>
      <c r="O1140" s="10"/>
    </row>
    <row r="1141" spans="1:15" hidden="1" x14ac:dyDescent="0.2">
      <c r="A1141" s="5" t="s">
        <v>326</v>
      </c>
      <c r="B1141" s="11">
        <v>546</v>
      </c>
      <c r="C1141" s="5" t="s">
        <v>327</v>
      </c>
      <c r="D1141" s="5" t="s">
        <v>328</v>
      </c>
      <c r="E1141" s="5" t="s">
        <v>4</v>
      </c>
      <c r="F1141" s="5" t="s">
        <v>46</v>
      </c>
      <c r="G1141" s="11">
        <v>2011</v>
      </c>
      <c r="H1141" s="12">
        <v>21.67228739677854</v>
      </c>
      <c r="I1141" s="12">
        <v>294.34699999999998</v>
      </c>
      <c r="J1141" s="12">
        <v>64.148218365291939</v>
      </c>
      <c r="K1141" s="14">
        <v>1.4887411835939454E-3</v>
      </c>
      <c r="L1141" s="10">
        <f>VLOOKUP(A1141,GGE!A:H,8,FALSE)</f>
        <v>35.451469155139996</v>
      </c>
      <c r="M1141" s="15">
        <f t="shared" si="17"/>
        <v>0.12044107517705294</v>
      </c>
      <c r="N1141" s="10"/>
      <c r="O1141" s="10"/>
    </row>
    <row r="1142" spans="1:15" hidden="1" x14ac:dyDescent="0.2">
      <c r="A1142" s="5" t="s">
        <v>119</v>
      </c>
      <c r="B1142" s="11">
        <v>628</v>
      </c>
      <c r="C1142" s="5" t="s">
        <v>120</v>
      </c>
      <c r="D1142" s="5" t="s">
        <v>121</v>
      </c>
      <c r="E1142" s="5" t="s">
        <v>6</v>
      </c>
      <c r="F1142" s="5" t="s">
        <v>29</v>
      </c>
      <c r="G1142" s="11">
        <v>2018</v>
      </c>
      <c r="H1142" s="12">
        <v>2.4437632596113303</v>
      </c>
      <c r="I1142" s="12">
        <v>6135.6396377392193</v>
      </c>
      <c r="J1142" s="12">
        <v>30.506633481529605</v>
      </c>
      <c r="K1142" s="14">
        <v>5.2590497478799412E-3</v>
      </c>
      <c r="L1142" s="10">
        <f>VLOOKUP(A1142,GGE!A:H,8,FALSE)</f>
        <v>736.35900000000004</v>
      </c>
      <c r="M1142" s="15">
        <f t="shared" si="17"/>
        <v>0.1200134042212629</v>
      </c>
      <c r="N1142" s="10"/>
      <c r="O1142" s="10"/>
    </row>
    <row r="1143" spans="1:15" hidden="1" x14ac:dyDescent="0.2">
      <c r="A1143" s="5" t="s">
        <v>50</v>
      </c>
      <c r="B1143" s="11">
        <v>912</v>
      </c>
      <c r="C1143" s="5" t="s">
        <v>51</v>
      </c>
      <c r="D1143" s="5" t="s">
        <v>52</v>
      </c>
      <c r="E1143" s="5" t="s">
        <v>5</v>
      </c>
      <c r="F1143" s="5" t="s">
        <v>18</v>
      </c>
      <c r="G1143" s="11">
        <v>2018</v>
      </c>
      <c r="H1143" s="12">
        <v>0.97070495229946829</v>
      </c>
      <c r="I1143" s="12">
        <v>79.797300000000007</v>
      </c>
      <c r="J1143" s="12">
        <v>179.14372407758214</v>
      </c>
      <c r="K1143" s="14">
        <v>2.410647455382612E-3</v>
      </c>
      <c r="L1143" s="10">
        <f>VLOOKUP(A1143,GGE!A:H,8,FALSE)</f>
        <v>9.5574075950371498</v>
      </c>
      <c r="M1143" s="15">
        <f t="shared" si="17"/>
        <v>0.11977106487358781</v>
      </c>
      <c r="N1143" s="10"/>
      <c r="O1143" s="10"/>
    </row>
    <row r="1144" spans="1:15" hidden="1" x14ac:dyDescent="0.2">
      <c r="A1144" s="5" t="s">
        <v>332</v>
      </c>
      <c r="B1144" s="11">
        <v>676</v>
      </c>
      <c r="C1144" s="5" t="s">
        <v>333</v>
      </c>
      <c r="D1144" s="5" t="s">
        <v>334</v>
      </c>
      <c r="E1144" s="5" t="s">
        <v>6</v>
      </c>
      <c r="F1144" s="5" t="s">
        <v>29</v>
      </c>
      <c r="G1144" s="11">
        <v>2013</v>
      </c>
      <c r="H1144" s="12">
        <v>5.1999999999994353</v>
      </c>
      <c r="I1144" s="12">
        <v>2011.1204398610801</v>
      </c>
      <c r="J1144" s="12">
        <v>18.260236119765004</v>
      </c>
      <c r="K1144" s="14">
        <v>4.2913032695104953E-3</v>
      </c>
      <c r="L1144" s="10">
        <f>VLOOKUP(A1144,GGE!A:H,8,FALSE)</f>
        <v>240.75612910144298</v>
      </c>
      <c r="M1144" s="15">
        <f t="shared" si="17"/>
        <v>0.11971243707217924</v>
      </c>
      <c r="N1144" s="10"/>
      <c r="O1144" s="10"/>
    </row>
    <row r="1145" spans="1:15" x14ac:dyDescent="0.2">
      <c r="A1145" s="5" t="s">
        <v>50</v>
      </c>
      <c r="B1145" s="11">
        <v>912</v>
      </c>
      <c r="C1145" s="5" t="s">
        <v>51</v>
      </c>
      <c r="D1145" s="5" t="s">
        <v>52</v>
      </c>
      <c r="E1145" s="5" t="s">
        <v>5</v>
      </c>
      <c r="F1145" s="5" t="s">
        <v>18</v>
      </c>
      <c r="G1145" s="11">
        <v>2019</v>
      </c>
      <c r="H1145" s="12">
        <v>2.7</v>
      </c>
      <c r="I1145" s="12">
        <v>80.191459022533408</v>
      </c>
      <c r="J1145" s="12">
        <v>187.19005885423707</v>
      </c>
      <c r="K1145" s="14">
        <v>2.3936808466698241E-3</v>
      </c>
      <c r="L1145" s="10">
        <f>VLOOKUP(A1145,GGE!A:H,8,FALSE)</f>
        <v>9.5574075950371498</v>
      </c>
      <c r="M1145" s="15">
        <f t="shared" si="17"/>
        <v>0.11918236320343747</v>
      </c>
      <c r="N1145" s="10"/>
      <c r="O1145" s="10"/>
    </row>
    <row r="1146" spans="1:15" hidden="1" x14ac:dyDescent="0.2">
      <c r="A1146" s="5" t="s">
        <v>571</v>
      </c>
      <c r="B1146" s="11">
        <v>927</v>
      </c>
      <c r="C1146" s="5" t="s">
        <v>572</v>
      </c>
      <c r="D1146" s="5" t="s">
        <v>573</v>
      </c>
      <c r="E1146" s="5" t="s">
        <v>6</v>
      </c>
      <c r="F1146" s="5" t="s">
        <v>18</v>
      </c>
      <c r="G1146" s="11">
        <v>2014</v>
      </c>
      <c r="H1146" s="12">
        <v>7.1793889892471112</v>
      </c>
      <c r="I1146" s="12">
        <v>177153.887999575</v>
      </c>
      <c r="J1146" s="12">
        <v>207.50948943720263</v>
      </c>
      <c r="K1146" s="14">
        <v>4.51640794084604E-2</v>
      </c>
      <c r="L1146" s="10">
        <f>VLOOKUP(A1146,GGE!A:H,8,FALSE)</f>
        <v>21092.189563799999</v>
      </c>
      <c r="M1146" s="15">
        <f t="shared" si="17"/>
        <v>0.11906139798552205</v>
      </c>
      <c r="N1146" s="10"/>
      <c r="O1146" s="10"/>
    </row>
    <row r="1147" spans="1:15" hidden="1" x14ac:dyDescent="0.2">
      <c r="A1147" s="5" t="s">
        <v>401</v>
      </c>
      <c r="B1147" s="11">
        <v>694</v>
      </c>
      <c r="C1147" s="5" t="s">
        <v>402</v>
      </c>
      <c r="D1147" s="5" t="s">
        <v>403</v>
      </c>
      <c r="E1147" s="5" t="s">
        <v>6</v>
      </c>
      <c r="F1147" s="5" t="s">
        <v>29</v>
      </c>
      <c r="G1147" s="11">
        <v>2012</v>
      </c>
      <c r="H1147" s="12">
        <v>4.2792773975103291</v>
      </c>
      <c r="I1147" s="12">
        <v>72599.630999999994</v>
      </c>
      <c r="J1147" s="12">
        <v>910.40977649147533</v>
      </c>
      <c r="K1147" s="14">
        <v>0.230306488928228</v>
      </c>
      <c r="L1147" s="10">
        <f>VLOOKUP(A1147,GGE!A:H,8,FALSE)</f>
        <v>8588.9266209018097</v>
      </c>
      <c r="M1147" s="15">
        <f t="shared" si="17"/>
        <v>0.11830537569676917</v>
      </c>
      <c r="N1147" s="10"/>
      <c r="O1147" s="10"/>
    </row>
    <row r="1148" spans="1:15" hidden="1" x14ac:dyDescent="0.2">
      <c r="A1148" s="5" t="s">
        <v>281</v>
      </c>
      <c r="B1148" s="11">
        <v>916</v>
      </c>
      <c r="C1148" s="5" t="s">
        <v>282</v>
      </c>
      <c r="D1148" s="5" t="s">
        <v>283</v>
      </c>
      <c r="E1148" s="5" t="s">
        <v>5</v>
      </c>
      <c r="F1148" s="5" t="s">
        <v>18</v>
      </c>
      <c r="G1148" s="11">
        <v>2014</v>
      </c>
      <c r="H1148" s="12">
        <v>4.1999999999995401</v>
      </c>
      <c r="I1148" s="12">
        <v>39675.832999999999</v>
      </c>
      <c r="J1148" s="12">
        <v>430.72456559172122</v>
      </c>
      <c r="K1148" s="14">
        <v>7.3433386666701466E-3</v>
      </c>
      <c r="L1148" s="10">
        <f>VLOOKUP(A1148,GGE!A:H,8,FALSE)</f>
        <v>4693.3303736472799</v>
      </c>
      <c r="M1148" s="15">
        <f t="shared" si="17"/>
        <v>0.11829191774366224</v>
      </c>
      <c r="N1148" s="10"/>
      <c r="O1148" s="10"/>
    </row>
    <row r="1149" spans="1:15" x14ac:dyDescent="0.2">
      <c r="A1149" s="5" t="s">
        <v>185</v>
      </c>
      <c r="B1149" s="11">
        <v>734</v>
      </c>
      <c r="C1149" s="5" t="s">
        <v>186</v>
      </c>
      <c r="D1149" s="5" t="s">
        <v>187</v>
      </c>
      <c r="E1149" s="5" t="s">
        <v>5</v>
      </c>
      <c r="F1149" s="5" t="s">
        <v>29</v>
      </c>
      <c r="G1149" s="11">
        <v>2019</v>
      </c>
      <c r="H1149" s="12">
        <v>1.29987320443178</v>
      </c>
      <c r="I1149" s="12">
        <v>66.458796158778298</v>
      </c>
      <c r="J1149" s="12">
        <v>12.439543856643537</v>
      </c>
      <c r="K1149" s="14">
        <v>1.5906986756248313E-4</v>
      </c>
      <c r="L1149" s="10">
        <f>VLOOKUP(A1149,GGE!A:H,8,FALSE)</f>
        <v>7.8521572875399999</v>
      </c>
      <c r="M1149" s="15">
        <f t="shared" si="17"/>
        <v>0.11815076019102458</v>
      </c>
      <c r="N1149" s="10"/>
      <c r="O1149" s="10"/>
    </row>
    <row r="1150" spans="1:15" hidden="1" x14ac:dyDescent="0.2">
      <c r="A1150" s="5" t="s">
        <v>137</v>
      </c>
      <c r="B1150" s="11">
        <v>238</v>
      </c>
      <c r="C1150" s="5" t="s">
        <v>138</v>
      </c>
      <c r="D1150" s="5" t="s">
        <v>139</v>
      </c>
      <c r="E1150" s="5" t="s">
        <v>5</v>
      </c>
      <c r="F1150" s="5" t="s">
        <v>33</v>
      </c>
      <c r="G1150" s="11">
        <v>2015</v>
      </c>
      <c r="H1150" s="12">
        <v>3.6317320592470712</v>
      </c>
      <c r="I1150" s="12">
        <v>29281.373299999999</v>
      </c>
      <c r="J1150" s="12">
        <v>75.626599352576221</v>
      </c>
      <c r="K1150" s="14">
        <v>1.2254789101431391E-3</v>
      </c>
      <c r="L1150" s="10">
        <f>VLOOKUP(A1150,GGE!A:H,8,FALSE)</f>
        <v>3458.8064879261201</v>
      </c>
      <c r="M1150" s="15">
        <f t="shared" si="17"/>
        <v>0.11812309663516089</v>
      </c>
      <c r="N1150" s="10"/>
      <c r="O1150" s="10"/>
    </row>
    <row r="1151" spans="1:15" x14ac:dyDescent="0.2">
      <c r="A1151" s="5" t="s">
        <v>293</v>
      </c>
      <c r="B1151" s="11">
        <v>967</v>
      </c>
      <c r="C1151" s="5" t="s">
        <v>294</v>
      </c>
      <c r="D1151" s="5" t="s">
        <v>295</v>
      </c>
      <c r="E1151" s="5" t="s">
        <v>5</v>
      </c>
      <c r="F1151" s="5" t="s">
        <v>22</v>
      </c>
      <c r="G1151" s="11">
        <v>2019</v>
      </c>
      <c r="H1151" s="12">
        <v>4.1999999999999353</v>
      </c>
      <c r="I1151" s="12">
        <v>7.1198844242013797</v>
      </c>
      <c r="J1151" s="12">
        <v>22.170410560577498</v>
      </c>
      <c r="K1151" s="14">
        <v>2.8350270012460942E-4</v>
      </c>
      <c r="L1151" s="10">
        <f>VLOOKUP(A1151,GGE!A:H,8,FALSE)</f>
        <v>0.84090893188218996</v>
      </c>
      <c r="M1151" s="15">
        <f t="shared" si="17"/>
        <v>0.11810710424228729</v>
      </c>
      <c r="N1151" s="10"/>
      <c r="O1151" s="10"/>
    </row>
    <row r="1152" spans="1:15" hidden="1" x14ac:dyDescent="0.2">
      <c r="A1152" s="5" t="s">
        <v>554</v>
      </c>
      <c r="B1152" s="11">
        <v>746</v>
      </c>
      <c r="C1152" s="5" t="s">
        <v>555</v>
      </c>
      <c r="D1152" s="5" t="s">
        <v>556</v>
      </c>
      <c r="E1152" s="5" t="s">
        <v>6</v>
      </c>
      <c r="F1152" s="5" t="s">
        <v>29</v>
      </c>
      <c r="G1152" s="11">
        <v>2011</v>
      </c>
      <c r="H1152" s="12">
        <v>6.8206417375814992</v>
      </c>
      <c r="I1152" s="12">
        <v>53248.926276820799</v>
      </c>
      <c r="J1152" s="12">
        <v>63.882831979684831</v>
      </c>
      <c r="K1152" s="14">
        <v>1.7240694071082495E-2</v>
      </c>
      <c r="L1152" s="10">
        <f>VLOOKUP(A1152,GGE!A:H,8,FALSE)</f>
        <v>6276.3291248782698</v>
      </c>
      <c r="M1152" s="15">
        <f t="shared" si="17"/>
        <v>0.11786771234127869</v>
      </c>
      <c r="N1152" s="10"/>
      <c r="O1152" s="10"/>
    </row>
    <row r="1153" spans="1:15" hidden="1" x14ac:dyDescent="0.2">
      <c r="A1153" s="5" t="s">
        <v>107</v>
      </c>
      <c r="B1153" s="11">
        <v>522</v>
      </c>
      <c r="C1153" s="5" t="s">
        <v>108</v>
      </c>
      <c r="D1153" s="5" t="s">
        <v>109</v>
      </c>
      <c r="E1153" s="5" t="s">
        <v>6</v>
      </c>
      <c r="F1153" s="5" t="s">
        <v>46</v>
      </c>
      <c r="G1153" s="11">
        <v>2011</v>
      </c>
      <c r="H1153" s="12">
        <v>7.0695699461189907</v>
      </c>
      <c r="I1153" s="12">
        <v>52068.692720819599</v>
      </c>
      <c r="J1153" s="12">
        <v>38.652011936317514</v>
      </c>
      <c r="K1153" s="14">
        <v>1.04314021838887E-2</v>
      </c>
      <c r="L1153" s="10">
        <f>VLOOKUP(A1153,GGE!A:H,8,FALSE)</f>
        <v>6118.3861496720001</v>
      </c>
      <c r="M1153" s="15">
        <f t="shared" si="17"/>
        <v>0.11750604499477997</v>
      </c>
      <c r="N1153" s="10"/>
      <c r="O1153" s="10"/>
    </row>
    <row r="1154" spans="1:15" hidden="1" x14ac:dyDescent="0.2">
      <c r="A1154" s="5" t="s">
        <v>101</v>
      </c>
      <c r="B1154" s="11">
        <v>618</v>
      </c>
      <c r="C1154" s="5" t="s">
        <v>102</v>
      </c>
      <c r="D1154" s="5" t="s">
        <v>103</v>
      </c>
      <c r="E1154" s="5" t="s">
        <v>6</v>
      </c>
      <c r="F1154" s="5" t="s">
        <v>29</v>
      </c>
      <c r="G1154" s="11">
        <v>2018</v>
      </c>
      <c r="H1154" s="12">
        <v>0.14884410948346222</v>
      </c>
      <c r="I1154" s="12">
        <v>6183.3165369772305</v>
      </c>
      <c r="J1154" s="12">
        <v>8.2023870561469412</v>
      </c>
      <c r="K1154" s="14">
        <v>1.4140125165158139E-3</v>
      </c>
      <c r="L1154" s="10">
        <f>VLOOKUP(A1154,GGE!A:H,8,FALSE)</f>
        <v>726.31150656707894</v>
      </c>
      <c r="M1154" s="15">
        <f t="shared" ref="M1154:M1217" si="18">L1154/I1154</f>
        <v>0.1174630964181793</v>
      </c>
      <c r="N1154" s="10"/>
      <c r="O1154" s="10"/>
    </row>
    <row r="1155" spans="1:15" hidden="1" x14ac:dyDescent="0.2">
      <c r="A1155" s="5" t="s">
        <v>461</v>
      </c>
      <c r="B1155" s="11">
        <v>722</v>
      </c>
      <c r="C1155" s="5" t="s">
        <v>462</v>
      </c>
      <c r="D1155" s="5" t="s">
        <v>463</v>
      </c>
      <c r="E1155" s="5" t="s">
        <v>6</v>
      </c>
      <c r="F1155" s="5" t="s">
        <v>29</v>
      </c>
      <c r="G1155" s="11">
        <v>2015</v>
      </c>
      <c r="H1155" s="12">
        <v>6.3670436506698334</v>
      </c>
      <c r="I1155" s="12">
        <v>10508.65</v>
      </c>
      <c r="J1155" s="12">
        <v>46.70504878254949</v>
      </c>
      <c r="K1155" s="14">
        <v>9.6550616898004038E-3</v>
      </c>
      <c r="L1155" s="10">
        <f>VLOOKUP(A1155,GGE!A:H,8,FALSE)</f>
        <v>1233.4734793171001</v>
      </c>
      <c r="M1155" s="15">
        <f t="shared" si="18"/>
        <v>0.11737696843239619</v>
      </c>
      <c r="N1155" s="10"/>
      <c r="O1155" s="10"/>
    </row>
    <row r="1156" spans="1:15" hidden="1" x14ac:dyDescent="0.2">
      <c r="A1156" s="5" t="s">
        <v>203</v>
      </c>
      <c r="B1156" s="11">
        <v>646</v>
      </c>
      <c r="C1156" s="5" t="s">
        <v>204</v>
      </c>
      <c r="D1156" s="5" t="s">
        <v>205</v>
      </c>
      <c r="E1156" s="5" t="s">
        <v>5</v>
      </c>
      <c r="F1156" s="5" t="s">
        <v>29</v>
      </c>
      <c r="G1156" s="11">
        <v>2016</v>
      </c>
      <c r="H1156" s="12">
        <v>2.0914003066934383</v>
      </c>
      <c r="I1156" s="12">
        <v>8310.6178949979403</v>
      </c>
      <c r="J1156" s="12">
        <v>35.77499472443391</v>
      </c>
      <c r="K1156" s="14">
        <v>5.4900725856689078E-4</v>
      </c>
      <c r="L1156" s="10">
        <f>VLOOKUP(A1156,GGE!A:H,8,FALSE)</f>
        <v>968.93564000000003</v>
      </c>
      <c r="M1156" s="15">
        <f t="shared" si="18"/>
        <v>0.11659008418413637</v>
      </c>
      <c r="N1156" s="10"/>
      <c r="O1156" s="10"/>
    </row>
    <row r="1157" spans="1:15" hidden="1" x14ac:dyDescent="0.2">
      <c r="A1157" s="5" t="s">
        <v>119</v>
      </c>
      <c r="B1157" s="11">
        <v>628</v>
      </c>
      <c r="C1157" s="5" t="s">
        <v>120</v>
      </c>
      <c r="D1157" s="5" t="s">
        <v>121</v>
      </c>
      <c r="E1157" s="5" t="s">
        <v>6</v>
      </c>
      <c r="F1157" s="5" t="s">
        <v>29</v>
      </c>
      <c r="G1157" s="11">
        <v>2012</v>
      </c>
      <c r="H1157" s="12">
        <v>8.8072025601295998</v>
      </c>
      <c r="I1157" s="12">
        <v>6332.4473562379999</v>
      </c>
      <c r="J1157" s="12">
        <v>25.426925539753352</v>
      </c>
      <c r="K1157" s="14">
        <v>6.4322529222695752E-3</v>
      </c>
      <c r="L1157" s="10">
        <f>VLOOKUP(A1157,GGE!A:H,8,FALSE)</f>
        <v>736.35900000000004</v>
      </c>
      <c r="M1157" s="15">
        <f t="shared" si="18"/>
        <v>0.1162834775522648</v>
      </c>
      <c r="N1157" s="10"/>
      <c r="O1157" s="10"/>
    </row>
    <row r="1158" spans="1:15" hidden="1" x14ac:dyDescent="0.2">
      <c r="A1158" s="5" t="s">
        <v>449</v>
      </c>
      <c r="B1158" s="11">
        <v>714</v>
      </c>
      <c r="C1158" s="5" t="s">
        <v>450</v>
      </c>
      <c r="D1158" s="5" t="s">
        <v>451</v>
      </c>
      <c r="E1158" s="5" t="s">
        <v>6</v>
      </c>
      <c r="F1158" s="5" t="s">
        <v>29</v>
      </c>
      <c r="G1158" s="11">
        <v>2013</v>
      </c>
      <c r="H1158" s="12">
        <v>4.7183241814114298</v>
      </c>
      <c r="I1158" s="12">
        <v>4929</v>
      </c>
      <c r="J1158" s="12">
        <v>18.053436335150337</v>
      </c>
      <c r="K1158" s="14">
        <v>4.2427036464809543E-3</v>
      </c>
      <c r="L1158" s="10">
        <f>VLOOKUP(A1158,GGE!A:H,8,FALSE)</f>
        <v>572.41483934661994</v>
      </c>
      <c r="M1158" s="15">
        <f t="shared" si="18"/>
        <v>0.11613204287819434</v>
      </c>
      <c r="N1158" s="10"/>
      <c r="O1158" s="10"/>
    </row>
    <row r="1159" spans="1:15" hidden="1" x14ac:dyDescent="0.2">
      <c r="A1159" s="5" t="s">
        <v>374</v>
      </c>
      <c r="B1159" s="11">
        <v>688</v>
      </c>
      <c r="C1159" s="5" t="s">
        <v>375</v>
      </c>
      <c r="D1159" s="5" t="s">
        <v>376</v>
      </c>
      <c r="E1159" s="5" t="s">
        <v>6</v>
      </c>
      <c r="F1159" s="5" t="s">
        <v>29</v>
      </c>
      <c r="G1159" s="11">
        <v>2015</v>
      </c>
      <c r="H1159" s="12">
        <v>6.5939007963899368</v>
      </c>
      <c r="I1159" s="12">
        <v>591.67860839843797</v>
      </c>
      <c r="J1159" s="12">
        <v>33.428562516576029</v>
      </c>
      <c r="K1159" s="14">
        <v>6.9104913004497835E-3</v>
      </c>
      <c r="L1159" s="10">
        <f>VLOOKUP(A1159,GGE!A:H,8,FALSE)</f>
        <v>68.549679999999995</v>
      </c>
      <c r="M1159" s="15">
        <f t="shared" si="18"/>
        <v>0.1158562757331231</v>
      </c>
      <c r="N1159" s="10"/>
      <c r="O1159" s="10"/>
    </row>
    <row r="1160" spans="1:15" hidden="1" x14ac:dyDescent="0.2">
      <c r="A1160" s="5" t="s">
        <v>110</v>
      </c>
      <c r="B1160" s="11">
        <v>622</v>
      </c>
      <c r="C1160" s="5" t="s">
        <v>111</v>
      </c>
      <c r="D1160" s="5" t="s">
        <v>112</v>
      </c>
      <c r="E1160" s="5" t="s">
        <v>6</v>
      </c>
      <c r="F1160" s="5" t="s">
        <v>29</v>
      </c>
      <c r="G1160" s="11">
        <v>2013</v>
      </c>
      <c r="H1160" s="12">
        <v>5.4042657095553626</v>
      </c>
      <c r="I1160" s="12">
        <v>15981.28</v>
      </c>
      <c r="J1160" s="12">
        <v>69.624623240169342</v>
      </c>
      <c r="K1160" s="14">
        <v>1.6362349938376382E-2</v>
      </c>
      <c r="L1160" s="10">
        <f>VLOOKUP(A1160,GGE!A:H,8,FALSE)</f>
        <v>1850.0985000000001</v>
      </c>
      <c r="M1160" s="15">
        <f t="shared" si="18"/>
        <v>0.11576660317571559</v>
      </c>
      <c r="N1160" s="10"/>
      <c r="O1160" s="10"/>
    </row>
    <row r="1161" spans="1:15" hidden="1" x14ac:dyDescent="0.2">
      <c r="A1161" s="5" t="s">
        <v>416</v>
      </c>
      <c r="B1161" s="11">
        <v>283</v>
      </c>
      <c r="C1161" s="5" t="s">
        <v>417</v>
      </c>
      <c r="D1161" s="5" t="s">
        <v>418</v>
      </c>
      <c r="E1161" s="5" t="s">
        <v>5</v>
      </c>
      <c r="F1161" s="5" t="s">
        <v>33</v>
      </c>
      <c r="G1161" s="11">
        <v>2014</v>
      </c>
      <c r="H1161" s="12">
        <v>5.0666115090385562</v>
      </c>
      <c r="I1161" s="12">
        <v>49.9214643551175</v>
      </c>
      <c r="J1161" s="12">
        <v>82.54630067009559</v>
      </c>
      <c r="K1161" s="14">
        <v>1.4073156952832588E-3</v>
      </c>
      <c r="L1161" s="10">
        <f>VLOOKUP(A1161,GGE!A:H,8,FALSE)</f>
        <v>5.7759353543699996</v>
      </c>
      <c r="M1161" s="15">
        <f t="shared" si="18"/>
        <v>0.11570043925960884</v>
      </c>
      <c r="N1161" s="10"/>
      <c r="O1161" s="10"/>
    </row>
    <row r="1162" spans="1:15" hidden="1" x14ac:dyDescent="0.2">
      <c r="A1162" s="5" t="s">
        <v>122</v>
      </c>
      <c r="B1162" s="11">
        <v>228</v>
      </c>
      <c r="C1162" s="5" t="s">
        <v>123</v>
      </c>
      <c r="D1162" s="5" t="s">
        <v>124</v>
      </c>
      <c r="E1162" s="5" t="s">
        <v>5</v>
      </c>
      <c r="F1162" s="5" t="s">
        <v>33</v>
      </c>
      <c r="G1162" s="11">
        <v>2018</v>
      </c>
      <c r="H1162" s="12">
        <v>4.0237400679712172</v>
      </c>
      <c r="I1162" s="12">
        <v>191197.78564042799</v>
      </c>
      <c r="J1162" s="12">
        <v>481.92174742769259</v>
      </c>
      <c r="K1162" s="14">
        <v>6.4849798122260218E-3</v>
      </c>
      <c r="L1162" s="10">
        <f>VLOOKUP(A1162,GGE!A:H,8,FALSE)</f>
        <v>22120.439433</v>
      </c>
      <c r="M1162" s="15">
        <f t="shared" si="18"/>
        <v>0.11569401475496337</v>
      </c>
      <c r="N1162" s="10"/>
      <c r="O1162" s="10"/>
    </row>
    <row r="1163" spans="1:15" hidden="1" x14ac:dyDescent="0.2">
      <c r="A1163" s="5" t="s">
        <v>164</v>
      </c>
      <c r="B1163" s="11">
        <v>243</v>
      </c>
      <c r="C1163" s="5" t="s">
        <v>165</v>
      </c>
      <c r="D1163" s="5" t="s">
        <v>166</v>
      </c>
      <c r="E1163" s="5" t="s">
        <v>5</v>
      </c>
      <c r="F1163" s="5" t="s">
        <v>33</v>
      </c>
      <c r="G1163" s="11">
        <v>2012</v>
      </c>
      <c r="H1163" s="12">
        <v>2.7173678996729325</v>
      </c>
      <c r="I1163" s="12">
        <v>2386.01624695706</v>
      </c>
      <c r="J1163" s="12">
        <v>118.9696596659701</v>
      </c>
      <c r="K1163" s="14">
        <v>2.3039209615627766E-3</v>
      </c>
      <c r="L1163" s="10">
        <f>VLOOKUP(A1163,GGE!A:H,8,FALSE)</f>
        <v>276.00808462578198</v>
      </c>
      <c r="M1163" s="15">
        <f t="shared" si="18"/>
        <v>0.11567737016786087</v>
      </c>
      <c r="N1163" s="10"/>
      <c r="O1163" s="10"/>
    </row>
    <row r="1164" spans="1:15" hidden="1" x14ac:dyDescent="0.2">
      <c r="A1164" s="5" t="s">
        <v>428</v>
      </c>
      <c r="B1164" s="11">
        <v>566</v>
      </c>
      <c r="C1164" s="5" t="s">
        <v>429</v>
      </c>
      <c r="D1164" s="5" t="s">
        <v>430</v>
      </c>
      <c r="E1164" s="5" t="s">
        <v>5</v>
      </c>
      <c r="F1164" s="5" t="s">
        <v>46</v>
      </c>
      <c r="G1164" s="11">
        <v>2014</v>
      </c>
      <c r="H1164" s="12">
        <v>6.1452987858699144</v>
      </c>
      <c r="I1164" s="12">
        <v>12634.186811002801</v>
      </c>
      <c r="J1164" s="12">
        <v>696.34987518160187</v>
      </c>
      <c r="K1164" s="14">
        <v>1.1871932488752093E-2</v>
      </c>
      <c r="L1164" s="10">
        <f>VLOOKUP(A1164,GGE!A:H,8,FALSE)</f>
        <v>1459.875</v>
      </c>
      <c r="M1164" s="15">
        <f t="shared" si="18"/>
        <v>0.11554958161047856</v>
      </c>
      <c r="N1164" s="10"/>
      <c r="O1164" s="10"/>
    </row>
    <row r="1165" spans="1:15" hidden="1" x14ac:dyDescent="0.2">
      <c r="A1165" s="5" t="s">
        <v>158</v>
      </c>
      <c r="B1165" s="11">
        <v>611</v>
      </c>
      <c r="C1165" s="5" t="s">
        <v>159</v>
      </c>
      <c r="D1165" s="5" t="s">
        <v>160</v>
      </c>
      <c r="E1165" s="5" t="s">
        <v>6</v>
      </c>
      <c r="F1165" s="5" t="s">
        <v>18</v>
      </c>
      <c r="G1165" s="11">
        <v>2016</v>
      </c>
      <c r="H1165" s="12">
        <v>6.918584641212802</v>
      </c>
      <c r="I1165" s="12">
        <v>465.37541617660702</v>
      </c>
      <c r="J1165" s="12">
        <v>4.8099060922743062</v>
      </c>
      <c r="K1165" s="14">
        <v>9.509016636981021E-4</v>
      </c>
      <c r="L1165" s="10">
        <f>VLOOKUP(A1165,GGE!A:H,8,FALSE)</f>
        <v>53.761000000000003</v>
      </c>
      <c r="M1165" s="15">
        <f t="shared" si="18"/>
        <v>0.1155217876390747</v>
      </c>
      <c r="N1165" s="10"/>
      <c r="O1165" s="10"/>
    </row>
    <row r="1166" spans="1:15" hidden="1" x14ac:dyDescent="0.2">
      <c r="A1166" s="5" t="s">
        <v>170</v>
      </c>
      <c r="B1166" s="11">
        <v>469</v>
      </c>
      <c r="C1166" s="5" t="s">
        <v>171</v>
      </c>
      <c r="D1166" s="5" t="s">
        <v>172</v>
      </c>
      <c r="E1166" s="5" t="s">
        <v>5</v>
      </c>
      <c r="F1166" s="5" t="s">
        <v>18</v>
      </c>
      <c r="G1166" s="11">
        <v>2017</v>
      </c>
      <c r="H1166" s="12">
        <v>4.0769511495751001</v>
      </c>
      <c r="I1166" s="12">
        <v>3470</v>
      </c>
      <c r="J1166" s="12">
        <v>1200.8107939988652</v>
      </c>
      <c r="K1166" s="14">
        <v>1.7280784956833481E-2</v>
      </c>
      <c r="L1166" s="10">
        <f>VLOOKUP(A1166,GGE!A:H,8,FALSE)</f>
        <v>400.38528600000001</v>
      </c>
      <c r="M1166" s="15">
        <f t="shared" si="18"/>
        <v>0.11538480864553315</v>
      </c>
      <c r="N1166" s="10"/>
      <c r="O1166" s="10"/>
    </row>
    <row r="1167" spans="1:15" hidden="1" x14ac:dyDescent="0.2">
      <c r="A1167" s="5" t="s">
        <v>473</v>
      </c>
      <c r="B1167" s="11">
        <v>576</v>
      </c>
      <c r="C1167" s="5" t="s">
        <v>474</v>
      </c>
      <c r="D1167" s="5" t="s">
        <v>475</v>
      </c>
      <c r="E1167" s="5" t="s">
        <v>4</v>
      </c>
      <c r="F1167" s="5" t="s">
        <v>46</v>
      </c>
      <c r="G1167" s="11">
        <v>2011</v>
      </c>
      <c r="H1167" s="12">
        <v>6.262209021084324</v>
      </c>
      <c r="I1167" s="12">
        <v>351.36790000000002</v>
      </c>
      <c r="J1167" s="12">
        <v>394.138265073063</v>
      </c>
      <c r="K1167" s="14">
        <v>9.1470953082932998E-3</v>
      </c>
      <c r="L1167" s="10">
        <f>VLOOKUP(A1167,GGE!A:H,8,FALSE)</f>
        <v>40.510983592879995</v>
      </c>
      <c r="M1167" s="15">
        <f t="shared" si="18"/>
        <v>0.11529506136696037</v>
      </c>
      <c r="N1167" s="10"/>
      <c r="O1167" s="10"/>
    </row>
    <row r="1168" spans="1:15" x14ac:dyDescent="0.2">
      <c r="A1168" s="5" t="s">
        <v>583</v>
      </c>
      <c r="B1168" s="11">
        <v>474</v>
      </c>
      <c r="C1168" s="5" t="s">
        <v>584</v>
      </c>
      <c r="D1168" s="5" t="s">
        <v>585</v>
      </c>
      <c r="E1168" s="5" t="s">
        <v>6</v>
      </c>
      <c r="F1168" s="5" t="s">
        <v>18</v>
      </c>
      <c r="G1168" s="11">
        <v>2019</v>
      </c>
      <c r="H1168" s="12">
        <v>2.1134477447547662</v>
      </c>
      <c r="I1168" s="12">
        <v>16898.109053165601</v>
      </c>
      <c r="J1168" s="12">
        <v>72.143467738640283</v>
      </c>
      <c r="K1168" s="14">
        <v>1.1650048411947738E-2</v>
      </c>
      <c r="L1168" s="10">
        <f>VLOOKUP(A1168,GGE!A:H,8,FALSE)</f>
        <v>1947.9010000000001</v>
      </c>
      <c r="M1168" s="15">
        <f t="shared" si="18"/>
        <v>0.11527331217187824</v>
      </c>
      <c r="N1168" s="10"/>
      <c r="O1168" s="10"/>
    </row>
    <row r="1169" spans="1:15" hidden="1" x14ac:dyDescent="0.2">
      <c r="A1169" s="5" t="s">
        <v>533</v>
      </c>
      <c r="B1169" s="11">
        <v>742</v>
      </c>
      <c r="C1169" s="5" t="s">
        <v>534</v>
      </c>
      <c r="D1169" s="5" t="s">
        <v>535</v>
      </c>
      <c r="E1169" s="5" t="s">
        <v>6</v>
      </c>
      <c r="F1169" s="5" t="s">
        <v>29</v>
      </c>
      <c r="G1169" s="11">
        <v>2017</v>
      </c>
      <c r="H1169" s="12">
        <v>4.419999999999991</v>
      </c>
      <c r="I1169" s="12">
        <v>2788.6082593323999</v>
      </c>
      <c r="J1169" s="12">
        <v>13.016442072205219</v>
      </c>
      <c r="K1169" s="14">
        <v>2.4128834281458202E-3</v>
      </c>
      <c r="L1169" s="10">
        <f>VLOOKUP(A1169,GGE!A:H,8,FALSE)</f>
        <v>320.97103033000002</v>
      </c>
      <c r="M1169" s="15">
        <f t="shared" si="18"/>
        <v>0.11510079598159166</v>
      </c>
      <c r="N1169" s="10"/>
      <c r="O1169" s="10"/>
    </row>
    <row r="1170" spans="1:15" hidden="1" x14ac:dyDescent="0.2">
      <c r="A1170" s="5" t="s">
        <v>422</v>
      </c>
      <c r="B1170" s="11">
        <v>288</v>
      </c>
      <c r="C1170" s="5" t="s">
        <v>423</v>
      </c>
      <c r="D1170" s="5" t="s">
        <v>424</v>
      </c>
      <c r="E1170" s="5" t="s">
        <v>5</v>
      </c>
      <c r="F1170" s="5" t="s">
        <v>33</v>
      </c>
      <c r="G1170" s="11">
        <v>2013</v>
      </c>
      <c r="H1170" s="12">
        <v>8.4174952847601929</v>
      </c>
      <c r="I1170" s="12">
        <v>166714.586870948</v>
      </c>
      <c r="J1170" s="12">
        <v>70.951746016750846</v>
      </c>
      <c r="K1170" s="14">
        <v>1.2870442073884439E-3</v>
      </c>
      <c r="L1170" s="10">
        <f>VLOOKUP(A1170,GGE!A:H,8,FALSE)</f>
        <v>19181.247188723999</v>
      </c>
      <c r="M1170" s="15">
        <f t="shared" si="18"/>
        <v>0.11505440254950217</v>
      </c>
      <c r="N1170" s="10"/>
      <c r="O1170" s="10"/>
    </row>
    <row r="1171" spans="1:15" hidden="1" x14ac:dyDescent="0.2">
      <c r="A1171" s="5" t="s">
        <v>281</v>
      </c>
      <c r="B1171" s="11">
        <v>916</v>
      </c>
      <c r="C1171" s="5" t="s">
        <v>282</v>
      </c>
      <c r="D1171" s="5" t="s">
        <v>283</v>
      </c>
      <c r="E1171" s="5" t="s">
        <v>5</v>
      </c>
      <c r="F1171" s="5" t="s">
        <v>18</v>
      </c>
      <c r="G1171" s="11">
        <v>2015</v>
      </c>
      <c r="H1171" s="12">
        <v>1.2000000000000068</v>
      </c>
      <c r="I1171" s="12">
        <v>40884.133999999998</v>
      </c>
      <c r="J1171" s="12">
        <v>440.43133435514744</v>
      </c>
      <c r="K1171" s="14">
        <v>7.1368978142483195E-3</v>
      </c>
      <c r="L1171" s="10">
        <f>VLOOKUP(A1171,GGE!A:H,8,FALSE)</f>
        <v>4693.3303736472799</v>
      </c>
      <c r="M1171" s="15">
        <f t="shared" si="18"/>
        <v>0.11479588570097339</v>
      </c>
      <c r="N1171" s="10"/>
      <c r="O1171" s="10"/>
    </row>
    <row r="1172" spans="1:15" hidden="1" x14ac:dyDescent="0.2">
      <c r="A1172" s="5" t="s">
        <v>119</v>
      </c>
      <c r="B1172" s="11">
        <v>628</v>
      </c>
      <c r="C1172" s="5" t="s">
        <v>120</v>
      </c>
      <c r="D1172" s="5" t="s">
        <v>121</v>
      </c>
      <c r="E1172" s="5" t="s">
        <v>6</v>
      </c>
      <c r="F1172" s="5" t="s">
        <v>29</v>
      </c>
      <c r="G1172" s="11">
        <v>2013</v>
      </c>
      <c r="H1172" s="12">
        <v>5.753344667847923</v>
      </c>
      <c r="I1172" s="12">
        <v>6417.7377828358703</v>
      </c>
      <c r="J1172" s="12">
        <v>27.361584703087779</v>
      </c>
      <c r="K1172" s="14">
        <v>6.4301938444408253E-3</v>
      </c>
      <c r="L1172" s="10">
        <f>VLOOKUP(A1172,GGE!A:H,8,FALSE)</f>
        <v>736.35900000000004</v>
      </c>
      <c r="M1172" s="15">
        <f t="shared" si="18"/>
        <v>0.11473809384505854</v>
      </c>
      <c r="N1172" s="10"/>
      <c r="O1172" s="10"/>
    </row>
    <row r="1173" spans="1:15" hidden="1" x14ac:dyDescent="0.2">
      <c r="A1173" s="5" t="s">
        <v>284</v>
      </c>
      <c r="B1173" s="11">
        <v>664</v>
      </c>
      <c r="C1173" s="5" t="s">
        <v>285</v>
      </c>
      <c r="D1173" s="5" t="s">
        <v>286</v>
      </c>
      <c r="E1173" s="5" t="s">
        <v>6</v>
      </c>
      <c r="F1173" s="5" t="s">
        <v>29</v>
      </c>
      <c r="G1173" s="11">
        <v>2014</v>
      </c>
      <c r="H1173" s="12">
        <v>5.357131594887683</v>
      </c>
      <c r="I1173" s="12">
        <v>5402.6450000000004</v>
      </c>
      <c r="J1173" s="12">
        <v>133.83922344375344</v>
      </c>
      <c r="K1173" s="14">
        <v>2.9129874166114386E-2</v>
      </c>
      <c r="L1173" s="10">
        <f>VLOOKUP(A1173,GGE!A:H,8,FALSE)</f>
        <v>619.77250000000004</v>
      </c>
      <c r="M1173" s="15">
        <f t="shared" si="18"/>
        <v>0.11471649534626095</v>
      </c>
      <c r="N1173" s="10"/>
      <c r="O1173" s="10"/>
    </row>
    <row r="1174" spans="1:15" hidden="1" x14ac:dyDescent="0.2">
      <c r="A1174" s="5" t="s">
        <v>34</v>
      </c>
      <c r="B1174" s="11">
        <v>213</v>
      </c>
      <c r="C1174" s="5" t="s">
        <v>35</v>
      </c>
      <c r="D1174" s="5" t="s">
        <v>36</v>
      </c>
      <c r="E1174" s="5" t="s">
        <v>5</v>
      </c>
      <c r="F1174" s="5" t="s">
        <v>33</v>
      </c>
      <c r="G1174" s="11">
        <v>2015</v>
      </c>
      <c r="H1174" s="12">
        <v>2.73115983906475</v>
      </c>
      <c r="I1174" s="12">
        <v>5954.5109000000002</v>
      </c>
      <c r="J1174" s="12">
        <v>885.83324126780371</v>
      </c>
      <c r="K1174" s="14">
        <v>1.4354340461831868E-2</v>
      </c>
      <c r="L1174" s="10">
        <f>VLOOKUP(A1174,GGE!A:H,8,FALSE)</f>
        <v>682.84531574939604</v>
      </c>
      <c r="M1174" s="15">
        <f t="shared" si="18"/>
        <v>0.11467697804523223</v>
      </c>
      <c r="N1174" s="10"/>
      <c r="O1174" s="10"/>
    </row>
    <row r="1175" spans="1:15" hidden="1" x14ac:dyDescent="0.2">
      <c r="A1175" s="5" t="s">
        <v>65</v>
      </c>
      <c r="B1175" s="11">
        <v>913</v>
      </c>
      <c r="C1175" s="5" t="s">
        <v>66</v>
      </c>
      <c r="D1175" s="5" t="s">
        <v>67</v>
      </c>
      <c r="E1175" s="5" t="s">
        <v>5</v>
      </c>
      <c r="F1175" s="5" t="s">
        <v>22</v>
      </c>
      <c r="G1175" s="11">
        <v>2016</v>
      </c>
      <c r="H1175" s="12">
        <v>-2.5264464355234928</v>
      </c>
      <c r="I1175" s="12">
        <v>94.948999999999998</v>
      </c>
      <c r="J1175" s="12">
        <v>171.64605115374965</v>
      </c>
      <c r="K1175" s="14">
        <v>2.634100402071926E-3</v>
      </c>
      <c r="L1175" s="10">
        <f>VLOOKUP(A1175,GGE!A:H,8,FALSE)</f>
        <v>10.883935726219999</v>
      </c>
      <c r="M1175" s="15">
        <f t="shared" si="18"/>
        <v>0.11462928231176736</v>
      </c>
      <c r="N1175" s="10"/>
      <c r="O1175" s="10"/>
    </row>
    <row r="1176" spans="1:15" x14ac:dyDescent="0.2">
      <c r="A1176" s="5" t="s">
        <v>119</v>
      </c>
      <c r="B1176" s="11">
        <v>628</v>
      </c>
      <c r="C1176" s="5" t="s">
        <v>120</v>
      </c>
      <c r="D1176" s="5" t="s">
        <v>121</v>
      </c>
      <c r="E1176" s="5" t="s">
        <v>6</v>
      </c>
      <c r="F1176" s="5" t="s">
        <v>29</v>
      </c>
      <c r="G1176" s="11">
        <v>2019</v>
      </c>
      <c r="H1176" s="12">
        <v>2.2836501143923478</v>
      </c>
      <c r="I1176" s="12">
        <v>6439.8532976675797</v>
      </c>
      <c r="J1176" s="12">
        <v>31.747624963213141</v>
      </c>
      <c r="K1176" s="14">
        <v>5.1267478453589036E-3</v>
      </c>
      <c r="L1176" s="10">
        <f>VLOOKUP(A1176,GGE!A:H,8,FALSE)</f>
        <v>736.35900000000004</v>
      </c>
      <c r="M1176" s="15">
        <f t="shared" si="18"/>
        <v>0.11434406436971141</v>
      </c>
      <c r="N1176" s="10"/>
      <c r="O1176" s="10"/>
    </row>
    <row r="1177" spans="1:15" hidden="1" x14ac:dyDescent="0.2">
      <c r="A1177" s="5" t="s">
        <v>341</v>
      </c>
      <c r="B1177" s="11">
        <v>678</v>
      </c>
      <c r="C1177" s="5" t="s">
        <v>342</v>
      </c>
      <c r="D1177" s="5" t="s">
        <v>343</v>
      </c>
      <c r="E1177" s="5" t="s">
        <v>6</v>
      </c>
      <c r="F1177" s="5" t="s">
        <v>29</v>
      </c>
      <c r="G1177" s="11">
        <v>2014</v>
      </c>
      <c r="H1177" s="12">
        <v>7.1014223494317994</v>
      </c>
      <c r="I1177" s="12">
        <v>7093.0330088870796</v>
      </c>
      <c r="J1177" s="12">
        <v>33.436290430494623</v>
      </c>
      <c r="K1177" s="14">
        <v>7.2773504489981513E-3</v>
      </c>
      <c r="L1177" s="10">
        <f>VLOOKUP(A1177,GGE!A:H,8,FALSE)</f>
        <v>810.22233421132398</v>
      </c>
      <c r="M1177" s="15">
        <f t="shared" si="18"/>
        <v>0.11422790972439736</v>
      </c>
      <c r="N1177" s="10"/>
      <c r="O1177" s="10"/>
    </row>
    <row r="1178" spans="1:15" x14ac:dyDescent="0.2">
      <c r="A1178" s="5" t="s">
        <v>350</v>
      </c>
      <c r="B1178" s="11">
        <v>682</v>
      </c>
      <c r="C1178" s="5" t="s">
        <v>351</v>
      </c>
      <c r="D1178" s="5" t="s">
        <v>352</v>
      </c>
      <c r="E1178" s="5" t="s">
        <v>6</v>
      </c>
      <c r="F1178" s="5" t="s">
        <v>18</v>
      </c>
      <c r="G1178" s="11">
        <v>2019</v>
      </c>
      <c r="H1178" s="12">
        <v>6.6283775055019634</v>
      </c>
      <c r="I1178" s="12">
        <v>209.184385946655</v>
      </c>
      <c r="J1178" s="12">
        <v>19.80349646454976</v>
      </c>
      <c r="K1178" s="14">
        <v>3.1979567904007284E-3</v>
      </c>
      <c r="L1178" s="10">
        <f>VLOOKUP(A1178,GGE!A:H,8,FALSE)</f>
        <v>23.894054802810903</v>
      </c>
      <c r="M1178" s="15">
        <f t="shared" si="18"/>
        <v>0.1142248485453605</v>
      </c>
      <c r="N1178" s="10"/>
      <c r="O1178" s="10"/>
    </row>
    <row r="1179" spans="1:15" hidden="1" x14ac:dyDescent="0.2">
      <c r="A1179" s="5" t="s">
        <v>203</v>
      </c>
      <c r="B1179" s="11">
        <v>646</v>
      </c>
      <c r="C1179" s="5" t="s">
        <v>204</v>
      </c>
      <c r="D1179" s="5" t="s">
        <v>205</v>
      </c>
      <c r="E1179" s="5" t="s">
        <v>5</v>
      </c>
      <c r="F1179" s="5" t="s">
        <v>29</v>
      </c>
      <c r="G1179" s="11">
        <v>2015</v>
      </c>
      <c r="H1179" s="12">
        <v>3.878522736933975</v>
      </c>
      <c r="I1179" s="12">
        <v>8503.4449309052106</v>
      </c>
      <c r="J1179" s="12">
        <v>34.682986162902289</v>
      </c>
      <c r="K1179" s="14">
        <v>5.620147996509802E-4</v>
      </c>
      <c r="L1179" s="10">
        <f>VLOOKUP(A1179,GGE!A:H,8,FALSE)</f>
        <v>968.93564000000003</v>
      </c>
      <c r="M1179" s="15">
        <f t="shared" si="18"/>
        <v>0.11394624741773388</v>
      </c>
      <c r="N1179" s="10"/>
      <c r="O1179" s="10"/>
    </row>
    <row r="1180" spans="1:15" hidden="1" x14ac:dyDescent="0.2">
      <c r="A1180" s="5" t="s">
        <v>425</v>
      </c>
      <c r="B1180" s="11">
        <v>293</v>
      </c>
      <c r="C1180" s="5" t="s">
        <v>426</v>
      </c>
      <c r="D1180" s="5" t="s">
        <v>427</v>
      </c>
      <c r="E1180" s="5" t="s">
        <v>5</v>
      </c>
      <c r="F1180" s="5" t="s">
        <v>33</v>
      </c>
      <c r="G1180" s="11">
        <v>2015</v>
      </c>
      <c r="H1180" s="12">
        <v>3.2735955633151894</v>
      </c>
      <c r="I1180" s="12">
        <v>609.36400000000003</v>
      </c>
      <c r="J1180" s="12">
        <v>391.7669667202623</v>
      </c>
      <c r="K1180" s="14">
        <v>6.348323996007839E-3</v>
      </c>
      <c r="L1180" s="10">
        <f>VLOOKUP(A1180,GGE!A:H,8,FALSE)</f>
        <v>69.4056937395181</v>
      </c>
      <c r="M1180" s="15">
        <f t="shared" si="18"/>
        <v>0.11389857907509812</v>
      </c>
      <c r="N1180" s="10"/>
      <c r="O1180" s="10"/>
    </row>
    <row r="1181" spans="1:15" hidden="1" x14ac:dyDescent="0.2">
      <c r="A1181" s="5" t="s">
        <v>395</v>
      </c>
      <c r="B1181" s="11">
        <v>278</v>
      </c>
      <c r="C1181" s="5" t="s">
        <v>396</v>
      </c>
      <c r="D1181" s="5" t="s">
        <v>397</v>
      </c>
      <c r="E1181" s="5" t="s">
        <v>6</v>
      </c>
      <c r="F1181" s="5" t="s">
        <v>33</v>
      </c>
      <c r="G1181" s="11">
        <v>2016</v>
      </c>
      <c r="H1181" s="12">
        <v>4.5631473748245543</v>
      </c>
      <c r="I1181" s="12">
        <v>380.26077398310997</v>
      </c>
      <c r="J1181" s="12">
        <v>33.999962597700154</v>
      </c>
      <c r="K1181" s="14">
        <v>6.7216740575779471E-3</v>
      </c>
      <c r="L1181" s="10">
        <f>VLOOKUP(A1181,GGE!A:H,8,FALSE)</f>
        <v>43.295697856895501</v>
      </c>
      <c r="M1181" s="15">
        <f t="shared" si="18"/>
        <v>0.11385791230419828</v>
      </c>
      <c r="N1181" s="10"/>
      <c r="O1181" s="10"/>
    </row>
    <row r="1182" spans="1:15" hidden="1" x14ac:dyDescent="0.2">
      <c r="A1182" s="5" t="s">
        <v>119</v>
      </c>
      <c r="B1182" s="11">
        <v>628</v>
      </c>
      <c r="C1182" s="5" t="s">
        <v>120</v>
      </c>
      <c r="D1182" s="5" t="s">
        <v>121</v>
      </c>
      <c r="E1182" s="5" t="s">
        <v>6</v>
      </c>
      <c r="F1182" s="5" t="s">
        <v>29</v>
      </c>
      <c r="G1182" s="11">
        <v>2015</v>
      </c>
      <c r="H1182" s="12">
        <v>1.7695023424310106</v>
      </c>
      <c r="I1182" s="12">
        <v>6474.07297034774</v>
      </c>
      <c r="J1182" s="12">
        <v>30.631643656148562</v>
      </c>
      <c r="K1182" s="14">
        <v>6.3323006156584816E-3</v>
      </c>
      <c r="L1182" s="10">
        <f>VLOOKUP(A1182,GGE!A:H,8,FALSE)</f>
        <v>736.35900000000004</v>
      </c>
      <c r="M1182" s="15">
        <f t="shared" si="18"/>
        <v>0.11373968186219689</v>
      </c>
      <c r="N1182" s="10"/>
      <c r="O1182" s="10"/>
    </row>
    <row r="1183" spans="1:15" hidden="1" x14ac:dyDescent="0.2">
      <c r="A1183" s="5" t="s">
        <v>230</v>
      </c>
      <c r="B1183" s="11">
        <v>654</v>
      </c>
      <c r="C1183" s="5" t="s">
        <v>231</v>
      </c>
      <c r="D1183" s="5" t="s">
        <v>232</v>
      </c>
      <c r="E1183" s="5" t="s">
        <v>6</v>
      </c>
      <c r="F1183" s="5" t="s">
        <v>29</v>
      </c>
      <c r="G1183" s="11">
        <v>2012</v>
      </c>
      <c r="H1183" s="12">
        <v>-1.712883104622285</v>
      </c>
      <c r="I1183" s="12">
        <v>505.07865870900002</v>
      </c>
      <c r="J1183" s="12">
        <v>2.3590074281656985</v>
      </c>
      <c r="K1183" s="14">
        <v>5.9675844017206489E-4</v>
      </c>
      <c r="L1183" s="10">
        <f>VLOOKUP(A1183,GGE!A:H,8,FALSE)</f>
        <v>57.401100006703402</v>
      </c>
      <c r="M1183" s="15">
        <f t="shared" si="18"/>
        <v>0.11364784280021406</v>
      </c>
      <c r="N1183" s="10"/>
      <c r="O1183" s="10"/>
    </row>
    <row r="1184" spans="1:15" hidden="1" x14ac:dyDescent="0.2">
      <c r="A1184" s="5" t="s">
        <v>580</v>
      </c>
      <c r="B1184" s="11">
        <v>582</v>
      </c>
      <c r="C1184" s="5" t="s">
        <v>581</v>
      </c>
      <c r="D1184" s="5" t="s">
        <v>582</v>
      </c>
      <c r="E1184" s="5" t="s">
        <v>6</v>
      </c>
      <c r="F1184" s="5" t="s">
        <v>46</v>
      </c>
      <c r="G1184" s="11">
        <v>2016</v>
      </c>
      <c r="H1184" s="12">
        <v>6.2108122026014119</v>
      </c>
      <c r="I1184" s="12">
        <v>4502732.9894691398</v>
      </c>
      <c r="J1184" s="12">
        <v>595.28698419090574</v>
      </c>
      <c r="K1184" s="14">
        <v>0.11768616118185038</v>
      </c>
      <c r="L1184" s="10">
        <f>VLOOKUP(A1184,GGE!A:H,8,FALSE)</f>
        <v>510925</v>
      </c>
      <c r="M1184" s="15">
        <f t="shared" si="18"/>
        <v>0.11346997505624616</v>
      </c>
      <c r="N1184" s="10"/>
      <c r="O1184" s="10"/>
    </row>
    <row r="1185" spans="1:15" hidden="1" x14ac:dyDescent="0.2">
      <c r="A1185" s="5" t="s">
        <v>203</v>
      </c>
      <c r="B1185" s="11">
        <v>646</v>
      </c>
      <c r="C1185" s="5" t="s">
        <v>204</v>
      </c>
      <c r="D1185" s="5" t="s">
        <v>205</v>
      </c>
      <c r="E1185" s="5" t="s">
        <v>5</v>
      </c>
      <c r="F1185" s="5" t="s">
        <v>29</v>
      </c>
      <c r="G1185" s="11">
        <v>2011</v>
      </c>
      <c r="H1185" s="12">
        <v>7.0917533413981744</v>
      </c>
      <c r="I1185" s="12">
        <v>8581.58250320343</v>
      </c>
      <c r="J1185" s="12">
        <v>26.972900729673448</v>
      </c>
      <c r="K1185" s="14">
        <v>5.5959635515225644E-4</v>
      </c>
      <c r="L1185" s="10">
        <f>VLOOKUP(A1185,GGE!A:H,8,FALSE)</f>
        <v>968.93564000000003</v>
      </c>
      <c r="M1185" s="15">
        <f t="shared" si="18"/>
        <v>0.11290873677882894</v>
      </c>
      <c r="N1185" s="10"/>
      <c r="O1185" s="10"/>
    </row>
    <row r="1186" spans="1:15" hidden="1" x14ac:dyDescent="0.2">
      <c r="A1186" s="5" t="s">
        <v>116</v>
      </c>
      <c r="B1186" s="11">
        <v>626</v>
      </c>
      <c r="C1186" s="5" t="s">
        <v>117</v>
      </c>
      <c r="D1186" s="5" t="s">
        <v>118</v>
      </c>
      <c r="E1186" s="5" t="s">
        <v>6</v>
      </c>
      <c r="F1186" s="5" t="s">
        <v>29</v>
      </c>
      <c r="G1186" s="11">
        <v>2016</v>
      </c>
      <c r="H1186" s="12">
        <v>4.7495205216724203</v>
      </c>
      <c r="I1186" s="12">
        <v>1081.5164199999999</v>
      </c>
      <c r="J1186" s="12">
        <v>3.5390334273847546</v>
      </c>
      <c r="K1186" s="14">
        <v>6.9965456901303674E-4</v>
      </c>
      <c r="L1186" s="10">
        <f>VLOOKUP(A1186,GGE!A:H,8,FALSE)</f>
        <v>121.596809952</v>
      </c>
      <c r="M1186" s="15">
        <f t="shared" si="18"/>
        <v>0.11243177422308577</v>
      </c>
      <c r="N1186" s="10"/>
      <c r="O1186" s="10"/>
    </row>
    <row r="1187" spans="1:15" hidden="1" x14ac:dyDescent="0.2">
      <c r="A1187" s="5" t="s">
        <v>302</v>
      </c>
      <c r="B1187" s="11">
        <v>544</v>
      </c>
      <c r="C1187" s="5" t="s">
        <v>303</v>
      </c>
      <c r="D1187" s="5" t="s">
        <v>304</v>
      </c>
      <c r="E1187" s="5" t="s">
        <v>6</v>
      </c>
      <c r="F1187" s="5" t="s">
        <v>46</v>
      </c>
      <c r="G1187" s="11">
        <v>2011</v>
      </c>
      <c r="H1187" s="12">
        <v>7.986450306857253</v>
      </c>
      <c r="I1187" s="12">
        <v>71961.759730365098</v>
      </c>
      <c r="J1187" s="12">
        <v>29.160848026329365</v>
      </c>
      <c r="K1187" s="14">
        <v>7.869927554795212E-3</v>
      </c>
      <c r="L1187" s="10">
        <f>VLOOKUP(A1187,GGE!A:H,8,FALSE)</f>
        <v>8060.8539158203803</v>
      </c>
      <c r="M1187" s="15">
        <f t="shared" si="18"/>
        <v>0.11201579764063231</v>
      </c>
      <c r="N1187" s="10"/>
      <c r="O1187" s="10"/>
    </row>
    <row r="1188" spans="1:15" hidden="1" x14ac:dyDescent="0.2">
      <c r="A1188" s="5" t="s">
        <v>236</v>
      </c>
      <c r="B1188" s="11">
        <v>263</v>
      </c>
      <c r="C1188" s="5" t="s">
        <v>237</v>
      </c>
      <c r="D1188" s="5" t="s">
        <v>238</v>
      </c>
      <c r="E1188" s="5" t="s">
        <v>6</v>
      </c>
      <c r="F1188" s="5" t="s">
        <v>33</v>
      </c>
      <c r="G1188" s="11">
        <v>2011</v>
      </c>
      <c r="H1188" s="12">
        <v>5.5237377543330819</v>
      </c>
      <c r="I1188" s="12">
        <v>302.85399999999998</v>
      </c>
      <c r="J1188" s="12">
        <v>15.849403538343791</v>
      </c>
      <c r="K1188" s="14">
        <v>4.2774358798090628E-3</v>
      </c>
      <c r="L1188" s="10">
        <f>VLOOKUP(A1188,GGE!A:H,8,FALSE)</f>
        <v>33.898889209846196</v>
      </c>
      <c r="M1188" s="15">
        <f t="shared" si="18"/>
        <v>0.11193145611365939</v>
      </c>
      <c r="N1188" s="10"/>
      <c r="O1188" s="10"/>
    </row>
    <row r="1189" spans="1:15" x14ac:dyDescent="0.2">
      <c r="A1189" s="5" t="s">
        <v>122</v>
      </c>
      <c r="B1189" s="11">
        <v>228</v>
      </c>
      <c r="C1189" s="5" t="s">
        <v>123</v>
      </c>
      <c r="D1189" s="5" t="s">
        <v>124</v>
      </c>
      <c r="E1189" s="5" t="s">
        <v>5</v>
      </c>
      <c r="F1189" s="5" t="s">
        <v>33</v>
      </c>
      <c r="G1189" s="11">
        <v>2019</v>
      </c>
      <c r="H1189" s="12">
        <v>1.0257406191378431</v>
      </c>
      <c r="I1189" s="12">
        <v>197835.31396951599</v>
      </c>
      <c r="J1189" s="12">
        <v>495.35814338094667</v>
      </c>
      <c r="K1189" s="14">
        <v>6.3343604212241396E-3</v>
      </c>
      <c r="L1189" s="10">
        <f>VLOOKUP(A1189,GGE!A:H,8,FALSE)</f>
        <v>22120.439433</v>
      </c>
      <c r="M1189" s="15">
        <f t="shared" si="18"/>
        <v>0.11181239076663779</v>
      </c>
      <c r="N1189" s="10"/>
      <c r="O1189" s="10"/>
    </row>
    <row r="1190" spans="1:15" hidden="1" x14ac:dyDescent="0.2">
      <c r="A1190" s="5" t="s">
        <v>203</v>
      </c>
      <c r="B1190" s="11">
        <v>646</v>
      </c>
      <c r="C1190" s="5" t="s">
        <v>204</v>
      </c>
      <c r="D1190" s="5" t="s">
        <v>205</v>
      </c>
      <c r="E1190" s="5" t="s">
        <v>5</v>
      </c>
      <c r="F1190" s="5" t="s">
        <v>29</v>
      </c>
      <c r="G1190" s="11">
        <v>2017</v>
      </c>
      <c r="H1190" s="12">
        <v>0.49901421265305096</v>
      </c>
      <c r="I1190" s="12">
        <v>8668.8918405085697</v>
      </c>
      <c r="J1190" s="12">
        <v>36.630612551749117</v>
      </c>
      <c r="K1190" s="14">
        <v>5.2714860784675791E-4</v>
      </c>
      <c r="L1190" s="10">
        <f>VLOOKUP(A1190,GGE!A:H,8,FALSE)</f>
        <v>968.93564000000003</v>
      </c>
      <c r="M1190" s="15">
        <f t="shared" si="18"/>
        <v>0.11177156871104259</v>
      </c>
      <c r="N1190" s="10"/>
      <c r="O1190" s="10"/>
    </row>
    <row r="1191" spans="1:15" hidden="1" x14ac:dyDescent="0.2">
      <c r="A1191" s="5" t="s">
        <v>503</v>
      </c>
      <c r="B1191" s="11">
        <v>732</v>
      </c>
      <c r="C1191" s="5" t="s">
        <v>504</v>
      </c>
      <c r="D1191" s="5" t="s">
        <v>505</v>
      </c>
      <c r="E1191" s="5" t="s">
        <v>6</v>
      </c>
      <c r="F1191" s="5" t="s">
        <v>18</v>
      </c>
      <c r="G1191" s="11">
        <v>2013</v>
      </c>
      <c r="H1191" s="12">
        <v>1.9632317721331904</v>
      </c>
      <c r="I1191" s="12">
        <v>314.07567866427195</v>
      </c>
      <c r="J1191" s="12">
        <v>149.91535150173391</v>
      </c>
      <c r="K1191" s="14">
        <v>3.5231320878313217E-2</v>
      </c>
      <c r="L1191" s="10">
        <f>VLOOKUP(A1191,GGE!A:H,8,FALSE)</f>
        <v>35.088019743038807</v>
      </c>
      <c r="M1191" s="15">
        <f t="shared" si="18"/>
        <v>0.1117183600215851</v>
      </c>
      <c r="N1191" s="10"/>
      <c r="O1191" s="10"/>
    </row>
    <row r="1192" spans="1:15" hidden="1" x14ac:dyDescent="0.2">
      <c r="A1192" s="5" t="s">
        <v>530</v>
      </c>
      <c r="B1192" s="11">
        <v>537</v>
      </c>
      <c r="C1192" s="5" t="s">
        <v>531</v>
      </c>
      <c r="D1192" s="5" t="s">
        <v>532</v>
      </c>
      <c r="E1192" s="5" t="s">
        <v>6</v>
      </c>
      <c r="F1192" s="5" t="s">
        <v>46</v>
      </c>
      <c r="G1192" s="11">
        <v>2012</v>
      </c>
      <c r="H1192" s="12">
        <v>5.7126016195538645</v>
      </c>
      <c r="I1192" s="12">
        <v>6.6616645747462995</v>
      </c>
      <c r="J1192" s="12">
        <v>8.5396711054805348</v>
      </c>
      <c r="K1192" s="14">
        <v>2.1602817980321603E-3</v>
      </c>
      <c r="L1192" s="10">
        <f>VLOOKUP(A1192,GGE!A:H,8,FALSE)</f>
        <v>0.74371500000000001</v>
      </c>
      <c r="M1192" s="15">
        <f t="shared" si="18"/>
        <v>0.11164101579346231</v>
      </c>
      <c r="N1192" s="10"/>
      <c r="O1192" s="10"/>
    </row>
    <row r="1193" spans="1:15" hidden="1" x14ac:dyDescent="0.2">
      <c r="A1193" s="5" t="s">
        <v>203</v>
      </c>
      <c r="B1193" s="11">
        <v>646</v>
      </c>
      <c r="C1193" s="5" t="s">
        <v>204</v>
      </c>
      <c r="D1193" s="5" t="s">
        <v>205</v>
      </c>
      <c r="E1193" s="5" t="s">
        <v>5</v>
      </c>
      <c r="F1193" s="5" t="s">
        <v>29</v>
      </c>
      <c r="G1193" s="11">
        <v>2013</v>
      </c>
      <c r="H1193" s="12">
        <v>5.5169942273081691</v>
      </c>
      <c r="I1193" s="12">
        <v>8690.5174475190506</v>
      </c>
      <c r="J1193" s="12">
        <v>31.065707694140883</v>
      </c>
      <c r="K1193" s="14">
        <v>5.6352297696419119E-4</v>
      </c>
      <c r="L1193" s="10">
        <f>VLOOKUP(A1193,GGE!A:H,8,FALSE)</f>
        <v>968.93564000000003</v>
      </c>
      <c r="M1193" s="15">
        <f t="shared" si="18"/>
        <v>0.11149343475245074</v>
      </c>
      <c r="N1193" s="10"/>
      <c r="O1193" s="10"/>
    </row>
    <row r="1194" spans="1:15" hidden="1" x14ac:dyDescent="0.2">
      <c r="A1194" s="5" t="s">
        <v>506</v>
      </c>
      <c r="B1194" s="11">
        <v>366</v>
      </c>
      <c r="C1194" s="5" t="s">
        <v>507</v>
      </c>
      <c r="D1194" s="5" t="s">
        <v>508</v>
      </c>
      <c r="E1194" s="5" t="s">
        <v>5</v>
      </c>
      <c r="F1194" s="5" t="s">
        <v>33</v>
      </c>
      <c r="G1194" s="11">
        <v>2017</v>
      </c>
      <c r="H1194" s="12">
        <v>1.6907486809159977</v>
      </c>
      <c r="I1194" s="12">
        <v>22.977872999999999</v>
      </c>
      <c r="J1194" s="12">
        <v>8.5469045792627671</v>
      </c>
      <c r="K1194" s="14">
        <v>1.2299791176007265E-4</v>
      </c>
      <c r="L1194" s="10">
        <f>VLOOKUP(A1194,GGE!A:H,8,FALSE)</f>
        <v>2.5604035725700003</v>
      </c>
      <c r="M1194" s="15">
        <f t="shared" si="18"/>
        <v>0.11142909409282575</v>
      </c>
      <c r="N1194" s="10"/>
      <c r="O1194" s="10"/>
    </row>
    <row r="1195" spans="1:15" hidden="1" x14ac:dyDescent="0.2">
      <c r="A1195" s="5" t="s">
        <v>545</v>
      </c>
      <c r="B1195" s="11">
        <v>186</v>
      </c>
      <c r="C1195" s="5" t="s">
        <v>546</v>
      </c>
      <c r="D1195" s="5" t="s">
        <v>547</v>
      </c>
      <c r="E1195" s="5" t="s">
        <v>5</v>
      </c>
      <c r="F1195" s="5" t="s">
        <v>22</v>
      </c>
      <c r="G1195" s="11">
        <v>2018</v>
      </c>
      <c r="H1195" s="12">
        <v>2.826776118343878</v>
      </c>
      <c r="I1195" s="12">
        <v>3724.3879400000001</v>
      </c>
      <c r="J1195" s="12">
        <v>2299.7525082521433</v>
      </c>
      <c r="K1195" s="14">
        <v>3.0946618758616984E-2</v>
      </c>
      <c r="L1195" s="10">
        <f>VLOOKUP(A1195,GGE!A:H,8,FALSE)</f>
        <v>414.60393175765995</v>
      </c>
      <c r="M1195" s="15">
        <f t="shared" si="18"/>
        <v>0.11132136029783728</v>
      </c>
      <c r="N1195" s="10"/>
      <c r="O1195" s="10"/>
    </row>
    <row r="1196" spans="1:15" hidden="1" x14ac:dyDescent="0.2">
      <c r="A1196" s="5" t="s">
        <v>230</v>
      </c>
      <c r="B1196" s="11">
        <v>654</v>
      </c>
      <c r="C1196" s="5" t="s">
        <v>231</v>
      </c>
      <c r="D1196" s="5" t="s">
        <v>232</v>
      </c>
      <c r="E1196" s="5" t="s">
        <v>6</v>
      </c>
      <c r="F1196" s="5" t="s">
        <v>29</v>
      </c>
      <c r="G1196" s="11">
        <v>2013</v>
      </c>
      <c r="H1196" s="12">
        <v>3.2560759503258083</v>
      </c>
      <c r="I1196" s="12">
        <v>516.66215726857001</v>
      </c>
      <c r="J1196" s="12">
        <v>2.4785529927151657</v>
      </c>
      <c r="K1196" s="14">
        <v>5.824800123904692E-4</v>
      </c>
      <c r="L1196" s="10">
        <f>VLOOKUP(A1196,GGE!A:H,8,FALSE)</f>
        <v>57.401100006703402</v>
      </c>
      <c r="M1196" s="15">
        <f t="shared" si="18"/>
        <v>0.11109987290372673</v>
      </c>
      <c r="N1196" s="10"/>
      <c r="O1196" s="10"/>
    </row>
    <row r="1197" spans="1:15" hidden="1" x14ac:dyDescent="0.2">
      <c r="A1197" s="5" t="s">
        <v>137</v>
      </c>
      <c r="B1197" s="11">
        <v>238</v>
      </c>
      <c r="C1197" s="5" t="s">
        <v>138</v>
      </c>
      <c r="D1197" s="5" t="s">
        <v>139</v>
      </c>
      <c r="E1197" s="5" t="s">
        <v>5</v>
      </c>
      <c r="F1197" s="5" t="s">
        <v>33</v>
      </c>
      <c r="G1197" s="11">
        <v>2016</v>
      </c>
      <c r="H1197" s="12">
        <v>4.2459899820503475</v>
      </c>
      <c r="I1197" s="12">
        <v>31136.210500000001</v>
      </c>
      <c r="J1197" s="12">
        <v>79.654050533949928</v>
      </c>
      <c r="K1197" s="14">
        <v>1.2223803875930385E-3</v>
      </c>
      <c r="L1197" s="10">
        <f>VLOOKUP(A1197,GGE!A:H,8,FALSE)</f>
        <v>3458.8064879261201</v>
      </c>
      <c r="M1197" s="15">
        <f t="shared" si="18"/>
        <v>0.11108630216660823</v>
      </c>
      <c r="N1197" s="10"/>
      <c r="O1197" s="10"/>
    </row>
    <row r="1198" spans="1:15" hidden="1" x14ac:dyDescent="0.2">
      <c r="A1198" s="5" t="s">
        <v>589</v>
      </c>
      <c r="B1198" s="11">
        <v>698</v>
      </c>
      <c r="C1198" s="5" t="s">
        <v>590</v>
      </c>
      <c r="D1198" s="5" t="s">
        <v>591</v>
      </c>
      <c r="E1198" s="5" t="s">
        <v>6</v>
      </c>
      <c r="F1198" s="5" t="s">
        <v>29</v>
      </c>
      <c r="G1198" s="11">
        <v>2017</v>
      </c>
      <c r="H1198" s="12">
        <v>4.7039563437926333</v>
      </c>
      <c r="I1198" s="12">
        <v>27.437986341858</v>
      </c>
      <c r="J1198" s="12">
        <v>40.164603632812245</v>
      </c>
      <c r="K1198" s="14">
        <v>7.4453914492195305E-3</v>
      </c>
      <c r="L1198" s="10">
        <f>VLOOKUP(A1198,GGE!A:H,8,FALSE)</f>
        <v>3.04044986195</v>
      </c>
      <c r="M1198" s="15">
        <f t="shared" si="18"/>
        <v>0.11081169820802936</v>
      </c>
      <c r="N1198" s="10"/>
      <c r="O1198" s="10"/>
    </row>
    <row r="1199" spans="1:15" hidden="1" x14ac:dyDescent="0.2">
      <c r="A1199" s="5" t="s">
        <v>230</v>
      </c>
      <c r="B1199" s="11">
        <v>654</v>
      </c>
      <c r="C1199" s="5" t="s">
        <v>231</v>
      </c>
      <c r="D1199" s="5" t="s">
        <v>232</v>
      </c>
      <c r="E1199" s="5" t="s">
        <v>6</v>
      </c>
      <c r="F1199" s="5" t="s">
        <v>29</v>
      </c>
      <c r="G1199" s="11">
        <v>2011</v>
      </c>
      <c r="H1199" s="12">
        <v>8.0850273163277979</v>
      </c>
      <c r="I1199" s="12">
        <v>518.28800000000001</v>
      </c>
      <c r="J1199" s="12">
        <v>2.3549481983388758</v>
      </c>
      <c r="K1199" s="14">
        <v>6.3555324932555951E-4</v>
      </c>
      <c r="L1199" s="10">
        <f>VLOOKUP(A1199,GGE!A:H,8,FALSE)</f>
        <v>57.401100006703402</v>
      </c>
      <c r="M1199" s="15">
        <f t="shared" si="18"/>
        <v>0.1107513583310889</v>
      </c>
      <c r="N1199" s="10"/>
      <c r="O1199" s="10"/>
    </row>
    <row r="1200" spans="1:15" hidden="1" x14ac:dyDescent="0.2">
      <c r="A1200" s="5" t="s">
        <v>338</v>
      </c>
      <c r="B1200" s="11">
        <v>556</v>
      </c>
      <c r="C1200" s="5" t="s">
        <v>339</v>
      </c>
      <c r="D1200" s="5" t="s">
        <v>340</v>
      </c>
      <c r="E1200" s="5" t="s">
        <v>5</v>
      </c>
      <c r="F1200" s="5" t="s">
        <v>46</v>
      </c>
      <c r="G1200" s="11">
        <v>2018</v>
      </c>
      <c r="H1200" s="12">
        <v>7.5142088750713443</v>
      </c>
      <c r="I1200" s="12">
        <v>82.101419368739101</v>
      </c>
      <c r="J1200" s="12">
        <v>7.9978063009616553</v>
      </c>
      <c r="K1200" s="14">
        <v>1.0762247746790534E-4</v>
      </c>
      <c r="L1200" s="10">
        <f>VLOOKUP(A1200,GGE!A:H,8,FALSE)</f>
        <v>9.0757334440000008</v>
      </c>
      <c r="M1200" s="15">
        <f t="shared" si="18"/>
        <v>0.11054295423613192</v>
      </c>
      <c r="N1200" s="10"/>
      <c r="O1200" s="10"/>
    </row>
    <row r="1201" spans="1:15" hidden="1" x14ac:dyDescent="0.2">
      <c r="A1201" s="5" t="s">
        <v>203</v>
      </c>
      <c r="B1201" s="11">
        <v>646</v>
      </c>
      <c r="C1201" s="5" t="s">
        <v>204</v>
      </c>
      <c r="D1201" s="5" t="s">
        <v>205</v>
      </c>
      <c r="E1201" s="5" t="s">
        <v>5</v>
      </c>
      <c r="F1201" s="5" t="s">
        <v>29</v>
      </c>
      <c r="G1201" s="11">
        <v>2012</v>
      </c>
      <c r="H1201" s="12">
        <v>5.2510769186405515</v>
      </c>
      <c r="I1201" s="12">
        <v>8766.4892298366503</v>
      </c>
      <c r="J1201" s="12">
        <v>28.933805408362687</v>
      </c>
      <c r="K1201" s="14">
        <v>5.6032101768862077E-4</v>
      </c>
      <c r="L1201" s="10">
        <f>VLOOKUP(A1201,GGE!A:H,8,FALSE)</f>
        <v>968.93564000000003</v>
      </c>
      <c r="M1201" s="15">
        <f t="shared" si="18"/>
        <v>0.11052721501125425</v>
      </c>
      <c r="N1201" s="10"/>
      <c r="O1201" s="10"/>
    </row>
    <row r="1202" spans="1:15" hidden="1" x14ac:dyDescent="0.2">
      <c r="A1202" s="5" t="s">
        <v>515</v>
      </c>
      <c r="B1202" s="11">
        <v>716</v>
      </c>
      <c r="C1202" s="5" t="s">
        <v>516</v>
      </c>
      <c r="D1202" s="5" t="s">
        <v>517</v>
      </c>
      <c r="E1202" s="5" t="s">
        <v>6</v>
      </c>
      <c r="F1202" s="5" t="s">
        <v>29</v>
      </c>
      <c r="G1202" s="11">
        <v>2016</v>
      </c>
      <c r="H1202" s="12">
        <v>4.1723777337008032</v>
      </c>
      <c r="I1202" s="12">
        <v>7.69773447593216</v>
      </c>
      <c r="J1202" s="12">
        <v>0.64732586536419556</v>
      </c>
      <c r="K1202" s="14">
        <v>1.279740665453564E-4</v>
      </c>
      <c r="L1202" s="10">
        <f>VLOOKUP(A1202,GGE!A:H,8,FALSE)</f>
        <v>0.85053784093181006</v>
      </c>
      <c r="M1202" s="15">
        <f t="shared" si="18"/>
        <v>0.11049196923992548</v>
      </c>
      <c r="N1202" s="10"/>
      <c r="O1202" s="10"/>
    </row>
    <row r="1203" spans="1:15" hidden="1" x14ac:dyDescent="0.2">
      <c r="A1203" s="5" t="s">
        <v>206</v>
      </c>
      <c r="B1203" s="11">
        <v>648</v>
      </c>
      <c r="C1203" s="5" t="s">
        <v>207</v>
      </c>
      <c r="D1203" s="5" t="s">
        <v>208</v>
      </c>
      <c r="E1203" s="5" t="s">
        <v>6</v>
      </c>
      <c r="F1203" s="5" t="s">
        <v>29</v>
      </c>
      <c r="G1203" s="11">
        <v>2011</v>
      </c>
      <c r="H1203" s="12">
        <v>-8.1304442813970343</v>
      </c>
      <c r="I1203" s="12">
        <v>41.531716061731501</v>
      </c>
      <c r="J1203" s="12">
        <v>4.1787509538590744</v>
      </c>
      <c r="K1203" s="14">
        <v>1.1277610049854885E-3</v>
      </c>
      <c r="L1203" s="10">
        <f>VLOOKUP(A1203,GGE!A:H,8,FALSE)</f>
        <v>4.5789879924500001</v>
      </c>
      <c r="M1203" s="15">
        <f t="shared" si="18"/>
        <v>0.11025280018875043</v>
      </c>
      <c r="N1203" s="10"/>
      <c r="O1203" s="10"/>
    </row>
    <row r="1204" spans="1:15" hidden="1" x14ac:dyDescent="0.2">
      <c r="A1204" s="5" t="s">
        <v>98</v>
      </c>
      <c r="B1204" s="11">
        <v>748</v>
      </c>
      <c r="C1204" s="5" t="s">
        <v>99</v>
      </c>
      <c r="D1204" s="5" t="s">
        <v>100</v>
      </c>
      <c r="E1204" s="5" t="s">
        <v>6</v>
      </c>
      <c r="F1204" s="5" t="s">
        <v>29</v>
      </c>
      <c r="G1204" s="11">
        <v>2012</v>
      </c>
      <c r="H1204" s="12">
        <v>6.4526723793465761</v>
      </c>
      <c r="I1204" s="12">
        <v>5700.5780000000004</v>
      </c>
      <c r="J1204" s="12">
        <v>25.695941520288219</v>
      </c>
      <c r="K1204" s="14">
        <v>6.5003059326198551E-3</v>
      </c>
      <c r="L1204" s="10">
        <f>VLOOKUP(A1204,GGE!A:H,8,FALSE)</f>
        <v>628.25394395709998</v>
      </c>
      <c r="M1204" s="15">
        <f t="shared" si="18"/>
        <v>0.11020881460741348</v>
      </c>
      <c r="N1204" s="10"/>
      <c r="O1204" s="10"/>
    </row>
    <row r="1205" spans="1:15" hidden="1" x14ac:dyDescent="0.2">
      <c r="A1205" s="5" t="s">
        <v>230</v>
      </c>
      <c r="B1205" s="11">
        <v>654</v>
      </c>
      <c r="C1205" s="5" t="s">
        <v>231</v>
      </c>
      <c r="D1205" s="5" t="s">
        <v>232</v>
      </c>
      <c r="E1205" s="5" t="s">
        <v>6</v>
      </c>
      <c r="F1205" s="5" t="s">
        <v>29</v>
      </c>
      <c r="G1205" s="11">
        <v>2014</v>
      </c>
      <c r="H1205" s="12">
        <v>0.96452000054828446</v>
      </c>
      <c r="I1205" s="12">
        <v>520.87230074262004</v>
      </c>
      <c r="J1205" s="12">
        <v>2.5487730004845681</v>
      </c>
      <c r="K1205" s="14">
        <v>5.5473600990599932E-4</v>
      </c>
      <c r="L1205" s="10">
        <f>VLOOKUP(A1205,GGE!A:H,8,FALSE)</f>
        <v>57.401100006703402</v>
      </c>
      <c r="M1205" s="15">
        <f t="shared" si="18"/>
        <v>0.11020186699286041</v>
      </c>
      <c r="N1205" s="10"/>
      <c r="O1205" s="10"/>
    </row>
    <row r="1206" spans="1:15" hidden="1" x14ac:dyDescent="0.2">
      <c r="A1206" s="5" t="s">
        <v>149</v>
      </c>
      <c r="B1206" s="11">
        <v>662</v>
      </c>
      <c r="C1206" s="5" t="s">
        <v>150</v>
      </c>
      <c r="D1206" s="5" t="s">
        <v>151</v>
      </c>
      <c r="E1206" s="5" t="s">
        <v>6</v>
      </c>
      <c r="F1206" s="5" t="s">
        <v>29</v>
      </c>
      <c r="G1206" s="11">
        <v>2014</v>
      </c>
      <c r="H1206" s="12">
        <v>8.7940773904344365</v>
      </c>
      <c r="I1206" s="12">
        <v>17461.003000000001</v>
      </c>
      <c r="J1206" s="12">
        <v>73.882916229570398</v>
      </c>
      <c r="K1206" s="14">
        <v>1.6080488196327798E-2</v>
      </c>
      <c r="L1206" s="10">
        <f>VLOOKUP(A1206,GGE!A:H,8,FALSE)</f>
        <v>1923.8953218388999</v>
      </c>
      <c r="M1206" s="15">
        <f t="shared" si="18"/>
        <v>0.11018240600719786</v>
      </c>
      <c r="N1206" s="10"/>
      <c r="O1206" s="10"/>
    </row>
    <row r="1207" spans="1:15" hidden="1" x14ac:dyDescent="0.2">
      <c r="A1207" s="5" t="s">
        <v>586</v>
      </c>
      <c r="B1207" s="11">
        <v>754</v>
      </c>
      <c r="C1207" s="5" t="s">
        <v>587</v>
      </c>
      <c r="D1207" s="5" t="s">
        <v>588</v>
      </c>
      <c r="E1207" s="5" t="s">
        <v>6</v>
      </c>
      <c r="F1207" s="5" t="s">
        <v>29</v>
      </c>
      <c r="G1207" s="11">
        <v>2014</v>
      </c>
      <c r="H1207" s="12">
        <v>4.6977290956299429</v>
      </c>
      <c r="I1207" s="12">
        <v>167.05250027691901</v>
      </c>
      <c r="J1207" s="12">
        <v>59.933852227572721</v>
      </c>
      <c r="K1207" s="14">
        <v>1.3044498681011818E-2</v>
      </c>
      <c r="L1207" s="10">
        <f>VLOOKUP(A1207,GGE!A:H,8,FALSE)</f>
        <v>18.364416086070399</v>
      </c>
      <c r="M1207" s="15">
        <f t="shared" si="18"/>
        <v>0.10993200374509893</v>
      </c>
      <c r="N1207" s="10"/>
      <c r="O1207" s="10"/>
    </row>
    <row r="1208" spans="1:15" hidden="1" x14ac:dyDescent="0.2">
      <c r="A1208" s="5" t="s">
        <v>254</v>
      </c>
      <c r="B1208" s="11">
        <v>536</v>
      </c>
      <c r="C1208" s="5" t="s">
        <v>255</v>
      </c>
      <c r="D1208" s="5" t="s">
        <v>256</v>
      </c>
      <c r="E1208" s="5" t="s">
        <v>5</v>
      </c>
      <c r="F1208" s="5" t="s">
        <v>46</v>
      </c>
      <c r="G1208" s="11">
        <v>2014</v>
      </c>
      <c r="H1208" s="12">
        <v>5.0066684257549854</v>
      </c>
      <c r="I1208" s="12">
        <v>10569705.300000001</v>
      </c>
      <c r="J1208" s="12">
        <v>2695.6677634985294</v>
      </c>
      <c r="K1208" s="14">
        <v>4.5957911160698986E-2</v>
      </c>
      <c r="L1208" s="10">
        <f>VLOOKUP(A1208,GGE!A:H,8,FALSE)</f>
        <v>1161452.77668009</v>
      </c>
      <c r="M1208" s="15">
        <f t="shared" si="18"/>
        <v>0.1098850671532053</v>
      </c>
      <c r="N1208" s="10"/>
      <c r="O1208" s="10"/>
    </row>
    <row r="1209" spans="1:15" hidden="1" x14ac:dyDescent="0.2">
      <c r="A1209" s="5" t="s">
        <v>473</v>
      </c>
      <c r="B1209" s="11">
        <v>576</v>
      </c>
      <c r="C1209" s="5" t="s">
        <v>474</v>
      </c>
      <c r="D1209" s="5" t="s">
        <v>475</v>
      </c>
      <c r="E1209" s="5" t="s">
        <v>4</v>
      </c>
      <c r="F1209" s="5" t="s">
        <v>46</v>
      </c>
      <c r="G1209" s="11">
        <v>2012</v>
      </c>
      <c r="H1209" s="12">
        <v>4.4493735437275594</v>
      </c>
      <c r="I1209" s="12">
        <v>368.77050000000003</v>
      </c>
      <c r="J1209" s="12">
        <v>419.57132011010725</v>
      </c>
      <c r="K1209" s="14">
        <v>9.4438221407273561E-3</v>
      </c>
      <c r="L1209" s="10">
        <f>VLOOKUP(A1209,GGE!A:H,8,FALSE)</f>
        <v>40.510983592879995</v>
      </c>
      <c r="M1209" s="15">
        <f t="shared" si="18"/>
        <v>0.10985418734112407</v>
      </c>
      <c r="N1209" s="10"/>
      <c r="O1209" s="10"/>
    </row>
    <row r="1210" spans="1:15" hidden="1" x14ac:dyDescent="0.2">
      <c r="A1210" s="5" t="s">
        <v>521</v>
      </c>
      <c r="B1210" s="11">
        <v>923</v>
      </c>
      <c r="C1210" s="5" t="s">
        <v>522</v>
      </c>
      <c r="D1210" s="5" t="s">
        <v>523</v>
      </c>
      <c r="E1210" s="5" t="s">
        <v>6</v>
      </c>
      <c r="F1210" s="5" t="s">
        <v>18</v>
      </c>
      <c r="G1210" s="11">
        <v>2013</v>
      </c>
      <c r="H1210" s="12">
        <v>7.3999999999998582</v>
      </c>
      <c r="I1210" s="12">
        <v>40.524500000000003</v>
      </c>
      <c r="J1210" s="12">
        <v>20.697118684372224</v>
      </c>
      <c r="K1210" s="14">
        <v>4.863990394053914E-3</v>
      </c>
      <c r="L1210" s="10">
        <f>VLOOKUP(A1210,GGE!A:H,8,FALSE)</f>
        <v>4.44983690795</v>
      </c>
      <c r="M1210" s="15">
        <f t="shared" si="18"/>
        <v>0.10980609033917753</v>
      </c>
      <c r="N1210" s="10"/>
      <c r="O1210" s="10"/>
    </row>
    <row r="1211" spans="1:15" hidden="1" x14ac:dyDescent="0.2">
      <c r="A1211" s="5" t="s">
        <v>524</v>
      </c>
      <c r="B1211" s="11">
        <v>738</v>
      </c>
      <c r="C1211" s="5" t="s">
        <v>525</v>
      </c>
      <c r="D1211" s="5" t="s">
        <v>526</v>
      </c>
      <c r="E1211" s="5" t="s">
        <v>6</v>
      </c>
      <c r="F1211" s="5" t="s">
        <v>29</v>
      </c>
      <c r="G1211" s="11">
        <v>2012</v>
      </c>
      <c r="H1211" s="12">
        <v>5.141013620817966</v>
      </c>
      <c r="I1211" s="12">
        <v>62318.658608044105</v>
      </c>
      <c r="J1211" s="12">
        <v>109.77033127871297</v>
      </c>
      <c r="K1211" s="14">
        <v>2.7768616109018186E-2</v>
      </c>
      <c r="L1211" s="10">
        <f>VLOOKUP(A1211,GGE!A:H,8,FALSE)</f>
        <v>6840.0883396476602</v>
      </c>
      <c r="M1211" s="15">
        <f t="shared" si="18"/>
        <v>0.10975987757805718</v>
      </c>
      <c r="N1211" s="10"/>
      <c r="O1211" s="10"/>
    </row>
    <row r="1212" spans="1:15" hidden="1" x14ac:dyDescent="0.2">
      <c r="A1212" s="5" t="s">
        <v>26</v>
      </c>
      <c r="B1212" s="11">
        <v>614</v>
      </c>
      <c r="C1212" s="5" t="s">
        <v>27</v>
      </c>
      <c r="D1212" s="5" t="s">
        <v>28</v>
      </c>
      <c r="E1212" s="5" t="s">
        <v>5</v>
      </c>
      <c r="F1212" s="5" t="s">
        <v>29</v>
      </c>
      <c r="G1212" s="11">
        <v>2018</v>
      </c>
      <c r="H1212" s="12">
        <v>-1.2000000000000739</v>
      </c>
      <c r="I1212" s="12">
        <v>26777.992443001302</v>
      </c>
      <c r="J1212" s="12">
        <v>200.39977353159657</v>
      </c>
      <c r="K1212" s="14">
        <v>2.696679476831579E-3</v>
      </c>
      <c r="L1212" s="10">
        <f>VLOOKUP(A1212,GGE!A:H,8,FALSE)</f>
        <v>2934.5921380035697</v>
      </c>
      <c r="M1212" s="15">
        <f t="shared" si="18"/>
        <v>0.10958969923716425</v>
      </c>
      <c r="N1212" s="10"/>
      <c r="O1212" s="10"/>
    </row>
    <row r="1213" spans="1:15" hidden="1" x14ac:dyDescent="0.2">
      <c r="A1213" s="5" t="s">
        <v>428</v>
      </c>
      <c r="B1213" s="11">
        <v>566</v>
      </c>
      <c r="C1213" s="5" t="s">
        <v>429</v>
      </c>
      <c r="D1213" s="5" t="s">
        <v>430</v>
      </c>
      <c r="E1213" s="5" t="s">
        <v>5</v>
      </c>
      <c r="F1213" s="5" t="s">
        <v>46</v>
      </c>
      <c r="G1213" s="11">
        <v>2015</v>
      </c>
      <c r="H1213" s="12">
        <v>6.066548903453679</v>
      </c>
      <c r="I1213" s="12">
        <v>13322.041272623001</v>
      </c>
      <c r="J1213" s="12">
        <v>746.28376772918364</v>
      </c>
      <c r="K1213" s="14">
        <v>1.209303374954835E-2</v>
      </c>
      <c r="L1213" s="10">
        <f>VLOOKUP(A1213,GGE!A:H,8,FALSE)</f>
        <v>1459.875</v>
      </c>
      <c r="M1213" s="15">
        <f t="shared" si="18"/>
        <v>0.10958343170727639</v>
      </c>
      <c r="N1213" s="10"/>
      <c r="O1213" s="10"/>
    </row>
    <row r="1214" spans="1:15" hidden="1" x14ac:dyDescent="0.2">
      <c r="A1214" s="5" t="s">
        <v>158</v>
      </c>
      <c r="B1214" s="11">
        <v>611</v>
      </c>
      <c r="C1214" s="5" t="s">
        <v>159</v>
      </c>
      <c r="D1214" s="5" t="s">
        <v>160</v>
      </c>
      <c r="E1214" s="5" t="s">
        <v>6</v>
      </c>
      <c r="F1214" s="5" t="s">
        <v>18</v>
      </c>
      <c r="G1214" s="11">
        <v>2017</v>
      </c>
      <c r="H1214" s="12">
        <v>5.0768996463289193</v>
      </c>
      <c r="I1214" s="12">
        <v>491.72779379084898</v>
      </c>
      <c r="J1214" s="12">
        <v>5.1492816674920237</v>
      </c>
      <c r="K1214" s="14">
        <v>9.5453245467727317E-4</v>
      </c>
      <c r="L1214" s="10">
        <f>VLOOKUP(A1214,GGE!A:H,8,FALSE)</f>
        <v>53.761000000000003</v>
      </c>
      <c r="M1214" s="15">
        <f t="shared" si="18"/>
        <v>0.10933081407813741</v>
      </c>
      <c r="N1214" s="10"/>
      <c r="O1214" s="10"/>
    </row>
    <row r="1215" spans="1:15" hidden="1" x14ac:dyDescent="0.2">
      <c r="A1215" s="5" t="s">
        <v>461</v>
      </c>
      <c r="B1215" s="11">
        <v>722</v>
      </c>
      <c r="C1215" s="5" t="s">
        <v>462</v>
      </c>
      <c r="D1215" s="5" t="s">
        <v>463</v>
      </c>
      <c r="E1215" s="5" t="s">
        <v>6</v>
      </c>
      <c r="F1215" s="5" t="s">
        <v>29</v>
      </c>
      <c r="G1215" s="11">
        <v>2016</v>
      </c>
      <c r="H1215" s="12">
        <v>6.3560685720813508</v>
      </c>
      <c r="I1215" s="12">
        <v>11283.396000000001</v>
      </c>
      <c r="J1215" s="12">
        <v>50.188017459824799</v>
      </c>
      <c r="K1215" s="14">
        <v>9.9219960607777984E-3</v>
      </c>
      <c r="L1215" s="10">
        <f>VLOOKUP(A1215,GGE!A:H,8,FALSE)</f>
        <v>1233.4734793171001</v>
      </c>
      <c r="M1215" s="15">
        <f t="shared" si="18"/>
        <v>0.10931757418751412</v>
      </c>
      <c r="N1215" s="10"/>
      <c r="O1215" s="10"/>
    </row>
    <row r="1216" spans="1:15" hidden="1" x14ac:dyDescent="0.2">
      <c r="A1216" s="5" t="s">
        <v>152</v>
      </c>
      <c r="B1216" s="11">
        <v>636</v>
      </c>
      <c r="C1216" s="5" t="s">
        <v>153</v>
      </c>
      <c r="D1216" s="5" t="s">
        <v>154</v>
      </c>
      <c r="E1216" s="5" t="s">
        <v>6</v>
      </c>
      <c r="F1216" s="5" t="s">
        <v>29</v>
      </c>
      <c r="G1216" s="11">
        <v>2011</v>
      </c>
      <c r="H1216" s="12">
        <v>6.8746708897063273</v>
      </c>
      <c r="I1216" s="12">
        <v>23759.424582456602</v>
      </c>
      <c r="J1216" s="12">
        <v>45.527503793384383</v>
      </c>
      <c r="K1216" s="14">
        <v>1.2286959428652124E-2</v>
      </c>
      <c r="L1216" s="10">
        <f>VLOOKUP(A1216,GGE!A:H,8,FALSE)</f>
        <v>2590.6461552682999</v>
      </c>
      <c r="M1216" s="15">
        <f t="shared" si="18"/>
        <v>0.10903656973162439</v>
      </c>
      <c r="N1216" s="10"/>
      <c r="O1216" s="10"/>
    </row>
    <row r="1217" spans="1:15" hidden="1" x14ac:dyDescent="0.2">
      <c r="A1217" s="5" t="s">
        <v>251</v>
      </c>
      <c r="B1217" s="11">
        <v>534</v>
      </c>
      <c r="C1217" s="5" t="s">
        <v>252</v>
      </c>
      <c r="D1217" s="5" t="s">
        <v>253</v>
      </c>
      <c r="E1217" s="5" t="s">
        <v>5</v>
      </c>
      <c r="F1217" s="5" t="s">
        <v>46</v>
      </c>
      <c r="G1217" s="11">
        <v>2018</v>
      </c>
      <c r="H1217" s="12">
        <v>6.8113773590918258</v>
      </c>
      <c r="I1217" s="12">
        <v>190101.6</v>
      </c>
      <c r="J1217" s="12">
        <v>10485.22986364228</v>
      </c>
      <c r="K1217" s="14">
        <v>0.14109449169955079</v>
      </c>
      <c r="L1217" s="10">
        <f>VLOOKUP(A1217,GGE!A:H,8,FALSE)</f>
        <v>20632.097300000001</v>
      </c>
      <c r="M1217" s="15">
        <f t="shared" si="18"/>
        <v>0.10853194975739289</v>
      </c>
      <c r="N1217" s="10"/>
      <c r="O1217" s="10"/>
    </row>
    <row r="1218" spans="1:15" hidden="1" x14ac:dyDescent="0.2">
      <c r="A1218" s="5" t="s">
        <v>224</v>
      </c>
      <c r="B1218" s="11">
        <v>258</v>
      </c>
      <c r="C1218" s="5" t="s">
        <v>225</v>
      </c>
      <c r="D1218" s="5" t="s">
        <v>226</v>
      </c>
      <c r="E1218" s="5" t="s">
        <v>5</v>
      </c>
      <c r="F1218" s="5" t="s">
        <v>33</v>
      </c>
      <c r="G1218" s="11">
        <v>2011</v>
      </c>
      <c r="H1218" s="12">
        <v>4.16204914263772</v>
      </c>
      <c r="I1218" s="12">
        <v>371.011549</v>
      </c>
      <c r="J1218" s="12">
        <v>102.31768654366525</v>
      </c>
      <c r="K1218" s="14">
        <v>2.1227455300889078E-3</v>
      </c>
      <c r="L1218" s="10">
        <f>VLOOKUP(A1218,GGE!A:H,8,FALSE)</f>
        <v>40.141885372910004</v>
      </c>
      <c r="M1218" s="15">
        <f t="shared" ref="M1218:M1281" si="19">L1218/I1218</f>
        <v>0.10819578388086783</v>
      </c>
      <c r="N1218" s="10"/>
      <c r="O1218" s="10"/>
    </row>
    <row r="1219" spans="1:15" hidden="1" x14ac:dyDescent="0.2">
      <c r="A1219" s="5" t="s">
        <v>107</v>
      </c>
      <c r="B1219" s="11">
        <v>522</v>
      </c>
      <c r="C1219" s="5" t="s">
        <v>108</v>
      </c>
      <c r="D1219" s="5" t="s">
        <v>109</v>
      </c>
      <c r="E1219" s="5" t="s">
        <v>6</v>
      </c>
      <c r="F1219" s="5" t="s">
        <v>46</v>
      </c>
      <c r="G1219" s="11">
        <v>2012</v>
      </c>
      <c r="H1219" s="12">
        <v>7.3133455050657599</v>
      </c>
      <c r="I1219" s="12">
        <v>56681.569479937003</v>
      </c>
      <c r="J1219" s="12">
        <v>42.274374787006046</v>
      </c>
      <c r="K1219" s="14">
        <v>1.069415452276015E-2</v>
      </c>
      <c r="L1219" s="10">
        <f>VLOOKUP(A1219,GGE!A:H,8,FALSE)</f>
        <v>6118.3861496720001</v>
      </c>
      <c r="M1219" s="15">
        <f t="shared" si="19"/>
        <v>0.10794313223520853</v>
      </c>
      <c r="N1219" s="10"/>
      <c r="O1219" s="10"/>
    </row>
    <row r="1220" spans="1:15" hidden="1" x14ac:dyDescent="0.2">
      <c r="A1220" s="5" t="s">
        <v>533</v>
      </c>
      <c r="B1220" s="11">
        <v>742</v>
      </c>
      <c r="C1220" s="5" t="s">
        <v>534</v>
      </c>
      <c r="D1220" s="5" t="s">
        <v>535</v>
      </c>
      <c r="E1220" s="5" t="s">
        <v>6</v>
      </c>
      <c r="F1220" s="5" t="s">
        <v>29</v>
      </c>
      <c r="G1220" s="11">
        <v>2018</v>
      </c>
      <c r="H1220" s="12">
        <v>4.8999999999998609</v>
      </c>
      <c r="I1220" s="12">
        <v>2974.9793151283702</v>
      </c>
      <c r="J1220" s="12">
        <v>13.98691842141009</v>
      </c>
      <c r="K1220" s="14">
        <v>2.4112100026464751E-3</v>
      </c>
      <c r="L1220" s="10">
        <f>VLOOKUP(A1220,GGE!A:H,8,FALSE)</f>
        <v>320.97103033000002</v>
      </c>
      <c r="M1220" s="15">
        <f t="shared" si="19"/>
        <v>0.10789017210902864</v>
      </c>
      <c r="N1220" s="10"/>
      <c r="O1220" s="10"/>
    </row>
    <row r="1221" spans="1:15" hidden="1" x14ac:dyDescent="0.2">
      <c r="A1221" s="5" t="s">
        <v>203</v>
      </c>
      <c r="B1221" s="11">
        <v>646</v>
      </c>
      <c r="C1221" s="5" t="s">
        <v>204</v>
      </c>
      <c r="D1221" s="5" t="s">
        <v>205</v>
      </c>
      <c r="E1221" s="5" t="s">
        <v>5</v>
      </c>
      <c r="F1221" s="5" t="s">
        <v>29</v>
      </c>
      <c r="G1221" s="11">
        <v>2014</v>
      </c>
      <c r="H1221" s="12">
        <v>4.4352827787949511</v>
      </c>
      <c r="I1221" s="12">
        <v>8988.3251642855193</v>
      </c>
      <c r="J1221" s="12">
        <v>33.044003750833092</v>
      </c>
      <c r="K1221" s="14">
        <v>5.6336074101493024E-4</v>
      </c>
      <c r="L1221" s="10">
        <f>VLOOKUP(A1221,GGE!A:H,8,FALSE)</f>
        <v>968.93564000000003</v>
      </c>
      <c r="M1221" s="15">
        <f t="shared" si="19"/>
        <v>0.10779935330443963</v>
      </c>
      <c r="N1221" s="10"/>
      <c r="O1221" s="10"/>
    </row>
    <row r="1222" spans="1:15" hidden="1" x14ac:dyDescent="0.2">
      <c r="A1222" s="5" t="s">
        <v>398</v>
      </c>
      <c r="B1222" s="11">
        <v>692</v>
      </c>
      <c r="C1222" s="5" t="s">
        <v>399</v>
      </c>
      <c r="D1222" s="5" t="s">
        <v>400</v>
      </c>
      <c r="E1222" s="5" t="s">
        <v>6</v>
      </c>
      <c r="F1222" s="5" t="s">
        <v>29</v>
      </c>
      <c r="G1222" s="11">
        <v>2012</v>
      </c>
      <c r="H1222" s="12">
        <v>11.84981918166733</v>
      </c>
      <c r="I1222" s="12">
        <v>3544.1860000000001</v>
      </c>
      <c r="J1222" s="12">
        <v>15.593502357724208</v>
      </c>
      <c r="K1222" s="14">
        <v>3.9446904798645195E-3</v>
      </c>
      <c r="L1222" s="10">
        <f>VLOOKUP(A1222,GGE!A:H,8,FALSE)</f>
        <v>380.97998388642998</v>
      </c>
      <c r="M1222" s="15">
        <f t="shared" si="19"/>
        <v>0.1074943538195879</v>
      </c>
      <c r="N1222" s="10"/>
      <c r="O1222" s="10"/>
    </row>
    <row r="1223" spans="1:15" x14ac:dyDescent="0.2">
      <c r="A1223" s="5" t="s">
        <v>101</v>
      </c>
      <c r="B1223" s="11">
        <v>618</v>
      </c>
      <c r="C1223" s="5" t="s">
        <v>102</v>
      </c>
      <c r="D1223" s="5" t="s">
        <v>103</v>
      </c>
      <c r="E1223" s="5" t="s">
        <v>6</v>
      </c>
      <c r="F1223" s="5" t="s">
        <v>29</v>
      </c>
      <c r="G1223" s="11">
        <v>2019</v>
      </c>
      <c r="H1223" s="12">
        <v>0.41893701270887213</v>
      </c>
      <c r="I1223" s="12">
        <v>6757.0057902689996</v>
      </c>
      <c r="J1223" s="12">
        <v>8.3804360794907335</v>
      </c>
      <c r="K1223" s="14">
        <v>1.3533101346472739E-3</v>
      </c>
      <c r="L1223" s="10">
        <f>VLOOKUP(A1223,GGE!A:H,8,FALSE)</f>
        <v>726.31150656707894</v>
      </c>
      <c r="M1223" s="15">
        <f t="shared" si="19"/>
        <v>0.10749014121211285</v>
      </c>
      <c r="N1223" s="10"/>
      <c r="O1223" s="10"/>
    </row>
    <row r="1224" spans="1:15" hidden="1" x14ac:dyDescent="0.2">
      <c r="A1224" s="5" t="s">
        <v>110</v>
      </c>
      <c r="B1224" s="11">
        <v>622</v>
      </c>
      <c r="C1224" s="5" t="s">
        <v>111</v>
      </c>
      <c r="D1224" s="5" t="s">
        <v>112</v>
      </c>
      <c r="E1224" s="5" t="s">
        <v>6</v>
      </c>
      <c r="F1224" s="5" t="s">
        <v>29</v>
      </c>
      <c r="G1224" s="11">
        <v>2014</v>
      </c>
      <c r="H1224" s="12">
        <v>5.8840593266804468</v>
      </c>
      <c r="I1224" s="12">
        <v>17276.469000000001</v>
      </c>
      <c r="J1224" s="12">
        <v>75.085764163638629</v>
      </c>
      <c r="K1224" s="14">
        <v>1.6342285956796002E-2</v>
      </c>
      <c r="L1224" s="10">
        <f>VLOOKUP(A1224,GGE!A:H,8,FALSE)</f>
        <v>1850.0985000000001</v>
      </c>
      <c r="M1224" s="15">
        <f t="shared" si="19"/>
        <v>0.10708776776087753</v>
      </c>
      <c r="N1224" s="10"/>
      <c r="O1224" s="10"/>
    </row>
    <row r="1225" spans="1:15" hidden="1" x14ac:dyDescent="0.2">
      <c r="A1225" s="5" t="s">
        <v>416</v>
      </c>
      <c r="B1225" s="11">
        <v>283</v>
      </c>
      <c r="C1225" s="5" t="s">
        <v>417</v>
      </c>
      <c r="D1225" s="5" t="s">
        <v>418</v>
      </c>
      <c r="E1225" s="5" t="s">
        <v>5</v>
      </c>
      <c r="F1225" s="5" t="s">
        <v>33</v>
      </c>
      <c r="G1225" s="11">
        <v>2015</v>
      </c>
      <c r="H1225" s="12">
        <v>5.732690799538112</v>
      </c>
      <c r="I1225" s="12">
        <v>54.091713775554901</v>
      </c>
      <c r="J1225" s="12">
        <v>88.187078381165932</v>
      </c>
      <c r="K1225" s="14">
        <v>1.4290131465441512E-3</v>
      </c>
      <c r="L1225" s="10">
        <f>VLOOKUP(A1225,GGE!A:H,8,FALSE)</f>
        <v>5.7759353543699996</v>
      </c>
      <c r="M1225" s="15">
        <f t="shared" si="19"/>
        <v>0.1067804096268116</v>
      </c>
      <c r="N1225" s="10"/>
      <c r="O1225" s="10"/>
    </row>
    <row r="1226" spans="1:15" hidden="1" x14ac:dyDescent="0.2">
      <c r="A1226" s="5" t="s">
        <v>227</v>
      </c>
      <c r="B1226" s="11">
        <v>656</v>
      </c>
      <c r="C1226" s="5" t="s">
        <v>228</v>
      </c>
      <c r="D1226" s="5" t="s">
        <v>229</v>
      </c>
      <c r="E1226" s="5" t="s">
        <v>6</v>
      </c>
      <c r="F1226" s="5" t="s">
        <v>29</v>
      </c>
      <c r="G1226" s="11">
        <v>2012</v>
      </c>
      <c r="H1226" s="12">
        <v>5.9153223666114956</v>
      </c>
      <c r="I1226" s="12">
        <v>51605.043080937103</v>
      </c>
      <c r="J1226" s="12">
        <v>19.364021747901898</v>
      </c>
      <c r="K1226" s="14">
        <v>4.8985192991618685E-3</v>
      </c>
      <c r="L1226" s="10">
        <f>VLOOKUP(A1226,GGE!A:H,8,FALSE)</f>
        <v>5509.51</v>
      </c>
      <c r="M1226" s="15">
        <f t="shared" si="19"/>
        <v>0.10676301522234777</v>
      </c>
      <c r="N1226" s="10"/>
      <c r="O1226" s="10"/>
    </row>
    <row r="1227" spans="1:15" hidden="1" x14ac:dyDescent="0.2">
      <c r="A1227" s="5" t="s">
        <v>422</v>
      </c>
      <c r="B1227" s="11">
        <v>288</v>
      </c>
      <c r="C1227" s="5" t="s">
        <v>423</v>
      </c>
      <c r="D1227" s="5" t="s">
        <v>424</v>
      </c>
      <c r="E1227" s="5" t="s">
        <v>5</v>
      </c>
      <c r="F1227" s="5" t="s">
        <v>33</v>
      </c>
      <c r="G1227" s="11">
        <v>2014</v>
      </c>
      <c r="H1227" s="12">
        <v>4.8608903704987245</v>
      </c>
      <c r="I1227" s="12">
        <v>179721.609208657</v>
      </c>
      <c r="J1227" s="12">
        <v>75.777590601836636</v>
      </c>
      <c r="K1227" s="14">
        <v>1.2919172844695133E-3</v>
      </c>
      <c r="L1227" s="10">
        <f>VLOOKUP(A1227,GGE!A:H,8,FALSE)</f>
        <v>19181.247188723999</v>
      </c>
      <c r="M1227" s="15">
        <f t="shared" si="19"/>
        <v>0.10672755086704432</v>
      </c>
      <c r="N1227" s="10"/>
      <c r="O1227" s="10"/>
    </row>
    <row r="1228" spans="1:15" hidden="1" x14ac:dyDescent="0.2">
      <c r="A1228" s="5" t="s">
        <v>119</v>
      </c>
      <c r="B1228" s="11">
        <v>628</v>
      </c>
      <c r="C1228" s="5" t="s">
        <v>120</v>
      </c>
      <c r="D1228" s="5" t="s">
        <v>121</v>
      </c>
      <c r="E1228" s="5" t="s">
        <v>6</v>
      </c>
      <c r="F1228" s="5" t="s">
        <v>29</v>
      </c>
      <c r="G1228" s="11">
        <v>2014</v>
      </c>
      <c r="H1228" s="12">
        <v>6.8929799048654861</v>
      </c>
      <c r="I1228" s="12">
        <v>6912.4901242652504</v>
      </c>
      <c r="J1228" s="12">
        <v>29.788908835952515</v>
      </c>
      <c r="K1228" s="14">
        <v>6.4835041896505368E-3</v>
      </c>
      <c r="L1228" s="10">
        <f>VLOOKUP(A1228,GGE!A:H,8,FALSE)</f>
        <v>736.35900000000004</v>
      </c>
      <c r="M1228" s="15">
        <f t="shared" si="19"/>
        <v>0.10652586647684649</v>
      </c>
      <c r="N1228" s="10"/>
      <c r="O1228" s="10"/>
    </row>
    <row r="1229" spans="1:15" hidden="1" x14ac:dyDescent="0.2">
      <c r="A1229" s="5" t="s">
        <v>98</v>
      </c>
      <c r="B1229" s="11">
        <v>748</v>
      </c>
      <c r="C1229" s="5" t="s">
        <v>99</v>
      </c>
      <c r="D1229" s="5" t="s">
        <v>100</v>
      </c>
      <c r="E1229" s="5" t="s">
        <v>6</v>
      </c>
      <c r="F1229" s="5" t="s">
        <v>29</v>
      </c>
      <c r="G1229" s="11">
        <v>2013</v>
      </c>
      <c r="H1229" s="12">
        <v>5.7936933085923776</v>
      </c>
      <c r="I1229" s="12">
        <v>5904.4555115504099</v>
      </c>
      <c r="J1229" s="12">
        <v>27.661619170491715</v>
      </c>
      <c r="K1229" s="14">
        <v>6.5007043724806405E-3</v>
      </c>
      <c r="L1229" s="10">
        <f>VLOOKUP(A1229,GGE!A:H,8,FALSE)</f>
        <v>628.25394395709998</v>
      </c>
      <c r="M1229" s="15">
        <f t="shared" si="19"/>
        <v>0.10640336653025795</v>
      </c>
      <c r="N1229" s="10"/>
      <c r="O1229" s="10"/>
    </row>
    <row r="1230" spans="1:15" hidden="1" x14ac:dyDescent="0.2">
      <c r="A1230" s="5" t="s">
        <v>401</v>
      </c>
      <c r="B1230" s="11">
        <v>694</v>
      </c>
      <c r="C1230" s="5" t="s">
        <v>402</v>
      </c>
      <c r="D1230" s="5" t="s">
        <v>403</v>
      </c>
      <c r="E1230" s="5" t="s">
        <v>6</v>
      </c>
      <c r="F1230" s="5" t="s">
        <v>29</v>
      </c>
      <c r="G1230" s="11">
        <v>2013</v>
      </c>
      <c r="H1230" s="12">
        <v>5.3944168546103004</v>
      </c>
      <c r="I1230" s="12">
        <v>81009.965299999996</v>
      </c>
      <c r="J1230" s="12">
        <v>976.35510616132296</v>
      </c>
      <c r="K1230" s="14">
        <v>0.22945135165794736</v>
      </c>
      <c r="L1230" s="10">
        <f>VLOOKUP(A1230,GGE!A:H,8,FALSE)</f>
        <v>8588.9266209018097</v>
      </c>
      <c r="M1230" s="15">
        <f t="shared" si="19"/>
        <v>0.10602308727197801</v>
      </c>
      <c r="N1230" s="10"/>
      <c r="O1230" s="10"/>
    </row>
    <row r="1231" spans="1:15" hidden="1" x14ac:dyDescent="0.2">
      <c r="A1231" s="5" t="s">
        <v>386</v>
      </c>
      <c r="B1231" s="11">
        <v>558</v>
      </c>
      <c r="C1231" s="5" t="s">
        <v>387</v>
      </c>
      <c r="D1231" s="5" t="s">
        <v>388</v>
      </c>
      <c r="E1231" s="5" t="s">
        <v>6</v>
      </c>
      <c r="F1231" s="5" t="s">
        <v>46</v>
      </c>
      <c r="G1231" s="11">
        <v>2014</v>
      </c>
      <c r="H1231" s="12">
        <v>5.988949241072862</v>
      </c>
      <c r="I1231" s="12">
        <v>1964.53957671629</v>
      </c>
      <c r="J1231" s="12">
        <v>67.79644831563138</v>
      </c>
      <c r="K1231" s="14">
        <v>1.47557790424104E-2</v>
      </c>
      <c r="L1231" s="10">
        <f>VLOOKUP(A1231,GGE!A:H,8,FALSE)</f>
        <v>208.06961017723998</v>
      </c>
      <c r="M1231" s="15">
        <f t="shared" si="19"/>
        <v>0.10591265894730736</v>
      </c>
      <c r="N1231" s="10"/>
      <c r="O1231" s="10"/>
    </row>
    <row r="1232" spans="1:15" hidden="1" x14ac:dyDescent="0.2">
      <c r="A1232" s="5" t="s">
        <v>116</v>
      </c>
      <c r="B1232" s="11">
        <v>626</v>
      </c>
      <c r="C1232" s="5" t="s">
        <v>117</v>
      </c>
      <c r="D1232" s="5" t="s">
        <v>118</v>
      </c>
      <c r="E1232" s="5" t="s">
        <v>6</v>
      </c>
      <c r="F1232" s="5" t="s">
        <v>29</v>
      </c>
      <c r="G1232" s="11">
        <v>2011</v>
      </c>
      <c r="H1232" s="12">
        <v>4.1947268904047696</v>
      </c>
      <c r="I1232" s="12">
        <v>1148.89596972103</v>
      </c>
      <c r="J1232" s="12">
        <v>4.490299759051406</v>
      </c>
      <c r="K1232" s="14">
        <v>1.211841773982085E-3</v>
      </c>
      <c r="L1232" s="10">
        <f>VLOOKUP(A1232,GGE!A:H,8,FALSE)</f>
        <v>121.596809952</v>
      </c>
      <c r="M1232" s="15">
        <f t="shared" si="19"/>
        <v>0.10583796371182816</v>
      </c>
      <c r="N1232" s="10"/>
      <c r="O1232" s="10"/>
    </row>
    <row r="1233" spans="1:15" hidden="1" x14ac:dyDescent="0.2">
      <c r="A1233" s="5" t="s">
        <v>425</v>
      </c>
      <c r="B1233" s="11">
        <v>293</v>
      </c>
      <c r="C1233" s="5" t="s">
        <v>426</v>
      </c>
      <c r="D1233" s="5" t="s">
        <v>427</v>
      </c>
      <c r="E1233" s="5" t="s">
        <v>5</v>
      </c>
      <c r="F1233" s="5" t="s">
        <v>33</v>
      </c>
      <c r="G1233" s="11">
        <v>2016</v>
      </c>
      <c r="H1233" s="12">
        <v>4.0509575781683775</v>
      </c>
      <c r="I1233" s="12">
        <v>656.18600000000004</v>
      </c>
      <c r="J1233" s="12">
        <v>411.8583074817505</v>
      </c>
      <c r="K1233" s="14">
        <v>6.3204258183753885E-3</v>
      </c>
      <c r="L1233" s="10">
        <f>VLOOKUP(A1233,GGE!A:H,8,FALSE)</f>
        <v>69.4056937395181</v>
      </c>
      <c r="M1233" s="15">
        <f t="shared" si="19"/>
        <v>0.10577137235405525</v>
      </c>
      <c r="N1233" s="10"/>
      <c r="O1233" s="10"/>
    </row>
    <row r="1234" spans="1:15" hidden="1" x14ac:dyDescent="0.2">
      <c r="A1234" s="5" t="s">
        <v>164</v>
      </c>
      <c r="B1234" s="11">
        <v>243</v>
      </c>
      <c r="C1234" s="5" t="s">
        <v>165</v>
      </c>
      <c r="D1234" s="5" t="s">
        <v>166</v>
      </c>
      <c r="E1234" s="5" t="s">
        <v>5</v>
      </c>
      <c r="F1234" s="5" t="s">
        <v>33</v>
      </c>
      <c r="G1234" s="11">
        <v>2013</v>
      </c>
      <c r="H1234" s="12">
        <v>4.8752050893760739</v>
      </c>
      <c r="I1234" s="12">
        <v>2619.7696965127502</v>
      </c>
      <c r="J1234" s="12">
        <v>126.95865890120191</v>
      </c>
      <c r="K1234" s="14">
        <v>2.3029934524517568E-3</v>
      </c>
      <c r="L1234" s="10">
        <f>VLOOKUP(A1234,GGE!A:H,8,FALSE)</f>
        <v>276.00808462578198</v>
      </c>
      <c r="M1234" s="15">
        <f t="shared" si="19"/>
        <v>0.10535585818600168</v>
      </c>
      <c r="N1234" s="10"/>
      <c r="O1234" s="10"/>
    </row>
    <row r="1235" spans="1:15" x14ac:dyDescent="0.2">
      <c r="A1235" s="5" t="s">
        <v>395</v>
      </c>
      <c r="B1235" s="11">
        <v>278</v>
      </c>
      <c r="C1235" s="5" t="s">
        <v>396</v>
      </c>
      <c r="D1235" s="5" t="s">
        <v>397</v>
      </c>
      <c r="E1235" s="5" t="s">
        <v>6</v>
      </c>
      <c r="F1235" s="5" t="s">
        <v>33</v>
      </c>
      <c r="G1235" s="11">
        <v>2019</v>
      </c>
      <c r="H1235" s="12">
        <v>-5.749887615550576</v>
      </c>
      <c r="I1235" s="12">
        <v>411.25444219652599</v>
      </c>
      <c r="J1235" s="12">
        <v>34.259198978991911</v>
      </c>
      <c r="K1235" s="14">
        <v>5.5323280010011987E-3</v>
      </c>
      <c r="L1235" s="10">
        <f>VLOOKUP(A1235,GGE!A:H,8,FALSE)</f>
        <v>43.295697856895501</v>
      </c>
      <c r="M1235" s="15">
        <f t="shared" si="19"/>
        <v>0.10527715548955896</v>
      </c>
      <c r="N1235" s="10"/>
      <c r="O1235" s="10"/>
    </row>
    <row r="1236" spans="1:15" hidden="1" x14ac:dyDescent="0.2">
      <c r="A1236" s="5" t="s">
        <v>473</v>
      </c>
      <c r="B1236" s="11">
        <v>576</v>
      </c>
      <c r="C1236" s="5" t="s">
        <v>474</v>
      </c>
      <c r="D1236" s="5" t="s">
        <v>475</v>
      </c>
      <c r="E1236" s="5" t="s">
        <v>4</v>
      </c>
      <c r="F1236" s="5" t="s">
        <v>46</v>
      </c>
      <c r="G1236" s="11">
        <v>2013</v>
      </c>
      <c r="H1236" s="12">
        <v>4.8150450376784857</v>
      </c>
      <c r="I1236" s="12">
        <v>384.87029999999999</v>
      </c>
      <c r="J1236" s="12">
        <v>447.48934956846279</v>
      </c>
      <c r="K1236" s="14">
        <v>9.7639001367986773E-3</v>
      </c>
      <c r="L1236" s="10">
        <f>VLOOKUP(A1236,GGE!A:H,8,FALSE)</f>
        <v>40.510983592879995</v>
      </c>
      <c r="M1236" s="15">
        <f t="shared" si="19"/>
        <v>0.10525879391805498</v>
      </c>
      <c r="N1236" s="10"/>
      <c r="O1236" s="10"/>
    </row>
    <row r="1237" spans="1:15" hidden="1" x14ac:dyDescent="0.2">
      <c r="A1237" s="5" t="s">
        <v>137</v>
      </c>
      <c r="B1237" s="11">
        <v>238</v>
      </c>
      <c r="C1237" s="5" t="s">
        <v>138</v>
      </c>
      <c r="D1237" s="5" t="s">
        <v>139</v>
      </c>
      <c r="E1237" s="5" t="s">
        <v>5</v>
      </c>
      <c r="F1237" s="5" t="s">
        <v>33</v>
      </c>
      <c r="G1237" s="11">
        <v>2017</v>
      </c>
      <c r="H1237" s="12">
        <v>3.3971812485699386</v>
      </c>
      <c r="I1237" s="12">
        <v>33014.818899999998</v>
      </c>
      <c r="J1237" s="12">
        <v>83.91109059579</v>
      </c>
      <c r="K1237" s="14">
        <v>1.2075586922818662E-3</v>
      </c>
      <c r="L1237" s="10">
        <f>VLOOKUP(A1237,GGE!A:H,8,FALSE)</f>
        <v>3458.8064879261201</v>
      </c>
      <c r="M1237" s="15">
        <f t="shared" si="19"/>
        <v>0.10476527217679574</v>
      </c>
      <c r="N1237" s="10"/>
      <c r="O1237" s="10"/>
    </row>
    <row r="1238" spans="1:15" hidden="1" x14ac:dyDescent="0.2">
      <c r="A1238" s="5" t="s">
        <v>449</v>
      </c>
      <c r="B1238" s="11">
        <v>714</v>
      </c>
      <c r="C1238" s="5" t="s">
        <v>450</v>
      </c>
      <c r="D1238" s="5" t="s">
        <v>451</v>
      </c>
      <c r="E1238" s="5" t="s">
        <v>6</v>
      </c>
      <c r="F1238" s="5" t="s">
        <v>29</v>
      </c>
      <c r="G1238" s="11">
        <v>2014</v>
      </c>
      <c r="H1238" s="12">
        <v>6.1565352495630226</v>
      </c>
      <c r="I1238" s="12">
        <v>5466</v>
      </c>
      <c r="J1238" s="12">
        <v>19.519593922943713</v>
      </c>
      <c r="K1238" s="14">
        <v>4.2484056625445056E-3</v>
      </c>
      <c r="L1238" s="10">
        <f>VLOOKUP(A1238,GGE!A:H,8,FALSE)</f>
        <v>572.41483934661994</v>
      </c>
      <c r="M1238" s="15">
        <f t="shared" si="19"/>
        <v>0.10472280266129161</v>
      </c>
      <c r="N1238" s="10"/>
      <c r="O1238" s="10"/>
    </row>
    <row r="1239" spans="1:15" hidden="1" x14ac:dyDescent="0.2">
      <c r="A1239" s="5" t="s">
        <v>395</v>
      </c>
      <c r="B1239" s="11">
        <v>278</v>
      </c>
      <c r="C1239" s="5" t="s">
        <v>396</v>
      </c>
      <c r="D1239" s="5" t="s">
        <v>397</v>
      </c>
      <c r="E1239" s="5" t="s">
        <v>6</v>
      </c>
      <c r="F1239" s="5" t="s">
        <v>33</v>
      </c>
      <c r="G1239" s="11">
        <v>2018</v>
      </c>
      <c r="H1239" s="12">
        <v>-3.8157101687890598</v>
      </c>
      <c r="I1239" s="12">
        <v>413.91059738280501</v>
      </c>
      <c r="J1239" s="12">
        <v>35.726016019505941</v>
      </c>
      <c r="K1239" s="14">
        <v>6.15882102015266E-3</v>
      </c>
      <c r="L1239" s="10">
        <f>VLOOKUP(A1239,GGE!A:H,8,FALSE)</f>
        <v>43.295697856895501</v>
      </c>
      <c r="M1239" s="15">
        <f t="shared" si="19"/>
        <v>0.10460156886694422</v>
      </c>
      <c r="N1239" s="10"/>
      <c r="O1239" s="10"/>
    </row>
    <row r="1240" spans="1:15" hidden="1" x14ac:dyDescent="0.2">
      <c r="A1240" s="5" t="s">
        <v>341</v>
      </c>
      <c r="B1240" s="11">
        <v>678</v>
      </c>
      <c r="C1240" s="5" t="s">
        <v>342</v>
      </c>
      <c r="D1240" s="5" t="s">
        <v>343</v>
      </c>
      <c r="E1240" s="5" t="s">
        <v>6</v>
      </c>
      <c r="F1240" s="5" t="s">
        <v>29</v>
      </c>
      <c r="G1240" s="11">
        <v>2015</v>
      </c>
      <c r="H1240" s="12">
        <v>6.1674792177930327</v>
      </c>
      <c r="I1240" s="12">
        <v>7747.7300000735995</v>
      </c>
      <c r="J1240" s="12">
        <v>35.868040354675244</v>
      </c>
      <c r="K1240" s="14">
        <v>7.414790292351257E-3</v>
      </c>
      <c r="L1240" s="10">
        <f>VLOOKUP(A1240,GGE!A:H,8,FALSE)</f>
        <v>810.22233421132398</v>
      </c>
      <c r="M1240" s="15">
        <f t="shared" si="19"/>
        <v>0.1045754478025986</v>
      </c>
      <c r="N1240" s="10"/>
      <c r="O1240" s="10"/>
    </row>
    <row r="1241" spans="1:15" hidden="1" x14ac:dyDescent="0.2">
      <c r="A1241" s="5" t="s">
        <v>515</v>
      </c>
      <c r="B1241" s="11">
        <v>716</v>
      </c>
      <c r="C1241" s="5" t="s">
        <v>516</v>
      </c>
      <c r="D1241" s="5" t="s">
        <v>517</v>
      </c>
      <c r="E1241" s="5" t="s">
        <v>6</v>
      </c>
      <c r="F1241" s="5" t="s">
        <v>29</v>
      </c>
      <c r="G1241" s="11">
        <v>2017</v>
      </c>
      <c r="H1241" s="12">
        <v>3.8711859473541033</v>
      </c>
      <c r="I1241" s="12">
        <v>8.1538003405125004</v>
      </c>
      <c r="J1241" s="12">
        <v>0.68504776182388305</v>
      </c>
      <c r="K1241" s="14">
        <v>1.2698864888146771E-4</v>
      </c>
      <c r="L1241" s="10">
        <f>VLOOKUP(A1241,GGE!A:H,8,FALSE)</f>
        <v>0.85053784093181006</v>
      </c>
      <c r="M1241" s="15">
        <f t="shared" si="19"/>
        <v>0.10431183073074245</v>
      </c>
      <c r="N1241" s="10"/>
      <c r="O1241" s="10"/>
    </row>
    <row r="1242" spans="1:15" hidden="1" x14ac:dyDescent="0.2">
      <c r="A1242" s="5" t="s">
        <v>395</v>
      </c>
      <c r="B1242" s="11">
        <v>278</v>
      </c>
      <c r="C1242" s="5" t="s">
        <v>396</v>
      </c>
      <c r="D1242" s="5" t="s">
        <v>397</v>
      </c>
      <c r="E1242" s="5" t="s">
        <v>6</v>
      </c>
      <c r="F1242" s="5" t="s">
        <v>33</v>
      </c>
      <c r="G1242" s="11">
        <v>2017</v>
      </c>
      <c r="H1242" s="12">
        <v>4.6754753769721811</v>
      </c>
      <c r="I1242" s="12">
        <v>416.01281129730199</v>
      </c>
      <c r="J1242" s="12">
        <v>36.259864942776645</v>
      </c>
      <c r="K1242" s="14">
        <v>6.7215623702621251E-3</v>
      </c>
      <c r="L1242" s="10">
        <f>VLOOKUP(A1242,GGE!A:H,8,FALSE)</f>
        <v>43.295697856895501</v>
      </c>
      <c r="M1242" s="15">
        <f t="shared" si="19"/>
        <v>0.10407299169917725</v>
      </c>
      <c r="N1242" s="10"/>
      <c r="O1242" s="10"/>
    </row>
    <row r="1243" spans="1:15" hidden="1" x14ac:dyDescent="0.2">
      <c r="A1243" s="5" t="s">
        <v>158</v>
      </c>
      <c r="B1243" s="11">
        <v>611</v>
      </c>
      <c r="C1243" s="5" t="s">
        <v>159</v>
      </c>
      <c r="D1243" s="5" t="s">
        <v>160</v>
      </c>
      <c r="E1243" s="5" t="s">
        <v>6</v>
      </c>
      <c r="F1243" s="5" t="s">
        <v>18</v>
      </c>
      <c r="G1243" s="11">
        <v>2018</v>
      </c>
      <c r="H1243" s="12">
        <v>5.5000000000000213</v>
      </c>
      <c r="I1243" s="12">
        <v>519.54045500365601</v>
      </c>
      <c r="J1243" s="12">
        <v>5.5648488395271576</v>
      </c>
      <c r="K1243" s="14">
        <v>9.5932633485187467E-4</v>
      </c>
      <c r="L1243" s="10">
        <f>VLOOKUP(A1243,GGE!A:H,8,FALSE)</f>
        <v>53.761000000000003</v>
      </c>
      <c r="M1243" s="15">
        <f t="shared" si="19"/>
        <v>0.10347798613607806</v>
      </c>
      <c r="N1243" s="10"/>
      <c r="O1243" s="10"/>
    </row>
    <row r="1244" spans="1:15" hidden="1" x14ac:dyDescent="0.2">
      <c r="A1244" s="5" t="s">
        <v>203</v>
      </c>
      <c r="B1244" s="11">
        <v>646</v>
      </c>
      <c r="C1244" s="5" t="s">
        <v>204</v>
      </c>
      <c r="D1244" s="5" t="s">
        <v>205</v>
      </c>
      <c r="E1244" s="5" t="s">
        <v>5</v>
      </c>
      <c r="F1244" s="5" t="s">
        <v>29</v>
      </c>
      <c r="G1244" s="11">
        <v>2018</v>
      </c>
      <c r="H1244" s="12">
        <v>0.84561447606714268</v>
      </c>
      <c r="I1244" s="12">
        <v>9368.7845153640792</v>
      </c>
      <c r="J1244" s="12">
        <v>37.840377600318952</v>
      </c>
      <c r="K1244" s="14">
        <v>5.0919902688537013E-4</v>
      </c>
      <c r="L1244" s="10">
        <f>VLOOKUP(A1244,GGE!A:H,8,FALSE)</f>
        <v>968.93564000000003</v>
      </c>
      <c r="M1244" s="15">
        <f t="shared" si="19"/>
        <v>0.10342170197329449</v>
      </c>
      <c r="N1244" s="10"/>
      <c r="O1244" s="10"/>
    </row>
    <row r="1245" spans="1:15" hidden="1" x14ac:dyDescent="0.2">
      <c r="A1245" s="5" t="s">
        <v>236</v>
      </c>
      <c r="B1245" s="11">
        <v>263</v>
      </c>
      <c r="C1245" s="5" t="s">
        <v>237</v>
      </c>
      <c r="D1245" s="5" t="s">
        <v>238</v>
      </c>
      <c r="E1245" s="5" t="s">
        <v>6</v>
      </c>
      <c r="F1245" s="5" t="s">
        <v>33</v>
      </c>
      <c r="G1245" s="11">
        <v>2012</v>
      </c>
      <c r="H1245" s="12">
        <v>2.8850960508462471</v>
      </c>
      <c r="I1245" s="12">
        <v>328.06099999999998</v>
      </c>
      <c r="J1245" s="12">
        <v>16.619453721755345</v>
      </c>
      <c r="K1245" s="14">
        <v>4.2042255404080506E-3</v>
      </c>
      <c r="L1245" s="10">
        <f>VLOOKUP(A1245,GGE!A:H,8,FALSE)</f>
        <v>33.898889209846196</v>
      </c>
      <c r="M1245" s="15">
        <f t="shared" si="19"/>
        <v>0.10333105492529193</v>
      </c>
      <c r="N1245" s="10"/>
      <c r="O1245" s="10"/>
    </row>
    <row r="1246" spans="1:15" hidden="1" x14ac:dyDescent="0.2">
      <c r="A1246" s="5" t="s">
        <v>326</v>
      </c>
      <c r="B1246" s="11">
        <v>546</v>
      </c>
      <c r="C1246" s="5" t="s">
        <v>327</v>
      </c>
      <c r="D1246" s="5" t="s">
        <v>328</v>
      </c>
      <c r="E1246" s="5" t="s">
        <v>4</v>
      </c>
      <c r="F1246" s="5" t="s">
        <v>46</v>
      </c>
      <c r="G1246" s="11">
        <v>2012</v>
      </c>
      <c r="H1246" s="12">
        <v>9.2372800137199818</v>
      </c>
      <c r="I1246" s="12">
        <v>343.81799999999998</v>
      </c>
      <c r="J1246" s="12">
        <v>71.417859694533121</v>
      </c>
      <c r="K1246" s="14">
        <v>1.6074920574876165E-3</v>
      </c>
      <c r="L1246" s="10">
        <f>VLOOKUP(A1246,GGE!A:H,8,FALSE)</f>
        <v>35.451469155139996</v>
      </c>
      <c r="M1246" s="15">
        <f t="shared" si="19"/>
        <v>0.10311114937304038</v>
      </c>
      <c r="N1246" s="10"/>
      <c r="O1246" s="10"/>
    </row>
    <row r="1247" spans="1:15" hidden="1" x14ac:dyDescent="0.2">
      <c r="A1247" s="5" t="s">
        <v>65</v>
      </c>
      <c r="B1247" s="11">
        <v>913</v>
      </c>
      <c r="C1247" s="5" t="s">
        <v>66</v>
      </c>
      <c r="D1247" s="5" t="s">
        <v>67</v>
      </c>
      <c r="E1247" s="5" t="s">
        <v>5</v>
      </c>
      <c r="F1247" s="5" t="s">
        <v>22</v>
      </c>
      <c r="G1247" s="11">
        <v>2017</v>
      </c>
      <c r="H1247" s="12">
        <v>2.53218350023021</v>
      </c>
      <c r="I1247" s="12">
        <v>105.7482</v>
      </c>
      <c r="J1247" s="12">
        <v>179.3068262963545</v>
      </c>
      <c r="K1247" s="14">
        <v>2.5803921167305271E-3</v>
      </c>
      <c r="L1247" s="10">
        <f>VLOOKUP(A1247,GGE!A:H,8,FALSE)</f>
        <v>10.883935726219999</v>
      </c>
      <c r="M1247" s="15">
        <f t="shared" si="19"/>
        <v>0.10292312990878331</v>
      </c>
      <c r="N1247" s="10"/>
      <c r="O1247" s="10"/>
    </row>
    <row r="1248" spans="1:15" hidden="1" x14ac:dyDescent="0.2">
      <c r="A1248" s="5" t="s">
        <v>98</v>
      </c>
      <c r="B1248" s="11">
        <v>748</v>
      </c>
      <c r="C1248" s="5" t="s">
        <v>99</v>
      </c>
      <c r="D1248" s="5" t="s">
        <v>100</v>
      </c>
      <c r="E1248" s="5" t="s">
        <v>6</v>
      </c>
      <c r="F1248" s="5" t="s">
        <v>29</v>
      </c>
      <c r="G1248" s="11">
        <v>2014</v>
      </c>
      <c r="H1248" s="12">
        <v>4.3257728665463357</v>
      </c>
      <c r="I1248" s="12">
        <v>6119.9531980787997</v>
      </c>
      <c r="J1248" s="12">
        <v>29.392286543185477</v>
      </c>
      <c r="K1248" s="14">
        <v>6.3971800375634243E-3</v>
      </c>
      <c r="L1248" s="10">
        <f>VLOOKUP(A1248,GGE!A:H,8,FALSE)</f>
        <v>628.25394395709998</v>
      </c>
      <c r="M1248" s="15">
        <f t="shared" si="19"/>
        <v>0.10265665824933498</v>
      </c>
      <c r="N1248" s="10"/>
      <c r="O1248" s="10"/>
    </row>
    <row r="1249" spans="1:15" hidden="1" x14ac:dyDescent="0.2">
      <c r="A1249" s="5" t="s">
        <v>74</v>
      </c>
      <c r="B1249" s="11">
        <v>638</v>
      </c>
      <c r="C1249" s="5" t="s">
        <v>75</v>
      </c>
      <c r="D1249" s="5" t="s">
        <v>76</v>
      </c>
      <c r="E1249" s="5" t="s">
        <v>6</v>
      </c>
      <c r="F1249" s="5" t="s">
        <v>29</v>
      </c>
      <c r="G1249" s="11">
        <v>2011</v>
      </c>
      <c r="H1249" s="12">
        <v>2.9637585702251128</v>
      </c>
      <c r="I1249" s="12">
        <v>5039.2125197754694</v>
      </c>
      <c r="J1249" s="12">
        <v>23.543919429541901</v>
      </c>
      <c r="K1249" s="14">
        <v>6.3540312716260025E-3</v>
      </c>
      <c r="L1249" s="10">
        <f>VLOOKUP(A1249,GGE!A:H,8,FALSE)</f>
        <v>515.59361278899996</v>
      </c>
      <c r="M1249" s="15">
        <f t="shared" si="19"/>
        <v>0.10231630651925216</v>
      </c>
      <c r="N1249" s="10"/>
      <c r="O1249" s="10"/>
    </row>
    <row r="1250" spans="1:15" hidden="1" x14ac:dyDescent="0.2">
      <c r="A1250" s="5" t="s">
        <v>580</v>
      </c>
      <c r="B1250" s="11">
        <v>582</v>
      </c>
      <c r="C1250" s="5" t="s">
        <v>581</v>
      </c>
      <c r="D1250" s="5" t="s">
        <v>582</v>
      </c>
      <c r="E1250" s="5" t="s">
        <v>6</v>
      </c>
      <c r="F1250" s="5" t="s">
        <v>46</v>
      </c>
      <c r="G1250" s="11">
        <v>2017</v>
      </c>
      <c r="H1250" s="12">
        <v>6.8122258406201732</v>
      </c>
      <c r="I1250" s="12">
        <v>5005975.48742807</v>
      </c>
      <c r="J1250" s="12">
        <v>647.81373724123364</v>
      </c>
      <c r="K1250" s="14">
        <v>0.12008650462574266</v>
      </c>
      <c r="L1250" s="10">
        <f>VLOOKUP(A1250,GGE!A:H,8,FALSE)</f>
        <v>510925</v>
      </c>
      <c r="M1250" s="15">
        <f t="shared" si="19"/>
        <v>0.10206302473576413</v>
      </c>
      <c r="N1250" s="10"/>
      <c r="O1250" s="10"/>
    </row>
    <row r="1251" spans="1:15" hidden="1" x14ac:dyDescent="0.2">
      <c r="A1251" s="5" t="s">
        <v>98</v>
      </c>
      <c r="B1251" s="11">
        <v>748</v>
      </c>
      <c r="C1251" s="5" t="s">
        <v>99</v>
      </c>
      <c r="D1251" s="5" t="s">
        <v>100</v>
      </c>
      <c r="E1251" s="5" t="s">
        <v>6</v>
      </c>
      <c r="F1251" s="5" t="s">
        <v>29</v>
      </c>
      <c r="G1251" s="11">
        <v>2015</v>
      </c>
      <c r="H1251" s="12">
        <v>3.894523385963943</v>
      </c>
      <c r="I1251" s="12">
        <v>6162.4920000000002</v>
      </c>
      <c r="J1251" s="12">
        <v>30.854895719958023</v>
      </c>
      <c r="K1251" s="14">
        <v>6.3784522096433484E-3</v>
      </c>
      <c r="L1251" s="10">
        <f>VLOOKUP(A1251,GGE!A:H,8,FALSE)</f>
        <v>628.25394395709998</v>
      </c>
      <c r="M1251" s="15">
        <f t="shared" si="19"/>
        <v>0.10194803400265672</v>
      </c>
      <c r="N1251" s="10"/>
      <c r="O1251" s="10"/>
    </row>
    <row r="1252" spans="1:15" hidden="1" x14ac:dyDescent="0.2">
      <c r="A1252" s="5" t="s">
        <v>554</v>
      </c>
      <c r="B1252" s="11">
        <v>746</v>
      </c>
      <c r="C1252" s="5" t="s">
        <v>555</v>
      </c>
      <c r="D1252" s="5" t="s">
        <v>556</v>
      </c>
      <c r="E1252" s="5" t="s">
        <v>6</v>
      </c>
      <c r="F1252" s="5" t="s">
        <v>29</v>
      </c>
      <c r="G1252" s="11">
        <v>2012</v>
      </c>
      <c r="H1252" s="12">
        <v>2.2403733095041383</v>
      </c>
      <c r="I1252" s="12">
        <v>61580.206556149999</v>
      </c>
      <c r="J1252" s="12">
        <v>66.566840029568667</v>
      </c>
      <c r="K1252" s="14">
        <v>1.6839422864436397E-2</v>
      </c>
      <c r="L1252" s="10">
        <f>VLOOKUP(A1252,GGE!A:H,8,FALSE)</f>
        <v>6276.3291248782698</v>
      </c>
      <c r="M1252" s="15">
        <f t="shared" si="19"/>
        <v>0.10192120936059859</v>
      </c>
      <c r="N1252" s="10"/>
      <c r="O1252" s="10"/>
    </row>
    <row r="1253" spans="1:15" hidden="1" x14ac:dyDescent="0.2">
      <c r="A1253" s="5" t="s">
        <v>422</v>
      </c>
      <c r="B1253" s="11">
        <v>288</v>
      </c>
      <c r="C1253" s="5" t="s">
        <v>423</v>
      </c>
      <c r="D1253" s="5" t="s">
        <v>424</v>
      </c>
      <c r="E1253" s="5" t="s">
        <v>5</v>
      </c>
      <c r="F1253" s="5" t="s">
        <v>33</v>
      </c>
      <c r="G1253" s="11">
        <v>2015</v>
      </c>
      <c r="H1253" s="12">
        <v>3.0803740383359153</v>
      </c>
      <c r="I1253" s="12">
        <v>188230.72332346099</v>
      </c>
      <c r="J1253" s="12">
        <v>78.925044099768215</v>
      </c>
      <c r="K1253" s="14">
        <v>1.2789280207544907E-3</v>
      </c>
      <c r="L1253" s="10">
        <f>VLOOKUP(A1253,GGE!A:H,8,FALSE)</f>
        <v>19181.247188723999</v>
      </c>
      <c r="M1253" s="15">
        <f t="shared" si="19"/>
        <v>0.10190285013016925</v>
      </c>
      <c r="N1253" s="10"/>
      <c r="O1253" s="10"/>
    </row>
    <row r="1254" spans="1:15" x14ac:dyDescent="0.2">
      <c r="A1254" s="5" t="s">
        <v>338</v>
      </c>
      <c r="B1254" s="11">
        <v>556</v>
      </c>
      <c r="C1254" s="5" t="s">
        <v>339</v>
      </c>
      <c r="D1254" s="5" t="s">
        <v>340</v>
      </c>
      <c r="E1254" s="5" t="s">
        <v>5</v>
      </c>
      <c r="F1254" s="5" t="s">
        <v>46</v>
      </c>
      <c r="G1254" s="11">
        <v>2019</v>
      </c>
      <c r="H1254" s="12">
        <v>6.4655857803788601</v>
      </c>
      <c r="I1254" s="12">
        <v>89.157952206232295</v>
      </c>
      <c r="J1254" s="12">
        <v>8.6634499100250473</v>
      </c>
      <c r="K1254" s="14">
        <v>1.1078330891416873E-4</v>
      </c>
      <c r="L1254" s="10">
        <f>VLOOKUP(A1254,GGE!A:H,8,FALSE)</f>
        <v>9.0757334440000008</v>
      </c>
      <c r="M1254" s="15">
        <f t="shared" si="19"/>
        <v>0.10179387502089345</v>
      </c>
      <c r="N1254" s="10"/>
      <c r="O1254" s="10"/>
    </row>
    <row r="1255" spans="1:15" hidden="1" x14ac:dyDescent="0.2">
      <c r="A1255" s="5" t="s">
        <v>224</v>
      </c>
      <c r="B1255" s="11">
        <v>258</v>
      </c>
      <c r="C1255" s="5" t="s">
        <v>225</v>
      </c>
      <c r="D1255" s="5" t="s">
        <v>226</v>
      </c>
      <c r="E1255" s="5" t="s">
        <v>5</v>
      </c>
      <c r="F1255" s="5" t="s">
        <v>33</v>
      </c>
      <c r="G1255" s="11">
        <v>2012</v>
      </c>
      <c r="H1255" s="12">
        <v>2.9698572043333806</v>
      </c>
      <c r="I1255" s="12">
        <v>394.72303799999997</v>
      </c>
      <c r="J1255" s="12">
        <v>107.37722511210119</v>
      </c>
      <c r="K1255" s="14">
        <v>2.0794263043603339E-3</v>
      </c>
      <c r="L1255" s="10">
        <f>VLOOKUP(A1255,GGE!A:H,8,FALSE)</f>
        <v>40.141885372910004</v>
      </c>
      <c r="M1255" s="15">
        <f t="shared" si="19"/>
        <v>0.10169633263946962</v>
      </c>
      <c r="N1255" s="10"/>
      <c r="O1255" s="10"/>
    </row>
    <row r="1256" spans="1:15" hidden="1" x14ac:dyDescent="0.2">
      <c r="A1256" s="5" t="s">
        <v>473</v>
      </c>
      <c r="B1256" s="11">
        <v>576</v>
      </c>
      <c r="C1256" s="5" t="s">
        <v>474</v>
      </c>
      <c r="D1256" s="5" t="s">
        <v>475</v>
      </c>
      <c r="E1256" s="5" t="s">
        <v>4</v>
      </c>
      <c r="F1256" s="5" t="s">
        <v>46</v>
      </c>
      <c r="G1256" s="11">
        <v>2014</v>
      </c>
      <c r="H1256" s="12">
        <v>3.9005732275830902</v>
      </c>
      <c r="I1256" s="12">
        <v>398.9479</v>
      </c>
      <c r="J1256" s="12">
        <v>473.54887720669484</v>
      </c>
      <c r="K1256" s="14">
        <v>9.9398834815296617E-3</v>
      </c>
      <c r="L1256" s="10">
        <f>VLOOKUP(A1256,GGE!A:H,8,FALSE)</f>
        <v>40.510983592879995</v>
      </c>
      <c r="M1256" s="15">
        <f t="shared" si="19"/>
        <v>0.10154454652569921</v>
      </c>
      <c r="N1256" s="10"/>
      <c r="O1256" s="10"/>
    </row>
    <row r="1257" spans="1:15" hidden="1" x14ac:dyDescent="0.2">
      <c r="A1257" s="5" t="s">
        <v>461</v>
      </c>
      <c r="B1257" s="11">
        <v>722</v>
      </c>
      <c r="C1257" s="5" t="s">
        <v>462</v>
      </c>
      <c r="D1257" s="5" t="s">
        <v>463</v>
      </c>
      <c r="E1257" s="5" t="s">
        <v>6</v>
      </c>
      <c r="F1257" s="5" t="s">
        <v>29</v>
      </c>
      <c r="G1257" s="11">
        <v>2017</v>
      </c>
      <c r="H1257" s="12">
        <v>7.1338274398949464</v>
      </c>
      <c r="I1257" s="12">
        <v>12158.933000000001</v>
      </c>
      <c r="J1257" s="12">
        <v>54.780937719909936</v>
      </c>
      <c r="K1257" s="14">
        <v>1.0154850001976409E-2</v>
      </c>
      <c r="L1257" s="10">
        <f>VLOOKUP(A1257,GGE!A:H,8,FALSE)</f>
        <v>1233.4734793171001</v>
      </c>
      <c r="M1257" s="15">
        <f t="shared" si="19"/>
        <v>0.10144586530060656</v>
      </c>
      <c r="N1257" s="10"/>
      <c r="O1257" s="10"/>
    </row>
    <row r="1258" spans="1:15" hidden="1" x14ac:dyDescent="0.2">
      <c r="A1258" s="5" t="s">
        <v>110</v>
      </c>
      <c r="B1258" s="11">
        <v>622</v>
      </c>
      <c r="C1258" s="5" t="s">
        <v>111</v>
      </c>
      <c r="D1258" s="5" t="s">
        <v>112</v>
      </c>
      <c r="E1258" s="5" t="s">
        <v>6</v>
      </c>
      <c r="F1258" s="5" t="s">
        <v>29</v>
      </c>
      <c r="G1258" s="11">
        <v>2015</v>
      </c>
      <c r="H1258" s="12">
        <v>5.6514637436282928</v>
      </c>
      <c r="I1258" s="12">
        <v>18285.382000000001</v>
      </c>
      <c r="J1258" s="12">
        <v>80.155103338073317</v>
      </c>
      <c r="K1258" s="14">
        <v>1.6569995913816048E-2</v>
      </c>
      <c r="L1258" s="10">
        <f>VLOOKUP(A1258,GGE!A:H,8,FALSE)</f>
        <v>1850.0985000000001</v>
      </c>
      <c r="M1258" s="15">
        <f t="shared" si="19"/>
        <v>0.10117910033271385</v>
      </c>
      <c r="N1258" s="10"/>
      <c r="O1258" s="10"/>
    </row>
    <row r="1259" spans="1:15" x14ac:dyDescent="0.2">
      <c r="A1259" s="5" t="s">
        <v>251</v>
      </c>
      <c r="B1259" s="11">
        <v>534</v>
      </c>
      <c r="C1259" s="5" t="s">
        <v>252</v>
      </c>
      <c r="D1259" s="5" t="s">
        <v>253</v>
      </c>
      <c r="E1259" s="5" t="s">
        <v>5</v>
      </c>
      <c r="F1259" s="5" t="s">
        <v>46</v>
      </c>
      <c r="G1259" s="11">
        <v>2019</v>
      </c>
      <c r="H1259" s="12">
        <v>4.7792623224827544</v>
      </c>
      <c r="I1259" s="12">
        <v>204084.167319289</v>
      </c>
      <c r="J1259" s="12">
        <v>11177.998098373429</v>
      </c>
      <c r="K1259" s="14">
        <v>0.14293793225965729</v>
      </c>
      <c r="L1259" s="10">
        <f>VLOOKUP(A1259,GGE!A:H,8,FALSE)</f>
        <v>20632.097300000001</v>
      </c>
      <c r="M1259" s="15">
        <f t="shared" si="19"/>
        <v>0.10109602117111394</v>
      </c>
      <c r="N1259" s="10"/>
      <c r="O1259" s="10"/>
    </row>
    <row r="1260" spans="1:15" hidden="1" x14ac:dyDescent="0.2">
      <c r="A1260" s="5" t="s">
        <v>116</v>
      </c>
      <c r="B1260" s="11">
        <v>626</v>
      </c>
      <c r="C1260" s="5" t="s">
        <v>117</v>
      </c>
      <c r="D1260" s="5" t="s">
        <v>118</v>
      </c>
      <c r="E1260" s="5" t="s">
        <v>6</v>
      </c>
      <c r="F1260" s="5" t="s">
        <v>29</v>
      </c>
      <c r="G1260" s="11">
        <v>2017</v>
      </c>
      <c r="H1260" s="12">
        <v>4.52757779714518</v>
      </c>
      <c r="I1260" s="12">
        <v>1203.3240000000001</v>
      </c>
      <c r="J1260" s="12">
        <v>3.7689324380810252</v>
      </c>
      <c r="K1260" s="14">
        <v>6.986544073411486E-4</v>
      </c>
      <c r="L1260" s="10">
        <f>VLOOKUP(A1260,GGE!A:H,8,FALSE)</f>
        <v>121.596809952</v>
      </c>
      <c r="M1260" s="15">
        <f t="shared" si="19"/>
        <v>0.10105076434277052</v>
      </c>
      <c r="N1260" s="10"/>
      <c r="O1260" s="10"/>
    </row>
    <row r="1261" spans="1:15" hidden="1" x14ac:dyDescent="0.2">
      <c r="A1261" s="5" t="s">
        <v>206</v>
      </c>
      <c r="B1261" s="11">
        <v>648</v>
      </c>
      <c r="C1261" s="5" t="s">
        <v>207</v>
      </c>
      <c r="D1261" s="5" t="s">
        <v>208</v>
      </c>
      <c r="E1261" s="5" t="s">
        <v>6</v>
      </c>
      <c r="F1261" s="5" t="s">
        <v>29</v>
      </c>
      <c r="G1261" s="11">
        <v>2012</v>
      </c>
      <c r="H1261" s="12">
        <v>5.2415693041872231</v>
      </c>
      <c r="I1261" s="12">
        <v>45.389296624903395</v>
      </c>
      <c r="J1261" s="12">
        <v>4.4821373232785726</v>
      </c>
      <c r="K1261" s="14">
        <v>1.1338469077041154E-3</v>
      </c>
      <c r="L1261" s="10">
        <f>VLOOKUP(A1261,GGE!A:H,8,FALSE)</f>
        <v>4.5789879924500001</v>
      </c>
      <c r="M1261" s="15">
        <f t="shared" si="19"/>
        <v>0.10088255013711056</v>
      </c>
      <c r="N1261" s="10"/>
      <c r="O1261" s="10"/>
    </row>
    <row r="1262" spans="1:15" hidden="1" x14ac:dyDescent="0.2">
      <c r="A1262" s="5" t="s">
        <v>428</v>
      </c>
      <c r="B1262" s="11">
        <v>566</v>
      </c>
      <c r="C1262" s="5" t="s">
        <v>429</v>
      </c>
      <c r="D1262" s="5" t="s">
        <v>430</v>
      </c>
      <c r="E1262" s="5" t="s">
        <v>5</v>
      </c>
      <c r="F1262" s="5" t="s">
        <v>46</v>
      </c>
      <c r="G1262" s="11">
        <v>2016</v>
      </c>
      <c r="H1262" s="12">
        <v>6.8840550373698353</v>
      </c>
      <c r="I1262" s="12">
        <v>14480.3488028305</v>
      </c>
      <c r="J1262" s="12">
        <v>805.91799393215638</v>
      </c>
      <c r="K1262" s="14">
        <v>1.2367711914048998E-2</v>
      </c>
      <c r="L1262" s="10">
        <f>VLOOKUP(A1262,GGE!A:H,8,FALSE)</f>
        <v>1459.875</v>
      </c>
      <c r="M1262" s="15">
        <f t="shared" si="19"/>
        <v>0.10081766812928122</v>
      </c>
      <c r="N1262" s="10"/>
      <c r="O1262" s="10"/>
    </row>
    <row r="1263" spans="1:15" hidden="1" x14ac:dyDescent="0.2">
      <c r="A1263" s="5" t="s">
        <v>254</v>
      </c>
      <c r="B1263" s="11">
        <v>536</v>
      </c>
      <c r="C1263" s="5" t="s">
        <v>255</v>
      </c>
      <c r="D1263" s="5" t="s">
        <v>256</v>
      </c>
      <c r="E1263" s="5" t="s">
        <v>5</v>
      </c>
      <c r="F1263" s="5" t="s">
        <v>46</v>
      </c>
      <c r="G1263" s="11">
        <v>2015</v>
      </c>
      <c r="H1263" s="12">
        <v>4.8763223002212319</v>
      </c>
      <c r="I1263" s="12">
        <v>11526332.800000001</v>
      </c>
      <c r="J1263" s="12">
        <v>2856.5502593109577</v>
      </c>
      <c r="K1263" s="14">
        <v>4.6288503364130769E-2</v>
      </c>
      <c r="L1263" s="10">
        <f>VLOOKUP(A1263,GGE!A:H,8,FALSE)</f>
        <v>1161452.77668009</v>
      </c>
      <c r="M1263" s="15">
        <f t="shared" si="19"/>
        <v>0.10076516068320446</v>
      </c>
      <c r="N1263" s="10"/>
      <c r="O1263" s="10"/>
    </row>
    <row r="1264" spans="1:15" hidden="1" x14ac:dyDescent="0.2">
      <c r="A1264" s="5" t="s">
        <v>398</v>
      </c>
      <c r="B1264" s="11">
        <v>692</v>
      </c>
      <c r="C1264" s="5" t="s">
        <v>399</v>
      </c>
      <c r="D1264" s="5" t="s">
        <v>400</v>
      </c>
      <c r="E1264" s="5" t="s">
        <v>6</v>
      </c>
      <c r="F1264" s="5" t="s">
        <v>29</v>
      </c>
      <c r="G1264" s="11">
        <v>2013</v>
      </c>
      <c r="H1264" s="12">
        <v>5.2684228955800316</v>
      </c>
      <c r="I1264" s="12">
        <v>3788.2750000000001</v>
      </c>
      <c r="J1264" s="12">
        <v>16.703022673112667</v>
      </c>
      <c r="K1264" s="14">
        <v>3.9253455069100584E-3</v>
      </c>
      <c r="L1264" s="10">
        <f>VLOOKUP(A1264,GGE!A:H,8,FALSE)</f>
        <v>380.97998388642998</v>
      </c>
      <c r="M1264" s="15">
        <f t="shared" si="19"/>
        <v>0.10056819631268321</v>
      </c>
      <c r="N1264" s="10"/>
      <c r="O1264" s="10"/>
    </row>
    <row r="1265" spans="1:15" hidden="1" x14ac:dyDescent="0.2">
      <c r="A1265" s="5" t="s">
        <v>571</v>
      </c>
      <c r="B1265" s="11">
        <v>927</v>
      </c>
      <c r="C1265" s="5" t="s">
        <v>572</v>
      </c>
      <c r="D1265" s="5" t="s">
        <v>573</v>
      </c>
      <c r="E1265" s="5" t="s">
        <v>6</v>
      </c>
      <c r="F1265" s="5" t="s">
        <v>18</v>
      </c>
      <c r="G1265" s="11">
        <v>2015</v>
      </c>
      <c r="H1265" s="12">
        <v>7.4484703083333423</v>
      </c>
      <c r="I1265" s="12">
        <v>210183.364606905</v>
      </c>
      <c r="J1265" s="12">
        <v>225.28706329610003</v>
      </c>
      <c r="K1265" s="14">
        <v>4.6572277531814164E-2</v>
      </c>
      <c r="L1265" s="10">
        <f>VLOOKUP(A1265,GGE!A:H,8,FALSE)</f>
        <v>21092.189563799999</v>
      </c>
      <c r="M1265" s="15">
        <f t="shared" si="19"/>
        <v>0.10035137463541714</v>
      </c>
      <c r="N1265" s="10"/>
      <c r="O1265" s="10"/>
    </row>
    <row r="1266" spans="1:15" x14ac:dyDescent="0.2">
      <c r="A1266" s="5" t="s">
        <v>533</v>
      </c>
      <c r="B1266" s="11">
        <v>742</v>
      </c>
      <c r="C1266" s="5" t="s">
        <v>534</v>
      </c>
      <c r="D1266" s="5" t="s">
        <v>535</v>
      </c>
      <c r="E1266" s="5" t="s">
        <v>6</v>
      </c>
      <c r="F1266" s="5" t="s">
        <v>29</v>
      </c>
      <c r="G1266" s="11">
        <v>2019</v>
      </c>
      <c r="H1266" s="12">
        <v>5.1000000000003567</v>
      </c>
      <c r="I1266" s="12">
        <v>3198.6174351845098</v>
      </c>
      <c r="J1266" s="12">
        <v>14.956690159101555</v>
      </c>
      <c r="K1266" s="14">
        <v>2.4152729262653478E-3</v>
      </c>
      <c r="L1266" s="10">
        <f>VLOOKUP(A1266,GGE!A:H,8,FALSE)</f>
        <v>320.97103033000002</v>
      </c>
      <c r="M1266" s="15">
        <f t="shared" si="19"/>
        <v>0.10034680196491991</v>
      </c>
      <c r="N1266" s="10"/>
      <c r="O1266" s="10"/>
    </row>
    <row r="1267" spans="1:15" hidden="1" x14ac:dyDescent="0.2">
      <c r="A1267" s="5" t="s">
        <v>586</v>
      </c>
      <c r="B1267" s="11">
        <v>754</v>
      </c>
      <c r="C1267" s="5" t="s">
        <v>587</v>
      </c>
      <c r="D1267" s="5" t="s">
        <v>588</v>
      </c>
      <c r="E1267" s="5" t="s">
        <v>6</v>
      </c>
      <c r="F1267" s="5" t="s">
        <v>29</v>
      </c>
      <c r="G1267" s="11">
        <v>2015</v>
      </c>
      <c r="H1267" s="12">
        <v>2.9199802379481046</v>
      </c>
      <c r="I1267" s="12">
        <v>183.381071945603</v>
      </c>
      <c r="J1267" s="12">
        <v>62.32609852138151</v>
      </c>
      <c r="K1267" s="14">
        <v>1.2884309979210513E-2</v>
      </c>
      <c r="L1267" s="10">
        <f>VLOOKUP(A1267,GGE!A:H,8,FALSE)</f>
        <v>18.364416086070399</v>
      </c>
      <c r="M1267" s="15">
        <f t="shared" si="19"/>
        <v>0.10014346568722154</v>
      </c>
      <c r="N1267" s="10"/>
      <c r="O1267" s="10"/>
    </row>
    <row r="1268" spans="1:15" hidden="1" x14ac:dyDescent="0.2">
      <c r="A1268" s="5" t="s">
        <v>506</v>
      </c>
      <c r="B1268" s="11">
        <v>366</v>
      </c>
      <c r="C1268" s="5" t="s">
        <v>507</v>
      </c>
      <c r="D1268" s="5" t="s">
        <v>508</v>
      </c>
      <c r="E1268" s="5" t="s">
        <v>5</v>
      </c>
      <c r="F1268" s="5" t="s">
        <v>33</v>
      </c>
      <c r="G1268" s="11">
        <v>2018</v>
      </c>
      <c r="H1268" s="12">
        <v>2</v>
      </c>
      <c r="I1268" s="12">
        <v>25.571672262588201</v>
      </c>
      <c r="J1268" s="12">
        <v>8.930243293191733</v>
      </c>
      <c r="K1268" s="14">
        <v>1.20169815501643E-4</v>
      </c>
      <c r="L1268" s="10">
        <f>VLOOKUP(A1268,GGE!A:H,8,FALSE)</f>
        <v>2.5604035725700003</v>
      </c>
      <c r="M1268" s="15">
        <f t="shared" si="19"/>
        <v>0.10012655982283626</v>
      </c>
      <c r="N1268" s="10"/>
      <c r="O1268" s="10"/>
    </row>
    <row r="1269" spans="1:15" hidden="1" x14ac:dyDescent="0.2">
      <c r="A1269" s="5" t="s">
        <v>281</v>
      </c>
      <c r="B1269" s="11">
        <v>916</v>
      </c>
      <c r="C1269" s="5" t="s">
        <v>282</v>
      </c>
      <c r="D1269" s="5" t="s">
        <v>283</v>
      </c>
      <c r="E1269" s="5" t="s">
        <v>5</v>
      </c>
      <c r="F1269" s="5" t="s">
        <v>18</v>
      </c>
      <c r="G1269" s="11">
        <v>2016</v>
      </c>
      <c r="H1269" s="12">
        <v>1.1000000000004106</v>
      </c>
      <c r="I1269" s="12">
        <v>46971.15</v>
      </c>
      <c r="J1269" s="12">
        <v>449.8868506736776</v>
      </c>
      <c r="K1269" s="14">
        <v>6.904016295632206E-3</v>
      </c>
      <c r="L1269" s="10">
        <f>VLOOKUP(A1269,GGE!A:H,8,FALSE)</f>
        <v>4693.3303736472799</v>
      </c>
      <c r="M1269" s="15">
        <f t="shared" si="19"/>
        <v>9.9919426576681208E-2</v>
      </c>
      <c r="N1269" s="10"/>
      <c r="O1269" s="10"/>
    </row>
    <row r="1270" spans="1:15" hidden="1" x14ac:dyDescent="0.2">
      <c r="A1270" s="5" t="s">
        <v>131</v>
      </c>
      <c r="B1270" s="11">
        <v>632</v>
      </c>
      <c r="C1270" s="5" t="s">
        <v>132</v>
      </c>
      <c r="D1270" s="5" t="s">
        <v>133</v>
      </c>
      <c r="E1270" s="5" t="s">
        <v>6</v>
      </c>
      <c r="F1270" s="5" t="s">
        <v>29</v>
      </c>
      <c r="G1270" s="11">
        <v>2011</v>
      </c>
      <c r="H1270" s="12">
        <v>4.143506687660099</v>
      </c>
      <c r="I1270" s="12">
        <v>361.596424883716</v>
      </c>
      <c r="J1270" s="12">
        <v>1.7419242090292046</v>
      </c>
      <c r="K1270" s="14">
        <v>4.701103794589953E-4</v>
      </c>
      <c r="L1270" s="10">
        <f>VLOOKUP(A1270,GGE!A:H,8,FALSE)</f>
        <v>36.085007529547603</v>
      </c>
      <c r="M1270" s="15">
        <f t="shared" si="19"/>
        <v>9.9793595971398225E-2</v>
      </c>
      <c r="N1270" s="10"/>
      <c r="O1270" s="10"/>
    </row>
    <row r="1271" spans="1:15" hidden="1" x14ac:dyDescent="0.2">
      <c r="A1271" s="5" t="s">
        <v>215</v>
      </c>
      <c r="B1271" s="11">
        <v>652</v>
      </c>
      <c r="C1271" s="5" t="s">
        <v>216</v>
      </c>
      <c r="D1271" s="5" t="s">
        <v>217</v>
      </c>
      <c r="E1271" s="5" t="s">
        <v>6</v>
      </c>
      <c r="F1271" s="5" t="s">
        <v>29</v>
      </c>
      <c r="G1271" s="11">
        <v>2013</v>
      </c>
      <c r="H1271" s="12">
        <v>7.9340508451625906</v>
      </c>
      <c r="I1271" s="12">
        <v>123.65000958617799</v>
      </c>
      <c r="J1271" s="12">
        <v>141.45831166747084</v>
      </c>
      <c r="K1271" s="14">
        <v>3.3243848073847601E-2</v>
      </c>
      <c r="L1271" s="10">
        <f>VLOOKUP(A1271,GGE!A:H,8,FALSE)</f>
        <v>12.3393735606773</v>
      </c>
      <c r="M1271" s="15">
        <f t="shared" si="19"/>
        <v>9.9792742450839536E-2</v>
      </c>
      <c r="N1271" s="10"/>
      <c r="O1271" s="10"/>
    </row>
    <row r="1272" spans="1:15" hidden="1" x14ac:dyDescent="0.2">
      <c r="A1272" s="5" t="s">
        <v>107</v>
      </c>
      <c r="B1272" s="11">
        <v>522</v>
      </c>
      <c r="C1272" s="5" t="s">
        <v>108</v>
      </c>
      <c r="D1272" s="5" t="s">
        <v>109</v>
      </c>
      <c r="E1272" s="5" t="s">
        <v>6</v>
      </c>
      <c r="F1272" s="5" t="s">
        <v>46</v>
      </c>
      <c r="G1272" s="11">
        <v>2013</v>
      </c>
      <c r="H1272" s="12">
        <v>7.3566651490059352</v>
      </c>
      <c r="I1272" s="12">
        <v>61326.928346413704</v>
      </c>
      <c r="J1272" s="12">
        <v>46.180591330398471</v>
      </c>
      <c r="K1272" s="14">
        <v>1.0852812705393284E-2</v>
      </c>
      <c r="L1272" s="10">
        <f>VLOOKUP(A1272,GGE!A:H,8,FALSE)</f>
        <v>6118.3861496720001</v>
      </c>
      <c r="M1272" s="15">
        <f t="shared" si="19"/>
        <v>9.9766714470215151E-2</v>
      </c>
      <c r="N1272" s="10"/>
      <c r="O1272" s="10"/>
    </row>
    <row r="1273" spans="1:15" hidden="1" x14ac:dyDescent="0.2">
      <c r="A1273" s="5" t="s">
        <v>374</v>
      </c>
      <c r="B1273" s="11">
        <v>688</v>
      </c>
      <c r="C1273" s="5" t="s">
        <v>375</v>
      </c>
      <c r="D1273" s="5" t="s">
        <v>376</v>
      </c>
      <c r="E1273" s="5" t="s">
        <v>6</v>
      </c>
      <c r="F1273" s="5" t="s">
        <v>29</v>
      </c>
      <c r="G1273" s="11">
        <v>2016</v>
      </c>
      <c r="H1273" s="12">
        <v>3.7632854816402572</v>
      </c>
      <c r="I1273" s="12">
        <v>687.11599999999999</v>
      </c>
      <c r="J1273" s="12">
        <v>35.045749396057097</v>
      </c>
      <c r="K1273" s="14">
        <v>6.9284224612585106E-3</v>
      </c>
      <c r="L1273" s="10">
        <f>VLOOKUP(A1273,GGE!A:H,8,FALSE)</f>
        <v>68.549679999999995</v>
      </c>
      <c r="M1273" s="15">
        <f t="shared" si="19"/>
        <v>9.9764348377857595E-2</v>
      </c>
      <c r="N1273" s="10"/>
      <c r="O1273" s="10"/>
    </row>
    <row r="1274" spans="1:15" hidden="1" x14ac:dyDescent="0.2">
      <c r="A1274" s="5" t="s">
        <v>416</v>
      </c>
      <c r="B1274" s="11">
        <v>283</v>
      </c>
      <c r="C1274" s="5" t="s">
        <v>417</v>
      </c>
      <c r="D1274" s="5" t="s">
        <v>418</v>
      </c>
      <c r="E1274" s="5" t="s">
        <v>5</v>
      </c>
      <c r="F1274" s="5" t="s">
        <v>33</v>
      </c>
      <c r="G1274" s="11">
        <v>2016</v>
      </c>
      <c r="H1274" s="12">
        <v>4.9664622074013298</v>
      </c>
      <c r="I1274" s="12">
        <v>57.907695408926806</v>
      </c>
      <c r="J1274" s="12">
        <v>93.525373176016245</v>
      </c>
      <c r="K1274" s="14">
        <v>1.43525132929625E-3</v>
      </c>
      <c r="L1274" s="10">
        <f>VLOOKUP(A1274,GGE!A:H,8,FALSE)</f>
        <v>5.7759353543699996</v>
      </c>
      <c r="M1274" s="15">
        <f t="shared" si="19"/>
        <v>9.9743830480250914E-2</v>
      </c>
      <c r="N1274" s="10"/>
      <c r="O1274" s="10"/>
    </row>
    <row r="1275" spans="1:15" hidden="1" x14ac:dyDescent="0.2">
      <c r="A1275" s="5" t="s">
        <v>137</v>
      </c>
      <c r="B1275" s="11">
        <v>238</v>
      </c>
      <c r="C1275" s="5" t="s">
        <v>138</v>
      </c>
      <c r="D1275" s="5" t="s">
        <v>139</v>
      </c>
      <c r="E1275" s="5" t="s">
        <v>5</v>
      </c>
      <c r="F1275" s="5" t="s">
        <v>33</v>
      </c>
      <c r="G1275" s="11">
        <v>2018</v>
      </c>
      <c r="H1275" s="12">
        <v>2.6339855696309864</v>
      </c>
      <c r="I1275" s="12">
        <v>34693.417600000001</v>
      </c>
      <c r="J1275" s="12">
        <v>88.219547027912412</v>
      </c>
      <c r="K1275" s="14">
        <v>1.1871263012582227E-3</v>
      </c>
      <c r="L1275" s="10">
        <f>VLOOKUP(A1275,GGE!A:H,8,FALSE)</f>
        <v>3458.8064879261201</v>
      </c>
      <c r="M1275" s="15">
        <f t="shared" si="19"/>
        <v>9.9696332249669173E-2</v>
      </c>
      <c r="N1275" s="10"/>
      <c r="O1275" s="10"/>
    </row>
    <row r="1276" spans="1:15" hidden="1" x14ac:dyDescent="0.2">
      <c r="A1276" s="5" t="s">
        <v>425</v>
      </c>
      <c r="B1276" s="11">
        <v>293</v>
      </c>
      <c r="C1276" s="5" t="s">
        <v>426</v>
      </c>
      <c r="D1276" s="5" t="s">
        <v>427</v>
      </c>
      <c r="E1276" s="5" t="s">
        <v>5</v>
      </c>
      <c r="F1276" s="5" t="s">
        <v>33</v>
      </c>
      <c r="G1276" s="11">
        <v>2017</v>
      </c>
      <c r="H1276" s="12">
        <v>2.4749665989020944</v>
      </c>
      <c r="I1276" s="12">
        <v>698.42499999999995</v>
      </c>
      <c r="J1276" s="12">
        <v>429.99996164767413</v>
      </c>
      <c r="K1276" s="14">
        <v>6.1880996621746908E-3</v>
      </c>
      <c r="L1276" s="10">
        <f>VLOOKUP(A1276,GGE!A:H,8,FALSE)</f>
        <v>69.4056937395181</v>
      </c>
      <c r="M1276" s="15">
        <f t="shared" si="19"/>
        <v>9.9374583870162306E-2</v>
      </c>
      <c r="N1276" s="10"/>
      <c r="O1276" s="10"/>
    </row>
    <row r="1277" spans="1:15" hidden="1" x14ac:dyDescent="0.2">
      <c r="A1277" s="5" t="s">
        <v>302</v>
      </c>
      <c r="B1277" s="11">
        <v>544</v>
      </c>
      <c r="C1277" s="5" t="s">
        <v>303</v>
      </c>
      <c r="D1277" s="5" t="s">
        <v>304</v>
      </c>
      <c r="E1277" s="5" t="s">
        <v>6</v>
      </c>
      <c r="F1277" s="5" t="s">
        <v>46</v>
      </c>
      <c r="G1277" s="11">
        <v>2012</v>
      </c>
      <c r="H1277" s="12">
        <v>7.8051564808289688</v>
      </c>
      <c r="I1277" s="12">
        <v>81609.860355990299</v>
      </c>
      <c r="J1277" s="12">
        <v>32.039891591536438</v>
      </c>
      <c r="K1277" s="14">
        <v>8.1051358724692976E-3</v>
      </c>
      <c r="L1277" s="10">
        <f>VLOOKUP(A1277,GGE!A:H,8,FALSE)</f>
        <v>8060.8539158203803</v>
      </c>
      <c r="M1277" s="15">
        <f t="shared" si="19"/>
        <v>9.8773038952133199E-2</v>
      </c>
      <c r="N1277" s="10"/>
      <c r="O1277" s="10"/>
    </row>
    <row r="1278" spans="1:15" x14ac:dyDescent="0.2">
      <c r="A1278" s="5" t="s">
        <v>203</v>
      </c>
      <c r="B1278" s="11">
        <v>646</v>
      </c>
      <c r="C1278" s="5" t="s">
        <v>204</v>
      </c>
      <c r="D1278" s="5" t="s">
        <v>205</v>
      </c>
      <c r="E1278" s="5" t="s">
        <v>5</v>
      </c>
      <c r="F1278" s="5" t="s">
        <v>29</v>
      </c>
      <c r="G1278" s="11">
        <v>2019</v>
      </c>
      <c r="H1278" s="12">
        <v>2.9407669140592905</v>
      </c>
      <c r="I1278" s="12">
        <v>9811.5660943737203</v>
      </c>
      <c r="J1278" s="12">
        <v>39.632694531970223</v>
      </c>
      <c r="K1278" s="14">
        <v>5.0680053408693956E-4</v>
      </c>
      <c r="L1278" s="10">
        <f>VLOOKUP(A1278,GGE!A:H,8,FALSE)</f>
        <v>968.93564000000003</v>
      </c>
      <c r="M1278" s="15">
        <f t="shared" si="19"/>
        <v>9.8754432338341996E-2</v>
      </c>
      <c r="N1278" s="10"/>
      <c r="O1278" s="10"/>
    </row>
    <row r="1279" spans="1:15" hidden="1" x14ac:dyDescent="0.2">
      <c r="A1279" s="5" t="s">
        <v>284</v>
      </c>
      <c r="B1279" s="11">
        <v>664</v>
      </c>
      <c r="C1279" s="5" t="s">
        <v>285</v>
      </c>
      <c r="D1279" s="5" t="s">
        <v>286</v>
      </c>
      <c r="E1279" s="5" t="s">
        <v>6</v>
      </c>
      <c r="F1279" s="5" t="s">
        <v>29</v>
      </c>
      <c r="G1279" s="11">
        <v>2015</v>
      </c>
      <c r="H1279" s="12">
        <v>5.7184894224277398</v>
      </c>
      <c r="I1279" s="12">
        <v>6284.1869999999999</v>
      </c>
      <c r="J1279" s="12">
        <v>142.96588338328502</v>
      </c>
      <c r="K1279" s="14">
        <v>2.9554501270924023E-2</v>
      </c>
      <c r="L1279" s="10">
        <f>VLOOKUP(A1279,GGE!A:H,8,FALSE)</f>
        <v>619.77250000000004</v>
      </c>
      <c r="M1279" s="15">
        <f t="shared" si="19"/>
        <v>9.8624133877620132E-2</v>
      </c>
      <c r="N1279" s="10"/>
      <c r="O1279" s="10"/>
    </row>
    <row r="1280" spans="1:15" hidden="1" x14ac:dyDescent="0.2">
      <c r="A1280" s="5" t="s">
        <v>329</v>
      </c>
      <c r="B1280" s="11">
        <v>674</v>
      </c>
      <c r="C1280" s="5" t="s">
        <v>330</v>
      </c>
      <c r="D1280" s="5" t="s">
        <v>331</v>
      </c>
      <c r="E1280" s="5" t="s">
        <v>6</v>
      </c>
      <c r="F1280" s="5" t="s">
        <v>29</v>
      </c>
      <c r="G1280" s="11">
        <v>2011</v>
      </c>
      <c r="H1280" s="12">
        <v>1.4461364166472463</v>
      </c>
      <c r="I1280" s="12">
        <v>20033.849999999999</v>
      </c>
      <c r="J1280" s="12">
        <v>29.735735578663629</v>
      </c>
      <c r="K1280" s="14">
        <v>8.0250781658110226E-3</v>
      </c>
      <c r="L1280" s="10">
        <f>VLOOKUP(A1280,GGE!A:H,8,FALSE)</f>
        <v>1975.0250000000001</v>
      </c>
      <c r="M1280" s="15">
        <f t="shared" si="19"/>
        <v>9.8584395909922462E-2</v>
      </c>
      <c r="N1280" s="10"/>
      <c r="O1280" s="10"/>
    </row>
    <row r="1281" spans="1:15" hidden="1" x14ac:dyDescent="0.2">
      <c r="A1281" s="5" t="s">
        <v>149</v>
      </c>
      <c r="B1281" s="11">
        <v>662</v>
      </c>
      <c r="C1281" s="5" t="s">
        <v>150</v>
      </c>
      <c r="D1281" s="5" t="s">
        <v>151</v>
      </c>
      <c r="E1281" s="5" t="s">
        <v>6</v>
      </c>
      <c r="F1281" s="5" t="s">
        <v>29</v>
      </c>
      <c r="G1281" s="11">
        <v>2015</v>
      </c>
      <c r="H1281" s="12">
        <v>8.8428654413492396</v>
      </c>
      <c r="I1281" s="12">
        <v>19595.381000000001</v>
      </c>
      <c r="J1281" s="12">
        <v>81.253495034601386</v>
      </c>
      <c r="K1281" s="14">
        <v>1.6797060007869739E-2</v>
      </c>
      <c r="L1281" s="10">
        <f>VLOOKUP(A1281,GGE!A:H,8,FALSE)</f>
        <v>1923.8953218388999</v>
      </c>
      <c r="M1281" s="15">
        <f t="shared" si="19"/>
        <v>9.8181062253339182E-2</v>
      </c>
      <c r="N1281" s="10"/>
      <c r="O1281" s="10"/>
    </row>
    <row r="1282" spans="1:15" hidden="1" x14ac:dyDescent="0.2">
      <c r="A1282" s="5" t="s">
        <v>326</v>
      </c>
      <c r="B1282" s="11">
        <v>546</v>
      </c>
      <c r="C1282" s="5" t="s">
        <v>327</v>
      </c>
      <c r="D1282" s="5" t="s">
        <v>328</v>
      </c>
      <c r="E1282" s="5" t="s">
        <v>4</v>
      </c>
      <c r="F1282" s="5" t="s">
        <v>46</v>
      </c>
      <c r="G1282" s="11">
        <v>2015</v>
      </c>
      <c r="H1282" s="12">
        <v>-21.594228481845271</v>
      </c>
      <c r="I1282" s="12">
        <v>362.214</v>
      </c>
      <c r="J1282" s="12">
        <v>64.421054699918244</v>
      </c>
      <c r="K1282" s="14">
        <v>1.3082842761488688E-3</v>
      </c>
      <c r="L1282" s="10">
        <f>VLOOKUP(A1282,GGE!A:H,8,FALSE)</f>
        <v>35.451469155139996</v>
      </c>
      <c r="M1282" s="15">
        <f t="shared" ref="M1282:M1345" si="20">L1282/I1282</f>
        <v>9.7874375797567179E-2</v>
      </c>
      <c r="N1282" s="10"/>
      <c r="O1282" s="10"/>
    </row>
    <row r="1283" spans="1:15" hidden="1" x14ac:dyDescent="0.2">
      <c r="A1283" s="5" t="s">
        <v>326</v>
      </c>
      <c r="B1283" s="11">
        <v>546</v>
      </c>
      <c r="C1283" s="5" t="s">
        <v>327</v>
      </c>
      <c r="D1283" s="5" t="s">
        <v>328</v>
      </c>
      <c r="E1283" s="5" t="s">
        <v>4</v>
      </c>
      <c r="F1283" s="5" t="s">
        <v>46</v>
      </c>
      <c r="G1283" s="11">
        <v>2016</v>
      </c>
      <c r="H1283" s="12">
        <v>-0.85822185651452576</v>
      </c>
      <c r="I1283" s="12">
        <v>362.35500000000002</v>
      </c>
      <c r="J1283" s="12">
        <v>64.529525207560013</v>
      </c>
      <c r="K1283" s="14">
        <v>1.2751305016431983E-3</v>
      </c>
      <c r="L1283" s="10">
        <f>VLOOKUP(A1283,GGE!A:H,8,FALSE)</f>
        <v>35.451469155139996</v>
      </c>
      <c r="M1283" s="15">
        <f t="shared" si="20"/>
        <v>9.7836290806363913E-2</v>
      </c>
      <c r="N1283" s="10"/>
      <c r="O1283" s="10"/>
    </row>
    <row r="1284" spans="1:15" hidden="1" x14ac:dyDescent="0.2">
      <c r="A1284" s="5" t="s">
        <v>386</v>
      </c>
      <c r="B1284" s="11">
        <v>558</v>
      </c>
      <c r="C1284" s="5" t="s">
        <v>387</v>
      </c>
      <c r="D1284" s="5" t="s">
        <v>388</v>
      </c>
      <c r="E1284" s="5" t="s">
        <v>6</v>
      </c>
      <c r="F1284" s="5" t="s">
        <v>46</v>
      </c>
      <c r="G1284" s="11">
        <v>2015</v>
      </c>
      <c r="H1284" s="12">
        <v>3.3229054377301392</v>
      </c>
      <c r="I1284" s="12">
        <v>2130.1495743641999</v>
      </c>
      <c r="J1284" s="12">
        <v>70.778541302311027</v>
      </c>
      <c r="K1284" s="14">
        <v>1.4631634061010302E-2</v>
      </c>
      <c r="L1284" s="10">
        <f>VLOOKUP(A1284,GGE!A:H,8,FALSE)</f>
        <v>208.06961017723998</v>
      </c>
      <c r="M1284" s="15">
        <f t="shared" si="20"/>
        <v>9.7678403752160886E-2</v>
      </c>
      <c r="N1284" s="10"/>
      <c r="O1284" s="10"/>
    </row>
    <row r="1285" spans="1:15" hidden="1" x14ac:dyDescent="0.2">
      <c r="A1285" s="5" t="s">
        <v>521</v>
      </c>
      <c r="B1285" s="11">
        <v>923</v>
      </c>
      <c r="C1285" s="5" t="s">
        <v>522</v>
      </c>
      <c r="D1285" s="5" t="s">
        <v>523</v>
      </c>
      <c r="E1285" s="5" t="s">
        <v>6</v>
      </c>
      <c r="F1285" s="5" t="s">
        <v>18</v>
      </c>
      <c r="G1285" s="11">
        <v>2014</v>
      </c>
      <c r="H1285" s="12">
        <v>6.7000000000001556</v>
      </c>
      <c r="I1285" s="12">
        <v>45.605200000000004</v>
      </c>
      <c r="J1285" s="12">
        <v>22.492538562585029</v>
      </c>
      <c r="K1285" s="14">
        <v>4.8954618918566131E-3</v>
      </c>
      <c r="L1285" s="10">
        <f>VLOOKUP(A1285,GGE!A:H,8,FALSE)</f>
        <v>4.44983690795</v>
      </c>
      <c r="M1285" s="15">
        <f t="shared" si="20"/>
        <v>9.757301597076648E-2</v>
      </c>
      <c r="N1285" s="10"/>
      <c r="O1285" s="10"/>
    </row>
    <row r="1286" spans="1:15" hidden="1" x14ac:dyDescent="0.2">
      <c r="A1286" s="5" t="s">
        <v>341</v>
      </c>
      <c r="B1286" s="11">
        <v>678</v>
      </c>
      <c r="C1286" s="5" t="s">
        <v>342</v>
      </c>
      <c r="D1286" s="5" t="s">
        <v>343</v>
      </c>
      <c r="E1286" s="5" t="s">
        <v>6</v>
      </c>
      <c r="F1286" s="5" t="s">
        <v>29</v>
      </c>
      <c r="G1286" s="11">
        <v>2016</v>
      </c>
      <c r="H1286" s="12">
        <v>5.7640649456738382</v>
      </c>
      <c r="I1286" s="12">
        <v>8308.3939014150492</v>
      </c>
      <c r="J1286" s="12">
        <v>38.328314276465683</v>
      </c>
      <c r="K1286" s="14">
        <v>7.5773740927656385E-3</v>
      </c>
      <c r="L1286" s="10">
        <f>VLOOKUP(A1286,GGE!A:H,8,FALSE)</f>
        <v>810.22233421132398</v>
      </c>
      <c r="M1286" s="15">
        <f t="shared" si="20"/>
        <v>9.7518526904860695E-2</v>
      </c>
      <c r="N1286" s="10"/>
      <c r="O1286" s="10"/>
    </row>
    <row r="1287" spans="1:15" hidden="1" x14ac:dyDescent="0.2">
      <c r="A1287" s="5" t="s">
        <v>98</v>
      </c>
      <c r="B1287" s="11">
        <v>748</v>
      </c>
      <c r="C1287" s="5" t="s">
        <v>99</v>
      </c>
      <c r="D1287" s="5" t="s">
        <v>100</v>
      </c>
      <c r="E1287" s="5" t="s">
        <v>6</v>
      </c>
      <c r="F1287" s="5" t="s">
        <v>29</v>
      </c>
      <c r="G1287" s="11">
        <v>2016</v>
      </c>
      <c r="H1287" s="12">
        <v>5.9456316384022463</v>
      </c>
      <c r="I1287" s="12">
        <v>6443.7563163307505</v>
      </c>
      <c r="J1287" s="12">
        <v>33.027908482287643</v>
      </c>
      <c r="K1287" s="14">
        <v>6.5295023482310633E-3</v>
      </c>
      <c r="L1287" s="10">
        <f>VLOOKUP(A1287,GGE!A:H,8,FALSE)</f>
        <v>628.25394395709998</v>
      </c>
      <c r="M1287" s="15">
        <f t="shared" si="20"/>
        <v>9.7498091658879613E-2</v>
      </c>
      <c r="N1287" s="10"/>
      <c r="O1287" s="10"/>
    </row>
    <row r="1288" spans="1:15" hidden="1" x14ac:dyDescent="0.2">
      <c r="A1288" s="5" t="s">
        <v>515</v>
      </c>
      <c r="B1288" s="11">
        <v>716</v>
      </c>
      <c r="C1288" s="5" t="s">
        <v>516</v>
      </c>
      <c r="D1288" s="5" t="s">
        <v>517</v>
      </c>
      <c r="E1288" s="5" t="s">
        <v>6</v>
      </c>
      <c r="F1288" s="5" t="s">
        <v>29</v>
      </c>
      <c r="G1288" s="11">
        <v>2018</v>
      </c>
      <c r="H1288" s="12">
        <v>2.6576937566667169</v>
      </c>
      <c r="I1288" s="12">
        <v>8.7630207042718204</v>
      </c>
      <c r="J1288" s="12">
        <v>0.72038824724480743</v>
      </c>
      <c r="K1288" s="14">
        <v>1.2418799446822865E-4</v>
      </c>
      <c r="L1288" s="10">
        <f>VLOOKUP(A1288,GGE!A:H,8,FALSE)</f>
        <v>0.85053784093181006</v>
      </c>
      <c r="M1288" s="15">
        <f t="shared" si="20"/>
        <v>9.7059891746825111E-2</v>
      </c>
      <c r="N1288" s="10"/>
      <c r="O1288" s="10"/>
    </row>
    <row r="1289" spans="1:15" hidden="1" x14ac:dyDescent="0.2">
      <c r="A1289" s="5" t="s">
        <v>470</v>
      </c>
      <c r="B1289" s="11">
        <v>724</v>
      </c>
      <c r="C1289" s="5" t="s">
        <v>471</v>
      </c>
      <c r="D1289" s="5" t="s">
        <v>472</v>
      </c>
      <c r="E1289" s="5" t="s">
        <v>6</v>
      </c>
      <c r="F1289" s="5" t="s">
        <v>29</v>
      </c>
      <c r="G1289" s="11">
        <v>2012</v>
      </c>
      <c r="H1289" s="12">
        <v>15.178189705375832</v>
      </c>
      <c r="I1289" s="12">
        <v>16514.296419031802</v>
      </c>
      <c r="J1289" s="12">
        <v>9.6722340998945029</v>
      </c>
      <c r="K1289" s="14">
        <v>2.4467864176757779E-3</v>
      </c>
      <c r="L1289" s="10">
        <f>VLOOKUP(A1289,GGE!A:H,8,FALSE)</f>
        <v>1602.8160747045602</v>
      </c>
      <c r="M1289" s="15">
        <f t="shared" si="20"/>
        <v>9.7056273790593006E-2</v>
      </c>
      <c r="N1289" s="10"/>
      <c r="O1289" s="10"/>
    </row>
    <row r="1290" spans="1:15" x14ac:dyDescent="0.2">
      <c r="A1290" s="5" t="s">
        <v>545</v>
      </c>
      <c r="B1290" s="11">
        <v>186</v>
      </c>
      <c r="C1290" s="5" t="s">
        <v>546</v>
      </c>
      <c r="D1290" s="5" t="s">
        <v>547</v>
      </c>
      <c r="E1290" s="5" t="s">
        <v>5</v>
      </c>
      <c r="F1290" s="5" t="s">
        <v>22</v>
      </c>
      <c r="G1290" s="11">
        <v>2019</v>
      </c>
      <c r="H1290" s="12">
        <v>0.24898608844658615</v>
      </c>
      <c r="I1290" s="12">
        <v>4272.5296303549603</v>
      </c>
      <c r="J1290" s="12">
        <v>2345.6965502730445</v>
      </c>
      <c r="K1290" s="14">
        <v>2.9995443875896696E-2</v>
      </c>
      <c r="L1290" s="10">
        <f>VLOOKUP(A1290,GGE!A:H,8,FALSE)</f>
        <v>414.60393175765995</v>
      </c>
      <c r="M1290" s="15">
        <f t="shared" si="20"/>
        <v>9.7039451479056169E-2</v>
      </c>
      <c r="N1290" s="10"/>
      <c r="O1290" s="10"/>
    </row>
    <row r="1291" spans="1:15" hidden="1" x14ac:dyDescent="0.2">
      <c r="A1291" s="5" t="s">
        <v>152</v>
      </c>
      <c r="B1291" s="11">
        <v>636</v>
      </c>
      <c r="C1291" s="5" t="s">
        <v>153</v>
      </c>
      <c r="D1291" s="5" t="s">
        <v>154</v>
      </c>
      <c r="E1291" s="5" t="s">
        <v>6</v>
      </c>
      <c r="F1291" s="5" t="s">
        <v>29</v>
      </c>
      <c r="G1291" s="11">
        <v>2012</v>
      </c>
      <c r="H1291" s="12">
        <v>7.0868989467223154</v>
      </c>
      <c r="I1291" s="12">
        <v>26954.5569324885</v>
      </c>
      <c r="J1291" s="12">
        <v>49.689146345032782</v>
      </c>
      <c r="K1291" s="14">
        <v>1.2569870324401714E-2</v>
      </c>
      <c r="L1291" s="10">
        <f>VLOOKUP(A1291,GGE!A:H,8,FALSE)</f>
        <v>2590.6461552682999</v>
      </c>
      <c r="M1291" s="15">
        <f t="shared" si="20"/>
        <v>9.6111620820069119E-2</v>
      </c>
      <c r="N1291" s="10"/>
      <c r="O1291" s="10"/>
    </row>
    <row r="1292" spans="1:15" hidden="1" x14ac:dyDescent="0.2">
      <c r="A1292" s="5" t="s">
        <v>116</v>
      </c>
      <c r="B1292" s="11">
        <v>626</v>
      </c>
      <c r="C1292" s="5" t="s">
        <v>117</v>
      </c>
      <c r="D1292" s="5" t="s">
        <v>118</v>
      </c>
      <c r="E1292" s="5" t="s">
        <v>6</v>
      </c>
      <c r="F1292" s="5" t="s">
        <v>29</v>
      </c>
      <c r="G1292" s="11">
        <v>2018</v>
      </c>
      <c r="H1292" s="12">
        <v>3.8197889618351635</v>
      </c>
      <c r="I1292" s="12">
        <v>1265.9597859380501</v>
      </c>
      <c r="J1292" s="12">
        <v>4.0082311405956847</v>
      </c>
      <c r="K1292" s="14">
        <v>6.9098043814493483E-4</v>
      </c>
      <c r="L1292" s="10">
        <f>VLOOKUP(A1292,GGE!A:H,8,FALSE)</f>
        <v>121.596809952</v>
      </c>
      <c r="M1292" s="15">
        <f t="shared" si="20"/>
        <v>9.6051084167653289E-2</v>
      </c>
      <c r="N1292" s="10"/>
      <c r="O1292" s="10"/>
    </row>
    <row r="1293" spans="1:15" hidden="1" x14ac:dyDescent="0.2">
      <c r="A1293" s="5" t="s">
        <v>449</v>
      </c>
      <c r="B1293" s="11">
        <v>714</v>
      </c>
      <c r="C1293" s="5" t="s">
        <v>450</v>
      </c>
      <c r="D1293" s="5" t="s">
        <v>451</v>
      </c>
      <c r="E1293" s="5" t="s">
        <v>6</v>
      </c>
      <c r="F1293" s="5" t="s">
        <v>29</v>
      </c>
      <c r="G1293" s="11">
        <v>2015</v>
      </c>
      <c r="H1293" s="12">
        <v>8.8730332967435057</v>
      </c>
      <c r="I1293" s="12">
        <v>5968</v>
      </c>
      <c r="J1293" s="12">
        <v>21.472823603466203</v>
      </c>
      <c r="K1293" s="14">
        <v>4.4389512900611799E-3</v>
      </c>
      <c r="L1293" s="10">
        <f>VLOOKUP(A1293,GGE!A:H,8,FALSE)</f>
        <v>572.41483934661994</v>
      </c>
      <c r="M1293" s="15">
        <f t="shared" si="20"/>
        <v>9.5914014635827743E-2</v>
      </c>
      <c r="N1293" s="10"/>
      <c r="O1293" s="10"/>
    </row>
    <row r="1294" spans="1:15" hidden="1" x14ac:dyDescent="0.2">
      <c r="A1294" s="5" t="s">
        <v>473</v>
      </c>
      <c r="B1294" s="11">
        <v>576</v>
      </c>
      <c r="C1294" s="5" t="s">
        <v>474</v>
      </c>
      <c r="D1294" s="5" t="s">
        <v>475</v>
      </c>
      <c r="E1294" s="5" t="s">
        <v>4</v>
      </c>
      <c r="F1294" s="5" t="s">
        <v>46</v>
      </c>
      <c r="G1294" s="11">
        <v>2015</v>
      </c>
      <c r="H1294" s="12">
        <v>2.8924992279006454</v>
      </c>
      <c r="I1294" s="12">
        <v>423.44409999999999</v>
      </c>
      <c r="J1294" s="12">
        <v>492.31898376599202</v>
      </c>
      <c r="K1294" s="14">
        <v>9.9981782091415356E-3</v>
      </c>
      <c r="L1294" s="10">
        <f>VLOOKUP(A1294,GGE!A:H,8,FALSE)</f>
        <v>40.510983592879995</v>
      </c>
      <c r="M1294" s="15">
        <f t="shared" si="20"/>
        <v>9.5670204385608387E-2</v>
      </c>
      <c r="N1294" s="10"/>
      <c r="O1294" s="10"/>
    </row>
    <row r="1295" spans="1:15" hidden="1" x14ac:dyDescent="0.2">
      <c r="A1295" s="5" t="s">
        <v>110</v>
      </c>
      <c r="B1295" s="11">
        <v>622</v>
      </c>
      <c r="C1295" s="5" t="s">
        <v>111</v>
      </c>
      <c r="D1295" s="5" t="s">
        <v>112</v>
      </c>
      <c r="E1295" s="5" t="s">
        <v>6</v>
      </c>
      <c r="F1295" s="5" t="s">
        <v>29</v>
      </c>
      <c r="G1295" s="11">
        <v>2016</v>
      </c>
      <c r="H1295" s="12">
        <v>4.6484815508774009</v>
      </c>
      <c r="I1295" s="12">
        <v>19344.838</v>
      </c>
      <c r="J1295" s="12">
        <v>84.749675594817816</v>
      </c>
      <c r="K1295" s="14">
        <v>1.6754715367609464E-2</v>
      </c>
      <c r="L1295" s="10">
        <f>VLOOKUP(A1295,GGE!A:H,8,FALSE)</f>
        <v>1850.0985000000001</v>
      </c>
      <c r="M1295" s="15">
        <f t="shared" si="20"/>
        <v>9.5637838890147334E-2</v>
      </c>
      <c r="N1295" s="10"/>
      <c r="O1295" s="10"/>
    </row>
    <row r="1296" spans="1:15" x14ac:dyDescent="0.2">
      <c r="A1296" s="5" t="s">
        <v>158</v>
      </c>
      <c r="B1296" s="11">
        <v>611</v>
      </c>
      <c r="C1296" s="5" t="s">
        <v>159</v>
      </c>
      <c r="D1296" s="5" t="s">
        <v>160</v>
      </c>
      <c r="E1296" s="5" t="s">
        <v>6</v>
      </c>
      <c r="F1296" s="5" t="s">
        <v>18</v>
      </c>
      <c r="G1296" s="11">
        <v>2019</v>
      </c>
      <c r="H1296" s="12">
        <v>5.9999999999998943</v>
      </c>
      <c r="I1296" s="12">
        <v>562.72366267884092</v>
      </c>
      <c r="J1296" s="12">
        <v>6.0016404823091634</v>
      </c>
      <c r="K1296" s="14">
        <v>9.6917162927778223E-4</v>
      </c>
      <c r="L1296" s="10">
        <f>VLOOKUP(A1296,GGE!A:H,8,FALSE)</f>
        <v>53.761000000000003</v>
      </c>
      <c r="M1296" s="15">
        <f t="shared" si="20"/>
        <v>9.5537123397426094E-2</v>
      </c>
      <c r="N1296" s="10"/>
      <c r="O1296" s="10"/>
    </row>
    <row r="1297" spans="1:15" hidden="1" x14ac:dyDescent="0.2">
      <c r="A1297" s="5" t="s">
        <v>401</v>
      </c>
      <c r="B1297" s="11">
        <v>694</v>
      </c>
      <c r="C1297" s="5" t="s">
        <v>402</v>
      </c>
      <c r="D1297" s="5" t="s">
        <v>403</v>
      </c>
      <c r="E1297" s="5" t="s">
        <v>6</v>
      </c>
      <c r="F1297" s="5" t="s">
        <v>29</v>
      </c>
      <c r="G1297" s="11">
        <v>2014</v>
      </c>
      <c r="H1297" s="12">
        <v>6.3097171464242887</v>
      </c>
      <c r="I1297" s="12">
        <v>90136.985100000005</v>
      </c>
      <c r="J1297" s="12">
        <v>1057.1702395103925</v>
      </c>
      <c r="K1297" s="14">
        <v>0.23009126365740296</v>
      </c>
      <c r="L1297" s="10">
        <f>VLOOKUP(A1297,GGE!A:H,8,FALSE)</f>
        <v>8588.9266209018097</v>
      </c>
      <c r="M1297" s="15">
        <f t="shared" si="20"/>
        <v>9.5287485058137458E-2</v>
      </c>
      <c r="N1297" s="10"/>
      <c r="O1297" s="10"/>
    </row>
    <row r="1298" spans="1:15" hidden="1" x14ac:dyDescent="0.2">
      <c r="A1298" s="5" t="s">
        <v>227</v>
      </c>
      <c r="B1298" s="11">
        <v>656</v>
      </c>
      <c r="C1298" s="5" t="s">
        <v>228</v>
      </c>
      <c r="D1298" s="5" t="s">
        <v>229</v>
      </c>
      <c r="E1298" s="5" t="s">
        <v>6</v>
      </c>
      <c r="F1298" s="5" t="s">
        <v>29</v>
      </c>
      <c r="G1298" s="11">
        <v>2013</v>
      </c>
      <c r="H1298" s="12">
        <v>3.9336375212707555</v>
      </c>
      <c r="I1298" s="12">
        <v>57865</v>
      </c>
      <c r="J1298" s="12">
        <v>20.478822076914859</v>
      </c>
      <c r="K1298" s="14">
        <v>4.812688924611749E-3</v>
      </c>
      <c r="L1298" s="10">
        <f>VLOOKUP(A1298,GGE!A:H,8,FALSE)</f>
        <v>5509.51</v>
      </c>
      <c r="M1298" s="15">
        <f t="shared" si="20"/>
        <v>9.5213168582044413E-2</v>
      </c>
      <c r="N1298" s="10"/>
      <c r="O1298" s="10"/>
    </row>
    <row r="1299" spans="1:15" hidden="1" x14ac:dyDescent="0.2">
      <c r="A1299" s="5" t="s">
        <v>116</v>
      </c>
      <c r="B1299" s="11">
        <v>626</v>
      </c>
      <c r="C1299" s="5" t="s">
        <v>117</v>
      </c>
      <c r="D1299" s="5" t="s">
        <v>118</v>
      </c>
      <c r="E1299" s="5" t="s">
        <v>6</v>
      </c>
      <c r="F1299" s="5" t="s">
        <v>29</v>
      </c>
      <c r="G1299" s="11">
        <v>2012</v>
      </c>
      <c r="H1299" s="12">
        <v>5.0536487808847177</v>
      </c>
      <c r="I1299" s="12">
        <v>1281.5609999999999</v>
      </c>
      <c r="J1299" s="12">
        <v>4.8077051979479792</v>
      </c>
      <c r="K1299" s="14">
        <v>1.2162058586502429E-3</v>
      </c>
      <c r="L1299" s="10">
        <f>VLOOKUP(A1299,GGE!A:H,8,FALSE)</f>
        <v>121.596809952</v>
      </c>
      <c r="M1299" s="15">
        <f t="shared" si="20"/>
        <v>9.4881796459161921E-2</v>
      </c>
      <c r="N1299" s="10"/>
      <c r="O1299" s="10"/>
    </row>
    <row r="1300" spans="1:15" hidden="1" x14ac:dyDescent="0.2">
      <c r="A1300" s="5" t="s">
        <v>224</v>
      </c>
      <c r="B1300" s="11">
        <v>258</v>
      </c>
      <c r="C1300" s="5" t="s">
        <v>225</v>
      </c>
      <c r="D1300" s="5" t="s">
        <v>226</v>
      </c>
      <c r="E1300" s="5" t="s">
        <v>5</v>
      </c>
      <c r="F1300" s="5" t="s">
        <v>33</v>
      </c>
      <c r="G1300" s="11">
        <v>2013</v>
      </c>
      <c r="H1300" s="12">
        <v>3.6975856497821118</v>
      </c>
      <c r="I1300" s="12">
        <v>423.09774199999998</v>
      </c>
      <c r="J1300" s="12">
        <v>113.30109455254704</v>
      </c>
      <c r="K1300" s="14">
        <v>2.0552491745615235E-3</v>
      </c>
      <c r="L1300" s="10">
        <f>VLOOKUP(A1300,GGE!A:H,8,FALSE)</f>
        <v>40.141885372910004</v>
      </c>
      <c r="M1300" s="15">
        <f t="shared" si="20"/>
        <v>9.487615127218052E-2</v>
      </c>
      <c r="N1300" s="10"/>
      <c r="O1300" s="10"/>
    </row>
    <row r="1301" spans="1:15" x14ac:dyDescent="0.2">
      <c r="A1301" s="5" t="s">
        <v>137</v>
      </c>
      <c r="B1301" s="11">
        <v>238</v>
      </c>
      <c r="C1301" s="5" t="s">
        <v>138</v>
      </c>
      <c r="D1301" s="5" t="s">
        <v>139</v>
      </c>
      <c r="E1301" s="5" t="s">
        <v>5</v>
      </c>
      <c r="F1301" s="5" t="s">
        <v>33</v>
      </c>
      <c r="G1301" s="11">
        <v>2019</v>
      </c>
      <c r="H1301" s="12">
        <v>2.0254065187012107</v>
      </c>
      <c r="I1301" s="12">
        <v>36474.908033385</v>
      </c>
      <c r="J1301" s="12">
        <v>91.576469517945498</v>
      </c>
      <c r="K1301" s="14">
        <v>1.1710282182316191E-3</v>
      </c>
      <c r="L1301" s="10">
        <f>VLOOKUP(A1301,GGE!A:H,8,FALSE)</f>
        <v>3458.8064879261201</v>
      </c>
      <c r="M1301" s="15">
        <f t="shared" si="20"/>
        <v>9.4827010523517163E-2</v>
      </c>
      <c r="N1301" s="10"/>
      <c r="O1301" s="10"/>
    </row>
    <row r="1302" spans="1:15" hidden="1" x14ac:dyDescent="0.2">
      <c r="A1302" s="5" t="s">
        <v>461</v>
      </c>
      <c r="B1302" s="11">
        <v>722</v>
      </c>
      <c r="C1302" s="5" t="s">
        <v>462</v>
      </c>
      <c r="D1302" s="5" t="s">
        <v>463</v>
      </c>
      <c r="E1302" s="5" t="s">
        <v>6</v>
      </c>
      <c r="F1302" s="5" t="s">
        <v>29</v>
      </c>
      <c r="G1302" s="11">
        <v>2018</v>
      </c>
      <c r="H1302" s="12">
        <v>6.6512886478000448</v>
      </c>
      <c r="I1302" s="12">
        <v>13046.0648871302</v>
      </c>
      <c r="J1302" s="12">
        <v>59.848026373559371</v>
      </c>
      <c r="K1302" s="14">
        <v>1.0317223242661065E-2</v>
      </c>
      <c r="L1302" s="10">
        <f>VLOOKUP(A1302,GGE!A:H,8,FALSE)</f>
        <v>1233.4734793171001</v>
      </c>
      <c r="M1302" s="15">
        <f t="shared" si="20"/>
        <v>9.4547550544065453E-2</v>
      </c>
      <c r="N1302" s="10"/>
      <c r="O1302" s="10"/>
    </row>
    <row r="1303" spans="1:15" hidden="1" x14ac:dyDescent="0.2">
      <c r="A1303" s="5" t="s">
        <v>554</v>
      </c>
      <c r="B1303" s="11">
        <v>746</v>
      </c>
      <c r="C1303" s="5" t="s">
        <v>555</v>
      </c>
      <c r="D1303" s="5" t="s">
        <v>556</v>
      </c>
      <c r="E1303" s="5" t="s">
        <v>6</v>
      </c>
      <c r="F1303" s="5" t="s">
        <v>29</v>
      </c>
      <c r="G1303" s="11">
        <v>2013</v>
      </c>
      <c r="H1303" s="12">
        <v>4.7135764271189062</v>
      </c>
      <c r="I1303" s="12">
        <v>66508.167301342197</v>
      </c>
      <c r="J1303" s="12">
        <v>70.927429046229918</v>
      </c>
      <c r="K1303" s="14">
        <v>1.6668519846498961E-2</v>
      </c>
      <c r="L1303" s="10">
        <f>VLOOKUP(A1303,GGE!A:H,8,FALSE)</f>
        <v>6276.3291248782698</v>
      </c>
      <c r="M1303" s="15">
        <f t="shared" si="20"/>
        <v>9.4369298983098093E-2</v>
      </c>
      <c r="N1303" s="10"/>
      <c r="O1303" s="10"/>
    </row>
    <row r="1304" spans="1:15" hidden="1" x14ac:dyDescent="0.2">
      <c r="A1304" s="5" t="s">
        <v>164</v>
      </c>
      <c r="B1304" s="11">
        <v>243</v>
      </c>
      <c r="C1304" s="5" t="s">
        <v>165</v>
      </c>
      <c r="D1304" s="5" t="s">
        <v>166</v>
      </c>
      <c r="E1304" s="5" t="s">
        <v>5</v>
      </c>
      <c r="F1304" s="5" t="s">
        <v>33</v>
      </c>
      <c r="G1304" s="11">
        <v>2014</v>
      </c>
      <c r="H1304" s="12">
        <v>7.0504636900422568</v>
      </c>
      <c r="I1304" s="12">
        <v>2925.66510187017</v>
      </c>
      <c r="J1304" s="12">
        <v>138.42516288758671</v>
      </c>
      <c r="K1304" s="14">
        <v>2.3599834610688541E-3</v>
      </c>
      <c r="L1304" s="10">
        <f>VLOOKUP(A1304,GGE!A:H,8,FALSE)</f>
        <v>276.00808462578198</v>
      </c>
      <c r="M1304" s="15">
        <f t="shared" si="20"/>
        <v>9.4340286743465479E-2</v>
      </c>
      <c r="N1304" s="10"/>
      <c r="O1304" s="10"/>
    </row>
    <row r="1305" spans="1:15" hidden="1" x14ac:dyDescent="0.2">
      <c r="A1305" s="5" t="s">
        <v>422</v>
      </c>
      <c r="B1305" s="11">
        <v>288</v>
      </c>
      <c r="C1305" s="5" t="s">
        <v>423</v>
      </c>
      <c r="D1305" s="5" t="s">
        <v>424</v>
      </c>
      <c r="E1305" s="5" t="s">
        <v>5</v>
      </c>
      <c r="F1305" s="5" t="s">
        <v>33</v>
      </c>
      <c r="G1305" s="11">
        <v>2016</v>
      </c>
      <c r="H1305" s="12">
        <v>4.312905049612862</v>
      </c>
      <c r="I1305" s="12">
        <v>204447.278276417</v>
      </c>
      <c r="J1305" s="12">
        <v>83.181511679902485</v>
      </c>
      <c r="K1305" s="14">
        <v>1.2765132194315282E-3</v>
      </c>
      <c r="L1305" s="10">
        <f>VLOOKUP(A1305,GGE!A:H,8,FALSE)</f>
        <v>19181.247188723999</v>
      </c>
      <c r="M1305" s="15">
        <f t="shared" si="20"/>
        <v>9.3820017319039828E-2</v>
      </c>
      <c r="N1305" s="10"/>
      <c r="O1305" s="10"/>
    </row>
    <row r="1306" spans="1:15" hidden="1" x14ac:dyDescent="0.2">
      <c r="A1306" s="5" t="s">
        <v>524</v>
      </c>
      <c r="B1306" s="11">
        <v>738</v>
      </c>
      <c r="C1306" s="5" t="s">
        <v>525</v>
      </c>
      <c r="D1306" s="5" t="s">
        <v>526</v>
      </c>
      <c r="E1306" s="5" t="s">
        <v>6</v>
      </c>
      <c r="F1306" s="5" t="s">
        <v>29</v>
      </c>
      <c r="G1306" s="11">
        <v>2013</v>
      </c>
      <c r="H1306" s="12">
        <v>6.7815862378835927</v>
      </c>
      <c r="I1306" s="12">
        <v>72977.199824193405</v>
      </c>
      <c r="J1306" s="12">
        <v>119.27093580092563</v>
      </c>
      <c r="K1306" s="14">
        <v>2.8029635181227624E-2</v>
      </c>
      <c r="L1306" s="10">
        <f>VLOOKUP(A1306,GGE!A:H,8,FALSE)</f>
        <v>6840.0883396476602</v>
      </c>
      <c r="M1306" s="15">
        <f t="shared" si="20"/>
        <v>9.3729114793741838E-2</v>
      </c>
      <c r="N1306" s="10"/>
      <c r="O1306" s="10"/>
    </row>
    <row r="1307" spans="1:15" hidden="1" x14ac:dyDescent="0.2">
      <c r="A1307" s="5" t="s">
        <v>425</v>
      </c>
      <c r="B1307" s="11">
        <v>293</v>
      </c>
      <c r="C1307" s="5" t="s">
        <v>426</v>
      </c>
      <c r="D1307" s="5" t="s">
        <v>427</v>
      </c>
      <c r="E1307" s="5" t="s">
        <v>5</v>
      </c>
      <c r="F1307" s="5" t="s">
        <v>33</v>
      </c>
      <c r="G1307" s="11">
        <v>2018</v>
      </c>
      <c r="H1307" s="12">
        <v>4.0007072644216848</v>
      </c>
      <c r="I1307" s="12">
        <v>740.56799999999998</v>
      </c>
      <c r="J1307" s="12">
        <v>458.0986092876413</v>
      </c>
      <c r="K1307" s="14">
        <v>6.1644037628430575E-3</v>
      </c>
      <c r="L1307" s="10">
        <f>VLOOKUP(A1307,GGE!A:H,8,FALSE)</f>
        <v>69.4056937395181</v>
      </c>
      <c r="M1307" s="15">
        <f t="shared" si="20"/>
        <v>9.3719541945531129E-2</v>
      </c>
      <c r="N1307" s="10"/>
      <c r="O1307" s="10"/>
    </row>
    <row r="1308" spans="1:15" hidden="1" x14ac:dyDescent="0.2">
      <c r="A1308" s="5" t="s">
        <v>332</v>
      </c>
      <c r="B1308" s="11">
        <v>676</v>
      </c>
      <c r="C1308" s="5" t="s">
        <v>333</v>
      </c>
      <c r="D1308" s="5" t="s">
        <v>334</v>
      </c>
      <c r="E1308" s="5" t="s">
        <v>6</v>
      </c>
      <c r="F1308" s="5" t="s">
        <v>29</v>
      </c>
      <c r="G1308" s="11">
        <v>2014</v>
      </c>
      <c r="H1308" s="12">
        <v>5.7000000000000721</v>
      </c>
      <c r="I1308" s="12">
        <v>2569.6905287417499</v>
      </c>
      <c r="J1308" s="12">
        <v>19.658281085297279</v>
      </c>
      <c r="K1308" s="14">
        <v>4.2785906821812391E-3</v>
      </c>
      <c r="L1308" s="10">
        <f>VLOOKUP(A1308,GGE!A:H,8,FALSE)</f>
        <v>240.75612910144298</v>
      </c>
      <c r="M1308" s="15">
        <f t="shared" si="20"/>
        <v>9.3690709604369884E-2</v>
      </c>
      <c r="N1308" s="10"/>
      <c r="O1308" s="10"/>
    </row>
    <row r="1309" spans="1:15" hidden="1" x14ac:dyDescent="0.2">
      <c r="A1309" s="5" t="s">
        <v>254</v>
      </c>
      <c r="B1309" s="11">
        <v>536</v>
      </c>
      <c r="C1309" s="5" t="s">
        <v>255</v>
      </c>
      <c r="D1309" s="5" t="s">
        <v>256</v>
      </c>
      <c r="E1309" s="5" t="s">
        <v>5</v>
      </c>
      <c r="F1309" s="5" t="s">
        <v>46</v>
      </c>
      <c r="G1309" s="11">
        <v>2016</v>
      </c>
      <c r="H1309" s="12">
        <v>5.0330691828017784</v>
      </c>
      <c r="I1309" s="12">
        <v>12401728.5</v>
      </c>
      <c r="J1309" s="12">
        <v>3031.3903298338946</v>
      </c>
      <c r="K1309" s="14">
        <v>4.6520071000642864E-2</v>
      </c>
      <c r="L1309" s="10">
        <f>VLOOKUP(A1309,GGE!A:H,8,FALSE)</f>
        <v>1161452.77668009</v>
      </c>
      <c r="M1309" s="15">
        <f t="shared" si="20"/>
        <v>9.3652491802258861E-2</v>
      </c>
      <c r="N1309" s="10"/>
      <c r="O1309" s="10"/>
    </row>
    <row r="1310" spans="1:15" hidden="1" x14ac:dyDescent="0.2">
      <c r="A1310" s="5" t="s">
        <v>398</v>
      </c>
      <c r="B1310" s="11">
        <v>692</v>
      </c>
      <c r="C1310" s="5" t="s">
        <v>399</v>
      </c>
      <c r="D1310" s="5" t="s">
        <v>400</v>
      </c>
      <c r="E1310" s="5" t="s">
        <v>6</v>
      </c>
      <c r="F1310" s="5" t="s">
        <v>29</v>
      </c>
      <c r="G1310" s="11">
        <v>2014</v>
      </c>
      <c r="H1310" s="12">
        <v>7.5290223664318967</v>
      </c>
      <c r="I1310" s="12">
        <v>4069.1640000000002</v>
      </c>
      <c r="J1310" s="12">
        <v>18.292999907267863</v>
      </c>
      <c r="K1310" s="14">
        <v>3.9814396087212598E-3</v>
      </c>
      <c r="L1310" s="10">
        <f>VLOOKUP(A1310,GGE!A:H,8,FALSE)</f>
        <v>380.97998388642998</v>
      </c>
      <c r="M1310" s="15">
        <f t="shared" si="20"/>
        <v>9.3626106956227362E-2</v>
      </c>
      <c r="N1310" s="10"/>
      <c r="O1310" s="10"/>
    </row>
    <row r="1311" spans="1:15" x14ac:dyDescent="0.2">
      <c r="A1311" s="5" t="s">
        <v>26</v>
      </c>
      <c r="B1311" s="11">
        <v>614</v>
      </c>
      <c r="C1311" s="5" t="s">
        <v>27</v>
      </c>
      <c r="D1311" s="5" t="s">
        <v>28</v>
      </c>
      <c r="E1311" s="5" t="s">
        <v>5</v>
      </c>
      <c r="F1311" s="5" t="s">
        <v>29</v>
      </c>
      <c r="G1311" s="11">
        <v>2019</v>
      </c>
      <c r="H1311" s="12">
        <v>-0.26452572773260125</v>
      </c>
      <c r="I1311" s="12">
        <v>31474.102993914999</v>
      </c>
      <c r="J1311" s="12">
        <v>203.35629589965421</v>
      </c>
      <c r="K1311" s="14">
        <v>2.6004055638647263E-3</v>
      </c>
      <c r="L1311" s="10">
        <f>VLOOKUP(A1311,GGE!A:H,8,FALSE)</f>
        <v>2934.5921380035697</v>
      </c>
      <c r="M1311" s="15">
        <f t="shared" si="20"/>
        <v>9.3238308922447291E-2</v>
      </c>
      <c r="N1311" s="10"/>
      <c r="O1311" s="10"/>
    </row>
    <row r="1312" spans="1:15" hidden="1" x14ac:dyDescent="0.2">
      <c r="A1312" s="5" t="s">
        <v>236</v>
      </c>
      <c r="B1312" s="11">
        <v>263</v>
      </c>
      <c r="C1312" s="5" t="s">
        <v>237</v>
      </c>
      <c r="D1312" s="5" t="s">
        <v>238</v>
      </c>
      <c r="E1312" s="5" t="s">
        <v>6</v>
      </c>
      <c r="F1312" s="5" t="s">
        <v>33</v>
      </c>
      <c r="G1312" s="11">
        <v>2013</v>
      </c>
      <c r="H1312" s="12">
        <v>4.2409939612688277</v>
      </c>
      <c r="I1312" s="12">
        <v>364.517</v>
      </c>
      <c r="J1312" s="12">
        <v>17.628224478321044</v>
      </c>
      <c r="K1312" s="14">
        <v>4.1427754188568281E-3</v>
      </c>
      <c r="L1312" s="10">
        <f>VLOOKUP(A1312,GGE!A:H,8,FALSE)</f>
        <v>33.898889209846196</v>
      </c>
      <c r="M1312" s="15">
        <f t="shared" si="20"/>
        <v>9.2996730495000776E-2</v>
      </c>
      <c r="N1312" s="10"/>
      <c r="O1312" s="10"/>
    </row>
    <row r="1313" spans="1:15" hidden="1" x14ac:dyDescent="0.2">
      <c r="A1313" s="5" t="s">
        <v>416</v>
      </c>
      <c r="B1313" s="11">
        <v>283</v>
      </c>
      <c r="C1313" s="5" t="s">
        <v>417</v>
      </c>
      <c r="D1313" s="5" t="s">
        <v>418</v>
      </c>
      <c r="E1313" s="5" t="s">
        <v>5</v>
      </c>
      <c r="F1313" s="5" t="s">
        <v>33</v>
      </c>
      <c r="G1313" s="11">
        <v>2017</v>
      </c>
      <c r="H1313" s="12">
        <v>5.3212088462968561</v>
      </c>
      <c r="I1313" s="12">
        <v>62.219048163574094</v>
      </c>
      <c r="J1313" s="12">
        <v>100.35709602343354</v>
      </c>
      <c r="K1313" s="14">
        <v>1.4442320171839515E-3</v>
      </c>
      <c r="L1313" s="10">
        <f>VLOOKUP(A1313,GGE!A:H,8,FALSE)</f>
        <v>5.7759353543699996</v>
      </c>
      <c r="M1313" s="15">
        <f t="shared" si="20"/>
        <v>9.2832268008746222E-2</v>
      </c>
      <c r="N1313" s="10"/>
      <c r="O1313" s="10"/>
    </row>
    <row r="1314" spans="1:15" hidden="1" x14ac:dyDescent="0.2">
      <c r="A1314" s="5" t="s">
        <v>131</v>
      </c>
      <c r="B1314" s="11">
        <v>632</v>
      </c>
      <c r="C1314" s="5" t="s">
        <v>132</v>
      </c>
      <c r="D1314" s="5" t="s">
        <v>133</v>
      </c>
      <c r="E1314" s="5" t="s">
        <v>6</v>
      </c>
      <c r="F1314" s="5" t="s">
        <v>29</v>
      </c>
      <c r="G1314" s="11">
        <v>2012</v>
      </c>
      <c r="H1314" s="12">
        <v>3.1684098843338995</v>
      </c>
      <c r="I1314" s="12">
        <v>388.98377631516996</v>
      </c>
      <c r="J1314" s="12">
        <v>1.8315861294919644</v>
      </c>
      <c r="K1314" s="14">
        <v>4.6333660022694943E-4</v>
      </c>
      <c r="L1314" s="10">
        <f>VLOOKUP(A1314,GGE!A:H,8,FALSE)</f>
        <v>36.085007529547603</v>
      </c>
      <c r="M1314" s="15">
        <f t="shared" si="20"/>
        <v>9.27673844687808E-2</v>
      </c>
      <c r="N1314" s="10"/>
      <c r="O1314" s="10"/>
    </row>
    <row r="1315" spans="1:15" hidden="1" x14ac:dyDescent="0.2">
      <c r="A1315" s="5" t="s">
        <v>230</v>
      </c>
      <c r="B1315" s="11">
        <v>654</v>
      </c>
      <c r="C1315" s="5" t="s">
        <v>231</v>
      </c>
      <c r="D1315" s="5" t="s">
        <v>232</v>
      </c>
      <c r="E1315" s="5" t="s">
        <v>6</v>
      </c>
      <c r="F1315" s="5" t="s">
        <v>29</v>
      </c>
      <c r="G1315" s="11">
        <v>2015</v>
      </c>
      <c r="H1315" s="12">
        <v>6.1340190292447536</v>
      </c>
      <c r="I1315" s="12">
        <v>619.72571781983208</v>
      </c>
      <c r="J1315" s="12">
        <v>2.7332781091560192</v>
      </c>
      <c r="K1315" s="14">
        <v>5.6503460433473542E-4</v>
      </c>
      <c r="L1315" s="10">
        <f>VLOOKUP(A1315,GGE!A:H,8,FALSE)</f>
        <v>57.401100006703402</v>
      </c>
      <c r="M1315" s="15">
        <f t="shared" si="20"/>
        <v>9.2623395086197088E-2</v>
      </c>
      <c r="N1315" s="10"/>
      <c r="O1315" s="10"/>
    </row>
    <row r="1316" spans="1:15" hidden="1" x14ac:dyDescent="0.2">
      <c r="A1316" s="5" t="s">
        <v>206</v>
      </c>
      <c r="B1316" s="11">
        <v>648</v>
      </c>
      <c r="C1316" s="5" t="s">
        <v>207</v>
      </c>
      <c r="D1316" s="5" t="s">
        <v>208</v>
      </c>
      <c r="E1316" s="5" t="s">
        <v>6</v>
      </c>
      <c r="F1316" s="5" t="s">
        <v>29</v>
      </c>
      <c r="G1316" s="11">
        <v>2013</v>
      </c>
      <c r="H1316" s="12">
        <v>2.8727687174826277</v>
      </c>
      <c r="I1316" s="12">
        <v>49.463596581155294</v>
      </c>
      <c r="J1316" s="12">
        <v>4.691793299919488</v>
      </c>
      <c r="K1316" s="14">
        <v>1.1026093964918041E-3</v>
      </c>
      <c r="L1316" s="10">
        <f>VLOOKUP(A1316,GGE!A:H,8,FALSE)</f>
        <v>4.5789879924500001</v>
      </c>
      <c r="M1316" s="15">
        <f t="shared" si="20"/>
        <v>9.257288812262611E-2</v>
      </c>
      <c r="N1316" s="10"/>
      <c r="O1316" s="10"/>
    </row>
    <row r="1317" spans="1:15" hidden="1" x14ac:dyDescent="0.2">
      <c r="A1317" s="5" t="s">
        <v>428</v>
      </c>
      <c r="B1317" s="11">
        <v>566</v>
      </c>
      <c r="C1317" s="5" t="s">
        <v>429</v>
      </c>
      <c r="D1317" s="5" t="s">
        <v>430</v>
      </c>
      <c r="E1317" s="5" t="s">
        <v>5</v>
      </c>
      <c r="F1317" s="5" t="s">
        <v>46</v>
      </c>
      <c r="G1317" s="11">
        <v>2017</v>
      </c>
      <c r="H1317" s="12">
        <v>6.677553565570145</v>
      </c>
      <c r="I1317" s="12">
        <v>15807.595679172</v>
      </c>
      <c r="J1317" s="12">
        <v>875.92455443676295</v>
      </c>
      <c r="K1317" s="14">
        <v>1.2605369588013702E-2</v>
      </c>
      <c r="L1317" s="10">
        <f>VLOOKUP(A1317,GGE!A:H,8,FALSE)</f>
        <v>1459.875</v>
      </c>
      <c r="M1317" s="15">
        <f t="shared" si="20"/>
        <v>9.2352754310607979E-2</v>
      </c>
      <c r="N1317" s="10"/>
      <c r="O1317" s="10"/>
    </row>
    <row r="1318" spans="1:15" hidden="1" x14ac:dyDescent="0.2">
      <c r="A1318" s="5" t="s">
        <v>386</v>
      </c>
      <c r="B1318" s="11">
        <v>558</v>
      </c>
      <c r="C1318" s="5" t="s">
        <v>387</v>
      </c>
      <c r="D1318" s="5" t="s">
        <v>388</v>
      </c>
      <c r="E1318" s="5" t="s">
        <v>6</v>
      </c>
      <c r="F1318" s="5" t="s">
        <v>46</v>
      </c>
      <c r="G1318" s="11">
        <v>2016</v>
      </c>
      <c r="H1318" s="12">
        <v>0.58867850353382178</v>
      </c>
      <c r="I1318" s="12">
        <v>2253.16310133043</v>
      </c>
      <c r="J1318" s="12">
        <v>71.932415711039965</v>
      </c>
      <c r="K1318" s="14">
        <v>1.4220787778646419E-2</v>
      </c>
      <c r="L1318" s="10">
        <f>VLOOKUP(A1318,GGE!A:H,8,FALSE)</f>
        <v>208.06961017723998</v>
      </c>
      <c r="M1318" s="15">
        <f t="shared" si="20"/>
        <v>9.234556080488833E-2</v>
      </c>
      <c r="N1318" s="10"/>
      <c r="O1318" s="10"/>
    </row>
    <row r="1319" spans="1:15" hidden="1" x14ac:dyDescent="0.2">
      <c r="A1319" s="5" t="s">
        <v>580</v>
      </c>
      <c r="B1319" s="11">
        <v>582</v>
      </c>
      <c r="C1319" s="5" t="s">
        <v>581</v>
      </c>
      <c r="D1319" s="5" t="s">
        <v>582</v>
      </c>
      <c r="E1319" s="5" t="s">
        <v>6</v>
      </c>
      <c r="F1319" s="5" t="s">
        <v>46</v>
      </c>
      <c r="G1319" s="11">
        <v>2018</v>
      </c>
      <c r="H1319" s="12">
        <v>7.0757966977060676</v>
      </c>
      <c r="I1319" s="12">
        <v>5535267.4962976798</v>
      </c>
      <c r="J1319" s="12">
        <v>710.55177945001299</v>
      </c>
      <c r="K1319" s="14">
        <v>0.12249228217314491</v>
      </c>
      <c r="L1319" s="10">
        <f>VLOOKUP(A1319,GGE!A:H,8,FALSE)</f>
        <v>510925</v>
      </c>
      <c r="M1319" s="15">
        <f t="shared" si="20"/>
        <v>9.2303578886067814E-2</v>
      </c>
      <c r="N1319" s="10"/>
      <c r="O1319" s="10"/>
    </row>
    <row r="1320" spans="1:15" hidden="1" x14ac:dyDescent="0.2">
      <c r="A1320" s="5" t="s">
        <v>473</v>
      </c>
      <c r="B1320" s="11">
        <v>576</v>
      </c>
      <c r="C1320" s="5" t="s">
        <v>474</v>
      </c>
      <c r="D1320" s="5" t="s">
        <v>475</v>
      </c>
      <c r="E1320" s="5" t="s">
        <v>4</v>
      </c>
      <c r="F1320" s="5" t="s">
        <v>46</v>
      </c>
      <c r="G1320" s="11">
        <v>2016</v>
      </c>
      <c r="H1320" s="12">
        <v>2.9623272587810292</v>
      </c>
      <c r="I1320" s="12">
        <v>439.41160000000002</v>
      </c>
      <c r="J1320" s="12">
        <v>512.1519938885009</v>
      </c>
      <c r="K1320" s="14">
        <v>1.0120338353397625E-2</v>
      </c>
      <c r="L1320" s="10">
        <f>VLOOKUP(A1320,GGE!A:H,8,FALSE)</f>
        <v>40.510983592879995</v>
      </c>
      <c r="M1320" s="15">
        <f t="shared" si="20"/>
        <v>9.2193705384382194E-2</v>
      </c>
      <c r="N1320" s="10"/>
      <c r="O1320" s="10"/>
    </row>
    <row r="1321" spans="1:15" hidden="1" x14ac:dyDescent="0.2">
      <c r="A1321" s="5" t="s">
        <v>521</v>
      </c>
      <c r="B1321" s="11">
        <v>923</v>
      </c>
      <c r="C1321" s="5" t="s">
        <v>522</v>
      </c>
      <c r="D1321" s="5" t="s">
        <v>523</v>
      </c>
      <c r="E1321" s="5" t="s">
        <v>6</v>
      </c>
      <c r="F1321" s="5" t="s">
        <v>18</v>
      </c>
      <c r="G1321" s="11">
        <v>2015</v>
      </c>
      <c r="H1321" s="12">
        <v>5.9999999999998952</v>
      </c>
      <c r="I1321" s="12">
        <v>48.401600000000002</v>
      </c>
      <c r="J1321" s="12">
        <v>24.090310296050976</v>
      </c>
      <c r="K1321" s="14">
        <v>4.9800490117828632E-3</v>
      </c>
      <c r="L1321" s="10">
        <f>VLOOKUP(A1321,GGE!A:H,8,FALSE)</f>
        <v>4.44983690795</v>
      </c>
      <c r="M1321" s="15">
        <f t="shared" si="20"/>
        <v>9.1935739891863072E-2</v>
      </c>
      <c r="N1321" s="10"/>
      <c r="O1321" s="10"/>
    </row>
    <row r="1322" spans="1:15" hidden="1" x14ac:dyDescent="0.2">
      <c r="A1322" s="5" t="s">
        <v>149</v>
      </c>
      <c r="B1322" s="11">
        <v>662</v>
      </c>
      <c r="C1322" s="5" t="s">
        <v>150</v>
      </c>
      <c r="D1322" s="5" t="s">
        <v>151</v>
      </c>
      <c r="E1322" s="5" t="s">
        <v>6</v>
      </c>
      <c r="F1322" s="5" t="s">
        <v>29</v>
      </c>
      <c r="G1322" s="11">
        <v>2016</v>
      </c>
      <c r="H1322" s="12">
        <v>7.9717459946304245</v>
      </c>
      <c r="I1322" s="12">
        <v>20931.397000000001</v>
      </c>
      <c r="J1322" s="12">
        <v>88.639257636680341</v>
      </c>
      <c r="K1322" s="14">
        <v>1.7523672175443625E-2</v>
      </c>
      <c r="L1322" s="10">
        <f>VLOOKUP(A1322,GGE!A:H,8,FALSE)</f>
        <v>1923.8953218388999</v>
      </c>
      <c r="M1322" s="15">
        <f t="shared" si="20"/>
        <v>9.1914329551864113E-2</v>
      </c>
      <c r="N1322" s="10"/>
      <c r="O1322" s="10"/>
    </row>
    <row r="1323" spans="1:15" x14ac:dyDescent="0.2">
      <c r="A1323" s="5" t="s">
        <v>515</v>
      </c>
      <c r="B1323" s="11">
        <v>716</v>
      </c>
      <c r="C1323" s="5" t="s">
        <v>516</v>
      </c>
      <c r="D1323" s="5" t="s">
        <v>517</v>
      </c>
      <c r="E1323" s="5" t="s">
        <v>6</v>
      </c>
      <c r="F1323" s="5" t="s">
        <v>29</v>
      </c>
      <c r="G1323" s="11">
        <v>2019</v>
      </c>
      <c r="H1323" s="12">
        <v>2.6999999999999909</v>
      </c>
      <c r="I1323" s="12">
        <v>9.3326082870287799</v>
      </c>
      <c r="J1323" s="12">
        <v>0.75274486501830595</v>
      </c>
      <c r="K1323" s="14">
        <v>1.2155659263674885E-4</v>
      </c>
      <c r="L1323" s="10">
        <f>VLOOKUP(A1323,GGE!A:H,8,FALSE)</f>
        <v>0.85053784093181006</v>
      </c>
      <c r="M1323" s="15">
        <f t="shared" si="20"/>
        <v>9.1136134162403126E-2</v>
      </c>
      <c r="N1323" s="10"/>
      <c r="O1323" s="10"/>
    </row>
    <row r="1324" spans="1:15" hidden="1" x14ac:dyDescent="0.2">
      <c r="A1324" s="5" t="s">
        <v>110</v>
      </c>
      <c r="B1324" s="11">
        <v>622</v>
      </c>
      <c r="C1324" s="5" t="s">
        <v>111</v>
      </c>
      <c r="D1324" s="5" t="s">
        <v>112</v>
      </c>
      <c r="E1324" s="5" t="s">
        <v>6</v>
      </c>
      <c r="F1324" s="5" t="s">
        <v>29</v>
      </c>
      <c r="G1324" s="11">
        <v>2017</v>
      </c>
      <c r="H1324" s="12">
        <v>3.5490873182219085</v>
      </c>
      <c r="I1324" s="12">
        <v>20328.363000000001</v>
      </c>
      <c r="J1324" s="12">
        <v>89.410211215891323</v>
      </c>
      <c r="K1324" s="14">
        <v>1.6574146433649215E-2</v>
      </c>
      <c r="L1324" s="10">
        <f>VLOOKUP(A1324,GGE!A:H,8,FALSE)</f>
        <v>1850.0985000000001</v>
      </c>
      <c r="M1324" s="15">
        <f t="shared" si="20"/>
        <v>9.1010697713337765E-2</v>
      </c>
      <c r="N1324" s="10"/>
      <c r="O1324" s="10"/>
    </row>
    <row r="1325" spans="1:15" hidden="1" x14ac:dyDescent="0.2">
      <c r="A1325" s="5" t="s">
        <v>341</v>
      </c>
      <c r="B1325" s="11">
        <v>678</v>
      </c>
      <c r="C1325" s="5" t="s">
        <v>342</v>
      </c>
      <c r="D1325" s="5" t="s">
        <v>343</v>
      </c>
      <c r="E1325" s="5" t="s">
        <v>6</v>
      </c>
      <c r="F1325" s="5" t="s">
        <v>29</v>
      </c>
      <c r="G1325" s="11">
        <v>2017</v>
      </c>
      <c r="H1325" s="12">
        <v>5.4185333718299082</v>
      </c>
      <c r="I1325" s="12">
        <v>8927.999375074929</v>
      </c>
      <c r="J1325" s="12">
        <v>41.166077725225293</v>
      </c>
      <c r="K1325" s="14">
        <v>7.6310366683889673E-3</v>
      </c>
      <c r="L1325" s="10">
        <f>VLOOKUP(A1325,GGE!A:H,8,FALSE)</f>
        <v>810.22233421132398</v>
      </c>
      <c r="M1325" s="15">
        <f t="shared" si="20"/>
        <v>9.0750715829269885E-2</v>
      </c>
      <c r="N1325" s="10"/>
      <c r="O1325" s="10"/>
    </row>
    <row r="1326" spans="1:15" hidden="1" x14ac:dyDescent="0.2">
      <c r="A1326" s="5" t="s">
        <v>107</v>
      </c>
      <c r="B1326" s="11">
        <v>522</v>
      </c>
      <c r="C1326" s="5" t="s">
        <v>108</v>
      </c>
      <c r="D1326" s="5" t="s">
        <v>109</v>
      </c>
      <c r="E1326" s="5" t="s">
        <v>6</v>
      </c>
      <c r="F1326" s="5" t="s">
        <v>46</v>
      </c>
      <c r="G1326" s="11">
        <v>2014</v>
      </c>
      <c r="H1326" s="12">
        <v>7.1425711008541208</v>
      </c>
      <c r="I1326" s="12">
        <v>67436.791276232601</v>
      </c>
      <c r="J1326" s="12">
        <v>50.394799053312411</v>
      </c>
      <c r="K1326" s="14">
        <v>1.0968340351037244E-2</v>
      </c>
      <c r="L1326" s="10">
        <f>VLOOKUP(A1326,GGE!A:H,8,FALSE)</f>
        <v>6118.3861496720001</v>
      </c>
      <c r="M1326" s="15">
        <f t="shared" si="20"/>
        <v>9.0727717524548973E-2</v>
      </c>
      <c r="N1326" s="10"/>
      <c r="O1326" s="10"/>
    </row>
    <row r="1327" spans="1:15" hidden="1" x14ac:dyDescent="0.2">
      <c r="A1327" s="5" t="s">
        <v>329</v>
      </c>
      <c r="B1327" s="11">
        <v>674</v>
      </c>
      <c r="C1327" s="5" t="s">
        <v>330</v>
      </c>
      <c r="D1327" s="5" t="s">
        <v>331</v>
      </c>
      <c r="E1327" s="5" t="s">
        <v>6</v>
      </c>
      <c r="F1327" s="5" t="s">
        <v>29</v>
      </c>
      <c r="G1327" s="11">
        <v>2012</v>
      </c>
      <c r="H1327" s="12">
        <v>3.0366234192806849</v>
      </c>
      <c r="I1327" s="12">
        <v>21773.57</v>
      </c>
      <c r="J1327" s="12">
        <v>31.226381295165673</v>
      </c>
      <c r="K1327" s="14">
        <v>7.899342058626321E-3</v>
      </c>
      <c r="L1327" s="10">
        <f>VLOOKUP(A1327,GGE!A:H,8,FALSE)</f>
        <v>1975.0250000000001</v>
      </c>
      <c r="M1327" s="15">
        <f t="shared" si="20"/>
        <v>9.0707449444441132E-2</v>
      </c>
      <c r="N1327" s="10"/>
      <c r="O1327" s="10"/>
    </row>
    <row r="1328" spans="1:15" hidden="1" x14ac:dyDescent="0.2">
      <c r="A1328" s="5" t="s">
        <v>74</v>
      </c>
      <c r="B1328" s="11">
        <v>638</v>
      </c>
      <c r="C1328" s="5" t="s">
        <v>75</v>
      </c>
      <c r="D1328" s="5" t="s">
        <v>76</v>
      </c>
      <c r="E1328" s="5" t="s">
        <v>6</v>
      </c>
      <c r="F1328" s="5" t="s">
        <v>29</v>
      </c>
      <c r="G1328" s="11">
        <v>2012</v>
      </c>
      <c r="H1328" s="12">
        <v>4.8112225885213089</v>
      </c>
      <c r="I1328" s="12">
        <v>5688.2913933608297</v>
      </c>
      <c r="J1328" s="12">
        <v>25.149995049979051</v>
      </c>
      <c r="K1328" s="14">
        <v>6.3621977774062548E-3</v>
      </c>
      <c r="L1328" s="10">
        <f>VLOOKUP(A1328,GGE!A:H,8,FALSE)</f>
        <v>515.59361278899996</v>
      </c>
      <c r="M1328" s="15">
        <f t="shared" si="20"/>
        <v>9.0641209659333269E-2</v>
      </c>
      <c r="N1328" s="10"/>
      <c r="O1328" s="10"/>
    </row>
    <row r="1329" spans="1:15" hidden="1" x14ac:dyDescent="0.2">
      <c r="A1329" s="5" t="s">
        <v>401</v>
      </c>
      <c r="B1329" s="11">
        <v>694</v>
      </c>
      <c r="C1329" s="5" t="s">
        <v>402</v>
      </c>
      <c r="D1329" s="5" t="s">
        <v>403</v>
      </c>
      <c r="E1329" s="5" t="s">
        <v>6</v>
      </c>
      <c r="F1329" s="5" t="s">
        <v>29</v>
      </c>
      <c r="G1329" s="11">
        <v>2015</v>
      </c>
      <c r="H1329" s="12">
        <v>2.6526925209434236</v>
      </c>
      <c r="I1329" s="12">
        <v>95177.7359</v>
      </c>
      <c r="J1329" s="12">
        <v>1096.5118485962637</v>
      </c>
      <c r="K1329" s="14">
        <v>0.22667548408063348</v>
      </c>
      <c r="L1329" s="10">
        <f>VLOOKUP(A1329,GGE!A:H,8,FALSE)</f>
        <v>8588.9266209018097</v>
      </c>
      <c r="M1329" s="15">
        <f t="shared" si="20"/>
        <v>9.0240921783702674E-2</v>
      </c>
      <c r="N1329" s="10"/>
      <c r="O1329" s="10"/>
    </row>
    <row r="1330" spans="1:15" hidden="1" x14ac:dyDescent="0.2">
      <c r="A1330" s="5" t="s">
        <v>170</v>
      </c>
      <c r="B1330" s="11">
        <v>469</v>
      </c>
      <c r="C1330" s="5" t="s">
        <v>171</v>
      </c>
      <c r="D1330" s="5" t="s">
        <v>172</v>
      </c>
      <c r="E1330" s="5" t="s">
        <v>5</v>
      </c>
      <c r="F1330" s="5" t="s">
        <v>18</v>
      </c>
      <c r="G1330" s="11">
        <v>2018</v>
      </c>
      <c r="H1330" s="12">
        <v>5.3141210374638019</v>
      </c>
      <c r="I1330" s="12">
        <v>4437.3999999999996</v>
      </c>
      <c r="J1330" s="12">
        <v>1295.4344858626505</v>
      </c>
      <c r="K1330" s="14">
        <v>1.7432013669690532E-2</v>
      </c>
      <c r="L1330" s="10">
        <f>VLOOKUP(A1330,GGE!A:H,8,FALSE)</f>
        <v>400.38528600000001</v>
      </c>
      <c r="M1330" s="15">
        <f t="shared" si="20"/>
        <v>9.0229703429936456E-2</v>
      </c>
      <c r="N1330" s="10"/>
      <c r="O1330" s="10"/>
    </row>
    <row r="1331" spans="1:15" x14ac:dyDescent="0.2">
      <c r="A1331" s="5" t="s">
        <v>506</v>
      </c>
      <c r="B1331" s="11">
        <v>366</v>
      </c>
      <c r="C1331" s="5" t="s">
        <v>507</v>
      </c>
      <c r="D1331" s="5" t="s">
        <v>508</v>
      </c>
      <c r="E1331" s="5" t="s">
        <v>5</v>
      </c>
      <c r="F1331" s="5" t="s">
        <v>33</v>
      </c>
      <c r="G1331" s="11">
        <v>2019</v>
      </c>
      <c r="H1331" s="12">
        <v>2.2000000000000015</v>
      </c>
      <c r="I1331" s="12">
        <v>28.492778979044701</v>
      </c>
      <c r="J1331" s="12">
        <v>9.2859197412713907</v>
      </c>
      <c r="K1331" s="14">
        <v>1.1874310187435158E-4</v>
      </c>
      <c r="L1331" s="10">
        <f>VLOOKUP(A1331,GGE!A:H,8,FALSE)</f>
        <v>2.5604035725700003</v>
      </c>
      <c r="M1331" s="15">
        <f t="shared" si="20"/>
        <v>8.9861489974462472E-2</v>
      </c>
      <c r="N1331" s="10"/>
      <c r="O1331" s="10"/>
    </row>
    <row r="1332" spans="1:15" x14ac:dyDescent="0.2">
      <c r="A1332" s="5" t="s">
        <v>116</v>
      </c>
      <c r="B1332" s="11">
        <v>626</v>
      </c>
      <c r="C1332" s="5" t="s">
        <v>117</v>
      </c>
      <c r="D1332" s="5" t="s">
        <v>118</v>
      </c>
      <c r="E1332" s="5" t="s">
        <v>6</v>
      </c>
      <c r="F1332" s="5" t="s">
        <v>29</v>
      </c>
      <c r="G1332" s="11">
        <v>2019</v>
      </c>
      <c r="H1332" s="12">
        <v>4.4568455535991456</v>
      </c>
      <c r="I1332" s="12">
        <v>1355.6011694912299</v>
      </c>
      <c r="J1332" s="12">
        <v>4.2599098012674732</v>
      </c>
      <c r="K1332" s="14">
        <v>6.879092032987447E-4</v>
      </c>
      <c r="L1332" s="10">
        <f>VLOOKUP(A1332,GGE!A:H,8,FALSE)</f>
        <v>121.596809952</v>
      </c>
      <c r="M1332" s="15">
        <f t="shared" si="20"/>
        <v>8.9699546362619648E-2</v>
      </c>
      <c r="N1332" s="10"/>
      <c r="O1332" s="10"/>
    </row>
    <row r="1333" spans="1:15" hidden="1" x14ac:dyDescent="0.2">
      <c r="A1333" s="5" t="s">
        <v>548</v>
      </c>
      <c r="B1333" s="11">
        <v>925</v>
      </c>
      <c r="C1333" s="5" t="s">
        <v>549</v>
      </c>
      <c r="D1333" s="5" t="s">
        <v>550</v>
      </c>
      <c r="E1333" s="5" t="s">
        <v>5</v>
      </c>
      <c r="F1333" s="5" t="s">
        <v>18</v>
      </c>
      <c r="G1333" s="11">
        <v>2011</v>
      </c>
      <c r="H1333" s="12">
        <v>14.719865759298978</v>
      </c>
      <c r="I1333" s="12">
        <v>83.314999999999998</v>
      </c>
      <c r="J1333" s="12">
        <v>58.014358231611787</v>
      </c>
      <c r="K1333" s="14">
        <v>1.2036014864798079E-3</v>
      </c>
      <c r="L1333" s="10">
        <f>VLOOKUP(A1333,GGE!A:H,8,FALSE)</f>
        <v>7.4709000000000003</v>
      </c>
      <c r="M1333" s="15">
        <f t="shared" si="20"/>
        <v>8.9670527516053533E-2</v>
      </c>
      <c r="N1333" s="10"/>
      <c r="O1333" s="10"/>
    </row>
    <row r="1334" spans="1:15" x14ac:dyDescent="0.2">
      <c r="A1334" s="5" t="s">
        <v>425</v>
      </c>
      <c r="B1334" s="11">
        <v>293</v>
      </c>
      <c r="C1334" s="5" t="s">
        <v>426</v>
      </c>
      <c r="D1334" s="5" t="s">
        <v>427</v>
      </c>
      <c r="E1334" s="5" t="s">
        <v>5</v>
      </c>
      <c r="F1334" s="5" t="s">
        <v>33</v>
      </c>
      <c r="G1334" s="11">
        <v>2019</v>
      </c>
      <c r="H1334" s="12">
        <v>2.4286054470403502</v>
      </c>
      <c r="I1334" s="12">
        <v>774.03790866393899</v>
      </c>
      <c r="J1334" s="12">
        <v>477.40940708443145</v>
      </c>
      <c r="K1334" s="14">
        <v>6.1048421094191778E-3</v>
      </c>
      <c r="L1334" s="10">
        <f>VLOOKUP(A1334,GGE!A:H,8,FALSE)</f>
        <v>69.4056937395181</v>
      </c>
      <c r="M1334" s="15">
        <f t="shared" si="20"/>
        <v>8.9667047262993543E-2</v>
      </c>
      <c r="N1334" s="10"/>
      <c r="O1334" s="10"/>
    </row>
    <row r="1335" spans="1:15" hidden="1" x14ac:dyDescent="0.2">
      <c r="A1335" s="5" t="s">
        <v>65</v>
      </c>
      <c r="B1335" s="11">
        <v>913</v>
      </c>
      <c r="C1335" s="5" t="s">
        <v>66</v>
      </c>
      <c r="D1335" s="5" t="s">
        <v>67</v>
      </c>
      <c r="E1335" s="5" t="s">
        <v>5</v>
      </c>
      <c r="F1335" s="5" t="s">
        <v>22</v>
      </c>
      <c r="G1335" s="11">
        <v>2018</v>
      </c>
      <c r="H1335" s="12">
        <v>3.049905549895866</v>
      </c>
      <c r="I1335" s="12">
        <v>121.56829999999999</v>
      </c>
      <c r="J1335" s="12">
        <v>189.27736679268384</v>
      </c>
      <c r="K1335" s="14">
        <v>2.54701081475063E-3</v>
      </c>
      <c r="L1335" s="10">
        <f>VLOOKUP(A1335,GGE!A:H,8,FALSE)</f>
        <v>10.883935726219999</v>
      </c>
      <c r="M1335" s="15">
        <f t="shared" si="20"/>
        <v>8.9529389867424314E-2</v>
      </c>
      <c r="N1335" s="10"/>
      <c r="O1335" s="10"/>
    </row>
    <row r="1336" spans="1:15" hidden="1" x14ac:dyDescent="0.2">
      <c r="A1336" s="5" t="s">
        <v>227</v>
      </c>
      <c r="B1336" s="11">
        <v>656</v>
      </c>
      <c r="C1336" s="5" t="s">
        <v>228</v>
      </c>
      <c r="D1336" s="5" t="s">
        <v>229</v>
      </c>
      <c r="E1336" s="5" t="s">
        <v>6</v>
      </c>
      <c r="F1336" s="5" t="s">
        <v>29</v>
      </c>
      <c r="G1336" s="11">
        <v>2014</v>
      </c>
      <c r="H1336" s="12">
        <v>3.7082658448967782</v>
      </c>
      <c r="I1336" s="12">
        <v>61663.6</v>
      </c>
      <c r="J1336" s="12">
        <v>21.631294462648302</v>
      </c>
      <c r="K1336" s="14">
        <v>4.7080136116593764E-3</v>
      </c>
      <c r="L1336" s="10">
        <f>VLOOKUP(A1336,GGE!A:H,8,FALSE)</f>
        <v>5509.51</v>
      </c>
      <c r="M1336" s="15">
        <f t="shared" si="20"/>
        <v>8.9347848649770703E-2</v>
      </c>
      <c r="N1336" s="10"/>
      <c r="O1336" s="10"/>
    </row>
    <row r="1337" spans="1:15" hidden="1" x14ac:dyDescent="0.2">
      <c r="A1337" s="5" t="s">
        <v>206</v>
      </c>
      <c r="B1337" s="11">
        <v>648</v>
      </c>
      <c r="C1337" s="5" t="s">
        <v>207</v>
      </c>
      <c r="D1337" s="5" t="s">
        <v>208</v>
      </c>
      <c r="E1337" s="5" t="s">
        <v>6</v>
      </c>
      <c r="F1337" s="5" t="s">
        <v>29</v>
      </c>
      <c r="G1337" s="11">
        <v>2014</v>
      </c>
      <c r="H1337" s="12">
        <v>-1.4073825201772943</v>
      </c>
      <c r="I1337" s="12">
        <v>51.3090793389323</v>
      </c>
      <c r="J1337" s="12">
        <v>4.7113723798158436</v>
      </c>
      <c r="K1337" s="14">
        <v>1.0254220029259126E-3</v>
      </c>
      <c r="L1337" s="10">
        <f>VLOOKUP(A1337,GGE!A:H,8,FALSE)</f>
        <v>4.5789879924500001</v>
      </c>
      <c r="M1337" s="15">
        <f t="shared" si="20"/>
        <v>8.924323046614395E-2</v>
      </c>
      <c r="N1337" s="10"/>
      <c r="O1337" s="10"/>
    </row>
    <row r="1338" spans="1:15" hidden="1" x14ac:dyDescent="0.2">
      <c r="A1338" s="5" t="s">
        <v>257</v>
      </c>
      <c r="B1338" s="11">
        <v>429</v>
      </c>
      <c r="C1338" s="5" t="s">
        <v>258</v>
      </c>
      <c r="D1338" s="5" t="s">
        <v>259</v>
      </c>
      <c r="E1338" s="5" t="s">
        <v>5</v>
      </c>
      <c r="F1338" s="5" t="s">
        <v>18</v>
      </c>
      <c r="G1338" s="11">
        <v>2013</v>
      </c>
      <c r="H1338" s="12">
        <v>-0.3250993121956825</v>
      </c>
      <c r="I1338" s="12">
        <v>9842618.6521157492</v>
      </c>
      <c r="J1338" s="12">
        <v>1303.5639323135126</v>
      </c>
      <c r="K1338" s="14">
        <v>2.3646273731565574E-2</v>
      </c>
      <c r="L1338" s="10">
        <f>VLOOKUP(A1338,GGE!A:H,8,FALSE)</f>
        <v>877522.37106400204</v>
      </c>
      <c r="M1338" s="15">
        <f t="shared" si="20"/>
        <v>8.9155376437892536E-2</v>
      </c>
      <c r="N1338" s="10"/>
      <c r="O1338" s="10"/>
    </row>
    <row r="1339" spans="1:15" hidden="1" x14ac:dyDescent="0.2">
      <c r="A1339" s="5" t="s">
        <v>398</v>
      </c>
      <c r="B1339" s="11">
        <v>692</v>
      </c>
      <c r="C1339" s="5" t="s">
        <v>399</v>
      </c>
      <c r="D1339" s="5" t="s">
        <v>400</v>
      </c>
      <c r="E1339" s="5" t="s">
        <v>6</v>
      </c>
      <c r="F1339" s="5" t="s">
        <v>29</v>
      </c>
      <c r="G1339" s="11">
        <v>2015</v>
      </c>
      <c r="H1339" s="12">
        <v>4.3363568555371561</v>
      </c>
      <c r="I1339" s="12">
        <v>4288.7879999999996</v>
      </c>
      <c r="J1339" s="12">
        <v>19.284956137037248</v>
      </c>
      <c r="K1339" s="14">
        <v>3.9866662393415351E-3</v>
      </c>
      <c r="L1339" s="10">
        <f>VLOOKUP(A1339,GGE!A:H,8,FALSE)</f>
        <v>380.97998388642998</v>
      </c>
      <c r="M1339" s="15">
        <f t="shared" si="20"/>
        <v>8.8831619535969145E-2</v>
      </c>
      <c r="N1339" s="10"/>
      <c r="O1339" s="10"/>
    </row>
    <row r="1340" spans="1:15" hidden="1" x14ac:dyDescent="0.2">
      <c r="A1340" s="5" t="s">
        <v>416</v>
      </c>
      <c r="B1340" s="11">
        <v>283</v>
      </c>
      <c r="C1340" s="5" t="s">
        <v>417</v>
      </c>
      <c r="D1340" s="5" t="s">
        <v>418</v>
      </c>
      <c r="E1340" s="5" t="s">
        <v>5</v>
      </c>
      <c r="F1340" s="5" t="s">
        <v>33</v>
      </c>
      <c r="G1340" s="11">
        <v>2018</v>
      </c>
      <c r="H1340" s="12">
        <v>3.6770366164947901</v>
      </c>
      <c r="I1340" s="12">
        <v>65.128173234500096</v>
      </c>
      <c r="J1340" s="12">
        <v>106.58226001228816</v>
      </c>
      <c r="K1340" s="14">
        <v>1.4342241415963876E-3</v>
      </c>
      <c r="L1340" s="10">
        <f>VLOOKUP(A1340,GGE!A:H,8,FALSE)</f>
        <v>5.7759353543699996</v>
      </c>
      <c r="M1340" s="15">
        <f t="shared" si="20"/>
        <v>8.8685665012792583E-2</v>
      </c>
      <c r="N1340" s="10"/>
      <c r="O1340" s="10"/>
    </row>
    <row r="1341" spans="1:15" hidden="1" x14ac:dyDescent="0.2">
      <c r="A1341" s="5" t="s">
        <v>224</v>
      </c>
      <c r="B1341" s="11">
        <v>258</v>
      </c>
      <c r="C1341" s="5" t="s">
        <v>225</v>
      </c>
      <c r="D1341" s="5" t="s">
        <v>226</v>
      </c>
      <c r="E1341" s="5" t="s">
        <v>5</v>
      </c>
      <c r="F1341" s="5" t="s">
        <v>33</v>
      </c>
      <c r="G1341" s="11">
        <v>2014</v>
      </c>
      <c r="H1341" s="12">
        <v>4.1741691365817433</v>
      </c>
      <c r="I1341" s="12">
        <v>454.052753</v>
      </c>
      <c r="J1341" s="12">
        <v>120.21490428672054</v>
      </c>
      <c r="K1341" s="14">
        <v>2.0495203326654494E-3</v>
      </c>
      <c r="L1341" s="10">
        <f>VLOOKUP(A1341,GGE!A:H,8,FALSE)</f>
        <v>40.141885372910004</v>
      </c>
      <c r="M1341" s="15">
        <f t="shared" si="20"/>
        <v>8.8407977063647503E-2</v>
      </c>
      <c r="N1341" s="10"/>
      <c r="O1341" s="10"/>
    </row>
    <row r="1342" spans="1:15" hidden="1" x14ac:dyDescent="0.2">
      <c r="A1342" s="5" t="s">
        <v>284</v>
      </c>
      <c r="B1342" s="11">
        <v>664</v>
      </c>
      <c r="C1342" s="5" t="s">
        <v>285</v>
      </c>
      <c r="D1342" s="5" t="s">
        <v>286</v>
      </c>
      <c r="E1342" s="5" t="s">
        <v>6</v>
      </c>
      <c r="F1342" s="5" t="s">
        <v>29</v>
      </c>
      <c r="G1342" s="11">
        <v>2016</v>
      </c>
      <c r="H1342" s="12">
        <v>5.8789566757042886</v>
      </c>
      <c r="I1342" s="12">
        <v>7022.9633000000003</v>
      </c>
      <c r="J1342" s="12">
        <v>152.9382090842258</v>
      </c>
      <c r="K1342" s="14">
        <v>3.0235350684868375E-2</v>
      </c>
      <c r="L1342" s="10">
        <f>VLOOKUP(A1342,GGE!A:H,8,FALSE)</f>
        <v>619.77250000000004</v>
      </c>
      <c r="M1342" s="15">
        <f t="shared" si="20"/>
        <v>8.8249428841526201E-2</v>
      </c>
      <c r="N1342" s="10"/>
      <c r="O1342" s="10"/>
    </row>
    <row r="1343" spans="1:15" x14ac:dyDescent="0.2">
      <c r="A1343" s="5" t="s">
        <v>461</v>
      </c>
      <c r="B1343" s="11">
        <v>722</v>
      </c>
      <c r="C1343" s="5" t="s">
        <v>462</v>
      </c>
      <c r="D1343" s="5" t="s">
        <v>463</v>
      </c>
      <c r="E1343" s="5" t="s">
        <v>6</v>
      </c>
      <c r="F1343" s="5" t="s">
        <v>29</v>
      </c>
      <c r="G1343" s="11">
        <v>2019</v>
      </c>
      <c r="H1343" s="12">
        <v>6.0494381961136074</v>
      </c>
      <c r="I1343" s="12">
        <v>13982.6698664418</v>
      </c>
      <c r="J1343" s="12">
        <v>64.575673490800156</v>
      </c>
      <c r="K1343" s="14">
        <v>1.0427967298819106E-2</v>
      </c>
      <c r="L1343" s="10">
        <f>VLOOKUP(A1343,GGE!A:H,8,FALSE)</f>
        <v>1233.4734793171001</v>
      </c>
      <c r="M1343" s="15">
        <f t="shared" si="20"/>
        <v>8.8214446246594011E-2</v>
      </c>
      <c r="N1343" s="10"/>
      <c r="O1343" s="10"/>
    </row>
    <row r="1344" spans="1:15" hidden="1" x14ac:dyDescent="0.2">
      <c r="A1344" s="5" t="s">
        <v>59</v>
      </c>
      <c r="B1344" s="11">
        <v>513</v>
      </c>
      <c r="C1344" s="5" t="s">
        <v>60</v>
      </c>
      <c r="D1344" s="5" t="s">
        <v>61</v>
      </c>
      <c r="E1344" s="5" t="s">
        <v>6</v>
      </c>
      <c r="F1344" s="5" t="s">
        <v>46</v>
      </c>
      <c r="G1344" s="11">
        <v>2011</v>
      </c>
      <c r="H1344" s="12">
        <v>6.4938142183225507</v>
      </c>
      <c r="I1344" s="12">
        <v>9855.1640000000007</v>
      </c>
      <c r="J1344" s="12">
        <v>425.79304777497754</v>
      </c>
      <c r="K1344" s="14">
        <v>0.11491299691624</v>
      </c>
      <c r="L1344" s="10">
        <f>VLOOKUP(A1344,GGE!A:H,8,FALSE)</f>
        <v>865.28</v>
      </c>
      <c r="M1344" s="15">
        <f t="shared" si="20"/>
        <v>8.7799655084380118E-2</v>
      </c>
      <c r="N1344" s="10"/>
      <c r="O1344" s="10"/>
    </row>
    <row r="1345" spans="1:15" hidden="1" x14ac:dyDescent="0.2">
      <c r="A1345" s="5" t="s">
        <v>98</v>
      </c>
      <c r="B1345" s="11">
        <v>748</v>
      </c>
      <c r="C1345" s="5" t="s">
        <v>99</v>
      </c>
      <c r="D1345" s="5" t="s">
        <v>100</v>
      </c>
      <c r="E1345" s="5" t="s">
        <v>6</v>
      </c>
      <c r="F1345" s="5" t="s">
        <v>29</v>
      </c>
      <c r="G1345" s="11">
        <v>2017</v>
      </c>
      <c r="H1345" s="12">
        <v>6.3166916399380311</v>
      </c>
      <c r="I1345" s="12">
        <v>7177.3388816811203</v>
      </c>
      <c r="J1345" s="12">
        <v>35.775468292170373</v>
      </c>
      <c r="K1345" s="14">
        <v>6.6317688118985073E-3</v>
      </c>
      <c r="L1345" s="10">
        <f>VLOOKUP(A1345,GGE!A:H,8,FALSE)</f>
        <v>628.25394395709998</v>
      </c>
      <c r="M1345" s="15">
        <f t="shared" si="20"/>
        <v>8.7532991588373563E-2</v>
      </c>
      <c r="N1345" s="10"/>
      <c r="O1345" s="10"/>
    </row>
    <row r="1346" spans="1:15" hidden="1" x14ac:dyDescent="0.2">
      <c r="A1346" s="5" t="s">
        <v>422</v>
      </c>
      <c r="B1346" s="11">
        <v>288</v>
      </c>
      <c r="C1346" s="5" t="s">
        <v>423</v>
      </c>
      <c r="D1346" s="5" t="s">
        <v>424</v>
      </c>
      <c r="E1346" s="5" t="s">
        <v>5</v>
      </c>
      <c r="F1346" s="5" t="s">
        <v>33</v>
      </c>
      <c r="G1346" s="11">
        <v>2017</v>
      </c>
      <c r="H1346" s="12">
        <v>4.9580513105770736</v>
      </c>
      <c r="I1346" s="12">
        <v>219188.416871839</v>
      </c>
      <c r="J1346" s="12">
        <v>88.949880395343101</v>
      </c>
      <c r="K1346" s="14">
        <v>1.2800715672526132E-3</v>
      </c>
      <c r="L1346" s="10">
        <f>VLOOKUP(A1346,GGE!A:H,8,FALSE)</f>
        <v>19181.247188723999</v>
      </c>
      <c r="M1346" s="15">
        <f t="shared" ref="M1346:M1409" si="21">L1346/I1346</f>
        <v>8.7510314014172599E-2</v>
      </c>
      <c r="N1346" s="10"/>
      <c r="O1346" s="10"/>
    </row>
    <row r="1347" spans="1:15" hidden="1" x14ac:dyDescent="0.2">
      <c r="A1347" s="5" t="s">
        <v>326</v>
      </c>
      <c r="B1347" s="11">
        <v>546</v>
      </c>
      <c r="C1347" s="5" t="s">
        <v>327</v>
      </c>
      <c r="D1347" s="5" t="s">
        <v>328</v>
      </c>
      <c r="E1347" s="5" t="s">
        <v>4</v>
      </c>
      <c r="F1347" s="5" t="s">
        <v>46</v>
      </c>
      <c r="G1347" s="11">
        <v>2017</v>
      </c>
      <c r="H1347" s="12">
        <v>9.7041052190486496</v>
      </c>
      <c r="I1347" s="12">
        <v>405.79</v>
      </c>
      <c r="J1347" s="12">
        <v>72.124721665663586</v>
      </c>
      <c r="K1347" s="14">
        <v>1.364970760345052E-3</v>
      </c>
      <c r="L1347" s="10">
        <f>VLOOKUP(A1347,GGE!A:H,8,FALSE)</f>
        <v>35.451469155139996</v>
      </c>
      <c r="M1347" s="15">
        <f t="shared" si="21"/>
        <v>8.7364077860814696E-2</v>
      </c>
      <c r="N1347" s="10"/>
      <c r="O1347" s="10"/>
    </row>
    <row r="1348" spans="1:15" hidden="1" x14ac:dyDescent="0.2">
      <c r="A1348" s="5" t="s">
        <v>131</v>
      </c>
      <c r="B1348" s="11">
        <v>632</v>
      </c>
      <c r="C1348" s="5" t="s">
        <v>132</v>
      </c>
      <c r="D1348" s="5" t="s">
        <v>133</v>
      </c>
      <c r="E1348" s="5" t="s">
        <v>6</v>
      </c>
      <c r="F1348" s="5" t="s">
        <v>29</v>
      </c>
      <c r="G1348" s="11">
        <v>2013</v>
      </c>
      <c r="H1348" s="12">
        <v>4.4662472986970574</v>
      </c>
      <c r="I1348" s="12">
        <v>413.476629647295</v>
      </c>
      <c r="J1348" s="12">
        <v>1.9469581831891227</v>
      </c>
      <c r="K1348" s="14">
        <v>4.5755092991794341E-4</v>
      </c>
      <c r="L1348" s="10">
        <f>VLOOKUP(A1348,GGE!A:H,8,FALSE)</f>
        <v>36.085007529547603</v>
      </c>
      <c r="M1348" s="15">
        <f t="shared" si="21"/>
        <v>8.7272181647434194E-2</v>
      </c>
      <c r="N1348" s="10"/>
      <c r="O1348" s="10"/>
    </row>
    <row r="1349" spans="1:15" hidden="1" x14ac:dyDescent="0.2">
      <c r="A1349" s="5" t="s">
        <v>571</v>
      </c>
      <c r="B1349" s="11">
        <v>927</v>
      </c>
      <c r="C1349" s="5" t="s">
        <v>572</v>
      </c>
      <c r="D1349" s="5" t="s">
        <v>573</v>
      </c>
      <c r="E1349" s="5" t="s">
        <v>6</v>
      </c>
      <c r="F1349" s="5" t="s">
        <v>18</v>
      </c>
      <c r="G1349" s="11">
        <v>2016</v>
      </c>
      <c r="H1349" s="12">
        <v>6.0943252428537757</v>
      </c>
      <c r="I1349" s="12">
        <v>242495.44374587099</v>
      </c>
      <c r="J1349" s="12">
        <v>241.4917751551489</v>
      </c>
      <c r="K1349" s="14">
        <v>4.7742081936543376E-2</v>
      </c>
      <c r="L1349" s="10">
        <f>VLOOKUP(A1349,GGE!A:H,8,FALSE)</f>
        <v>21092.189563799999</v>
      </c>
      <c r="M1349" s="15">
        <f t="shared" si="21"/>
        <v>8.6979735528161406E-2</v>
      </c>
      <c r="N1349" s="10"/>
      <c r="O1349" s="10"/>
    </row>
    <row r="1350" spans="1:15" hidden="1" x14ac:dyDescent="0.2">
      <c r="A1350" s="5" t="s">
        <v>149</v>
      </c>
      <c r="B1350" s="11">
        <v>662</v>
      </c>
      <c r="C1350" s="5" t="s">
        <v>150</v>
      </c>
      <c r="D1350" s="5" t="s">
        <v>151</v>
      </c>
      <c r="E1350" s="5" t="s">
        <v>6</v>
      </c>
      <c r="F1350" s="5" t="s">
        <v>29</v>
      </c>
      <c r="G1350" s="11">
        <v>2017</v>
      </c>
      <c r="H1350" s="12">
        <v>7.7020898318440656</v>
      </c>
      <c r="I1350" s="12">
        <v>22150.798999999999</v>
      </c>
      <c r="J1350" s="12">
        <v>97.264205015307496</v>
      </c>
      <c r="K1350" s="14">
        <v>1.8030056687637748E-2</v>
      </c>
      <c r="L1350" s="10">
        <f>VLOOKUP(A1350,GGE!A:H,8,FALSE)</f>
        <v>1923.8953218388999</v>
      </c>
      <c r="M1350" s="15">
        <f t="shared" si="21"/>
        <v>8.6854443572843582E-2</v>
      </c>
      <c r="N1350" s="10"/>
      <c r="O1350" s="10"/>
    </row>
    <row r="1351" spans="1:15" hidden="1" x14ac:dyDescent="0.2">
      <c r="A1351" s="5" t="s">
        <v>473</v>
      </c>
      <c r="B1351" s="11">
        <v>576</v>
      </c>
      <c r="C1351" s="5" t="s">
        <v>474</v>
      </c>
      <c r="D1351" s="5" t="s">
        <v>475</v>
      </c>
      <c r="E1351" s="5" t="s">
        <v>4</v>
      </c>
      <c r="F1351" s="5" t="s">
        <v>46</v>
      </c>
      <c r="G1351" s="11">
        <v>2017</v>
      </c>
      <c r="H1351" s="12">
        <v>3.6997815765070543</v>
      </c>
      <c r="I1351" s="12">
        <v>467.30549999999999</v>
      </c>
      <c r="J1351" s="12">
        <v>541.10246258525444</v>
      </c>
      <c r="K1351" s="14">
        <v>1.0240442149687974E-2</v>
      </c>
      <c r="L1351" s="10">
        <f>VLOOKUP(A1351,GGE!A:H,8,FALSE)</f>
        <v>40.510983592879995</v>
      </c>
      <c r="M1351" s="15">
        <f t="shared" si="21"/>
        <v>8.6690577347966147E-2</v>
      </c>
      <c r="N1351" s="10"/>
      <c r="O1351" s="10"/>
    </row>
    <row r="1352" spans="1:15" hidden="1" x14ac:dyDescent="0.2">
      <c r="A1352" s="5" t="s">
        <v>236</v>
      </c>
      <c r="B1352" s="11">
        <v>263</v>
      </c>
      <c r="C1352" s="5" t="s">
        <v>237</v>
      </c>
      <c r="D1352" s="5" t="s">
        <v>238</v>
      </c>
      <c r="E1352" s="5" t="s">
        <v>6</v>
      </c>
      <c r="F1352" s="5" t="s">
        <v>33</v>
      </c>
      <c r="G1352" s="11">
        <v>2014</v>
      </c>
      <c r="H1352" s="12">
        <v>2.8033027034225597</v>
      </c>
      <c r="I1352" s="12">
        <v>391.63499999999999</v>
      </c>
      <c r="J1352" s="12">
        <v>18.457794380676127</v>
      </c>
      <c r="K1352" s="14">
        <v>4.0173068391947779E-3</v>
      </c>
      <c r="L1352" s="10">
        <f>VLOOKUP(A1352,GGE!A:H,8,FALSE)</f>
        <v>33.898889209846196</v>
      </c>
      <c r="M1352" s="15">
        <f t="shared" si="21"/>
        <v>8.6557353683522145E-2</v>
      </c>
      <c r="N1352" s="10"/>
      <c r="O1352" s="10"/>
    </row>
    <row r="1353" spans="1:15" hidden="1" x14ac:dyDescent="0.2">
      <c r="A1353" s="5" t="s">
        <v>281</v>
      </c>
      <c r="B1353" s="11">
        <v>916</v>
      </c>
      <c r="C1353" s="5" t="s">
        <v>282</v>
      </c>
      <c r="D1353" s="5" t="s">
        <v>283</v>
      </c>
      <c r="E1353" s="5" t="s">
        <v>5</v>
      </c>
      <c r="F1353" s="5" t="s">
        <v>18</v>
      </c>
      <c r="G1353" s="11">
        <v>2017</v>
      </c>
      <c r="H1353" s="12">
        <v>4.0999999999998389</v>
      </c>
      <c r="I1353" s="12">
        <v>54378.857799999998</v>
      </c>
      <c r="J1353" s="12">
        <v>477.15208977313148</v>
      </c>
      <c r="K1353" s="14">
        <v>6.8666626718222028E-3</v>
      </c>
      <c r="L1353" s="10">
        <f>VLOOKUP(A1353,GGE!A:H,8,FALSE)</f>
        <v>4693.3303736472799</v>
      </c>
      <c r="M1353" s="15">
        <f t="shared" si="21"/>
        <v>8.6307998430362035E-2</v>
      </c>
      <c r="N1353" s="10"/>
      <c r="O1353" s="10"/>
    </row>
    <row r="1354" spans="1:15" hidden="1" x14ac:dyDescent="0.2">
      <c r="A1354" s="5" t="s">
        <v>152</v>
      </c>
      <c r="B1354" s="11">
        <v>636</v>
      </c>
      <c r="C1354" s="5" t="s">
        <v>153</v>
      </c>
      <c r="D1354" s="5" t="s">
        <v>154</v>
      </c>
      <c r="E1354" s="5" t="s">
        <v>6</v>
      </c>
      <c r="F1354" s="5" t="s">
        <v>29</v>
      </c>
      <c r="G1354" s="11">
        <v>2013</v>
      </c>
      <c r="H1354" s="12">
        <v>8.4819566355229998</v>
      </c>
      <c r="I1354" s="12">
        <v>30051.179396404601</v>
      </c>
      <c r="J1354" s="12">
        <v>54.849456594807748</v>
      </c>
      <c r="K1354" s="14">
        <v>1.2890066200261249E-2</v>
      </c>
      <c r="L1354" s="10">
        <f>VLOOKUP(A1354,GGE!A:H,8,FALSE)</f>
        <v>2590.6461552682999</v>
      </c>
      <c r="M1354" s="15">
        <f t="shared" si="21"/>
        <v>8.6207803064736008E-2</v>
      </c>
      <c r="N1354" s="10"/>
      <c r="O1354" s="10"/>
    </row>
    <row r="1355" spans="1:15" hidden="1" x14ac:dyDescent="0.2">
      <c r="A1355" s="5" t="s">
        <v>164</v>
      </c>
      <c r="B1355" s="11">
        <v>243</v>
      </c>
      <c r="C1355" s="5" t="s">
        <v>165</v>
      </c>
      <c r="D1355" s="5" t="s">
        <v>166</v>
      </c>
      <c r="E1355" s="5" t="s">
        <v>5</v>
      </c>
      <c r="F1355" s="5" t="s">
        <v>33</v>
      </c>
      <c r="G1355" s="11">
        <v>2015</v>
      </c>
      <c r="H1355" s="12">
        <v>6.9270187744991123</v>
      </c>
      <c r="I1355" s="12">
        <v>3205.6551361473998</v>
      </c>
      <c r="J1355" s="12">
        <v>149.55486896853969</v>
      </c>
      <c r="K1355" s="14">
        <v>2.4234375127158577E-3</v>
      </c>
      <c r="L1355" s="10">
        <f>VLOOKUP(A1355,GGE!A:H,8,FALSE)</f>
        <v>276.00808462578198</v>
      </c>
      <c r="M1355" s="15">
        <f t="shared" si="21"/>
        <v>8.6100367289505847E-2</v>
      </c>
      <c r="N1355" s="10"/>
      <c r="O1355" s="10"/>
    </row>
    <row r="1356" spans="1:15" hidden="1" x14ac:dyDescent="0.2">
      <c r="A1356" s="5" t="s">
        <v>554</v>
      </c>
      <c r="B1356" s="11">
        <v>746</v>
      </c>
      <c r="C1356" s="5" t="s">
        <v>555</v>
      </c>
      <c r="D1356" s="5" t="s">
        <v>556</v>
      </c>
      <c r="E1356" s="5" t="s">
        <v>6</v>
      </c>
      <c r="F1356" s="5" t="s">
        <v>29</v>
      </c>
      <c r="G1356" s="11">
        <v>2014</v>
      </c>
      <c r="H1356" s="12">
        <v>4.5607148697818358</v>
      </c>
      <c r="I1356" s="12">
        <v>72896.388356116295</v>
      </c>
      <c r="J1356" s="12">
        <v>75.534772587734551</v>
      </c>
      <c r="K1356" s="14">
        <v>1.6440011859239961E-2</v>
      </c>
      <c r="L1356" s="10">
        <f>VLOOKUP(A1356,GGE!A:H,8,FALSE)</f>
        <v>6276.3291248782698</v>
      </c>
      <c r="M1356" s="15">
        <f t="shared" si="21"/>
        <v>8.6099315294152851E-2</v>
      </c>
      <c r="N1356" s="10"/>
      <c r="O1356" s="10"/>
    </row>
    <row r="1357" spans="1:15" hidden="1" x14ac:dyDescent="0.2">
      <c r="A1357" s="5" t="s">
        <v>110</v>
      </c>
      <c r="B1357" s="11">
        <v>622</v>
      </c>
      <c r="C1357" s="5" t="s">
        <v>111</v>
      </c>
      <c r="D1357" s="5" t="s">
        <v>112</v>
      </c>
      <c r="E1357" s="5" t="s">
        <v>6</v>
      </c>
      <c r="F1357" s="5" t="s">
        <v>29</v>
      </c>
      <c r="G1357" s="11">
        <v>2018</v>
      </c>
      <c r="H1357" s="12">
        <v>4.0624868406868186</v>
      </c>
      <c r="I1357" s="12">
        <v>21492.534</v>
      </c>
      <c r="J1357" s="12">
        <v>95.309366921691705</v>
      </c>
      <c r="K1357" s="14">
        <v>1.6430416761115115E-2</v>
      </c>
      <c r="L1357" s="10">
        <f>VLOOKUP(A1357,GGE!A:H,8,FALSE)</f>
        <v>1850.0985000000001</v>
      </c>
      <c r="M1357" s="15">
        <f t="shared" si="21"/>
        <v>8.608098514581855E-2</v>
      </c>
      <c r="N1357" s="10"/>
      <c r="O1357" s="10"/>
    </row>
    <row r="1358" spans="1:15" hidden="1" x14ac:dyDescent="0.2">
      <c r="A1358" s="5" t="s">
        <v>326</v>
      </c>
      <c r="B1358" s="11">
        <v>546</v>
      </c>
      <c r="C1358" s="5" t="s">
        <v>327</v>
      </c>
      <c r="D1358" s="5" t="s">
        <v>328</v>
      </c>
      <c r="E1358" s="5" t="s">
        <v>4</v>
      </c>
      <c r="F1358" s="5" t="s">
        <v>46</v>
      </c>
      <c r="G1358" s="11">
        <v>2013</v>
      </c>
      <c r="H1358" s="12">
        <v>11.200384182043184</v>
      </c>
      <c r="I1358" s="12">
        <v>411.86500000000001</v>
      </c>
      <c r="J1358" s="12">
        <v>80.810241066897447</v>
      </c>
      <c r="K1358" s="14">
        <v>1.7632221293505869E-3</v>
      </c>
      <c r="L1358" s="10">
        <f>VLOOKUP(A1358,GGE!A:H,8,FALSE)</f>
        <v>35.451469155139996</v>
      </c>
      <c r="M1358" s="15">
        <f t="shared" si="21"/>
        <v>8.6075459568402263E-2</v>
      </c>
      <c r="N1358" s="10"/>
      <c r="O1358" s="10"/>
    </row>
    <row r="1359" spans="1:15" hidden="1" x14ac:dyDescent="0.2">
      <c r="A1359" s="5" t="s">
        <v>302</v>
      </c>
      <c r="B1359" s="11">
        <v>544</v>
      </c>
      <c r="C1359" s="5" t="s">
        <v>303</v>
      </c>
      <c r="D1359" s="5" t="s">
        <v>304</v>
      </c>
      <c r="E1359" s="5" t="s">
        <v>6</v>
      </c>
      <c r="F1359" s="5" t="s">
        <v>46</v>
      </c>
      <c r="G1359" s="11">
        <v>2013</v>
      </c>
      <c r="H1359" s="12">
        <v>8.0263002264265033</v>
      </c>
      <c r="I1359" s="12">
        <v>93867.573852202913</v>
      </c>
      <c r="J1359" s="12">
        <v>35.218740785212482</v>
      </c>
      <c r="K1359" s="14">
        <v>8.276689112252834E-3</v>
      </c>
      <c r="L1359" s="10">
        <f>VLOOKUP(A1359,GGE!A:H,8,FALSE)</f>
        <v>8060.8539158203803</v>
      </c>
      <c r="M1359" s="15">
        <f t="shared" si="21"/>
        <v>8.5874744440635239E-2</v>
      </c>
      <c r="N1359" s="10"/>
      <c r="O1359" s="10"/>
    </row>
    <row r="1360" spans="1:15" hidden="1" x14ac:dyDescent="0.2">
      <c r="A1360" s="5" t="s">
        <v>449</v>
      </c>
      <c r="B1360" s="11">
        <v>714</v>
      </c>
      <c r="C1360" s="5" t="s">
        <v>450</v>
      </c>
      <c r="D1360" s="5" t="s">
        <v>451</v>
      </c>
      <c r="E1360" s="5" t="s">
        <v>6</v>
      </c>
      <c r="F1360" s="5" t="s">
        <v>29</v>
      </c>
      <c r="G1360" s="11">
        <v>2016</v>
      </c>
      <c r="H1360" s="12">
        <v>5.9821878675852798</v>
      </c>
      <c r="I1360" s="12">
        <v>6672</v>
      </c>
      <c r="J1360" s="12">
        <v>22.993017623362405</v>
      </c>
      <c r="K1360" s="14">
        <v>4.5456394141692932E-3</v>
      </c>
      <c r="L1360" s="10">
        <f>VLOOKUP(A1360,GGE!A:H,8,FALSE)</f>
        <v>572.41483934661994</v>
      </c>
      <c r="M1360" s="15">
        <f t="shared" si="21"/>
        <v>8.5793591029169655E-2</v>
      </c>
      <c r="N1360" s="10"/>
      <c r="O1360" s="10"/>
    </row>
    <row r="1361" spans="1:15" x14ac:dyDescent="0.2">
      <c r="A1361" s="5" t="s">
        <v>416</v>
      </c>
      <c r="B1361" s="11">
        <v>283</v>
      </c>
      <c r="C1361" s="5" t="s">
        <v>417</v>
      </c>
      <c r="D1361" s="5" t="s">
        <v>418</v>
      </c>
      <c r="E1361" s="5" t="s">
        <v>5</v>
      </c>
      <c r="F1361" s="5" t="s">
        <v>33</v>
      </c>
      <c r="G1361" s="11">
        <v>2019</v>
      </c>
      <c r="H1361" s="12">
        <v>3.7718425910760849</v>
      </c>
      <c r="I1361" s="12">
        <v>67.350383018136895</v>
      </c>
      <c r="J1361" s="12">
        <v>112.53178096901456</v>
      </c>
      <c r="K1361" s="14">
        <v>1.4389929165892609E-3</v>
      </c>
      <c r="L1361" s="10">
        <f>VLOOKUP(A1361,GGE!A:H,8,FALSE)</f>
        <v>5.7759353543699996</v>
      </c>
      <c r="M1361" s="15">
        <f t="shared" si="21"/>
        <v>8.5759502701188622E-2</v>
      </c>
      <c r="N1361" s="10"/>
      <c r="O1361" s="10"/>
    </row>
    <row r="1362" spans="1:15" hidden="1" x14ac:dyDescent="0.2">
      <c r="A1362" s="5" t="s">
        <v>254</v>
      </c>
      <c r="B1362" s="11">
        <v>536</v>
      </c>
      <c r="C1362" s="5" t="s">
        <v>255</v>
      </c>
      <c r="D1362" s="5" t="s">
        <v>256</v>
      </c>
      <c r="E1362" s="5" t="s">
        <v>5</v>
      </c>
      <c r="F1362" s="5" t="s">
        <v>46</v>
      </c>
      <c r="G1362" s="11">
        <v>2017</v>
      </c>
      <c r="H1362" s="12">
        <v>5.0674063655856845</v>
      </c>
      <c r="I1362" s="12">
        <v>13587212.6</v>
      </c>
      <c r="J1362" s="12">
        <v>3244.9848496430586</v>
      </c>
      <c r="K1362" s="14">
        <v>4.6698352192624706E-2</v>
      </c>
      <c r="L1362" s="10">
        <f>VLOOKUP(A1362,GGE!A:H,8,FALSE)</f>
        <v>1161452.77668009</v>
      </c>
      <c r="M1362" s="15">
        <f t="shared" si="21"/>
        <v>8.5481313266570214E-2</v>
      </c>
      <c r="N1362" s="10"/>
      <c r="O1362" s="10"/>
    </row>
    <row r="1363" spans="1:15" hidden="1" x14ac:dyDescent="0.2">
      <c r="A1363" s="5" t="s">
        <v>374</v>
      </c>
      <c r="B1363" s="11">
        <v>688</v>
      </c>
      <c r="C1363" s="5" t="s">
        <v>375</v>
      </c>
      <c r="D1363" s="5" t="s">
        <v>376</v>
      </c>
      <c r="E1363" s="5" t="s">
        <v>6</v>
      </c>
      <c r="F1363" s="5" t="s">
        <v>29</v>
      </c>
      <c r="G1363" s="11">
        <v>2017</v>
      </c>
      <c r="H1363" s="12">
        <v>3.737017347054346</v>
      </c>
      <c r="I1363" s="12">
        <v>804.46349999999995</v>
      </c>
      <c r="J1363" s="12">
        <v>37.040079405549591</v>
      </c>
      <c r="K1363" s="14">
        <v>6.866192257383468E-3</v>
      </c>
      <c r="L1363" s="10">
        <f>VLOOKUP(A1363,GGE!A:H,8,FALSE)</f>
        <v>68.549679999999995</v>
      </c>
      <c r="M1363" s="15">
        <f t="shared" si="21"/>
        <v>8.5211672126827384E-2</v>
      </c>
      <c r="N1363" s="10"/>
      <c r="O1363" s="10"/>
    </row>
    <row r="1364" spans="1:15" hidden="1" x14ac:dyDescent="0.2">
      <c r="A1364" s="5" t="s">
        <v>586</v>
      </c>
      <c r="B1364" s="11">
        <v>754</v>
      </c>
      <c r="C1364" s="5" t="s">
        <v>587</v>
      </c>
      <c r="D1364" s="5" t="s">
        <v>588</v>
      </c>
      <c r="E1364" s="5" t="s">
        <v>6</v>
      </c>
      <c r="F1364" s="5" t="s">
        <v>29</v>
      </c>
      <c r="G1364" s="11">
        <v>2016</v>
      </c>
      <c r="H1364" s="12">
        <v>3.7570332328834466</v>
      </c>
      <c r="I1364" s="12">
        <v>216.09805574497602</v>
      </c>
      <c r="J1364" s="12">
        <v>65.337335873254233</v>
      </c>
      <c r="K1364" s="14">
        <v>1.2916963489842691E-2</v>
      </c>
      <c r="L1364" s="10">
        <f>VLOOKUP(A1364,GGE!A:H,8,FALSE)</f>
        <v>18.364416086070399</v>
      </c>
      <c r="M1364" s="15">
        <f t="shared" si="21"/>
        <v>8.4981866323419461E-2</v>
      </c>
      <c r="N1364" s="10"/>
      <c r="O1364" s="10"/>
    </row>
    <row r="1365" spans="1:15" hidden="1" x14ac:dyDescent="0.2">
      <c r="A1365" s="5" t="s">
        <v>341</v>
      </c>
      <c r="B1365" s="11">
        <v>678</v>
      </c>
      <c r="C1365" s="5" t="s">
        <v>342</v>
      </c>
      <c r="D1365" s="5" t="s">
        <v>343</v>
      </c>
      <c r="E1365" s="5" t="s">
        <v>6</v>
      </c>
      <c r="F1365" s="5" t="s">
        <v>29</v>
      </c>
      <c r="G1365" s="11">
        <v>2018</v>
      </c>
      <c r="H1365" s="12">
        <v>4.6505866242614964</v>
      </c>
      <c r="I1365" s="12">
        <v>9538.2000000000007</v>
      </c>
      <c r="J1365" s="12">
        <v>44.130151720649721</v>
      </c>
      <c r="K1365" s="14">
        <v>7.6076130596613384E-3</v>
      </c>
      <c r="L1365" s="10">
        <f>VLOOKUP(A1365,GGE!A:H,8,FALSE)</f>
        <v>810.22233421132398</v>
      </c>
      <c r="M1365" s="15">
        <f t="shared" si="21"/>
        <v>8.4944993207452552E-2</v>
      </c>
      <c r="N1365" s="10"/>
      <c r="O1365" s="10"/>
    </row>
    <row r="1366" spans="1:15" hidden="1" x14ac:dyDescent="0.2">
      <c r="A1366" s="5" t="s">
        <v>131</v>
      </c>
      <c r="B1366" s="11">
        <v>632</v>
      </c>
      <c r="C1366" s="5" t="s">
        <v>132</v>
      </c>
      <c r="D1366" s="5" t="s">
        <v>133</v>
      </c>
      <c r="E1366" s="5" t="s">
        <v>6</v>
      </c>
      <c r="F1366" s="5" t="s">
        <v>29</v>
      </c>
      <c r="G1366" s="11">
        <v>2014</v>
      </c>
      <c r="H1366" s="12">
        <v>2.1066576032101594</v>
      </c>
      <c r="I1366" s="12">
        <v>425.71298676147399</v>
      </c>
      <c r="J1366" s="12">
        <v>2.0247660402562264</v>
      </c>
      <c r="K1366" s="14">
        <v>4.406868065345036E-4</v>
      </c>
      <c r="L1366" s="10">
        <f>VLOOKUP(A1366,GGE!A:H,8,FALSE)</f>
        <v>36.085007529547603</v>
      </c>
      <c r="M1366" s="15">
        <f t="shared" si="21"/>
        <v>8.4763699139312254E-2</v>
      </c>
      <c r="N1366" s="10"/>
      <c r="O1366" s="10"/>
    </row>
    <row r="1367" spans="1:15" hidden="1" x14ac:dyDescent="0.2">
      <c r="A1367" s="5" t="s">
        <v>398</v>
      </c>
      <c r="B1367" s="11">
        <v>692</v>
      </c>
      <c r="C1367" s="5" t="s">
        <v>399</v>
      </c>
      <c r="D1367" s="5" t="s">
        <v>400</v>
      </c>
      <c r="E1367" s="5" t="s">
        <v>6</v>
      </c>
      <c r="F1367" s="5" t="s">
        <v>29</v>
      </c>
      <c r="G1367" s="11">
        <v>2016</v>
      </c>
      <c r="H1367" s="12">
        <v>4.9269375294016493</v>
      </c>
      <c r="I1367" s="12">
        <v>4510.9009999999998</v>
      </c>
      <c r="J1367" s="12">
        <v>20.444645657997469</v>
      </c>
      <c r="K1367" s="14">
        <v>4.0418351620489963E-3</v>
      </c>
      <c r="L1367" s="10">
        <f>VLOOKUP(A1367,GGE!A:H,8,FALSE)</f>
        <v>380.97998388642998</v>
      </c>
      <c r="M1367" s="15">
        <f t="shared" si="21"/>
        <v>8.4457624737592329E-2</v>
      </c>
      <c r="N1367" s="10"/>
      <c r="O1367" s="10"/>
    </row>
    <row r="1368" spans="1:15" hidden="1" x14ac:dyDescent="0.2">
      <c r="A1368" s="5" t="s">
        <v>329</v>
      </c>
      <c r="B1368" s="11">
        <v>674</v>
      </c>
      <c r="C1368" s="5" t="s">
        <v>330</v>
      </c>
      <c r="D1368" s="5" t="s">
        <v>331</v>
      </c>
      <c r="E1368" s="5" t="s">
        <v>6</v>
      </c>
      <c r="F1368" s="5" t="s">
        <v>29</v>
      </c>
      <c r="G1368" s="11">
        <v>2013</v>
      </c>
      <c r="H1368" s="12">
        <v>2.2410303001321497</v>
      </c>
      <c r="I1368" s="12">
        <v>23397.03</v>
      </c>
      <c r="J1368" s="12">
        <v>32.486293196017996</v>
      </c>
      <c r="K1368" s="14">
        <v>7.6345418149030304E-3</v>
      </c>
      <c r="L1368" s="10">
        <f>VLOOKUP(A1368,GGE!A:H,8,FALSE)</f>
        <v>1975.0250000000001</v>
      </c>
      <c r="M1368" s="15">
        <f t="shared" si="21"/>
        <v>8.4413491797890594E-2</v>
      </c>
      <c r="N1368" s="10"/>
      <c r="O1368" s="10"/>
    </row>
    <row r="1369" spans="1:15" x14ac:dyDescent="0.2">
      <c r="A1369" s="5" t="s">
        <v>580</v>
      </c>
      <c r="B1369" s="11">
        <v>582</v>
      </c>
      <c r="C1369" s="5" t="s">
        <v>581</v>
      </c>
      <c r="D1369" s="5" t="s">
        <v>582</v>
      </c>
      <c r="E1369" s="5" t="s">
        <v>6</v>
      </c>
      <c r="F1369" s="5" t="s">
        <v>46</v>
      </c>
      <c r="G1369" s="11">
        <v>2019</v>
      </c>
      <c r="H1369" s="12">
        <v>6.5000000000000373</v>
      </c>
      <c r="I1369" s="12">
        <v>6085062.1601017797</v>
      </c>
      <c r="J1369" s="12">
        <v>769.93857375793414</v>
      </c>
      <c r="K1369" s="14">
        <v>0.12433310928442744</v>
      </c>
      <c r="L1369" s="10">
        <f>VLOOKUP(A1369,GGE!A:H,8,FALSE)</f>
        <v>510925</v>
      </c>
      <c r="M1369" s="15">
        <f t="shared" si="21"/>
        <v>8.3963809498940958E-2</v>
      </c>
      <c r="N1369" s="10"/>
      <c r="O1369" s="10"/>
    </row>
    <row r="1370" spans="1:15" hidden="1" x14ac:dyDescent="0.2">
      <c r="A1370" s="5" t="s">
        <v>428</v>
      </c>
      <c r="B1370" s="11">
        <v>566</v>
      </c>
      <c r="C1370" s="5" t="s">
        <v>429</v>
      </c>
      <c r="D1370" s="5" t="s">
        <v>430</v>
      </c>
      <c r="E1370" s="5" t="s">
        <v>5</v>
      </c>
      <c r="F1370" s="5" t="s">
        <v>46</v>
      </c>
      <c r="G1370" s="11">
        <v>2018</v>
      </c>
      <c r="H1370" s="12">
        <v>6.2437377424028151</v>
      </c>
      <c r="I1370" s="12">
        <v>17426.2019690339</v>
      </c>
      <c r="J1370" s="12">
        <v>953.28839426798925</v>
      </c>
      <c r="K1370" s="14">
        <v>1.2827924917384693E-2</v>
      </c>
      <c r="L1370" s="10">
        <f>VLOOKUP(A1370,GGE!A:H,8,FALSE)</f>
        <v>1459.875</v>
      </c>
      <c r="M1370" s="15">
        <f t="shared" si="21"/>
        <v>8.377470906134199E-2</v>
      </c>
      <c r="N1370" s="10"/>
      <c r="O1370" s="10"/>
    </row>
    <row r="1371" spans="1:15" hidden="1" x14ac:dyDescent="0.2">
      <c r="A1371" s="5" t="s">
        <v>401</v>
      </c>
      <c r="B1371" s="11">
        <v>694</v>
      </c>
      <c r="C1371" s="5" t="s">
        <v>402</v>
      </c>
      <c r="D1371" s="5" t="s">
        <v>403</v>
      </c>
      <c r="E1371" s="5" t="s">
        <v>6</v>
      </c>
      <c r="F1371" s="5" t="s">
        <v>29</v>
      </c>
      <c r="G1371" s="11">
        <v>2016</v>
      </c>
      <c r="H1371" s="12">
        <v>-1.6168682910373673</v>
      </c>
      <c r="I1371" s="12">
        <v>102575.4192</v>
      </c>
      <c r="J1371" s="12">
        <v>1089.9533404367444</v>
      </c>
      <c r="K1371" s="14">
        <v>0.21547997505384492</v>
      </c>
      <c r="L1371" s="10">
        <f>VLOOKUP(A1371,GGE!A:H,8,FALSE)</f>
        <v>8588.9266209018097</v>
      </c>
      <c r="M1371" s="15">
        <f t="shared" si="21"/>
        <v>8.3732795711565652E-2</v>
      </c>
      <c r="N1371" s="10"/>
      <c r="O1371" s="10"/>
    </row>
    <row r="1372" spans="1:15" hidden="1" x14ac:dyDescent="0.2">
      <c r="A1372" s="5" t="s">
        <v>227</v>
      </c>
      <c r="B1372" s="11">
        <v>656</v>
      </c>
      <c r="C1372" s="5" t="s">
        <v>228</v>
      </c>
      <c r="D1372" s="5" t="s">
        <v>229</v>
      </c>
      <c r="E1372" s="5" t="s">
        <v>6</v>
      </c>
      <c r="F1372" s="5" t="s">
        <v>29</v>
      </c>
      <c r="G1372" s="11">
        <v>2015</v>
      </c>
      <c r="H1372" s="12">
        <v>3.8125832153348691</v>
      </c>
      <c r="I1372" s="12">
        <v>65829</v>
      </c>
      <c r="J1372" s="12">
        <v>22.689794484328555</v>
      </c>
      <c r="K1372" s="14">
        <v>4.6905285656598491E-3</v>
      </c>
      <c r="L1372" s="10">
        <f>VLOOKUP(A1372,GGE!A:H,8,FALSE)</f>
        <v>5509.51</v>
      </c>
      <c r="M1372" s="15">
        <f t="shared" si="21"/>
        <v>8.3694268483495121E-2</v>
      </c>
      <c r="N1372" s="10"/>
      <c r="O1372" s="10"/>
    </row>
    <row r="1373" spans="1:15" hidden="1" x14ac:dyDescent="0.2">
      <c r="A1373" s="5" t="s">
        <v>74</v>
      </c>
      <c r="B1373" s="11">
        <v>638</v>
      </c>
      <c r="C1373" s="5" t="s">
        <v>75</v>
      </c>
      <c r="D1373" s="5" t="s">
        <v>76</v>
      </c>
      <c r="E1373" s="5" t="s">
        <v>6</v>
      </c>
      <c r="F1373" s="5" t="s">
        <v>29</v>
      </c>
      <c r="G1373" s="11">
        <v>2013</v>
      </c>
      <c r="H1373" s="12">
        <v>7.191430865207046</v>
      </c>
      <c r="I1373" s="12">
        <v>6182.5591595412598</v>
      </c>
      <c r="J1373" s="12">
        <v>27.431607365611736</v>
      </c>
      <c r="K1373" s="14">
        <v>6.4466497368322511E-3</v>
      </c>
      <c r="L1373" s="10">
        <f>VLOOKUP(A1373,GGE!A:H,8,FALSE)</f>
        <v>515.59361278899996</v>
      </c>
      <c r="M1373" s="15">
        <f t="shared" si="21"/>
        <v>8.3394853083339771E-2</v>
      </c>
      <c r="N1373" s="10"/>
      <c r="O1373" s="10"/>
    </row>
    <row r="1374" spans="1:15" hidden="1" x14ac:dyDescent="0.2">
      <c r="A1374" s="5" t="s">
        <v>107</v>
      </c>
      <c r="B1374" s="11">
        <v>522</v>
      </c>
      <c r="C1374" s="5" t="s">
        <v>108</v>
      </c>
      <c r="D1374" s="5" t="s">
        <v>109</v>
      </c>
      <c r="E1374" s="5" t="s">
        <v>6</v>
      </c>
      <c r="F1374" s="5" t="s">
        <v>46</v>
      </c>
      <c r="G1374" s="11">
        <v>2015</v>
      </c>
      <c r="H1374" s="12">
        <v>7.0360871792773976</v>
      </c>
      <c r="I1374" s="12">
        <v>73422.701560829199</v>
      </c>
      <c r="J1374" s="12">
        <v>54.502195523052258</v>
      </c>
      <c r="K1374" s="14">
        <v>1.1266920252125858E-2</v>
      </c>
      <c r="L1374" s="10">
        <f>VLOOKUP(A1374,GGE!A:H,8,FALSE)</f>
        <v>6118.3861496720001</v>
      </c>
      <c r="M1374" s="15">
        <f t="shared" si="21"/>
        <v>8.3330986460679921E-2</v>
      </c>
      <c r="N1374" s="10"/>
      <c r="O1374" s="10"/>
    </row>
    <row r="1375" spans="1:15" hidden="1" x14ac:dyDescent="0.2">
      <c r="A1375" s="5" t="s">
        <v>34</v>
      </c>
      <c r="B1375" s="11">
        <v>213</v>
      </c>
      <c r="C1375" s="5" t="s">
        <v>35</v>
      </c>
      <c r="D1375" s="5" t="s">
        <v>36</v>
      </c>
      <c r="E1375" s="5" t="s">
        <v>5</v>
      </c>
      <c r="F1375" s="5" t="s">
        <v>33</v>
      </c>
      <c r="G1375" s="11">
        <v>2016</v>
      </c>
      <c r="H1375" s="12">
        <v>-2.08032784926493</v>
      </c>
      <c r="I1375" s="12">
        <v>8228.1595500000003</v>
      </c>
      <c r="J1375" s="12">
        <v>876.38686340085349</v>
      </c>
      <c r="K1375" s="14">
        <v>1.3449135437359655E-2</v>
      </c>
      <c r="L1375" s="10">
        <f>VLOOKUP(A1375,GGE!A:H,8,FALSE)</f>
        <v>682.84531574939604</v>
      </c>
      <c r="M1375" s="15">
        <f t="shared" si="21"/>
        <v>8.2988827768829057E-2</v>
      </c>
      <c r="N1375" s="10"/>
      <c r="O1375" s="10"/>
    </row>
    <row r="1376" spans="1:15" x14ac:dyDescent="0.2">
      <c r="A1376" s="5" t="s">
        <v>65</v>
      </c>
      <c r="B1376" s="11">
        <v>913</v>
      </c>
      <c r="C1376" s="5" t="s">
        <v>66</v>
      </c>
      <c r="D1376" s="5" t="s">
        <v>67</v>
      </c>
      <c r="E1376" s="5" t="s">
        <v>5</v>
      </c>
      <c r="F1376" s="5" t="s">
        <v>22</v>
      </c>
      <c r="G1376" s="11">
        <v>2019</v>
      </c>
      <c r="H1376" s="12">
        <v>1.5298672948947807</v>
      </c>
      <c r="I1376" s="12">
        <v>131.23416333839398</v>
      </c>
      <c r="J1376" s="12">
        <v>195.52542702984982</v>
      </c>
      <c r="K1376" s="14">
        <v>2.5002688314914008E-3</v>
      </c>
      <c r="L1376" s="10">
        <f>VLOOKUP(A1376,GGE!A:H,8,FALSE)</f>
        <v>10.883935726219999</v>
      </c>
      <c r="M1376" s="15">
        <f t="shared" si="21"/>
        <v>8.293523156889579E-2</v>
      </c>
      <c r="N1376" s="10"/>
      <c r="O1376" s="10"/>
    </row>
    <row r="1377" spans="1:15" hidden="1" x14ac:dyDescent="0.2">
      <c r="A1377" s="5" t="s">
        <v>524</v>
      </c>
      <c r="B1377" s="11">
        <v>738</v>
      </c>
      <c r="C1377" s="5" t="s">
        <v>525</v>
      </c>
      <c r="D1377" s="5" t="s">
        <v>526</v>
      </c>
      <c r="E1377" s="5" t="s">
        <v>6</v>
      </c>
      <c r="F1377" s="5" t="s">
        <v>29</v>
      </c>
      <c r="G1377" s="11">
        <v>2014</v>
      </c>
      <c r="H1377" s="12">
        <v>6.7324612966916888</v>
      </c>
      <c r="I1377" s="12">
        <v>82603.387276198409</v>
      </c>
      <c r="J1377" s="12">
        <v>129.65680500706188</v>
      </c>
      <c r="K1377" s="14">
        <v>2.8219578068781878E-2</v>
      </c>
      <c r="L1377" s="10">
        <f>VLOOKUP(A1377,GGE!A:H,8,FALSE)</f>
        <v>6840.0883396476602</v>
      </c>
      <c r="M1377" s="15">
        <f t="shared" si="21"/>
        <v>8.2806390454384968E-2</v>
      </c>
      <c r="N1377" s="10"/>
      <c r="O1377" s="10"/>
    </row>
    <row r="1378" spans="1:15" hidden="1" x14ac:dyDescent="0.2">
      <c r="A1378" s="5" t="s">
        <v>422</v>
      </c>
      <c r="B1378" s="11">
        <v>288</v>
      </c>
      <c r="C1378" s="5" t="s">
        <v>423</v>
      </c>
      <c r="D1378" s="5" t="s">
        <v>424</v>
      </c>
      <c r="E1378" s="5" t="s">
        <v>5</v>
      </c>
      <c r="F1378" s="5" t="s">
        <v>33</v>
      </c>
      <c r="G1378" s="11">
        <v>2018</v>
      </c>
      <c r="H1378" s="12">
        <v>3.6766232313538025</v>
      </c>
      <c r="I1378" s="12">
        <v>232132.775042972</v>
      </c>
      <c r="J1378" s="12">
        <v>94.467076620136538</v>
      </c>
      <c r="K1378" s="14">
        <v>1.2711961808561279E-3</v>
      </c>
      <c r="L1378" s="10">
        <f>VLOOKUP(A1378,GGE!A:H,8,FALSE)</f>
        <v>19181.247188723999</v>
      </c>
      <c r="M1378" s="15">
        <f t="shared" si="21"/>
        <v>8.2630499657677381E-2</v>
      </c>
      <c r="N1378" s="10"/>
      <c r="O1378" s="10"/>
    </row>
    <row r="1379" spans="1:15" hidden="1" x14ac:dyDescent="0.2">
      <c r="A1379" s="5" t="s">
        <v>473</v>
      </c>
      <c r="B1379" s="11">
        <v>576</v>
      </c>
      <c r="C1379" s="5" t="s">
        <v>474</v>
      </c>
      <c r="D1379" s="5" t="s">
        <v>475</v>
      </c>
      <c r="E1379" s="5" t="s">
        <v>4</v>
      </c>
      <c r="F1379" s="5" t="s">
        <v>46</v>
      </c>
      <c r="G1379" s="11">
        <v>2018</v>
      </c>
      <c r="H1379" s="12">
        <v>3.1394645430346251</v>
      </c>
      <c r="I1379" s="12">
        <v>491.17450000000002</v>
      </c>
      <c r="J1379" s="12">
        <v>571.68743435647025</v>
      </c>
      <c r="K1379" s="14">
        <v>1.033511709634796E-2</v>
      </c>
      <c r="L1379" s="10">
        <f>VLOOKUP(A1379,GGE!A:H,8,FALSE)</f>
        <v>40.510983592879995</v>
      </c>
      <c r="M1379" s="15">
        <f t="shared" si="21"/>
        <v>8.2477782525110718E-2</v>
      </c>
      <c r="N1379" s="10"/>
      <c r="O1379" s="10"/>
    </row>
    <row r="1380" spans="1:15" hidden="1" x14ac:dyDescent="0.2">
      <c r="A1380" s="5" t="s">
        <v>131</v>
      </c>
      <c r="B1380" s="11">
        <v>632</v>
      </c>
      <c r="C1380" s="5" t="s">
        <v>132</v>
      </c>
      <c r="D1380" s="5" t="s">
        <v>133</v>
      </c>
      <c r="E1380" s="5" t="s">
        <v>6</v>
      </c>
      <c r="F1380" s="5" t="s">
        <v>29</v>
      </c>
      <c r="G1380" s="11">
        <v>2015</v>
      </c>
      <c r="H1380" s="12">
        <v>1.1473507627472987</v>
      </c>
      <c r="I1380" s="12">
        <v>438.33100000000002</v>
      </c>
      <c r="J1380" s="12">
        <v>2.0693188572615813</v>
      </c>
      <c r="K1380" s="14">
        <v>4.2777818980017408E-4</v>
      </c>
      <c r="L1380" s="10">
        <f>VLOOKUP(A1380,GGE!A:H,8,FALSE)</f>
        <v>36.085007529547603</v>
      </c>
      <c r="M1380" s="15">
        <f t="shared" si="21"/>
        <v>8.2323649318774172E-2</v>
      </c>
      <c r="N1380" s="10"/>
      <c r="O1380" s="10"/>
    </row>
    <row r="1381" spans="1:15" hidden="1" x14ac:dyDescent="0.2">
      <c r="A1381" s="5" t="s">
        <v>224</v>
      </c>
      <c r="B1381" s="11">
        <v>258</v>
      </c>
      <c r="C1381" s="5" t="s">
        <v>225</v>
      </c>
      <c r="D1381" s="5" t="s">
        <v>226</v>
      </c>
      <c r="E1381" s="5" t="s">
        <v>5</v>
      </c>
      <c r="F1381" s="5" t="s">
        <v>33</v>
      </c>
      <c r="G1381" s="11">
        <v>2015</v>
      </c>
      <c r="H1381" s="12">
        <v>4.1400443582547801</v>
      </c>
      <c r="I1381" s="12">
        <v>488.12820299999998</v>
      </c>
      <c r="J1381" s="12">
        <v>126.49522395855</v>
      </c>
      <c r="K1381" s="14">
        <v>2.0497712514129527E-3</v>
      </c>
      <c r="L1381" s="10">
        <f>VLOOKUP(A1381,GGE!A:H,8,FALSE)</f>
        <v>40.141885372910004</v>
      </c>
      <c r="M1381" s="15">
        <f t="shared" si="21"/>
        <v>8.223635742864463E-2</v>
      </c>
      <c r="N1381" s="10"/>
      <c r="O1381" s="10"/>
    </row>
    <row r="1382" spans="1:15" hidden="1" x14ac:dyDescent="0.2">
      <c r="A1382" s="5" t="s">
        <v>230</v>
      </c>
      <c r="B1382" s="11">
        <v>654</v>
      </c>
      <c r="C1382" s="5" t="s">
        <v>231</v>
      </c>
      <c r="D1382" s="5" t="s">
        <v>232</v>
      </c>
      <c r="E1382" s="5" t="s">
        <v>6</v>
      </c>
      <c r="F1382" s="5" t="s">
        <v>29</v>
      </c>
      <c r="G1382" s="11">
        <v>2016</v>
      </c>
      <c r="H1382" s="12">
        <v>6.263021729651598</v>
      </c>
      <c r="I1382" s="12">
        <v>698.68450357319102</v>
      </c>
      <c r="J1382" s="12">
        <v>2.9345392294182804</v>
      </c>
      <c r="K1382" s="14">
        <v>5.8014817377063487E-4</v>
      </c>
      <c r="L1382" s="10">
        <f>VLOOKUP(A1382,GGE!A:H,8,FALSE)</f>
        <v>57.401100006703402</v>
      </c>
      <c r="M1382" s="15">
        <f t="shared" si="21"/>
        <v>8.2155965551181459E-2</v>
      </c>
      <c r="N1382" s="10"/>
      <c r="O1382" s="10"/>
    </row>
    <row r="1383" spans="1:15" x14ac:dyDescent="0.2">
      <c r="A1383" s="5" t="s">
        <v>110</v>
      </c>
      <c r="B1383" s="11">
        <v>622</v>
      </c>
      <c r="C1383" s="5" t="s">
        <v>111</v>
      </c>
      <c r="D1383" s="5" t="s">
        <v>112</v>
      </c>
      <c r="E1383" s="5" t="s">
        <v>6</v>
      </c>
      <c r="F1383" s="5" t="s">
        <v>29</v>
      </c>
      <c r="G1383" s="11">
        <v>2019</v>
      </c>
      <c r="H1383" s="12">
        <v>3.9951045659888482</v>
      </c>
      <c r="I1383" s="12">
        <v>22563.615986481102</v>
      </c>
      <c r="J1383" s="12">
        <v>100.84612608159706</v>
      </c>
      <c r="K1383" s="14">
        <v>1.6285081488794737E-2</v>
      </c>
      <c r="L1383" s="10">
        <f>VLOOKUP(A1383,GGE!A:H,8,FALSE)</f>
        <v>1850.0985000000001</v>
      </c>
      <c r="M1383" s="15">
        <f t="shared" si="21"/>
        <v>8.1994769859072197E-2</v>
      </c>
      <c r="N1383" s="10"/>
      <c r="O1383" s="10"/>
    </row>
    <row r="1384" spans="1:15" hidden="1" x14ac:dyDescent="0.2">
      <c r="A1384" s="5" t="s">
        <v>521</v>
      </c>
      <c r="B1384" s="11">
        <v>923</v>
      </c>
      <c r="C1384" s="5" t="s">
        <v>522</v>
      </c>
      <c r="D1384" s="5" t="s">
        <v>523</v>
      </c>
      <c r="E1384" s="5" t="s">
        <v>6</v>
      </c>
      <c r="F1384" s="5" t="s">
        <v>18</v>
      </c>
      <c r="G1384" s="11">
        <v>2016</v>
      </c>
      <c r="H1384" s="12">
        <v>6.9000000000002126</v>
      </c>
      <c r="I1384" s="12">
        <v>54.4711</v>
      </c>
      <c r="J1384" s="12">
        <v>26.019205680954805</v>
      </c>
      <c r="K1384" s="14">
        <v>5.1439062417171257E-3</v>
      </c>
      <c r="L1384" s="10">
        <f>VLOOKUP(A1384,GGE!A:H,8,FALSE)</f>
        <v>4.44983690795</v>
      </c>
      <c r="M1384" s="15">
        <f t="shared" si="21"/>
        <v>8.1691702718505774E-2</v>
      </c>
      <c r="N1384" s="10"/>
      <c r="O1384" s="10"/>
    </row>
    <row r="1385" spans="1:15" x14ac:dyDescent="0.2">
      <c r="A1385" s="5" t="s">
        <v>473</v>
      </c>
      <c r="B1385" s="11">
        <v>576</v>
      </c>
      <c r="C1385" s="5" t="s">
        <v>474</v>
      </c>
      <c r="D1385" s="5" t="s">
        <v>475</v>
      </c>
      <c r="E1385" s="5" t="s">
        <v>4</v>
      </c>
      <c r="F1385" s="5" t="s">
        <v>46</v>
      </c>
      <c r="G1385" s="11">
        <v>2019</v>
      </c>
      <c r="H1385" s="12">
        <v>0.63680458130447259</v>
      </c>
      <c r="I1385" s="12">
        <v>497.43997894318801</v>
      </c>
      <c r="J1385" s="12">
        <v>585.36428912252495</v>
      </c>
      <c r="K1385" s="14">
        <v>1.0229526105462501E-2</v>
      </c>
      <c r="L1385" s="10">
        <f>VLOOKUP(A1385,GGE!A:H,8,FALSE)</f>
        <v>40.510983592879995</v>
      </c>
      <c r="M1385" s="15">
        <f t="shared" si="21"/>
        <v>8.1438937977895628E-2</v>
      </c>
      <c r="N1385" s="10"/>
      <c r="O1385" s="10"/>
    </row>
    <row r="1386" spans="1:15" hidden="1" x14ac:dyDescent="0.2">
      <c r="A1386" s="5" t="s">
        <v>398</v>
      </c>
      <c r="B1386" s="11">
        <v>692</v>
      </c>
      <c r="C1386" s="5" t="s">
        <v>399</v>
      </c>
      <c r="D1386" s="5" t="s">
        <v>400</v>
      </c>
      <c r="E1386" s="5" t="s">
        <v>6</v>
      </c>
      <c r="F1386" s="5" t="s">
        <v>29</v>
      </c>
      <c r="G1386" s="11">
        <v>2017</v>
      </c>
      <c r="H1386" s="12">
        <v>4.8945714421281057</v>
      </c>
      <c r="I1386" s="12">
        <v>4726.4399999999996</v>
      </c>
      <c r="J1386" s="12">
        <v>21.849193042131862</v>
      </c>
      <c r="K1386" s="14">
        <v>4.0502278208800332E-3</v>
      </c>
      <c r="L1386" s="10">
        <f>VLOOKUP(A1386,GGE!A:H,8,FALSE)</f>
        <v>380.97998388642998</v>
      </c>
      <c r="M1386" s="15">
        <f t="shared" si="21"/>
        <v>8.0606118746123931E-2</v>
      </c>
      <c r="N1386" s="10"/>
      <c r="O1386" s="10"/>
    </row>
    <row r="1387" spans="1:15" hidden="1" x14ac:dyDescent="0.2">
      <c r="A1387" s="5" t="s">
        <v>326</v>
      </c>
      <c r="B1387" s="11">
        <v>546</v>
      </c>
      <c r="C1387" s="5" t="s">
        <v>327</v>
      </c>
      <c r="D1387" s="5" t="s">
        <v>328</v>
      </c>
      <c r="E1387" s="5" t="s">
        <v>4</v>
      </c>
      <c r="F1387" s="5" t="s">
        <v>46</v>
      </c>
      <c r="G1387" s="11">
        <v>2018</v>
      </c>
      <c r="H1387" s="12">
        <v>4.708100248897213</v>
      </c>
      <c r="I1387" s="12">
        <v>440.31599999999997</v>
      </c>
      <c r="J1387" s="12">
        <v>77.360397755666554</v>
      </c>
      <c r="K1387" s="14">
        <v>1.3985417929027442E-3</v>
      </c>
      <c r="L1387" s="10">
        <f>VLOOKUP(A1387,GGE!A:H,8,FALSE)</f>
        <v>35.451469155139996</v>
      </c>
      <c r="M1387" s="15">
        <f t="shared" si="21"/>
        <v>8.051369733359677E-2</v>
      </c>
      <c r="N1387" s="10"/>
      <c r="O1387" s="10"/>
    </row>
    <row r="1388" spans="1:15" hidden="1" x14ac:dyDescent="0.2">
      <c r="A1388" s="5" t="s">
        <v>149</v>
      </c>
      <c r="B1388" s="11">
        <v>662</v>
      </c>
      <c r="C1388" s="5" t="s">
        <v>150</v>
      </c>
      <c r="D1388" s="5" t="s">
        <v>151</v>
      </c>
      <c r="E1388" s="5" t="s">
        <v>6</v>
      </c>
      <c r="F1388" s="5" t="s">
        <v>29</v>
      </c>
      <c r="G1388" s="11">
        <v>2018</v>
      </c>
      <c r="H1388" s="12">
        <v>7.4330709877309147</v>
      </c>
      <c r="I1388" s="12">
        <v>23899.782658</v>
      </c>
      <c r="J1388" s="12">
        <v>107.03980160007576</v>
      </c>
      <c r="K1388" s="14">
        <v>1.8452630702723221E-2</v>
      </c>
      <c r="L1388" s="10">
        <f>VLOOKUP(A1388,GGE!A:H,8,FALSE)</f>
        <v>1923.8953218388999</v>
      </c>
      <c r="M1388" s="15">
        <f t="shared" si="21"/>
        <v>8.0498444248191206E-2</v>
      </c>
      <c r="N1388" s="10"/>
      <c r="O1388" s="10"/>
    </row>
    <row r="1389" spans="1:15" hidden="1" x14ac:dyDescent="0.2">
      <c r="A1389" s="5" t="s">
        <v>326</v>
      </c>
      <c r="B1389" s="11">
        <v>546</v>
      </c>
      <c r="C1389" s="5" t="s">
        <v>327</v>
      </c>
      <c r="D1389" s="5" t="s">
        <v>328</v>
      </c>
      <c r="E1389" s="5" t="s">
        <v>4</v>
      </c>
      <c r="F1389" s="5" t="s">
        <v>46</v>
      </c>
      <c r="G1389" s="11">
        <v>2014</v>
      </c>
      <c r="H1389" s="12">
        <v>-1.2013121833734739</v>
      </c>
      <c r="I1389" s="12">
        <v>442.07</v>
      </c>
      <c r="J1389" s="12">
        <v>81.317073991768055</v>
      </c>
      <c r="K1389" s="14">
        <v>1.7068612754503505E-3</v>
      </c>
      <c r="L1389" s="10">
        <f>VLOOKUP(A1389,GGE!A:H,8,FALSE)</f>
        <v>35.451469155139996</v>
      </c>
      <c r="M1389" s="15">
        <f t="shared" si="21"/>
        <v>8.0194243344131014E-2</v>
      </c>
      <c r="N1389" s="10"/>
      <c r="O1389" s="10"/>
    </row>
    <row r="1390" spans="1:15" x14ac:dyDescent="0.2">
      <c r="A1390" s="5" t="s">
        <v>422</v>
      </c>
      <c r="B1390" s="11">
        <v>288</v>
      </c>
      <c r="C1390" s="5" t="s">
        <v>423</v>
      </c>
      <c r="D1390" s="5" t="s">
        <v>424</v>
      </c>
      <c r="E1390" s="5" t="s">
        <v>5</v>
      </c>
      <c r="F1390" s="5" t="s">
        <v>33</v>
      </c>
      <c r="G1390" s="11">
        <v>2019</v>
      </c>
      <c r="H1390" s="12">
        <v>0.19999999999992107</v>
      </c>
      <c r="I1390" s="12">
        <v>239428.84039600799</v>
      </c>
      <c r="J1390" s="12">
        <v>96.307239904081769</v>
      </c>
      <c r="K1390" s="14">
        <v>1.2315226404920718E-3</v>
      </c>
      <c r="L1390" s="10">
        <f>VLOOKUP(A1390,GGE!A:H,8,FALSE)</f>
        <v>19181.247188723999</v>
      </c>
      <c r="M1390" s="15">
        <f t="shared" si="21"/>
        <v>8.0112517593949009E-2</v>
      </c>
      <c r="N1390" s="10"/>
      <c r="O1390" s="10"/>
    </row>
    <row r="1391" spans="1:15" hidden="1" x14ac:dyDescent="0.2">
      <c r="A1391" s="5" t="s">
        <v>98</v>
      </c>
      <c r="B1391" s="11">
        <v>748</v>
      </c>
      <c r="C1391" s="5" t="s">
        <v>99</v>
      </c>
      <c r="D1391" s="5" t="s">
        <v>100</v>
      </c>
      <c r="E1391" s="5" t="s">
        <v>6</v>
      </c>
      <c r="F1391" s="5" t="s">
        <v>29</v>
      </c>
      <c r="G1391" s="11">
        <v>2018</v>
      </c>
      <c r="H1391" s="12">
        <v>6.8207326573940295</v>
      </c>
      <c r="I1391" s="12">
        <v>7849.0865265522807</v>
      </c>
      <c r="J1391" s="12">
        <v>39.146698712356873</v>
      </c>
      <c r="K1391" s="14">
        <v>6.7485137656437951E-3</v>
      </c>
      <c r="L1391" s="10">
        <f>VLOOKUP(A1391,GGE!A:H,8,FALSE)</f>
        <v>628.25394395709998</v>
      </c>
      <c r="M1391" s="15">
        <f t="shared" si="21"/>
        <v>8.0041663680456482E-2</v>
      </c>
      <c r="N1391" s="10"/>
      <c r="O1391" s="10"/>
    </row>
    <row r="1392" spans="1:15" hidden="1" x14ac:dyDescent="0.2">
      <c r="A1392" s="5" t="s">
        <v>236</v>
      </c>
      <c r="B1392" s="11">
        <v>263</v>
      </c>
      <c r="C1392" s="5" t="s">
        <v>237</v>
      </c>
      <c r="D1392" s="5" t="s">
        <v>238</v>
      </c>
      <c r="E1392" s="5" t="s">
        <v>6</v>
      </c>
      <c r="F1392" s="5" t="s">
        <v>33</v>
      </c>
      <c r="G1392" s="11">
        <v>2015</v>
      </c>
      <c r="H1392" s="12">
        <v>1.2112183431569401</v>
      </c>
      <c r="I1392" s="12">
        <v>423.64400000000001</v>
      </c>
      <c r="J1392" s="12">
        <v>18.875849735009528</v>
      </c>
      <c r="K1392" s="14">
        <v>3.9020940645503217E-3</v>
      </c>
      <c r="L1392" s="10">
        <f>VLOOKUP(A1392,GGE!A:H,8,FALSE)</f>
        <v>33.898889209846196</v>
      </c>
      <c r="M1392" s="15">
        <f t="shared" si="21"/>
        <v>8.0017394816983584E-2</v>
      </c>
      <c r="N1392" s="10"/>
      <c r="O1392" s="10"/>
    </row>
    <row r="1393" spans="1:15" hidden="1" x14ac:dyDescent="0.2">
      <c r="A1393" s="5" t="s">
        <v>503</v>
      </c>
      <c r="B1393" s="11">
        <v>732</v>
      </c>
      <c r="C1393" s="5" t="s">
        <v>504</v>
      </c>
      <c r="D1393" s="5" t="s">
        <v>505</v>
      </c>
      <c r="E1393" s="5" t="s">
        <v>6</v>
      </c>
      <c r="F1393" s="5" t="s">
        <v>18</v>
      </c>
      <c r="G1393" s="11">
        <v>2014</v>
      </c>
      <c r="H1393" s="12">
        <v>4.6706619112217735</v>
      </c>
      <c r="I1393" s="12">
        <v>440.700290275285</v>
      </c>
      <c r="J1393" s="12">
        <v>159.82151462909232</v>
      </c>
      <c r="K1393" s="14">
        <v>3.4784874645808136E-2</v>
      </c>
      <c r="L1393" s="10">
        <f>VLOOKUP(A1393,GGE!A:H,8,FALSE)</f>
        <v>35.088019743038807</v>
      </c>
      <c r="M1393" s="15">
        <f t="shared" si="21"/>
        <v>7.9618780648229096E-2</v>
      </c>
      <c r="N1393" s="10"/>
      <c r="O1393" s="10"/>
    </row>
    <row r="1394" spans="1:15" x14ac:dyDescent="0.2">
      <c r="A1394" s="5" t="s">
        <v>326</v>
      </c>
      <c r="B1394" s="11">
        <v>546</v>
      </c>
      <c r="C1394" s="5" t="s">
        <v>327</v>
      </c>
      <c r="D1394" s="5" t="s">
        <v>328</v>
      </c>
      <c r="E1394" s="5" t="s">
        <v>4</v>
      </c>
      <c r="F1394" s="5" t="s">
        <v>46</v>
      </c>
      <c r="G1394" s="11">
        <v>2019</v>
      </c>
      <c r="H1394" s="12">
        <v>-1.3204259338104682</v>
      </c>
      <c r="I1394" s="12">
        <v>445.32784578138399</v>
      </c>
      <c r="J1394" s="12">
        <v>77.670607030028506</v>
      </c>
      <c r="K1394" s="14">
        <v>1.3573316941349813E-3</v>
      </c>
      <c r="L1394" s="10">
        <f>VLOOKUP(A1394,GGE!A:H,8,FALSE)</f>
        <v>35.451469155139996</v>
      </c>
      <c r="M1394" s="15">
        <f t="shared" si="21"/>
        <v>7.9607573366394624E-2</v>
      </c>
      <c r="N1394" s="10"/>
      <c r="O1394" s="10"/>
    </row>
    <row r="1395" spans="1:15" hidden="1" x14ac:dyDescent="0.2">
      <c r="A1395" s="5" t="s">
        <v>215</v>
      </c>
      <c r="B1395" s="11">
        <v>652</v>
      </c>
      <c r="C1395" s="5" t="s">
        <v>216</v>
      </c>
      <c r="D1395" s="5" t="s">
        <v>217</v>
      </c>
      <c r="E1395" s="5" t="s">
        <v>6</v>
      </c>
      <c r="F1395" s="5" t="s">
        <v>29</v>
      </c>
      <c r="G1395" s="11">
        <v>2014</v>
      </c>
      <c r="H1395" s="12">
        <v>2.897438830211378</v>
      </c>
      <c r="I1395" s="12">
        <v>155.43254710357999</v>
      </c>
      <c r="J1395" s="12">
        <v>148.25085260574284</v>
      </c>
      <c r="K1395" s="14">
        <v>3.2266540183859792E-2</v>
      </c>
      <c r="L1395" s="10">
        <f>VLOOKUP(A1395,GGE!A:H,8,FALSE)</f>
        <v>12.3393735606773</v>
      </c>
      <c r="M1395" s="15">
        <f t="shared" si="21"/>
        <v>7.9387321321153947E-2</v>
      </c>
      <c r="N1395" s="10"/>
      <c r="O1395" s="10"/>
    </row>
    <row r="1396" spans="1:15" hidden="1" x14ac:dyDescent="0.2">
      <c r="A1396" s="5" t="s">
        <v>164</v>
      </c>
      <c r="B1396" s="11">
        <v>243</v>
      </c>
      <c r="C1396" s="5" t="s">
        <v>165</v>
      </c>
      <c r="D1396" s="5" t="s">
        <v>166</v>
      </c>
      <c r="E1396" s="5" t="s">
        <v>5</v>
      </c>
      <c r="F1396" s="5" t="s">
        <v>33</v>
      </c>
      <c r="G1396" s="11">
        <v>2016</v>
      </c>
      <c r="H1396" s="12">
        <v>6.6592002616266246</v>
      </c>
      <c r="I1396" s="12">
        <v>3487.2925127027502</v>
      </c>
      <c r="J1396" s="12">
        <v>161.16577267859964</v>
      </c>
      <c r="K1396" s="14">
        <v>2.4732688212714417E-3</v>
      </c>
      <c r="L1396" s="10">
        <f>VLOOKUP(A1396,GGE!A:H,8,FALSE)</f>
        <v>276.00808462578198</v>
      </c>
      <c r="M1396" s="15">
        <f t="shared" si="21"/>
        <v>7.9146811923691454E-2</v>
      </c>
      <c r="N1396" s="10"/>
      <c r="O1396" s="10"/>
    </row>
    <row r="1397" spans="1:15" hidden="1" x14ac:dyDescent="0.2">
      <c r="A1397" s="5" t="s">
        <v>131</v>
      </c>
      <c r="B1397" s="11">
        <v>632</v>
      </c>
      <c r="C1397" s="5" t="s">
        <v>132</v>
      </c>
      <c r="D1397" s="5" t="s">
        <v>133</v>
      </c>
      <c r="E1397" s="5" t="s">
        <v>6</v>
      </c>
      <c r="F1397" s="5" t="s">
        <v>29</v>
      </c>
      <c r="G1397" s="11">
        <v>2016</v>
      </c>
      <c r="H1397" s="12">
        <v>2.6028275435686332</v>
      </c>
      <c r="I1397" s="12">
        <v>456.75599999999997</v>
      </c>
      <c r="J1397" s="12">
        <v>2.1451648874231712</v>
      </c>
      <c r="K1397" s="14">
        <v>4.2409161867709797E-4</v>
      </c>
      <c r="L1397" s="10">
        <f>VLOOKUP(A1397,GGE!A:H,8,FALSE)</f>
        <v>36.085007529547603</v>
      </c>
      <c r="M1397" s="15">
        <f t="shared" si="21"/>
        <v>7.9002810098931606E-2</v>
      </c>
      <c r="N1397" s="10"/>
      <c r="O1397" s="10"/>
    </row>
    <row r="1398" spans="1:15" x14ac:dyDescent="0.2">
      <c r="A1398" s="5" t="s">
        <v>341</v>
      </c>
      <c r="B1398" s="11">
        <v>678</v>
      </c>
      <c r="C1398" s="5" t="s">
        <v>342</v>
      </c>
      <c r="D1398" s="5" t="s">
        <v>343</v>
      </c>
      <c r="E1398" s="5" t="s">
        <v>6</v>
      </c>
      <c r="F1398" s="5" t="s">
        <v>29</v>
      </c>
      <c r="G1398" s="11">
        <v>2019</v>
      </c>
      <c r="H1398" s="12">
        <v>5.0400000000000063</v>
      </c>
      <c r="I1398" s="12">
        <v>10259.366813659</v>
      </c>
      <c r="J1398" s="12">
        <v>47.162940303221433</v>
      </c>
      <c r="K1398" s="14">
        <v>7.6160816080101355E-3</v>
      </c>
      <c r="L1398" s="10">
        <f>VLOOKUP(A1398,GGE!A:H,8,FALSE)</f>
        <v>810.22233421132398</v>
      </c>
      <c r="M1398" s="15">
        <f t="shared" si="21"/>
        <v>7.8973912223571072E-2</v>
      </c>
      <c r="N1398" s="10"/>
      <c r="O1398" s="10"/>
    </row>
    <row r="1399" spans="1:15" hidden="1" x14ac:dyDescent="0.2">
      <c r="A1399" s="5" t="s">
        <v>257</v>
      </c>
      <c r="B1399" s="11">
        <v>429</v>
      </c>
      <c r="C1399" s="5" t="s">
        <v>258</v>
      </c>
      <c r="D1399" s="5" t="s">
        <v>259</v>
      </c>
      <c r="E1399" s="5" t="s">
        <v>5</v>
      </c>
      <c r="F1399" s="5" t="s">
        <v>18</v>
      </c>
      <c r="G1399" s="11">
        <v>2015</v>
      </c>
      <c r="H1399" s="12">
        <v>-1.5863303864803193</v>
      </c>
      <c r="I1399" s="12">
        <v>11129032.802778499</v>
      </c>
      <c r="J1399" s="12">
        <v>1362.6741869210098</v>
      </c>
      <c r="K1399" s="14">
        <v>2.2081231891478155E-2</v>
      </c>
      <c r="L1399" s="10">
        <f>VLOOKUP(A1399,GGE!A:H,8,FALSE)</f>
        <v>877522.37106400204</v>
      </c>
      <c r="M1399" s="15">
        <f t="shared" si="21"/>
        <v>7.8849832381203674E-2</v>
      </c>
      <c r="N1399" s="10"/>
      <c r="O1399" s="10"/>
    </row>
    <row r="1400" spans="1:15" hidden="1" x14ac:dyDescent="0.2">
      <c r="A1400" s="5" t="s">
        <v>188</v>
      </c>
      <c r="B1400" s="11">
        <v>644</v>
      </c>
      <c r="C1400" s="5" t="s">
        <v>189</v>
      </c>
      <c r="D1400" s="5" t="s">
        <v>190</v>
      </c>
      <c r="E1400" s="5" t="s">
        <v>6</v>
      </c>
      <c r="F1400" s="5" t="s">
        <v>29</v>
      </c>
      <c r="G1400" s="11">
        <v>2011</v>
      </c>
      <c r="H1400" s="12">
        <v>11.399999999999935</v>
      </c>
      <c r="I1400" s="12">
        <v>515.07854199999997</v>
      </c>
      <c r="J1400" s="12">
        <v>104.7048658665109</v>
      </c>
      <c r="K1400" s="14">
        <v>2.8257741621916563E-2</v>
      </c>
      <c r="L1400" s="10">
        <f>VLOOKUP(A1400,GGE!A:H,8,FALSE)</f>
        <v>40.606443859473295</v>
      </c>
      <c r="M1400" s="15">
        <f t="shared" si="21"/>
        <v>7.8835440711240684E-2</v>
      </c>
      <c r="N1400" s="10"/>
      <c r="O1400" s="10"/>
    </row>
    <row r="1401" spans="1:15" hidden="1" x14ac:dyDescent="0.2">
      <c r="A1401" s="5" t="s">
        <v>554</v>
      </c>
      <c r="B1401" s="11">
        <v>746</v>
      </c>
      <c r="C1401" s="5" t="s">
        <v>555</v>
      </c>
      <c r="D1401" s="5" t="s">
        <v>556</v>
      </c>
      <c r="E1401" s="5" t="s">
        <v>6</v>
      </c>
      <c r="F1401" s="5" t="s">
        <v>29</v>
      </c>
      <c r="G1401" s="11">
        <v>2015</v>
      </c>
      <c r="H1401" s="12">
        <v>5.670304772145526</v>
      </c>
      <c r="I1401" s="12">
        <v>79803.951083714404</v>
      </c>
      <c r="J1401" s="12">
        <v>80.648805802422956</v>
      </c>
      <c r="K1401" s="14">
        <v>1.6672056138009265E-2</v>
      </c>
      <c r="L1401" s="10">
        <f>VLOOKUP(A1401,GGE!A:H,8,FALSE)</f>
        <v>6276.3291248782698</v>
      </c>
      <c r="M1401" s="15">
        <f t="shared" si="21"/>
        <v>7.8646846924839545E-2</v>
      </c>
      <c r="N1401" s="10"/>
      <c r="O1401" s="10"/>
    </row>
    <row r="1402" spans="1:15" hidden="1" x14ac:dyDescent="0.2">
      <c r="A1402" s="5" t="s">
        <v>74</v>
      </c>
      <c r="B1402" s="11">
        <v>638</v>
      </c>
      <c r="C1402" s="5" t="s">
        <v>75</v>
      </c>
      <c r="D1402" s="5" t="s">
        <v>76</v>
      </c>
      <c r="E1402" s="5" t="s">
        <v>6</v>
      </c>
      <c r="F1402" s="5" t="s">
        <v>29</v>
      </c>
      <c r="G1402" s="11">
        <v>2014</v>
      </c>
      <c r="H1402" s="12">
        <v>6.3576779083166102</v>
      </c>
      <c r="I1402" s="12">
        <v>6559.3327900291297</v>
      </c>
      <c r="J1402" s="12">
        <v>29.715583812328756</v>
      </c>
      <c r="K1402" s="14">
        <v>6.4675451258093966E-3</v>
      </c>
      <c r="L1402" s="10">
        <f>VLOOKUP(A1402,GGE!A:H,8,FALSE)</f>
        <v>515.59361278899996</v>
      </c>
      <c r="M1402" s="15">
        <f t="shared" si="21"/>
        <v>7.8604582096025999E-2</v>
      </c>
      <c r="N1402" s="10"/>
      <c r="O1402" s="10"/>
    </row>
    <row r="1403" spans="1:15" x14ac:dyDescent="0.2">
      <c r="A1403" s="5" t="s">
        <v>428</v>
      </c>
      <c r="B1403" s="11">
        <v>566</v>
      </c>
      <c r="C1403" s="5" t="s">
        <v>429</v>
      </c>
      <c r="D1403" s="5" t="s">
        <v>430</v>
      </c>
      <c r="E1403" s="5" t="s">
        <v>5</v>
      </c>
      <c r="F1403" s="5" t="s">
        <v>46</v>
      </c>
      <c r="G1403" s="11">
        <v>2019</v>
      </c>
      <c r="H1403" s="12">
        <v>5.6742623256514859</v>
      </c>
      <c r="I1403" s="12">
        <v>18613.637791201698</v>
      </c>
      <c r="J1403" s="12">
        <v>1024.9537522537223</v>
      </c>
      <c r="K1403" s="14">
        <v>1.3106530231942229E-2</v>
      </c>
      <c r="L1403" s="10">
        <f>VLOOKUP(A1403,GGE!A:H,8,FALSE)</f>
        <v>1459.875</v>
      </c>
      <c r="M1403" s="15">
        <f t="shared" si="21"/>
        <v>7.8430396915215264E-2</v>
      </c>
      <c r="N1403" s="10"/>
      <c r="O1403" s="10"/>
    </row>
    <row r="1404" spans="1:15" hidden="1" x14ac:dyDescent="0.2">
      <c r="A1404" s="5" t="s">
        <v>254</v>
      </c>
      <c r="B1404" s="11">
        <v>536</v>
      </c>
      <c r="C1404" s="5" t="s">
        <v>255</v>
      </c>
      <c r="D1404" s="5" t="s">
        <v>256</v>
      </c>
      <c r="E1404" s="5" t="s">
        <v>5</v>
      </c>
      <c r="F1404" s="5" t="s">
        <v>46</v>
      </c>
      <c r="G1404" s="11">
        <v>2018</v>
      </c>
      <c r="H1404" s="12">
        <v>5.171272345921853</v>
      </c>
      <c r="I1404" s="12">
        <v>14837357.643949499</v>
      </c>
      <c r="J1404" s="12">
        <v>3495.9407635777043</v>
      </c>
      <c r="K1404" s="14">
        <v>4.7043125564573122E-2</v>
      </c>
      <c r="L1404" s="10">
        <f>VLOOKUP(A1404,GGE!A:H,8,FALSE)</f>
        <v>1161452.77668009</v>
      </c>
      <c r="M1404" s="15">
        <f t="shared" si="21"/>
        <v>7.8278949968811781E-2</v>
      </c>
      <c r="N1404" s="10"/>
      <c r="O1404" s="10"/>
    </row>
    <row r="1405" spans="1:15" hidden="1" x14ac:dyDescent="0.2">
      <c r="A1405" s="5" t="s">
        <v>374</v>
      </c>
      <c r="B1405" s="11">
        <v>688</v>
      </c>
      <c r="C1405" s="5" t="s">
        <v>375</v>
      </c>
      <c r="D1405" s="5" t="s">
        <v>376</v>
      </c>
      <c r="E1405" s="5" t="s">
        <v>6</v>
      </c>
      <c r="F1405" s="5" t="s">
        <v>29</v>
      </c>
      <c r="G1405" s="11">
        <v>2018</v>
      </c>
      <c r="H1405" s="12">
        <v>3.2703555101715214</v>
      </c>
      <c r="I1405" s="12">
        <v>876.46479380154597</v>
      </c>
      <c r="J1405" s="12">
        <v>39.183375387715515</v>
      </c>
      <c r="K1405" s="14">
        <v>6.7548364711765025E-3</v>
      </c>
      <c r="L1405" s="10">
        <f>VLOOKUP(A1405,GGE!A:H,8,FALSE)</f>
        <v>68.549679999999995</v>
      </c>
      <c r="M1405" s="15">
        <f t="shared" si="21"/>
        <v>7.8211561359669848E-2</v>
      </c>
      <c r="N1405" s="10"/>
      <c r="O1405" s="10"/>
    </row>
    <row r="1406" spans="1:15" hidden="1" x14ac:dyDescent="0.2">
      <c r="A1406" s="5" t="s">
        <v>206</v>
      </c>
      <c r="B1406" s="11">
        <v>648</v>
      </c>
      <c r="C1406" s="5" t="s">
        <v>207</v>
      </c>
      <c r="D1406" s="5" t="s">
        <v>208</v>
      </c>
      <c r="E1406" s="5" t="s">
        <v>6</v>
      </c>
      <c r="F1406" s="5" t="s">
        <v>29</v>
      </c>
      <c r="G1406" s="11">
        <v>2015</v>
      </c>
      <c r="H1406" s="12">
        <v>4.0580738541052481</v>
      </c>
      <c r="I1406" s="12">
        <v>58.581061601176103</v>
      </c>
      <c r="J1406" s="12">
        <v>4.9536038165819303</v>
      </c>
      <c r="K1406" s="14">
        <v>1.0240295574597302E-3</v>
      </c>
      <c r="L1406" s="10">
        <f>VLOOKUP(A1406,GGE!A:H,8,FALSE)</f>
        <v>4.5789879924500001</v>
      </c>
      <c r="M1406" s="15">
        <f t="shared" si="21"/>
        <v>7.816498826231702E-2</v>
      </c>
      <c r="N1406" s="10"/>
      <c r="O1406" s="10"/>
    </row>
    <row r="1407" spans="1:15" hidden="1" x14ac:dyDescent="0.2">
      <c r="A1407" s="5" t="s">
        <v>152</v>
      </c>
      <c r="B1407" s="11">
        <v>636</v>
      </c>
      <c r="C1407" s="5" t="s">
        <v>153</v>
      </c>
      <c r="D1407" s="5" t="s">
        <v>154</v>
      </c>
      <c r="E1407" s="5" t="s">
        <v>6</v>
      </c>
      <c r="F1407" s="5" t="s">
        <v>29</v>
      </c>
      <c r="G1407" s="11">
        <v>2014</v>
      </c>
      <c r="H1407" s="12">
        <v>9.4702880975960699</v>
      </c>
      <c r="I1407" s="12">
        <v>33223.988461818895</v>
      </c>
      <c r="J1407" s="12">
        <v>61.155110406535115</v>
      </c>
      <c r="K1407" s="14">
        <v>1.3310303399256191E-2</v>
      </c>
      <c r="L1407" s="10">
        <f>VLOOKUP(A1407,GGE!A:H,8,FALSE)</f>
        <v>2590.6461552682999</v>
      </c>
      <c r="M1407" s="15">
        <f t="shared" si="21"/>
        <v>7.7975170207077282E-2</v>
      </c>
      <c r="N1407" s="10"/>
      <c r="O1407" s="10"/>
    </row>
    <row r="1408" spans="1:15" hidden="1" x14ac:dyDescent="0.2">
      <c r="A1408" s="5" t="s">
        <v>257</v>
      </c>
      <c r="B1408" s="11">
        <v>429</v>
      </c>
      <c r="C1408" s="5" t="s">
        <v>258</v>
      </c>
      <c r="D1408" s="5" t="s">
        <v>259</v>
      </c>
      <c r="E1408" s="5" t="s">
        <v>5</v>
      </c>
      <c r="F1408" s="5" t="s">
        <v>18</v>
      </c>
      <c r="G1408" s="11">
        <v>2014</v>
      </c>
      <c r="H1408" s="12">
        <v>3.2148173459143954</v>
      </c>
      <c r="I1408" s="12">
        <v>11260089.217777301</v>
      </c>
      <c r="J1408" s="12">
        <v>1370.3722268807787</v>
      </c>
      <c r="K1408" s="14">
        <v>2.3363207407406612E-2</v>
      </c>
      <c r="L1408" s="10">
        <f>VLOOKUP(A1408,GGE!A:H,8,FALSE)</f>
        <v>877522.37106400204</v>
      </c>
      <c r="M1408" s="15">
        <f t="shared" si="21"/>
        <v>7.7932097525353503E-2</v>
      </c>
      <c r="N1408" s="10"/>
      <c r="O1408" s="10"/>
    </row>
    <row r="1409" spans="1:15" hidden="1" x14ac:dyDescent="0.2">
      <c r="A1409" s="5" t="s">
        <v>386</v>
      </c>
      <c r="B1409" s="11">
        <v>558</v>
      </c>
      <c r="C1409" s="5" t="s">
        <v>387</v>
      </c>
      <c r="D1409" s="5" t="s">
        <v>388</v>
      </c>
      <c r="E1409" s="5" t="s">
        <v>6</v>
      </c>
      <c r="F1409" s="5" t="s">
        <v>46</v>
      </c>
      <c r="G1409" s="11">
        <v>2017</v>
      </c>
      <c r="H1409" s="12">
        <v>8.2234994835564414</v>
      </c>
      <c r="I1409" s="12">
        <v>2674.4927536631003</v>
      </c>
      <c r="J1409" s="12">
        <v>79.313847785554245</v>
      </c>
      <c r="K1409" s="14">
        <v>1.4702563717691984E-2</v>
      </c>
      <c r="L1409" s="10">
        <f>VLOOKUP(A1409,GGE!A:H,8,FALSE)</f>
        <v>208.06961017723998</v>
      </c>
      <c r="M1409" s="15">
        <f t="shared" si="21"/>
        <v>7.7797784231143974E-2</v>
      </c>
      <c r="N1409" s="10"/>
      <c r="O1409" s="10"/>
    </row>
    <row r="1410" spans="1:15" hidden="1" x14ac:dyDescent="0.2">
      <c r="A1410" s="5" t="s">
        <v>224</v>
      </c>
      <c r="B1410" s="11">
        <v>258</v>
      </c>
      <c r="C1410" s="5" t="s">
        <v>225</v>
      </c>
      <c r="D1410" s="5" t="s">
        <v>226</v>
      </c>
      <c r="E1410" s="5" t="s">
        <v>5</v>
      </c>
      <c r="F1410" s="5" t="s">
        <v>33</v>
      </c>
      <c r="G1410" s="11">
        <v>2016</v>
      </c>
      <c r="H1410" s="12">
        <v>3.0924825576909152</v>
      </c>
      <c r="I1410" s="12">
        <v>521.83686999999998</v>
      </c>
      <c r="J1410" s="12">
        <v>131.75741366740127</v>
      </c>
      <c r="K1410" s="14">
        <v>2.02196469994164E-3</v>
      </c>
      <c r="L1410" s="10">
        <f>VLOOKUP(A1410,GGE!A:H,8,FALSE)</f>
        <v>40.141885372910004</v>
      </c>
      <c r="M1410" s="15">
        <f t="shared" ref="M1410:M1473" si="22">L1410/I1410</f>
        <v>7.6924203099926619E-2</v>
      </c>
      <c r="N1410" s="10"/>
      <c r="O1410" s="10"/>
    </row>
    <row r="1411" spans="1:15" hidden="1" x14ac:dyDescent="0.2">
      <c r="A1411" s="5" t="s">
        <v>59</v>
      </c>
      <c r="B1411" s="11">
        <v>513</v>
      </c>
      <c r="C1411" s="5" t="s">
        <v>60</v>
      </c>
      <c r="D1411" s="5" t="s">
        <v>61</v>
      </c>
      <c r="E1411" s="5" t="s">
        <v>6</v>
      </c>
      <c r="F1411" s="5" t="s">
        <v>46</v>
      </c>
      <c r="G1411" s="11">
        <v>2012</v>
      </c>
      <c r="H1411" s="12">
        <v>6.2595002378571127</v>
      </c>
      <c r="I1411" s="12">
        <v>11270.636</v>
      </c>
      <c r="J1411" s="12">
        <v>461.1239605233601</v>
      </c>
      <c r="K1411" s="14">
        <v>0.11665059300888152</v>
      </c>
      <c r="L1411" s="10">
        <f>VLOOKUP(A1411,GGE!A:H,8,FALSE)</f>
        <v>865.28</v>
      </c>
      <c r="M1411" s="15">
        <f t="shared" si="22"/>
        <v>7.6772952298344119E-2</v>
      </c>
      <c r="N1411" s="10"/>
      <c r="O1411" s="10"/>
    </row>
    <row r="1412" spans="1:15" hidden="1" x14ac:dyDescent="0.2">
      <c r="A1412" s="5" t="s">
        <v>131</v>
      </c>
      <c r="B1412" s="11">
        <v>632</v>
      </c>
      <c r="C1412" s="5" t="s">
        <v>132</v>
      </c>
      <c r="D1412" s="5" t="s">
        <v>133</v>
      </c>
      <c r="E1412" s="5" t="s">
        <v>6</v>
      </c>
      <c r="F1412" s="5" t="s">
        <v>29</v>
      </c>
      <c r="G1412" s="11">
        <v>2017</v>
      </c>
      <c r="H1412" s="12">
        <v>2.9516857418560303</v>
      </c>
      <c r="I1412" s="12">
        <v>470.73364360070599</v>
      </c>
      <c r="J1412" s="12">
        <v>2.2500747332999835</v>
      </c>
      <c r="K1412" s="14">
        <v>4.1710077192771299E-4</v>
      </c>
      <c r="L1412" s="10">
        <f>VLOOKUP(A1412,GGE!A:H,8,FALSE)</f>
        <v>36.085007529547603</v>
      </c>
      <c r="M1412" s="15">
        <f t="shared" si="22"/>
        <v>7.6656954564641791E-2</v>
      </c>
      <c r="N1412" s="10"/>
      <c r="O1412" s="10"/>
    </row>
    <row r="1413" spans="1:15" hidden="1" x14ac:dyDescent="0.2">
      <c r="A1413" s="5" t="s">
        <v>329</v>
      </c>
      <c r="B1413" s="11">
        <v>674</v>
      </c>
      <c r="C1413" s="5" t="s">
        <v>330</v>
      </c>
      <c r="D1413" s="5" t="s">
        <v>331</v>
      </c>
      <c r="E1413" s="5" t="s">
        <v>6</v>
      </c>
      <c r="F1413" s="5" t="s">
        <v>29</v>
      </c>
      <c r="G1413" s="11">
        <v>2014</v>
      </c>
      <c r="H1413" s="12">
        <v>3.3299555694131686</v>
      </c>
      <c r="I1413" s="12">
        <v>25774.51</v>
      </c>
      <c r="J1413" s="12">
        <v>34.189328139621196</v>
      </c>
      <c r="K1413" s="14">
        <v>7.4412477964630724E-3</v>
      </c>
      <c r="L1413" s="10">
        <f>VLOOKUP(A1413,GGE!A:H,8,FALSE)</f>
        <v>1975.0250000000001</v>
      </c>
      <c r="M1413" s="15">
        <f t="shared" si="22"/>
        <v>7.6627062939314858E-2</v>
      </c>
      <c r="N1413" s="10"/>
      <c r="O1413" s="10"/>
    </row>
    <row r="1414" spans="1:15" hidden="1" x14ac:dyDescent="0.2">
      <c r="A1414" s="5" t="s">
        <v>74</v>
      </c>
      <c r="B1414" s="11">
        <v>638</v>
      </c>
      <c r="C1414" s="5" t="s">
        <v>75</v>
      </c>
      <c r="D1414" s="5" t="s">
        <v>76</v>
      </c>
      <c r="E1414" s="5" t="s">
        <v>6</v>
      </c>
      <c r="F1414" s="5" t="s">
        <v>29</v>
      </c>
      <c r="G1414" s="11">
        <v>2015</v>
      </c>
      <c r="H1414" s="12">
        <v>1.7781583033844528</v>
      </c>
      <c r="I1414" s="12">
        <v>6732.8140000000003</v>
      </c>
      <c r="J1414" s="12">
        <v>30.558843199510505</v>
      </c>
      <c r="K1414" s="14">
        <v>6.3172510028605463E-3</v>
      </c>
      <c r="L1414" s="10">
        <f>VLOOKUP(A1414,GGE!A:H,8,FALSE)</f>
        <v>515.59361278899996</v>
      </c>
      <c r="M1414" s="15">
        <f t="shared" si="22"/>
        <v>7.6579215286357222E-2</v>
      </c>
      <c r="N1414" s="10"/>
      <c r="O1414" s="10"/>
    </row>
    <row r="1415" spans="1:15" hidden="1" x14ac:dyDescent="0.2">
      <c r="A1415" s="5" t="s">
        <v>284</v>
      </c>
      <c r="B1415" s="11">
        <v>664</v>
      </c>
      <c r="C1415" s="5" t="s">
        <v>285</v>
      </c>
      <c r="D1415" s="5" t="s">
        <v>286</v>
      </c>
      <c r="E1415" s="5" t="s">
        <v>6</v>
      </c>
      <c r="F1415" s="5" t="s">
        <v>29</v>
      </c>
      <c r="G1415" s="11">
        <v>2017</v>
      </c>
      <c r="H1415" s="12">
        <v>4.8625404655207429</v>
      </c>
      <c r="I1415" s="12">
        <v>8144.3725000000004</v>
      </c>
      <c r="J1415" s="12">
        <v>163.39515558739566</v>
      </c>
      <c r="K1415" s="14">
        <v>3.0288880860769762E-2</v>
      </c>
      <c r="L1415" s="10">
        <f>VLOOKUP(A1415,GGE!A:H,8,FALSE)</f>
        <v>619.77250000000004</v>
      </c>
      <c r="M1415" s="15">
        <f t="shared" si="22"/>
        <v>7.6098250663264727E-2</v>
      </c>
      <c r="N1415" s="10"/>
      <c r="O1415" s="10"/>
    </row>
    <row r="1416" spans="1:15" hidden="1" x14ac:dyDescent="0.2">
      <c r="A1416" s="5" t="s">
        <v>281</v>
      </c>
      <c r="B1416" s="11">
        <v>916</v>
      </c>
      <c r="C1416" s="5" t="s">
        <v>282</v>
      </c>
      <c r="D1416" s="5" t="s">
        <v>283</v>
      </c>
      <c r="E1416" s="5" t="s">
        <v>5</v>
      </c>
      <c r="F1416" s="5" t="s">
        <v>18</v>
      </c>
      <c r="G1416" s="11">
        <v>2018</v>
      </c>
      <c r="H1416" s="12">
        <v>4.0999999999999064</v>
      </c>
      <c r="I1416" s="12">
        <v>61819.536399999997</v>
      </c>
      <c r="J1416" s="12">
        <v>508.81724656406544</v>
      </c>
      <c r="K1416" s="14">
        <v>6.8468990861954744E-3</v>
      </c>
      <c r="L1416" s="10">
        <f>VLOOKUP(A1416,GGE!A:H,8,FALSE)</f>
        <v>4693.3303736472799</v>
      </c>
      <c r="M1416" s="15">
        <f t="shared" si="22"/>
        <v>7.5919857167471086E-2</v>
      </c>
      <c r="N1416" s="10"/>
      <c r="O1416" s="10"/>
    </row>
    <row r="1417" spans="1:15" hidden="1" x14ac:dyDescent="0.2">
      <c r="A1417" s="5" t="s">
        <v>377</v>
      </c>
      <c r="B1417" s="11">
        <v>518</v>
      </c>
      <c r="C1417" s="5" t="s">
        <v>378</v>
      </c>
      <c r="D1417" s="5" t="s">
        <v>379</v>
      </c>
      <c r="E1417" s="5" t="s">
        <v>6</v>
      </c>
      <c r="F1417" s="5" t="s">
        <v>46</v>
      </c>
      <c r="G1417" s="11">
        <v>2011</v>
      </c>
      <c r="H1417" s="12">
        <v>5.471306630826402</v>
      </c>
      <c r="I1417" s="12">
        <v>43042.326300000001</v>
      </c>
      <c r="J1417" s="12">
        <v>183.17912982459006</v>
      </c>
      <c r="K1417" s="14">
        <v>4.9436370299256127E-2</v>
      </c>
      <c r="L1417" s="10">
        <f>VLOOKUP(A1417,GGE!A:H,8,FALSE)</f>
        <v>3255.2978478222003</v>
      </c>
      <c r="M1417" s="15">
        <f t="shared" si="22"/>
        <v>7.5630155887327133E-2</v>
      </c>
      <c r="N1417" s="10"/>
      <c r="O1417" s="10"/>
    </row>
    <row r="1418" spans="1:15" hidden="1" x14ac:dyDescent="0.2">
      <c r="A1418" s="5" t="s">
        <v>302</v>
      </c>
      <c r="B1418" s="11">
        <v>544</v>
      </c>
      <c r="C1418" s="5" t="s">
        <v>303</v>
      </c>
      <c r="D1418" s="5" t="s">
        <v>304</v>
      </c>
      <c r="E1418" s="5" t="s">
        <v>6</v>
      </c>
      <c r="F1418" s="5" t="s">
        <v>46</v>
      </c>
      <c r="G1418" s="11">
        <v>2014</v>
      </c>
      <c r="H1418" s="12">
        <v>7.6119634406616106</v>
      </c>
      <c r="I1418" s="12">
        <v>106797.293551009</v>
      </c>
      <c r="J1418" s="12">
        <v>38.600998939918647</v>
      </c>
      <c r="K1418" s="14">
        <v>8.4014402719446227E-3</v>
      </c>
      <c r="L1418" s="10">
        <f>VLOOKUP(A1418,GGE!A:H,8,FALSE)</f>
        <v>8060.8539158203803</v>
      </c>
      <c r="M1418" s="15">
        <f t="shared" si="22"/>
        <v>7.5478072971674318E-2</v>
      </c>
      <c r="N1418" s="10"/>
      <c r="O1418" s="10"/>
    </row>
    <row r="1419" spans="1:15" hidden="1" x14ac:dyDescent="0.2">
      <c r="A1419" s="5" t="s">
        <v>449</v>
      </c>
      <c r="B1419" s="11">
        <v>714</v>
      </c>
      <c r="C1419" s="5" t="s">
        <v>450</v>
      </c>
      <c r="D1419" s="5" t="s">
        <v>451</v>
      </c>
      <c r="E1419" s="5" t="s">
        <v>6</v>
      </c>
      <c r="F1419" s="5" t="s">
        <v>29</v>
      </c>
      <c r="G1419" s="11">
        <v>2017</v>
      </c>
      <c r="H1419" s="12">
        <v>6.120183922625654</v>
      </c>
      <c r="I1419" s="12">
        <v>7600</v>
      </c>
      <c r="J1419" s="12">
        <v>24.859750588822298</v>
      </c>
      <c r="K1419" s="14">
        <v>4.6083007853347522E-3</v>
      </c>
      <c r="L1419" s="10">
        <f>VLOOKUP(A1419,GGE!A:H,8,FALSE)</f>
        <v>572.41483934661994</v>
      </c>
      <c r="M1419" s="15">
        <f t="shared" si="22"/>
        <v>7.5317742019292103E-2</v>
      </c>
      <c r="N1419" s="10"/>
      <c r="O1419" s="10"/>
    </row>
    <row r="1420" spans="1:15" hidden="1" x14ac:dyDescent="0.2">
      <c r="A1420" s="5" t="s">
        <v>107</v>
      </c>
      <c r="B1420" s="11">
        <v>522</v>
      </c>
      <c r="C1420" s="5" t="s">
        <v>108</v>
      </c>
      <c r="D1420" s="5" t="s">
        <v>109</v>
      </c>
      <c r="E1420" s="5" t="s">
        <v>6</v>
      </c>
      <c r="F1420" s="5" t="s">
        <v>46</v>
      </c>
      <c r="G1420" s="11">
        <v>2016</v>
      </c>
      <c r="H1420" s="12">
        <v>6.8630920981082424</v>
      </c>
      <c r="I1420" s="12">
        <v>81241.866018784</v>
      </c>
      <c r="J1420" s="12">
        <v>58.84582675058698</v>
      </c>
      <c r="K1420" s="14">
        <v>1.1633614770296907E-2</v>
      </c>
      <c r="L1420" s="10">
        <f>VLOOKUP(A1420,GGE!A:H,8,FALSE)</f>
        <v>6118.3861496720001</v>
      </c>
      <c r="M1420" s="15">
        <f t="shared" si="22"/>
        <v>7.5310753549867535E-2</v>
      </c>
      <c r="N1420" s="10"/>
      <c r="O1420" s="10"/>
    </row>
    <row r="1421" spans="1:15" hidden="1" x14ac:dyDescent="0.2">
      <c r="A1421" s="5" t="s">
        <v>332</v>
      </c>
      <c r="B1421" s="11">
        <v>676</v>
      </c>
      <c r="C1421" s="5" t="s">
        <v>333</v>
      </c>
      <c r="D1421" s="5" t="s">
        <v>334</v>
      </c>
      <c r="E1421" s="5" t="s">
        <v>6</v>
      </c>
      <c r="F1421" s="5" t="s">
        <v>29</v>
      </c>
      <c r="G1421" s="11">
        <v>2015</v>
      </c>
      <c r="H1421" s="12">
        <v>2.9499999999999749</v>
      </c>
      <c r="I1421" s="12">
        <v>3198.56100888827</v>
      </c>
      <c r="J1421" s="12">
        <v>20.448899781980025</v>
      </c>
      <c r="K1421" s="14">
        <v>4.2272815044640611E-3</v>
      </c>
      <c r="L1421" s="10">
        <f>VLOOKUP(A1421,GGE!A:H,8,FALSE)</f>
        <v>240.75612910144298</v>
      </c>
      <c r="M1421" s="15">
        <f t="shared" si="22"/>
        <v>7.527013817539252E-2</v>
      </c>
      <c r="N1421" s="10"/>
      <c r="O1421" s="10"/>
    </row>
    <row r="1422" spans="1:15" x14ac:dyDescent="0.2">
      <c r="A1422" s="5" t="s">
        <v>170</v>
      </c>
      <c r="B1422" s="11">
        <v>469</v>
      </c>
      <c r="C1422" s="5" t="s">
        <v>171</v>
      </c>
      <c r="D1422" s="5" t="s">
        <v>172</v>
      </c>
      <c r="E1422" s="5" t="s">
        <v>5</v>
      </c>
      <c r="F1422" s="5" t="s">
        <v>18</v>
      </c>
      <c r="G1422" s="11">
        <v>2019</v>
      </c>
      <c r="H1422" s="12">
        <v>5.2206601091607903</v>
      </c>
      <c r="I1422" s="12">
        <v>5322.3</v>
      </c>
      <c r="J1422" s="12">
        <v>1386.8427336189677</v>
      </c>
      <c r="K1422" s="14">
        <v>1.7734162322113098E-2</v>
      </c>
      <c r="L1422" s="10">
        <f>VLOOKUP(A1422,GGE!A:H,8,FALSE)</f>
        <v>400.38528600000001</v>
      </c>
      <c r="M1422" s="15">
        <f t="shared" si="22"/>
        <v>7.52278687785356E-2</v>
      </c>
      <c r="N1422" s="10"/>
      <c r="O1422" s="10"/>
    </row>
    <row r="1423" spans="1:15" hidden="1" x14ac:dyDescent="0.2">
      <c r="A1423" s="5" t="s">
        <v>470</v>
      </c>
      <c r="B1423" s="11">
        <v>724</v>
      </c>
      <c r="C1423" s="5" t="s">
        <v>471</v>
      </c>
      <c r="D1423" s="5" t="s">
        <v>472</v>
      </c>
      <c r="E1423" s="5" t="s">
        <v>6</v>
      </c>
      <c r="F1423" s="5" t="s">
        <v>29</v>
      </c>
      <c r="G1423" s="11">
        <v>2013</v>
      </c>
      <c r="H1423" s="12">
        <v>20.720273934764659</v>
      </c>
      <c r="I1423" s="12">
        <v>21317.3824640071</v>
      </c>
      <c r="J1423" s="12">
        <v>11.881199696279269</v>
      </c>
      <c r="K1423" s="14">
        <v>2.7921780840042326E-3</v>
      </c>
      <c r="L1423" s="10">
        <f>VLOOKUP(A1423,GGE!A:H,8,FALSE)</f>
        <v>1602.8160747045602</v>
      </c>
      <c r="M1423" s="15">
        <f t="shared" si="22"/>
        <v>7.5188221509409153E-2</v>
      </c>
      <c r="N1423" s="10"/>
      <c r="O1423" s="10"/>
    </row>
    <row r="1424" spans="1:15" hidden="1" x14ac:dyDescent="0.2">
      <c r="A1424" s="5" t="s">
        <v>176</v>
      </c>
      <c r="B1424" s="11">
        <v>642</v>
      </c>
      <c r="C1424" s="5" t="s">
        <v>177</v>
      </c>
      <c r="D1424" s="5" t="s">
        <v>178</v>
      </c>
      <c r="E1424" s="5" t="s">
        <v>5</v>
      </c>
      <c r="F1424" s="5" t="s">
        <v>29</v>
      </c>
      <c r="G1424" s="11">
        <v>2016</v>
      </c>
      <c r="H1424" s="12">
        <v>-8.8168199374264518</v>
      </c>
      <c r="I1424" s="12">
        <v>6661.3649999999998</v>
      </c>
      <c r="J1424" s="12">
        <v>31.83645062951484</v>
      </c>
      <c r="K1424" s="14">
        <v>4.8856589965260095E-4</v>
      </c>
      <c r="L1424" s="10">
        <f>VLOOKUP(A1424,GGE!A:H,8,FALSE)</f>
        <v>500.58160099999998</v>
      </c>
      <c r="M1424" s="15">
        <f t="shared" si="22"/>
        <v>7.5147000802388092E-2</v>
      </c>
      <c r="N1424" s="10"/>
      <c r="O1424" s="10"/>
    </row>
    <row r="1425" spans="1:15" hidden="1" x14ac:dyDescent="0.2">
      <c r="A1425" s="5" t="s">
        <v>401</v>
      </c>
      <c r="B1425" s="11">
        <v>694</v>
      </c>
      <c r="C1425" s="5" t="s">
        <v>402</v>
      </c>
      <c r="D1425" s="5" t="s">
        <v>403</v>
      </c>
      <c r="E1425" s="5" t="s">
        <v>6</v>
      </c>
      <c r="F1425" s="5" t="s">
        <v>29</v>
      </c>
      <c r="G1425" s="11">
        <v>2017</v>
      </c>
      <c r="H1425" s="12">
        <v>0.80588697345360727</v>
      </c>
      <c r="I1425" s="12">
        <v>114899.2509</v>
      </c>
      <c r="J1425" s="12">
        <v>1119.4291272661001</v>
      </c>
      <c r="K1425" s="14">
        <v>0.20751077561600553</v>
      </c>
      <c r="L1425" s="10">
        <f>VLOOKUP(A1425,GGE!A:H,8,FALSE)</f>
        <v>8588.9266209018097</v>
      </c>
      <c r="M1425" s="15">
        <f t="shared" si="22"/>
        <v>7.4751806940647425E-2</v>
      </c>
      <c r="N1425" s="10"/>
      <c r="O1425" s="10"/>
    </row>
    <row r="1426" spans="1:15" hidden="1" x14ac:dyDescent="0.2">
      <c r="A1426" s="5" t="s">
        <v>586</v>
      </c>
      <c r="B1426" s="11">
        <v>754</v>
      </c>
      <c r="C1426" s="5" t="s">
        <v>587</v>
      </c>
      <c r="D1426" s="5" t="s">
        <v>588</v>
      </c>
      <c r="E1426" s="5" t="s">
        <v>6</v>
      </c>
      <c r="F1426" s="5" t="s">
        <v>29</v>
      </c>
      <c r="G1426" s="11">
        <v>2017</v>
      </c>
      <c r="H1426" s="12">
        <v>3.5240201464108014</v>
      </c>
      <c r="I1426" s="12">
        <v>246.25177846822601</v>
      </c>
      <c r="J1426" s="12">
        <v>68.913665689340164</v>
      </c>
      <c r="K1426" s="14">
        <v>1.2774661539012954E-2</v>
      </c>
      <c r="L1426" s="10">
        <f>VLOOKUP(A1426,GGE!A:H,8,FALSE)</f>
        <v>18.364416086070399</v>
      </c>
      <c r="M1426" s="15">
        <f t="shared" si="22"/>
        <v>7.4575770377390271E-2</v>
      </c>
      <c r="N1426" s="10"/>
      <c r="O1426" s="10"/>
    </row>
    <row r="1427" spans="1:15" hidden="1" x14ac:dyDescent="0.2">
      <c r="A1427" s="5" t="s">
        <v>548</v>
      </c>
      <c r="B1427" s="11">
        <v>925</v>
      </c>
      <c r="C1427" s="5" t="s">
        <v>549</v>
      </c>
      <c r="D1427" s="5" t="s">
        <v>550</v>
      </c>
      <c r="E1427" s="5" t="s">
        <v>5</v>
      </c>
      <c r="F1427" s="5" t="s">
        <v>18</v>
      </c>
      <c r="G1427" s="11">
        <v>2012</v>
      </c>
      <c r="H1427" s="12">
        <v>11.050831182860211</v>
      </c>
      <c r="I1427" s="12">
        <v>100.2182</v>
      </c>
      <c r="J1427" s="12">
        <v>65.661176482098583</v>
      </c>
      <c r="K1427" s="14">
        <v>1.2715692495273323E-3</v>
      </c>
      <c r="L1427" s="10">
        <f>VLOOKUP(A1427,GGE!A:H,8,FALSE)</f>
        <v>7.4709000000000003</v>
      </c>
      <c r="M1427" s="15">
        <f t="shared" si="22"/>
        <v>7.4546339886367954E-2</v>
      </c>
      <c r="N1427" s="10"/>
      <c r="O1427" s="10"/>
    </row>
    <row r="1428" spans="1:15" hidden="1" x14ac:dyDescent="0.2">
      <c r="A1428" s="5" t="s">
        <v>470</v>
      </c>
      <c r="B1428" s="11">
        <v>724</v>
      </c>
      <c r="C1428" s="5" t="s">
        <v>471</v>
      </c>
      <c r="D1428" s="5" t="s">
        <v>472</v>
      </c>
      <c r="E1428" s="5" t="s">
        <v>6</v>
      </c>
      <c r="F1428" s="5" t="s">
        <v>29</v>
      </c>
      <c r="G1428" s="11">
        <v>2015</v>
      </c>
      <c r="H1428" s="12">
        <v>-20.492810445357527</v>
      </c>
      <c r="I1428" s="12">
        <v>21583.301342746603</v>
      </c>
      <c r="J1428" s="12">
        <v>10.164252470525197</v>
      </c>
      <c r="K1428" s="14">
        <v>2.1011964914228695E-3</v>
      </c>
      <c r="L1428" s="10">
        <f>VLOOKUP(A1428,GGE!A:H,8,FALSE)</f>
        <v>1602.8160747045602</v>
      </c>
      <c r="M1428" s="15">
        <f t="shared" si="22"/>
        <v>7.4261858705096148E-2</v>
      </c>
      <c r="N1428" s="10"/>
      <c r="O1428" s="10"/>
    </row>
    <row r="1429" spans="1:15" x14ac:dyDescent="0.2">
      <c r="A1429" s="5" t="s">
        <v>149</v>
      </c>
      <c r="B1429" s="11">
        <v>662</v>
      </c>
      <c r="C1429" s="5" t="s">
        <v>150</v>
      </c>
      <c r="D1429" s="5" t="s">
        <v>151</v>
      </c>
      <c r="E1429" s="5" t="s">
        <v>6</v>
      </c>
      <c r="F1429" s="5" t="s">
        <v>29</v>
      </c>
      <c r="G1429" s="11">
        <v>2019</v>
      </c>
      <c r="H1429" s="12">
        <v>7.4893641912133075</v>
      </c>
      <c r="I1429" s="12">
        <v>25956.1062710402</v>
      </c>
      <c r="J1429" s="12">
        <v>117.06350643654731</v>
      </c>
      <c r="K1429" s="14">
        <v>1.8903936281505891E-2</v>
      </c>
      <c r="L1429" s="10">
        <f>VLOOKUP(A1429,GGE!A:H,8,FALSE)</f>
        <v>1923.8953218388999</v>
      </c>
      <c r="M1429" s="15">
        <f t="shared" si="22"/>
        <v>7.4121106677137949E-2</v>
      </c>
      <c r="N1429" s="10"/>
      <c r="O1429" s="10"/>
    </row>
    <row r="1430" spans="1:15" x14ac:dyDescent="0.2">
      <c r="A1430" s="5" t="s">
        <v>98</v>
      </c>
      <c r="B1430" s="11">
        <v>748</v>
      </c>
      <c r="C1430" s="5" t="s">
        <v>99</v>
      </c>
      <c r="D1430" s="5" t="s">
        <v>100</v>
      </c>
      <c r="E1430" s="5" t="s">
        <v>6</v>
      </c>
      <c r="F1430" s="5" t="s">
        <v>29</v>
      </c>
      <c r="G1430" s="11">
        <v>2019</v>
      </c>
      <c r="H1430" s="12">
        <v>5.9673565898400334</v>
      </c>
      <c r="I1430" s="12">
        <v>8483.8188988094698</v>
      </c>
      <c r="J1430" s="12">
        <v>42.206368188639559</v>
      </c>
      <c r="K1430" s="14">
        <v>6.8156722722490133E-3</v>
      </c>
      <c r="L1430" s="10">
        <f>VLOOKUP(A1430,GGE!A:H,8,FALSE)</f>
        <v>628.25394395709998</v>
      </c>
      <c r="M1430" s="15">
        <f t="shared" si="22"/>
        <v>7.4053200740207048E-2</v>
      </c>
      <c r="N1430" s="10"/>
      <c r="O1430" s="10"/>
    </row>
    <row r="1431" spans="1:15" hidden="1" x14ac:dyDescent="0.2">
      <c r="A1431" s="5" t="s">
        <v>398</v>
      </c>
      <c r="B1431" s="11">
        <v>692</v>
      </c>
      <c r="C1431" s="5" t="s">
        <v>399</v>
      </c>
      <c r="D1431" s="5" t="s">
        <v>400</v>
      </c>
      <c r="E1431" s="5" t="s">
        <v>6</v>
      </c>
      <c r="F1431" s="5" t="s">
        <v>29</v>
      </c>
      <c r="G1431" s="11">
        <v>2018</v>
      </c>
      <c r="H1431" s="12">
        <v>6.4813880470121905</v>
      </c>
      <c r="I1431" s="12">
        <v>5162.7859577629106</v>
      </c>
      <c r="J1431" s="12">
        <v>23.832157990498008</v>
      </c>
      <c r="K1431" s="14">
        <v>4.1084344671216471E-3</v>
      </c>
      <c r="L1431" s="10">
        <f>VLOOKUP(A1431,GGE!A:H,8,FALSE)</f>
        <v>380.97998388642998</v>
      </c>
      <c r="M1431" s="15">
        <f t="shared" si="22"/>
        <v>7.3793488051461381E-2</v>
      </c>
      <c r="N1431" s="10"/>
      <c r="O1431" s="10"/>
    </row>
    <row r="1432" spans="1:15" hidden="1" x14ac:dyDescent="0.2">
      <c r="A1432" s="5" t="s">
        <v>152</v>
      </c>
      <c r="B1432" s="11">
        <v>636</v>
      </c>
      <c r="C1432" s="5" t="s">
        <v>153</v>
      </c>
      <c r="D1432" s="5" t="s">
        <v>154</v>
      </c>
      <c r="E1432" s="5" t="s">
        <v>6</v>
      </c>
      <c r="F1432" s="5" t="s">
        <v>29</v>
      </c>
      <c r="G1432" s="11">
        <v>2015</v>
      </c>
      <c r="H1432" s="12">
        <v>6.9161878103835077</v>
      </c>
      <c r="I1432" s="12">
        <v>35111.225971936896</v>
      </c>
      <c r="J1432" s="12">
        <v>66.065431328156706</v>
      </c>
      <c r="K1432" s="14">
        <v>1.3657320389631035E-2</v>
      </c>
      <c r="L1432" s="10">
        <f>VLOOKUP(A1432,GGE!A:H,8,FALSE)</f>
        <v>2590.6461552682999</v>
      </c>
      <c r="M1432" s="15">
        <f t="shared" si="22"/>
        <v>7.3783984567753563E-2</v>
      </c>
      <c r="N1432" s="10"/>
      <c r="O1432" s="10"/>
    </row>
    <row r="1433" spans="1:15" hidden="1" x14ac:dyDescent="0.2">
      <c r="A1433" s="5" t="s">
        <v>74</v>
      </c>
      <c r="B1433" s="11">
        <v>638</v>
      </c>
      <c r="C1433" s="5" t="s">
        <v>75</v>
      </c>
      <c r="D1433" s="5" t="s">
        <v>76</v>
      </c>
      <c r="E1433" s="5" t="s">
        <v>6</v>
      </c>
      <c r="F1433" s="5" t="s">
        <v>29</v>
      </c>
      <c r="G1433" s="11">
        <v>2016</v>
      </c>
      <c r="H1433" s="12">
        <v>3.3396734262969394</v>
      </c>
      <c r="I1433" s="12">
        <v>7005.23</v>
      </c>
      <c r="J1433" s="12">
        <v>31.906409134703587</v>
      </c>
      <c r="K1433" s="14">
        <v>6.3077858375559523E-3</v>
      </c>
      <c r="L1433" s="10">
        <f>VLOOKUP(A1433,GGE!A:H,8,FALSE)</f>
        <v>515.59361278899996</v>
      </c>
      <c r="M1433" s="15">
        <f t="shared" si="22"/>
        <v>7.3601239757866616E-2</v>
      </c>
      <c r="N1433" s="10"/>
      <c r="O1433" s="10"/>
    </row>
    <row r="1434" spans="1:15" hidden="1" x14ac:dyDescent="0.2">
      <c r="A1434" s="5" t="s">
        <v>131</v>
      </c>
      <c r="B1434" s="11">
        <v>632</v>
      </c>
      <c r="C1434" s="5" t="s">
        <v>132</v>
      </c>
      <c r="D1434" s="5" t="s">
        <v>133</v>
      </c>
      <c r="E1434" s="5" t="s">
        <v>6</v>
      </c>
      <c r="F1434" s="5" t="s">
        <v>29</v>
      </c>
      <c r="G1434" s="11">
        <v>2018</v>
      </c>
      <c r="H1434" s="12">
        <v>2.9558817423835411</v>
      </c>
      <c r="I1434" s="12">
        <v>492.860142451679</v>
      </c>
      <c r="J1434" s="12">
        <v>2.3730253027436699</v>
      </c>
      <c r="K1434" s="14">
        <v>4.0908670331201282E-4</v>
      </c>
      <c r="L1434" s="10">
        <f>VLOOKUP(A1434,GGE!A:H,8,FALSE)</f>
        <v>36.085007529547603</v>
      </c>
      <c r="M1434" s="15">
        <f t="shared" si="22"/>
        <v>7.3215511706924946E-2</v>
      </c>
      <c r="N1434" s="10"/>
      <c r="O1434" s="10"/>
    </row>
    <row r="1435" spans="1:15" hidden="1" x14ac:dyDescent="0.2">
      <c r="A1435" s="5" t="s">
        <v>230</v>
      </c>
      <c r="B1435" s="11">
        <v>654</v>
      </c>
      <c r="C1435" s="5" t="s">
        <v>231</v>
      </c>
      <c r="D1435" s="5" t="s">
        <v>232</v>
      </c>
      <c r="E1435" s="5" t="s">
        <v>6</v>
      </c>
      <c r="F1435" s="5" t="s">
        <v>29</v>
      </c>
      <c r="G1435" s="11">
        <v>2017</v>
      </c>
      <c r="H1435" s="12">
        <v>5.927130573345524</v>
      </c>
      <c r="I1435" s="12">
        <v>784.04239534707892</v>
      </c>
      <c r="J1435" s="12">
        <v>3.1670136014725658</v>
      </c>
      <c r="K1435" s="14">
        <v>5.8707553057245972E-4</v>
      </c>
      <c r="L1435" s="10">
        <f>VLOOKUP(A1435,GGE!A:H,8,FALSE)</f>
        <v>57.401100006703402</v>
      </c>
      <c r="M1435" s="15">
        <f t="shared" si="22"/>
        <v>7.3211729808683568E-2</v>
      </c>
      <c r="N1435" s="10"/>
      <c r="O1435" s="10"/>
    </row>
    <row r="1436" spans="1:15" x14ac:dyDescent="0.2">
      <c r="A1436" s="5" t="s">
        <v>254</v>
      </c>
      <c r="B1436" s="11">
        <v>536</v>
      </c>
      <c r="C1436" s="5" t="s">
        <v>255</v>
      </c>
      <c r="D1436" s="5" t="s">
        <v>256</v>
      </c>
      <c r="E1436" s="5" t="s">
        <v>5</v>
      </c>
      <c r="F1436" s="5" t="s">
        <v>46</v>
      </c>
      <c r="G1436" s="11">
        <v>2019</v>
      </c>
      <c r="H1436" s="12">
        <v>5.0202195275500747</v>
      </c>
      <c r="I1436" s="12">
        <v>15940310.566937299</v>
      </c>
      <c r="J1436" s="12">
        <v>3735.4912720914476</v>
      </c>
      <c r="K1436" s="14">
        <v>4.7767354557382263E-2</v>
      </c>
      <c r="L1436" s="10">
        <f>VLOOKUP(A1436,GGE!A:H,8,FALSE)</f>
        <v>1161452.77668009</v>
      </c>
      <c r="M1436" s="15">
        <f t="shared" si="22"/>
        <v>7.2862619068986334E-2</v>
      </c>
      <c r="N1436" s="10"/>
      <c r="O1436" s="10"/>
    </row>
    <row r="1437" spans="1:15" hidden="1" x14ac:dyDescent="0.2">
      <c r="A1437" s="5" t="s">
        <v>521</v>
      </c>
      <c r="B1437" s="11">
        <v>923</v>
      </c>
      <c r="C1437" s="5" t="s">
        <v>522</v>
      </c>
      <c r="D1437" s="5" t="s">
        <v>523</v>
      </c>
      <c r="E1437" s="5" t="s">
        <v>6</v>
      </c>
      <c r="F1437" s="5" t="s">
        <v>18</v>
      </c>
      <c r="G1437" s="11">
        <v>2017</v>
      </c>
      <c r="H1437" s="12">
        <v>7.0999999999998415</v>
      </c>
      <c r="I1437" s="12">
        <v>61.093000000000004</v>
      </c>
      <c r="J1437" s="12">
        <v>28.39136715531323</v>
      </c>
      <c r="K1437" s="14">
        <v>5.262963483526866E-3</v>
      </c>
      <c r="L1437" s="10">
        <f>VLOOKUP(A1437,GGE!A:H,8,FALSE)</f>
        <v>4.44983690795</v>
      </c>
      <c r="M1437" s="15">
        <f t="shared" si="22"/>
        <v>7.283709930679455E-2</v>
      </c>
      <c r="N1437" s="10"/>
      <c r="O1437" s="10"/>
    </row>
    <row r="1438" spans="1:15" hidden="1" x14ac:dyDescent="0.2">
      <c r="A1438" s="5" t="s">
        <v>164</v>
      </c>
      <c r="B1438" s="11">
        <v>243</v>
      </c>
      <c r="C1438" s="5" t="s">
        <v>165</v>
      </c>
      <c r="D1438" s="5" t="s">
        <v>166</v>
      </c>
      <c r="E1438" s="5" t="s">
        <v>5</v>
      </c>
      <c r="F1438" s="5" t="s">
        <v>33</v>
      </c>
      <c r="G1438" s="11">
        <v>2017</v>
      </c>
      <c r="H1438" s="12">
        <v>4.6667046762274493</v>
      </c>
      <c r="I1438" s="12">
        <v>3802.6557724425402</v>
      </c>
      <c r="J1438" s="12">
        <v>171.86370370302166</v>
      </c>
      <c r="K1438" s="14">
        <v>2.4732786550715081E-3</v>
      </c>
      <c r="L1438" s="10">
        <f>VLOOKUP(A1438,GGE!A:H,8,FALSE)</f>
        <v>276.00808462578198</v>
      </c>
      <c r="M1438" s="15">
        <f t="shared" si="22"/>
        <v>7.2582979144729456E-2</v>
      </c>
      <c r="N1438" s="10"/>
      <c r="O1438" s="10"/>
    </row>
    <row r="1439" spans="1:15" hidden="1" x14ac:dyDescent="0.2">
      <c r="A1439" s="5" t="s">
        <v>524</v>
      </c>
      <c r="B1439" s="11">
        <v>738</v>
      </c>
      <c r="C1439" s="5" t="s">
        <v>525</v>
      </c>
      <c r="D1439" s="5" t="s">
        <v>526</v>
      </c>
      <c r="E1439" s="5" t="s">
        <v>6</v>
      </c>
      <c r="F1439" s="5" t="s">
        <v>29</v>
      </c>
      <c r="G1439" s="11">
        <v>2015</v>
      </c>
      <c r="H1439" s="12">
        <v>6.1606293427311423</v>
      </c>
      <c r="I1439" s="12">
        <v>94349.315563715296</v>
      </c>
      <c r="J1439" s="12">
        <v>139.07749346739109</v>
      </c>
      <c r="K1439" s="14">
        <v>2.875067715574655E-2</v>
      </c>
      <c r="L1439" s="10">
        <f>VLOOKUP(A1439,GGE!A:H,8,FALSE)</f>
        <v>6840.0883396476602</v>
      </c>
      <c r="M1439" s="15">
        <f t="shared" si="22"/>
        <v>7.2497487647681574E-2</v>
      </c>
      <c r="N1439" s="10"/>
      <c r="O1439" s="10"/>
    </row>
    <row r="1440" spans="1:15" x14ac:dyDescent="0.2">
      <c r="A1440" s="5" t="s">
        <v>374</v>
      </c>
      <c r="B1440" s="11">
        <v>688</v>
      </c>
      <c r="C1440" s="5" t="s">
        <v>375</v>
      </c>
      <c r="D1440" s="5" t="s">
        <v>376</v>
      </c>
      <c r="E1440" s="5" t="s">
        <v>6</v>
      </c>
      <c r="F1440" s="5" t="s">
        <v>29</v>
      </c>
      <c r="G1440" s="11">
        <v>2019</v>
      </c>
      <c r="H1440" s="12">
        <v>1.8000000000000707</v>
      </c>
      <c r="I1440" s="12">
        <v>946.28884418848702</v>
      </c>
      <c r="J1440" s="12">
        <v>40.584515146330268</v>
      </c>
      <c r="K1440" s="14">
        <v>6.5537682211654269E-3</v>
      </c>
      <c r="L1440" s="10">
        <f>VLOOKUP(A1440,GGE!A:H,8,FALSE)</f>
        <v>68.549679999999995</v>
      </c>
      <c r="M1440" s="15">
        <f t="shared" si="22"/>
        <v>7.2440545422245192E-2</v>
      </c>
      <c r="N1440" s="10"/>
      <c r="O1440" s="10"/>
    </row>
    <row r="1441" spans="1:15" hidden="1" x14ac:dyDescent="0.2">
      <c r="A1441" s="5" t="s">
        <v>230</v>
      </c>
      <c r="B1441" s="11">
        <v>654</v>
      </c>
      <c r="C1441" s="5" t="s">
        <v>231</v>
      </c>
      <c r="D1441" s="5" t="s">
        <v>232</v>
      </c>
      <c r="E1441" s="5" t="s">
        <v>6</v>
      </c>
      <c r="F1441" s="5" t="s">
        <v>29</v>
      </c>
      <c r="G1441" s="11">
        <v>2018</v>
      </c>
      <c r="H1441" s="12">
        <v>3.7999999999999909</v>
      </c>
      <c r="I1441" s="12">
        <v>793.12923652268796</v>
      </c>
      <c r="J1441" s="12">
        <v>3.3674530221997681</v>
      </c>
      <c r="K1441" s="14">
        <v>5.8051646302170984E-4</v>
      </c>
      <c r="L1441" s="10">
        <f>VLOOKUP(A1441,GGE!A:H,8,FALSE)</f>
        <v>57.401100006703402</v>
      </c>
      <c r="M1441" s="15">
        <f t="shared" si="22"/>
        <v>7.2372946757538179E-2</v>
      </c>
      <c r="N1441" s="10"/>
      <c r="O1441" s="10"/>
    </row>
    <row r="1442" spans="1:15" hidden="1" x14ac:dyDescent="0.2">
      <c r="A1442" s="5" t="s">
        <v>224</v>
      </c>
      <c r="B1442" s="11">
        <v>258</v>
      </c>
      <c r="C1442" s="5" t="s">
        <v>225</v>
      </c>
      <c r="D1442" s="5" t="s">
        <v>226</v>
      </c>
      <c r="E1442" s="5" t="s">
        <v>5</v>
      </c>
      <c r="F1442" s="5" t="s">
        <v>33</v>
      </c>
      <c r="G1442" s="11">
        <v>2017</v>
      </c>
      <c r="H1442" s="12">
        <v>2.7603384836662115</v>
      </c>
      <c r="I1442" s="12">
        <v>555.64882499999999</v>
      </c>
      <c r="J1442" s="12">
        <v>137.94418205209408</v>
      </c>
      <c r="K1442" s="14">
        <v>1.9851451685824694E-3</v>
      </c>
      <c r="L1442" s="10">
        <f>VLOOKUP(A1442,GGE!A:H,8,FALSE)</f>
        <v>40.141885372910004</v>
      </c>
      <c r="M1442" s="15">
        <f t="shared" si="22"/>
        <v>7.2243265110674901E-2</v>
      </c>
      <c r="N1442" s="10"/>
      <c r="O1442" s="10"/>
    </row>
    <row r="1443" spans="1:15" hidden="1" x14ac:dyDescent="0.2">
      <c r="A1443" s="5" t="s">
        <v>554</v>
      </c>
      <c r="B1443" s="11">
        <v>746</v>
      </c>
      <c r="C1443" s="5" t="s">
        <v>555</v>
      </c>
      <c r="D1443" s="5" t="s">
        <v>556</v>
      </c>
      <c r="E1443" s="5" t="s">
        <v>6</v>
      </c>
      <c r="F1443" s="5" t="s">
        <v>29</v>
      </c>
      <c r="G1443" s="11">
        <v>2016</v>
      </c>
      <c r="H1443" s="12">
        <v>2.3231147672567629</v>
      </c>
      <c r="I1443" s="12">
        <v>87404.719630460299</v>
      </c>
      <c r="J1443" s="12">
        <v>83.37687774261552</v>
      </c>
      <c r="K1443" s="14">
        <v>1.6483318018776172E-2</v>
      </c>
      <c r="L1443" s="10">
        <f>VLOOKUP(A1443,GGE!A:H,8,FALSE)</f>
        <v>6276.3291248782698</v>
      </c>
      <c r="M1443" s="15">
        <f t="shared" si="22"/>
        <v>7.1807668412118414E-2</v>
      </c>
      <c r="N1443" s="10"/>
      <c r="O1443" s="10"/>
    </row>
    <row r="1444" spans="1:15" hidden="1" x14ac:dyDescent="0.2">
      <c r="A1444" s="5" t="s">
        <v>227</v>
      </c>
      <c r="B1444" s="11">
        <v>656</v>
      </c>
      <c r="C1444" s="5" t="s">
        <v>228</v>
      </c>
      <c r="D1444" s="5" t="s">
        <v>229</v>
      </c>
      <c r="E1444" s="5" t="s">
        <v>6</v>
      </c>
      <c r="F1444" s="5" t="s">
        <v>29</v>
      </c>
      <c r="G1444" s="11">
        <v>2016</v>
      </c>
      <c r="H1444" s="12">
        <v>10.828362614767615</v>
      </c>
      <c r="I1444" s="12">
        <v>77086</v>
      </c>
      <c r="J1444" s="12">
        <v>25.407118562723308</v>
      </c>
      <c r="K1444" s="14">
        <v>5.022898752612635E-3</v>
      </c>
      <c r="L1444" s="10">
        <f>VLOOKUP(A1444,GGE!A:H,8,FALSE)</f>
        <v>5509.51</v>
      </c>
      <c r="M1444" s="15">
        <f t="shared" si="22"/>
        <v>7.1472251770749562E-2</v>
      </c>
      <c r="N1444" s="10"/>
      <c r="O1444" s="10"/>
    </row>
    <row r="1445" spans="1:15" hidden="1" x14ac:dyDescent="0.2">
      <c r="A1445" s="5" t="s">
        <v>206</v>
      </c>
      <c r="B1445" s="11">
        <v>648</v>
      </c>
      <c r="C1445" s="5" t="s">
        <v>207</v>
      </c>
      <c r="D1445" s="5" t="s">
        <v>208</v>
      </c>
      <c r="E1445" s="5" t="s">
        <v>6</v>
      </c>
      <c r="F1445" s="5" t="s">
        <v>29</v>
      </c>
      <c r="G1445" s="11">
        <v>2016</v>
      </c>
      <c r="H1445" s="12">
        <v>1.9433597184660603</v>
      </c>
      <c r="I1445" s="12">
        <v>64.389939269001303</v>
      </c>
      <c r="J1445" s="12">
        <v>5.102160858319043</v>
      </c>
      <c r="K1445" s="14">
        <v>1.0086794119377222E-3</v>
      </c>
      <c r="L1445" s="10">
        <f>VLOOKUP(A1445,GGE!A:H,8,FALSE)</f>
        <v>4.5789879924500001</v>
      </c>
      <c r="M1445" s="15">
        <f t="shared" si="22"/>
        <v>7.1113407535925779E-2</v>
      </c>
      <c r="N1445" s="10"/>
      <c r="O1445" s="10"/>
    </row>
    <row r="1446" spans="1:15" hidden="1" x14ac:dyDescent="0.2">
      <c r="A1446" s="5" t="s">
        <v>589</v>
      </c>
      <c r="B1446" s="11">
        <v>698</v>
      </c>
      <c r="C1446" s="5" t="s">
        <v>590</v>
      </c>
      <c r="D1446" s="5" t="s">
        <v>591</v>
      </c>
      <c r="E1446" s="5" t="s">
        <v>6</v>
      </c>
      <c r="F1446" s="5" t="s">
        <v>29</v>
      </c>
      <c r="G1446" s="11">
        <v>2018</v>
      </c>
      <c r="H1446" s="12">
        <v>3.4971619350758418</v>
      </c>
      <c r="I1446" s="12">
        <v>42.795224230814796</v>
      </c>
      <c r="J1446" s="12">
        <v>42.58201318226029</v>
      </c>
      <c r="K1446" s="14">
        <v>7.3407288885537787E-3</v>
      </c>
      <c r="L1446" s="10">
        <f>VLOOKUP(A1446,GGE!A:H,8,FALSE)</f>
        <v>3.04044986195</v>
      </c>
      <c r="M1446" s="15">
        <f t="shared" si="22"/>
        <v>7.1046475783172025E-2</v>
      </c>
      <c r="N1446" s="10"/>
      <c r="O1446" s="10"/>
    </row>
    <row r="1447" spans="1:15" x14ac:dyDescent="0.2">
      <c r="A1447" s="5" t="s">
        <v>176</v>
      </c>
      <c r="B1447" s="11">
        <v>642</v>
      </c>
      <c r="C1447" s="5" t="s">
        <v>177</v>
      </c>
      <c r="D1447" s="5" t="s">
        <v>178</v>
      </c>
      <c r="E1447" s="5" t="s">
        <v>5</v>
      </c>
      <c r="F1447" s="5" t="s">
        <v>29</v>
      </c>
      <c r="G1447" s="11">
        <v>2019</v>
      </c>
      <c r="H1447" s="12">
        <v>-4.641405054544828</v>
      </c>
      <c r="I1447" s="12">
        <v>7058.89501733406</v>
      </c>
      <c r="J1447" s="12">
        <v>28.959537251546095</v>
      </c>
      <c r="K1447" s="14">
        <v>3.7031822134008646E-4</v>
      </c>
      <c r="L1447" s="10">
        <f>VLOOKUP(A1447,GGE!A:H,8,FALSE)</f>
        <v>500.58160099999998</v>
      </c>
      <c r="M1447" s="15">
        <f t="shared" si="22"/>
        <v>7.0915008619728007E-2</v>
      </c>
      <c r="N1447" s="10"/>
      <c r="O1447" s="10"/>
    </row>
    <row r="1448" spans="1:15" x14ac:dyDescent="0.2">
      <c r="A1448" s="5" t="s">
        <v>230</v>
      </c>
      <c r="B1448" s="11">
        <v>654</v>
      </c>
      <c r="C1448" s="5" t="s">
        <v>231</v>
      </c>
      <c r="D1448" s="5" t="s">
        <v>232</v>
      </c>
      <c r="E1448" s="5" t="s">
        <v>6</v>
      </c>
      <c r="F1448" s="5" t="s">
        <v>29</v>
      </c>
      <c r="G1448" s="11">
        <v>2019</v>
      </c>
      <c r="H1448" s="12">
        <v>4.6000000000000414</v>
      </c>
      <c r="I1448" s="12">
        <v>811.88914355657698</v>
      </c>
      <c r="J1448" s="12">
        <v>3.5838016855192456</v>
      </c>
      <c r="K1448" s="14">
        <v>5.7872825418339149E-4</v>
      </c>
      <c r="L1448" s="10">
        <f>VLOOKUP(A1448,GGE!A:H,8,FALSE)</f>
        <v>57.401100006703402</v>
      </c>
      <c r="M1448" s="15">
        <f t="shared" si="22"/>
        <v>7.0700662106714537E-2</v>
      </c>
      <c r="N1448" s="10"/>
      <c r="O1448" s="10"/>
    </row>
    <row r="1449" spans="1:15" hidden="1" x14ac:dyDescent="0.2">
      <c r="A1449" s="5" t="s">
        <v>470</v>
      </c>
      <c r="B1449" s="11">
        <v>724</v>
      </c>
      <c r="C1449" s="5" t="s">
        <v>471</v>
      </c>
      <c r="D1449" s="5" t="s">
        <v>472</v>
      </c>
      <c r="E1449" s="5" t="s">
        <v>6</v>
      </c>
      <c r="F1449" s="5" t="s">
        <v>29</v>
      </c>
      <c r="G1449" s="11">
        <v>2014</v>
      </c>
      <c r="H1449" s="12">
        <v>4.5554142757512084</v>
      </c>
      <c r="I1449" s="12">
        <v>22689.450991140198</v>
      </c>
      <c r="J1449" s="12">
        <v>12.652343870944303</v>
      </c>
      <c r="K1449" s="14">
        <v>2.7537606344668138E-3</v>
      </c>
      <c r="L1449" s="10">
        <f>VLOOKUP(A1449,GGE!A:H,8,FALSE)</f>
        <v>1602.8160747045602</v>
      </c>
      <c r="M1449" s="15">
        <f t="shared" si="22"/>
        <v>7.0641465733588246E-2</v>
      </c>
      <c r="N1449" s="10"/>
      <c r="O1449" s="10"/>
    </row>
    <row r="1450" spans="1:15" hidden="1" x14ac:dyDescent="0.2">
      <c r="A1450" s="5" t="s">
        <v>236</v>
      </c>
      <c r="B1450" s="11">
        <v>263</v>
      </c>
      <c r="C1450" s="5" t="s">
        <v>237</v>
      </c>
      <c r="D1450" s="5" t="s">
        <v>238</v>
      </c>
      <c r="E1450" s="5" t="s">
        <v>6</v>
      </c>
      <c r="F1450" s="5" t="s">
        <v>33</v>
      </c>
      <c r="G1450" s="11">
        <v>2016</v>
      </c>
      <c r="H1450" s="12">
        <v>1.452707026750288</v>
      </c>
      <c r="I1450" s="12">
        <v>481.21199999999999</v>
      </c>
      <c r="J1450" s="12">
        <v>19.348356734032741</v>
      </c>
      <c r="K1450" s="14">
        <v>3.8251026642220072E-3</v>
      </c>
      <c r="L1450" s="10">
        <f>VLOOKUP(A1450,GGE!A:H,8,FALSE)</f>
        <v>33.898889209846196</v>
      </c>
      <c r="M1450" s="15">
        <f t="shared" si="22"/>
        <v>7.0444812701774259E-2</v>
      </c>
      <c r="N1450" s="10"/>
      <c r="O1450" s="10"/>
    </row>
    <row r="1451" spans="1:15" x14ac:dyDescent="0.2">
      <c r="A1451" s="5" t="s">
        <v>398</v>
      </c>
      <c r="B1451" s="11">
        <v>692</v>
      </c>
      <c r="C1451" s="5" t="s">
        <v>399</v>
      </c>
      <c r="D1451" s="5" t="s">
        <v>400</v>
      </c>
      <c r="E1451" s="5" t="s">
        <v>6</v>
      </c>
      <c r="F1451" s="5" t="s">
        <v>29</v>
      </c>
      <c r="G1451" s="11">
        <v>2019</v>
      </c>
      <c r="H1451" s="12">
        <v>6.2804562883395327</v>
      </c>
      <c r="I1451" s="12">
        <v>5416.6970267029701</v>
      </c>
      <c r="J1451" s="12">
        <v>25.770777338766464</v>
      </c>
      <c r="K1451" s="14">
        <v>4.161579877166764E-3</v>
      </c>
      <c r="L1451" s="10">
        <f>VLOOKUP(A1451,GGE!A:H,8,FALSE)</f>
        <v>380.97998388642998</v>
      </c>
      <c r="M1451" s="15">
        <f t="shared" si="22"/>
        <v>7.0334372036739978E-2</v>
      </c>
      <c r="N1451" s="10"/>
      <c r="O1451" s="10"/>
    </row>
    <row r="1452" spans="1:15" x14ac:dyDescent="0.2">
      <c r="A1452" s="5" t="s">
        <v>131</v>
      </c>
      <c r="B1452" s="11">
        <v>632</v>
      </c>
      <c r="C1452" s="5" t="s">
        <v>132</v>
      </c>
      <c r="D1452" s="5" t="s">
        <v>133</v>
      </c>
      <c r="E1452" s="5" t="s">
        <v>6</v>
      </c>
      <c r="F1452" s="5" t="s">
        <v>29</v>
      </c>
      <c r="G1452" s="11">
        <v>2019</v>
      </c>
      <c r="H1452" s="12">
        <v>1.2527816871100728</v>
      </c>
      <c r="I1452" s="12">
        <v>514.21048208031198</v>
      </c>
      <c r="J1452" s="12">
        <v>2.4446690332452476</v>
      </c>
      <c r="K1452" s="14">
        <v>3.9477604114727564E-4</v>
      </c>
      <c r="L1452" s="10">
        <f>VLOOKUP(A1452,GGE!A:H,8,FALSE)</f>
        <v>36.085007529547603</v>
      </c>
      <c r="M1452" s="15">
        <f t="shared" si="22"/>
        <v>7.0175558039113767E-2</v>
      </c>
      <c r="N1452" s="10"/>
      <c r="O1452" s="10"/>
    </row>
    <row r="1453" spans="1:15" hidden="1" x14ac:dyDescent="0.2">
      <c r="A1453" s="5" t="s">
        <v>176</v>
      </c>
      <c r="B1453" s="11">
        <v>642</v>
      </c>
      <c r="C1453" s="5" t="s">
        <v>177</v>
      </c>
      <c r="D1453" s="5" t="s">
        <v>178</v>
      </c>
      <c r="E1453" s="5" t="s">
        <v>5</v>
      </c>
      <c r="F1453" s="5" t="s">
        <v>29</v>
      </c>
      <c r="G1453" s="11">
        <v>2017</v>
      </c>
      <c r="H1453" s="12">
        <v>-4.7075595086016353</v>
      </c>
      <c r="I1453" s="12">
        <v>7152.1220000000003</v>
      </c>
      <c r="J1453" s="12">
        <v>30.90906685292223</v>
      </c>
      <c r="K1453" s="14">
        <v>4.4481024002374482E-4</v>
      </c>
      <c r="L1453" s="10">
        <f>VLOOKUP(A1453,GGE!A:H,8,FALSE)</f>
        <v>500.58160099999998</v>
      </c>
      <c r="M1453" s="15">
        <f t="shared" si="22"/>
        <v>6.9990640679787053E-2</v>
      </c>
      <c r="N1453" s="10"/>
      <c r="O1453" s="10"/>
    </row>
    <row r="1454" spans="1:15" hidden="1" x14ac:dyDescent="0.2">
      <c r="A1454" s="5" t="s">
        <v>74</v>
      </c>
      <c r="B1454" s="11">
        <v>638</v>
      </c>
      <c r="C1454" s="5" t="s">
        <v>75</v>
      </c>
      <c r="D1454" s="5" t="s">
        <v>76</v>
      </c>
      <c r="E1454" s="5" t="s">
        <v>6</v>
      </c>
      <c r="F1454" s="5" t="s">
        <v>29</v>
      </c>
      <c r="G1454" s="11">
        <v>2017</v>
      </c>
      <c r="H1454" s="12">
        <v>5.6715619521345353</v>
      </c>
      <c r="I1454" s="12">
        <v>7375.3021979059504</v>
      </c>
      <c r="J1454" s="12">
        <v>34.350958335285981</v>
      </c>
      <c r="K1454" s="14">
        <v>6.3677046037893901E-3</v>
      </c>
      <c r="L1454" s="10">
        <f>VLOOKUP(A1454,GGE!A:H,8,FALSE)</f>
        <v>515.59361278899996</v>
      </c>
      <c r="M1454" s="15">
        <f t="shared" si="22"/>
        <v>6.9908133789472526E-2</v>
      </c>
      <c r="N1454" s="10"/>
      <c r="O1454" s="10"/>
    </row>
    <row r="1455" spans="1:15" hidden="1" x14ac:dyDescent="0.2">
      <c r="A1455" s="5" t="s">
        <v>449</v>
      </c>
      <c r="B1455" s="11">
        <v>714</v>
      </c>
      <c r="C1455" s="5" t="s">
        <v>450</v>
      </c>
      <c r="D1455" s="5" t="s">
        <v>451</v>
      </c>
      <c r="E1455" s="5" t="s">
        <v>6</v>
      </c>
      <c r="F1455" s="5" t="s">
        <v>29</v>
      </c>
      <c r="G1455" s="11">
        <v>2018</v>
      </c>
      <c r="H1455" s="12">
        <v>8.6060062752129092</v>
      </c>
      <c r="I1455" s="12">
        <v>8189</v>
      </c>
      <c r="J1455" s="12">
        <v>27.656987585249816</v>
      </c>
      <c r="K1455" s="14">
        <v>4.7677982454337291E-3</v>
      </c>
      <c r="L1455" s="10">
        <f>VLOOKUP(A1455,GGE!A:H,8,FALSE)</f>
        <v>572.41483934661994</v>
      </c>
      <c r="M1455" s="15">
        <f t="shared" si="22"/>
        <v>6.9900456630433497E-2</v>
      </c>
      <c r="N1455" s="10"/>
      <c r="O1455" s="10"/>
    </row>
    <row r="1456" spans="1:15" hidden="1" x14ac:dyDescent="0.2">
      <c r="A1456" s="5" t="s">
        <v>571</v>
      </c>
      <c r="B1456" s="11">
        <v>927</v>
      </c>
      <c r="C1456" s="5" t="s">
        <v>572</v>
      </c>
      <c r="D1456" s="5" t="s">
        <v>573</v>
      </c>
      <c r="E1456" s="5" t="s">
        <v>6</v>
      </c>
      <c r="F1456" s="5" t="s">
        <v>18</v>
      </c>
      <c r="G1456" s="11">
        <v>2017</v>
      </c>
      <c r="H1456" s="12">
        <v>4.4616276968735633</v>
      </c>
      <c r="I1456" s="12">
        <v>302536.93240489298</v>
      </c>
      <c r="J1456" s="12">
        <v>257.01704941042959</v>
      </c>
      <c r="K1456" s="14">
        <v>4.7643755170055938E-2</v>
      </c>
      <c r="L1456" s="10">
        <f>VLOOKUP(A1456,GGE!A:H,8,FALSE)</f>
        <v>21092.189563799999</v>
      </c>
      <c r="M1456" s="15">
        <f t="shared" si="22"/>
        <v>6.9717734612221749E-2</v>
      </c>
      <c r="N1456" s="10"/>
      <c r="O1456" s="10"/>
    </row>
    <row r="1457" spans="1:15" hidden="1" x14ac:dyDescent="0.2">
      <c r="A1457" s="5" t="s">
        <v>284</v>
      </c>
      <c r="B1457" s="11">
        <v>664</v>
      </c>
      <c r="C1457" s="5" t="s">
        <v>285</v>
      </c>
      <c r="D1457" s="5" t="s">
        <v>286</v>
      </c>
      <c r="E1457" s="5" t="s">
        <v>6</v>
      </c>
      <c r="F1457" s="5" t="s">
        <v>29</v>
      </c>
      <c r="G1457" s="11">
        <v>2018</v>
      </c>
      <c r="H1457" s="12">
        <v>6.3197843568799135</v>
      </c>
      <c r="I1457" s="12">
        <v>8904.9838999999993</v>
      </c>
      <c r="J1457" s="12">
        <v>177.95390683661543</v>
      </c>
      <c r="K1457" s="14">
        <v>3.0677539344024281E-2</v>
      </c>
      <c r="L1457" s="10">
        <f>VLOOKUP(A1457,GGE!A:H,8,FALSE)</f>
        <v>619.77250000000004</v>
      </c>
      <c r="M1457" s="15">
        <f t="shared" si="22"/>
        <v>6.959838523683351E-2</v>
      </c>
      <c r="N1457" s="10"/>
      <c r="O1457" s="10"/>
    </row>
    <row r="1458" spans="1:15" x14ac:dyDescent="0.2">
      <c r="A1458" s="5" t="s">
        <v>281</v>
      </c>
      <c r="B1458" s="11">
        <v>916</v>
      </c>
      <c r="C1458" s="5" t="s">
        <v>282</v>
      </c>
      <c r="D1458" s="5" t="s">
        <v>283</v>
      </c>
      <c r="E1458" s="5" t="s">
        <v>5</v>
      </c>
      <c r="F1458" s="5" t="s">
        <v>18</v>
      </c>
      <c r="G1458" s="11">
        <v>2019</v>
      </c>
      <c r="H1458" s="12">
        <v>4.0989263894621946</v>
      </c>
      <c r="I1458" s="12">
        <v>67596.541500460997</v>
      </c>
      <c r="J1458" s="12">
        <v>538.91318983608755</v>
      </c>
      <c r="K1458" s="14">
        <v>6.8913177784343796E-3</v>
      </c>
      <c r="L1458" s="10">
        <f>VLOOKUP(A1458,GGE!A:H,8,FALSE)</f>
        <v>4693.3303736472799</v>
      </c>
      <c r="M1458" s="15">
        <f t="shared" si="22"/>
        <v>6.943151630938503E-2</v>
      </c>
      <c r="N1458" s="10"/>
      <c r="O1458" s="10"/>
    </row>
    <row r="1459" spans="1:15" hidden="1" x14ac:dyDescent="0.2">
      <c r="A1459" s="5" t="s">
        <v>329</v>
      </c>
      <c r="B1459" s="11">
        <v>674</v>
      </c>
      <c r="C1459" s="5" t="s">
        <v>330</v>
      </c>
      <c r="D1459" s="5" t="s">
        <v>331</v>
      </c>
      <c r="E1459" s="5" t="s">
        <v>6</v>
      </c>
      <c r="F1459" s="5" t="s">
        <v>29</v>
      </c>
      <c r="G1459" s="11">
        <v>2015</v>
      </c>
      <c r="H1459" s="12">
        <v>3.0974185664065836</v>
      </c>
      <c r="I1459" s="12">
        <v>28462.639999999999</v>
      </c>
      <c r="J1459" s="12">
        <v>35.615284071977236</v>
      </c>
      <c r="K1459" s="14">
        <v>7.3625394636818373E-3</v>
      </c>
      <c r="L1459" s="10">
        <f>VLOOKUP(A1459,GGE!A:H,8,FALSE)</f>
        <v>1975.0250000000001</v>
      </c>
      <c r="M1459" s="15">
        <f t="shared" si="22"/>
        <v>6.9390084686452136E-2</v>
      </c>
      <c r="N1459" s="10"/>
      <c r="O1459" s="10"/>
    </row>
    <row r="1460" spans="1:15" hidden="1" x14ac:dyDescent="0.2">
      <c r="A1460" s="5" t="s">
        <v>152</v>
      </c>
      <c r="B1460" s="11">
        <v>636</v>
      </c>
      <c r="C1460" s="5" t="s">
        <v>153</v>
      </c>
      <c r="D1460" s="5" t="s">
        <v>154</v>
      </c>
      <c r="E1460" s="5" t="s">
        <v>6</v>
      </c>
      <c r="F1460" s="5" t="s">
        <v>29</v>
      </c>
      <c r="G1460" s="11">
        <v>2016</v>
      </c>
      <c r="H1460" s="12">
        <v>2.3993790980099852</v>
      </c>
      <c r="I1460" s="12">
        <v>37517.392391650501</v>
      </c>
      <c r="J1460" s="12">
        <v>68.351103909613073</v>
      </c>
      <c r="K1460" s="14">
        <v>1.3512774922497653E-2</v>
      </c>
      <c r="L1460" s="10">
        <f>VLOOKUP(A1460,GGE!A:H,8,FALSE)</f>
        <v>2590.6461552682999</v>
      </c>
      <c r="M1460" s="15">
        <f t="shared" si="22"/>
        <v>6.9051871415371835E-2</v>
      </c>
      <c r="N1460" s="10"/>
      <c r="O1460" s="10"/>
    </row>
    <row r="1461" spans="1:15" hidden="1" x14ac:dyDescent="0.2">
      <c r="A1461" s="5" t="s">
        <v>257</v>
      </c>
      <c r="B1461" s="11">
        <v>429</v>
      </c>
      <c r="C1461" s="5" t="s">
        <v>258</v>
      </c>
      <c r="D1461" s="5" t="s">
        <v>259</v>
      </c>
      <c r="E1461" s="5" t="s">
        <v>5</v>
      </c>
      <c r="F1461" s="5" t="s">
        <v>18</v>
      </c>
      <c r="G1461" s="11">
        <v>2016</v>
      </c>
      <c r="H1461" s="12">
        <v>12.518391808732302</v>
      </c>
      <c r="I1461" s="12">
        <v>12722849</v>
      </c>
      <c r="J1461" s="12">
        <v>1549.1357644636439</v>
      </c>
      <c r="K1461" s="14">
        <v>2.3773218857115221E-2</v>
      </c>
      <c r="L1461" s="10">
        <f>VLOOKUP(A1461,GGE!A:H,8,FALSE)</f>
        <v>877522.37106400204</v>
      </c>
      <c r="M1461" s="15">
        <f t="shared" si="22"/>
        <v>6.8972159542568023E-2</v>
      </c>
      <c r="N1461" s="10"/>
      <c r="O1461" s="10"/>
    </row>
    <row r="1462" spans="1:15" hidden="1" x14ac:dyDescent="0.2">
      <c r="A1462" s="5" t="s">
        <v>302</v>
      </c>
      <c r="B1462" s="11">
        <v>544</v>
      </c>
      <c r="C1462" s="5" t="s">
        <v>303</v>
      </c>
      <c r="D1462" s="5" t="s">
        <v>304</v>
      </c>
      <c r="E1462" s="5" t="s">
        <v>6</v>
      </c>
      <c r="F1462" s="5" t="s">
        <v>46</v>
      </c>
      <c r="G1462" s="11">
        <v>2015</v>
      </c>
      <c r="H1462" s="12">
        <v>7.2695917750782559</v>
      </c>
      <c r="I1462" s="12">
        <v>117251.58410516199</v>
      </c>
      <c r="J1462" s="12">
        <v>41.838222633966787</v>
      </c>
      <c r="K1462" s="14">
        <v>8.6489711723303428E-3</v>
      </c>
      <c r="L1462" s="10">
        <f>VLOOKUP(A1462,GGE!A:H,8,FALSE)</f>
        <v>8060.8539158203803</v>
      </c>
      <c r="M1462" s="15">
        <f t="shared" si="22"/>
        <v>6.8748358304401805E-2</v>
      </c>
      <c r="N1462" s="10"/>
      <c r="O1462" s="10"/>
    </row>
    <row r="1463" spans="1:15" hidden="1" x14ac:dyDescent="0.2">
      <c r="A1463" s="5" t="s">
        <v>386</v>
      </c>
      <c r="B1463" s="11">
        <v>558</v>
      </c>
      <c r="C1463" s="5" t="s">
        <v>387</v>
      </c>
      <c r="D1463" s="5" t="s">
        <v>388</v>
      </c>
      <c r="E1463" s="5" t="s">
        <v>6</v>
      </c>
      <c r="F1463" s="5" t="s">
        <v>46</v>
      </c>
      <c r="G1463" s="11">
        <v>2018</v>
      </c>
      <c r="H1463" s="12">
        <v>6.6575326683179785</v>
      </c>
      <c r="I1463" s="12">
        <v>3031.0335629844599</v>
      </c>
      <c r="J1463" s="12">
        <v>86.655237334225745</v>
      </c>
      <c r="K1463" s="14">
        <v>1.4938528183745902E-2</v>
      </c>
      <c r="L1463" s="10">
        <f>VLOOKUP(A1463,GGE!A:H,8,FALSE)</f>
        <v>208.06961017723998</v>
      </c>
      <c r="M1463" s="15">
        <f t="shared" si="22"/>
        <v>6.8646422368338109E-2</v>
      </c>
      <c r="N1463" s="10"/>
      <c r="O1463" s="10"/>
    </row>
    <row r="1464" spans="1:15" hidden="1" x14ac:dyDescent="0.2">
      <c r="A1464" s="5" t="s">
        <v>503</v>
      </c>
      <c r="B1464" s="11">
        <v>732</v>
      </c>
      <c r="C1464" s="5" t="s">
        <v>504</v>
      </c>
      <c r="D1464" s="5" t="s">
        <v>505</v>
      </c>
      <c r="E1464" s="5" t="s">
        <v>6</v>
      </c>
      <c r="F1464" s="5" t="s">
        <v>18</v>
      </c>
      <c r="G1464" s="11">
        <v>2015</v>
      </c>
      <c r="H1464" s="12">
        <v>1.9133004359543033</v>
      </c>
      <c r="I1464" s="12">
        <v>512.09646580130197</v>
      </c>
      <c r="J1464" s="12">
        <v>164.57511357449621</v>
      </c>
      <c r="K1464" s="14">
        <v>3.4021651097415492E-2</v>
      </c>
      <c r="L1464" s="10">
        <f>VLOOKUP(A1464,GGE!A:H,8,FALSE)</f>
        <v>35.088019743038807</v>
      </c>
      <c r="M1464" s="15">
        <f t="shared" si="22"/>
        <v>6.8518379028714632E-2</v>
      </c>
      <c r="N1464" s="10"/>
      <c r="O1464" s="10"/>
    </row>
    <row r="1465" spans="1:15" hidden="1" x14ac:dyDescent="0.2">
      <c r="A1465" s="5" t="s">
        <v>215</v>
      </c>
      <c r="B1465" s="11">
        <v>652</v>
      </c>
      <c r="C1465" s="5" t="s">
        <v>216</v>
      </c>
      <c r="D1465" s="5" t="s">
        <v>217</v>
      </c>
      <c r="E1465" s="5" t="s">
        <v>6</v>
      </c>
      <c r="F1465" s="5" t="s">
        <v>29</v>
      </c>
      <c r="G1465" s="11">
        <v>2015</v>
      </c>
      <c r="H1465" s="12">
        <v>2.1782068000135459</v>
      </c>
      <c r="I1465" s="12">
        <v>180.39904338915301</v>
      </c>
      <c r="J1465" s="12">
        <v>153.05711795325533</v>
      </c>
      <c r="K1465" s="14">
        <v>3.164060319863924E-2</v>
      </c>
      <c r="L1465" s="10">
        <f>VLOOKUP(A1465,GGE!A:H,8,FALSE)</f>
        <v>12.3393735606773</v>
      </c>
      <c r="M1465" s="15">
        <f t="shared" si="22"/>
        <v>6.8400437878481782E-2</v>
      </c>
      <c r="N1465" s="10"/>
      <c r="O1465" s="10"/>
    </row>
    <row r="1466" spans="1:15" hidden="1" x14ac:dyDescent="0.2">
      <c r="A1466" s="5" t="s">
        <v>107</v>
      </c>
      <c r="B1466" s="11">
        <v>522</v>
      </c>
      <c r="C1466" s="5" t="s">
        <v>108</v>
      </c>
      <c r="D1466" s="5" t="s">
        <v>109</v>
      </c>
      <c r="E1466" s="5" t="s">
        <v>6</v>
      </c>
      <c r="F1466" s="5" t="s">
        <v>46</v>
      </c>
      <c r="G1466" s="11">
        <v>2017</v>
      </c>
      <c r="H1466" s="12">
        <v>6.9969036994015452</v>
      </c>
      <c r="I1466" s="12">
        <v>89754.400463956408</v>
      </c>
      <c r="J1466" s="12">
        <v>64.148968873177935</v>
      </c>
      <c r="K1466" s="14">
        <v>1.1891420333460594E-2</v>
      </c>
      <c r="L1466" s="10">
        <f>VLOOKUP(A1466,GGE!A:H,8,FALSE)</f>
        <v>6118.3861496720001</v>
      </c>
      <c r="M1466" s="15">
        <f t="shared" si="22"/>
        <v>6.816809112472455E-2</v>
      </c>
      <c r="N1466" s="10"/>
      <c r="O1466" s="10"/>
    </row>
    <row r="1467" spans="1:15" hidden="1" x14ac:dyDescent="0.2">
      <c r="A1467" s="5" t="s">
        <v>59</v>
      </c>
      <c r="B1467" s="11">
        <v>513</v>
      </c>
      <c r="C1467" s="5" t="s">
        <v>60</v>
      </c>
      <c r="D1467" s="5" t="s">
        <v>61</v>
      </c>
      <c r="E1467" s="5" t="s">
        <v>6</v>
      </c>
      <c r="F1467" s="5" t="s">
        <v>46</v>
      </c>
      <c r="G1467" s="11">
        <v>2013</v>
      </c>
      <c r="H1467" s="12">
        <v>6.0380473903844436</v>
      </c>
      <c r="I1467" s="12">
        <v>12712.987999999999</v>
      </c>
      <c r="J1467" s="12">
        <v>497.54537670337595</v>
      </c>
      <c r="K1467" s="14">
        <v>0.11692719019476215</v>
      </c>
      <c r="L1467" s="10">
        <f>VLOOKUP(A1467,GGE!A:H,8,FALSE)</f>
        <v>865.28</v>
      </c>
      <c r="M1467" s="15">
        <f t="shared" si="22"/>
        <v>6.8062677318660253E-2</v>
      </c>
      <c r="N1467" s="10"/>
      <c r="O1467" s="10"/>
    </row>
    <row r="1468" spans="1:15" hidden="1" x14ac:dyDescent="0.2">
      <c r="A1468" s="5" t="s">
        <v>224</v>
      </c>
      <c r="B1468" s="11">
        <v>258</v>
      </c>
      <c r="C1468" s="5" t="s">
        <v>225</v>
      </c>
      <c r="D1468" s="5" t="s">
        <v>226</v>
      </c>
      <c r="E1468" s="5" t="s">
        <v>5</v>
      </c>
      <c r="F1468" s="5" t="s">
        <v>33</v>
      </c>
      <c r="G1468" s="11">
        <v>2018</v>
      </c>
      <c r="H1468" s="12">
        <v>3.145034578120899</v>
      </c>
      <c r="I1468" s="12">
        <v>589.95975999999996</v>
      </c>
      <c r="J1468" s="12">
        <v>145.74913228434548</v>
      </c>
      <c r="K1468" s="14">
        <v>1.9612731435309527E-3</v>
      </c>
      <c r="L1468" s="10">
        <f>VLOOKUP(A1468,GGE!A:H,8,FALSE)</f>
        <v>40.141885372910004</v>
      </c>
      <c r="M1468" s="15">
        <f t="shared" si="22"/>
        <v>6.8041734529334694E-2</v>
      </c>
      <c r="N1468" s="10"/>
      <c r="O1468" s="10"/>
    </row>
    <row r="1469" spans="1:15" hidden="1" x14ac:dyDescent="0.2">
      <c r="A1469" s="5" t="s">
        <v>548</v>
      </c>
      <c r="B1469" s="11">
        <v>925</v>
      </c>
      <c r="C1469" s="5" t="s">
        <v>549</v>
      </c>
      <c r="D1469" s="5" t="s">
        <v>550</v>
      </c>
      <c r="E1469" s="5" t="s">
        <v>5</v>
      </c>
      <c r="F1469" s="5" t="s">
        <v>18</v>
      </c>
      <c r="G1469" s="11">
        <v>2013</v>
      </c>
      <c r="H1469" s="12">
        <v>10.162844997904518</v>
      </c>
      <c r="I1469" s="12">
        <v>111.71299999999999</v>
      </c>
      <c r="J1469" s="12">
        <v>73.603266216035806</v>
      </c>
      <c r="K1469" s="14">
        <v>1.3351420189977238E-3</v>
      </c>
      <c r="L1469" s="10">
        <f>VLOOKUP(A1469,GGE!A:H,8,FALSE)</f>
        <v>7.4709000000000003</v>
      </c>
      <c r="M1469" s="15">
        <f t="shared" si="22"/>
        <v>6.6875833609338228E-2</v>
      </c>
      <c r="N1469" s="10"/>
      <c r="O1469" s="10"/>
    </row>
    <row r="1470" spans="1:15" hidden="1" x14ac:dyDescent="0.2">
      <c r="A1470" s="5" t="s">
        <v>377</v>
      </c>
      <c r="B1470" s="11">
        <v>518</v>
      </c>
      <c r="C1470" s="5" t="s">
        <v>378</v>
      </c>
      <c r="D1470" s="5" t="s">
        <v>379</v>
      </c>
      <c r="E1470" s="5" t="s">
        <v>6</v>
      </c>
      <c r="F1470" s="5" t="s">
        <v>46</v>
      </c>
      <c r="G1470" s="11">
        <v>2012</v>
      </c>
      <c r="H1470" s="12">
        <v>6.4857540044998565</v>
      </c>
      <c r="I1470" s="12">
        <v>48783.573850000001</v>
      </c>
      <c r="J1470" s="12">
        <v>198.80113343043902</v>
      </c>
      <c r="K1470" s="14">
        <v>5.0290750624145231E-2</v>
      </c>
      <c r="L1470" s="10">
        <f>VLOOKUP(A1470,GGE!A:H,8,FALSE)</f>
        <v>3255.2978478222003</v>
      </c>
      <c r="M1470" s="15">
        <f t="shared" si="22"/>
        <v>6.6729384317590346E-2</v>
      </c>
      <c r="N1470" s="10"/>
      <c r="O1470" s="10"/>
    </row>
    <row r="1471" spans="1:15" hidden="1" x14ac:dyDescent="0.2">
      <c r="A1471" s="5" t="s">
        <v>401</v>
      </c>
      <c r="B1471" s="11">
        <v>694</v>
      </c>
      <c r="C1471" s="5" t="s">
        <v>402</v>
      </c>
      <c r="D1471" s="5" t="s">
        <v>403</v>
      </c>
      <c r="E1471" s="5" t="s">
        <v>6</v>
      </c>
      <c r="F1471" s="5" t="s">
        <v>29</v>
      </c>
      <c r="G1471" s="11">
        <v>2018</v>
      </c>
      <c r="H1471" s="12">
        <v>1.9227571572501372</v>
      </c>
      <c r="I1471" s="12">
        <v>129086.90820000001</v>
      </c>
      <c r="J1471" s="12">
        <v>1168.7510932480254</v>
      </c>
      <c r="K1471" s="14">
        <v>0.20148143012902014</v>
      </c>
      <c r="L1471" s="10">
        <f>VLOOKUP(A1471,GGE!A:H,8,FALSE)</f>
        <v>8588.9266209018097</v>
      </c>
      <c r="M1471" s="15">
        <f t="shared" si="22"/>
        <v>6.6536000750708271E-2</v>
      </c>
      <c r="N1471" s="10"/>
      <c r="O1471" s="10"/>
    </row>
    <row r="1472" spans="1:15" hidden="1" x14ac:dyDescent="0.2">
      <c r="A1472" s="5" t="s">
        <v>577</v>
      </c>
      <c r="B1472" s="11">
        <v>299</v>
      </c>
      <c r="C1472" s="5" t="s">
        <v>578</v>
      </c>
      <c r="D1472" s="5" t="s">
        <v>579</v>
      </c>
      <c r="E1472" s="5" t="s">
        <v>5</v>
      </c>
      <c r="F1472" s="5" t="s">
        <v>33</v>
      </c>
      <c r="G1472" s="11">
        <v>2015</v>
      </c>
      <c r="H1472" s="12">
        <v>-6.2213710267120126</v>
      </c>
      <c r="I1472" s="12">
        <v>8.0370819999999996E-2</v>
      </c>
      <c r="J1472" s="12">
        <v>515.15474649363216</v>
      </c>
      <c r="K1472" s="14">
        <v>8.3477411743038514E-3</v>
      </c>
      <c r="L1472" s="10">
        <f>VLOOKUP(A1472,GGE!A:H,8,FALSE)</f>
        <v>5.3357973365912702E-3</v>
      </c>
      <c r="M1472" s="15">
        <f t="shared" si="22"/>
        <v>6.6389733694284456E-2</v>
      </c>
      <c r="N1472" s="10"/>
      <c r="O1472" s="10"/>
    </row>
    <row r="1473" spans="1:15" hidden="1" x14ac:dyDescent="0.2">
      <c r="A1473" s="5" t="s">
        <v>470</v>
      </c>
      <c r="B1473" s="11">
        <v>724</v>
      </c>
      <c r="C1473" s="5" t="s">
        <v>471</v>
      </c>
      <c r="D1473" s="5" t="s">
        <v>472</v>
      </c>
      <c r="E1473" s="5" t="s">
        <v>6</v>
      </c>
      <c r="F1473" s="5" t="s">
        <v>29</v>
      </c>
      <c r="G1473" s="11">
        <v>2016</v>
      </c>
      <c r="H1473" s="12">
        <v>6.3542764980931654</v>
      </c>
      <c r="I1473" s="12">
        <v>24296.286123940899</v>
      </c>
      <c r="J1473" s="12">
        <v>10.922054430803957</v>
      </c>
      <c r="K1473" s="14">
        <v>2.1592520789406743E-3</v>
      </c>
      <c r="L1473" s="10">
        <f>VLOOKUP(A1473,GGE!A:H,8,FALSE)</f>
        <v>1602.8160747045602</v>
      </c>
      <c r="M1473" s="15">
        <f t="shared" si="22"/>
        <v>6.5969591670440073E-2</v>
      </c>
      <c r="N1473" s="10"/>
      <c r="O1473" s="10"/>
    </row>
    <row r="1474" spans="1:15" hidden="1" x14ac:dyDescent="0.2">
      <c r="A1474" s="5" t="s">
        <v>586</v>
      </c>
      <c r="B1474" s="11">
        <v>754</v>
      </c>
      <c r="C1474" s="5" t="s">
        <v>587</v>
      </c>
      <c r="D1474" s="5" t="s">
        <v>588</v>
      </c>
      <c r="E1474" s="5" t="s">
        <v>6</v>
      </c>
      <c r="F1474" s="5" t="s">
        <v>29</v>
      </c>
      <c r="G1474" s="11">
        <v>2018</v>
      </c>
      <c r="H1474" s="12">
        <v>3.6737530576594133</v>
      </c>
      <c r="I1474" s="12">
        <v>279.44108965492103</v>
      </c>
      <c r="J1474" s="12">
        <v>73.186071568528305</v>
      </c>
      <c r="K1474" s="14">
        <v>1.2616573751535883E-2</v>
      </c>
      <c r="L1474" s="10">
        <f>VLOOKUP(A1474,GGE!A:H,8,FALSE)</f>
        <v>18.364416086070399</v>
      </c>
      <c r="M1474" s="15">
        <f t="shared" ref="M1474:M1537" si="23">L1474/I1474</f>
        <v>6.5718381318754626E-2</v>
      </c>
      <c r="N1474" s="10"/>
      <c r="O1474" s="10"/>
    </row>
    <row r="1475" spans="1:15" hidden="1" x14ac:dyDescent="0.2">
      <c r="A1475" s="5" t="s">
        <v>176</v>
      </c>
      <c r="B1475" s="11">
        <v>642</v>
      </c>
      <c r="C1475" s="5" t="s">
        <v>177</v>
      </c>
      <c r="D1475" s="5" t="s">
        <v>178</v>
      </c>
      <c r="E1475" s="5" t="s">
        <v>5</v>
      </c>
      <c r="F1475" s="5" t="s">
        <v>29</v>
      </c>
      <c r="G1475" s="11">
        <v>2018</v>
      </c>
      <c r="H1475" s="12">
        <v>-5.7284000417498007</v>
      </c>
      <c r="I1475" s="12">
        <v>7625.2122299616703</v>
      </c>
      <c r="J1475" s="12">
        <v>29.848398586256334</v>
      </c>
      <c r="K1475" s="14">
        <v>4.0165496430142049E-4</v>
      </c>
      <c r="L1475" s="10">
        <f>VLOOKUP(A1475,GGE!A:H,8,FALSE)</f>
        <v>500.58160099999998</v>
      </c>
      <c r="M1475" s="15">
        <f t="shared" si="23"/>
        <v>6.5648218817185133E-2</v>
      </c>
      <c r="N1475" s="10"/>
      <c r="O1475" s="10"/>
    </row>
    <row r="1476" spans="1:15" hidden="1" x14ac:dyDescent="0.2">
      <c r="A1476" s="5" t="s">
        <v>206</v>
      </c>
      <c r="B1476" s="11">
        <v>648</v>
      </c>
      <c r="C1476" s="5" t="s">
        <v>207</v>
      </c>
      <c r="D1476" s="5" t="s">
        <v>208</v>
      </c>
      <c r="E1476" s="5" t="s">
        <v>6</v>
      </c>
      <c r="F1476" s="5" t="s">
        <v>29</v>
      </c>
      <c r="G1476" s="11">
        <v>2017</v>
      </c>
      <c r="H1476" s="12">
        <v>4.8226112130639915</v>
      </c>
      <c r="I1476" s="12">
        <v>70.142188245350098</v>
      </c>
      <c r="J1476" s="12">
        <v>5.448938695283716</v>
      </c>
      <c r="K1476" s="14">
        <v>1.010080466374721E-3</v>
      </c>
      <c r="L1476" s="10">
        <f>VLOOKUP(A1476,GGE!A:H,8,FALSE)</f>
        <v>4.5789879924500001</v>
      </c>
      <c r="M1476" s="15">
        <f t="shared" si="23"/>
        <v>6.5281510414718955E-2</v>
      </c>
      <c r="N1476" s="10"/>
      <c r="O1476" s="10"/>
    </row>
    <row r="1477" spans="1:15" hidden="1" x14ac:dyDescent="0.2">
      <c r="A1477" s="5" t="s">
        <v>554</v>
      </c>
      <c r="B1477" s="11">
        <v>746</v>
      </c>
      <c r="C1477" s="5" t="s">
        <v>555</v>
      </c>
      <c r="D1477" s="5" t="s">
        <v>556</v>
      </c>
      <c r="E1477" s="5" t="s">
        <v>6</v>
      </c>
      <c r="F1477" s="5" t="s">
        <v>29</v>
      </c>
      <c r="G1477" s="11">
        <v>2017</v>
      </c>
      <c r="H1477" s="12">
        <v>5.0076893348077567</v>
      </c>
      <c r="I1477" s="12">
        <v>96152.332773873408</v>
      </c>
      <c r="J1477" s="12">
        <v>89.200960512054891</v>
      </c>
      <c r="K1477" s="14">
        <v>1.6535357219760044E-2</v>
      </c>
      <c r="L1477" s="10">
        <f>VLOOKUP(A1477,GGE!A:H,8,FALSE)</f>
        <v>6276.3291248782698</v>
      </c>
      <c r="M1477" s="15">
        <f t="shared" si="23"/>
        <v>6.5274850269505677E-2</v>
      </c>
      <c r="N1477" s="10"/>
      <c r="O1477" s="10"/>
    </row>
    <row r="1478" spans="1:15" hidden="1" x14ac:dyDescent="0.2">
      <c r="A1478" s="5" t="s">
        <v>164</v>
      </c>
      <c r="B1478" s="11">
        <v>243</v>
      </c>
      <c r="C1478" s="5" t="s">
        <v>165</v>
      </c>
      <c r="D1478" s="5" t="s">
        <v>166</v>
      </c>
      <c r="E1478" s="5" t="s">
        <v>5</v>
      </c>
      <c r="F1478" s="5" t="s">
        <v>33</v>
      </c>
      <c r="G1478" s="11">
        <v>2018</v>
      </c>
      <c r="H1478" s="12">
        <v>6.9825275843823862</v>
      </c>
      <c r="I1478" s="12">
        <v>4235.8467669485299</v>
      </c>
      <c r="J1478" s="12">
        <v>188.34378108035571</v>
      </c>
      <c r="K1478" s="14">
        <v>2.534448018965327E-3</v>
      </c>
      <c r="L1478" s="10">
        <f>VLOOKUP(A1478,GGE!A:H,8,FALSE)</f>
        <v>276.00808462578198</v>
      </c>
      <c r="M1478" s="15">
        <f t="shared" si="23"/>
        <v>6.5160073017612008E-2</v>
      </c>
      <c r="N1478" s="10"/>
      <c r="O1478" s="10"/>
    </row>
    <row r="1479" spans="1:15" hidden="1" x14ac:dyDescent="0.2">
      <c r="A1479" s="5" t="s">
        <v>74</v>
      </c>
      <c r="B1479" s="11">
        <v>638</v>
      </c>
      <c r="C1479" s="5" t="s">
        <v>75</v>
      </c>
      <c r="D1479" s="5" t="s">
        <v>76</v>
      </c>
      <c r="E1479" s="5" t="s">
        <v>6</v>
      </c>
      <c r="F1479" s="5" t="s">
        <v>29</v>
      </c>
      <c r="G1479" s="11">
        <v>2018</v>
      </c>
      <c r="H1479" s="12">
        <v>6.6972536206319031</v>
      </c>
      <c r="I1479" s="12">
        <v>7922.0040561272499</v>
      </c>
      <c r="J1479" s="12">
        <v>37.544503222974278</v>
      </c>
      <c r="K1479" s="14">
        <v>6.4723106969048769E-3</v>
      </c>
      <c r="L1479" s="10">
        <f>VLOOKUP(A1479,GGE!A:H,8,FALSE)</f>
        <v>515.59361278899996</v>
      </c>
      <c r="M1479" s="15">
        <f t="shared" si="23"/>
        <v>6.5083735016547448E-2</v>
      </c>
      <c r="N1479" s="10"/>
      <c r="O1479" s="10"/>
    </row>
    <row r="1480" spans="1:15" hidden="1" x14ac:dyDescent="0.2">
      <c r="A1480" s="5" t="s">
        <v>521</v>
      </c>
      <c r="B1480" s="11">
        <v>923</v>
      </c>
      <c r="C1480" s="5" t="s">
        <v>522</v>
      </c>
      <c r="D1480" s="5" t="s">
        <v>523</v>
      </c>
      <c r="E1480" s="5" t="s">
        <v>6</v>
      </c>
      <c r="F1480" s="5" t="s">
        <v>18</v>
      </c>
      <c r="G1480" s="11">
        <v>2018</v>
      </c>
      <c r="H1480" s="12">
        <v>7.2999999999999341</v>
      </c>
      <c r="I1480" s="12">
        <v>68.843999999999994</v>
      </c>
      <c r="J1480" s="12">
        <v>31.206157184965093</v>
      </c>
      <c r="K1480" s="14">
        <v>5.3796408959794458E-3</v>
      </c>
      <c r="L1480" s="10">
        <f>VLOOKUP(A1480,GGE!A:H,8,FALSE)</f>
        <v>4.44983690795</v>
      </c>
      <c r="M1480" s="15">
        <f t="shared" si="23"/>
        <v>6.4636524721834884E-2</v>
      </c>
      <c r="N1480" s="10"/>
      <c r="O1480" s="10"/>
    </row>
    <row r="1481" spans="1:15" hidden="1" x14ac:dyDescent="0.2">
      <c r="A1481" s="5" t="s">
        <v>176</v>
      </c>
      <c r="B1481" s="11">
        <v>642</v>
      </c>
      <c r="C1481" s="5" t="s">
        <v>177</v>
      </c>
      <c r="D1481" s="5" t="s">
        <v>178</v>
      </c>
      <c r="E1481" s="5" t="s">
        <v>5</v>
      </c>
      <c r="F1481" s="5" t="s">
        <v>29</v>
      </c>
      <c r="G1481" s="11">
        <v>2015</v>
      </c>
      <c r="H1481" s="12">
        <v>-9.1100425574552624</v>
      </c>
      <c r="I1481" s="12">
        <v>7795.4195847210003</v>
      </c>
      <c r="J1481" s="12">
        <v>34.556995297464738</v>
      </c>
      <c r="K1481" s="14">
        <v>5.5997320119506415E-4</v>
      </c>
      <c r="L1481" s="10">
        <f>VLOOKUP(A1481,GGE!A:H,8,FALSE)</f>
        <v>500.58160099999998</v>
      </c>
      <c r="M1481" s="15">
        <f t="shared" si="23"/>
        <v>6.4214837387475396E-2</v>
      </c>
      <c r="N1481" s="10"/>
      <c r="O1481" s="10"/>
    </row>
    <row r="1482" spans="1:15" hidden="1" x14ac:dyDescent="0.2">
      <c r="A1482" s="5" t="s">
        <v>34</v>
      </c>
      <c r="B1482" s="11">
        <v>213</v>
      </c>
      <c r="C1482" s="5" t="s">
        <v>35</v>
      </c>
      <c r="D1482" s="5" t="s">
        <v>36</v>
      </c>
      <c r="E1482" s="5" t="s">
        <v>5</v>
      </c>
      <c r="F1482" s="5" t="s">
        <v>33</v>
      </c>
      <c r="G1482" s="11">
        <v>2017</v>
      </c>
      <c r="H1482" s="12">
        <v>2.6685903828072912</v>
      </c>
      <c r="I1482" s="12">
        <v>10644.7788</v>
      </c>
      <c r="J1482" s="12">
        <v>916.71905630469257</v>
      </c>
      <c r="K1482" s="14">
        <v>1.319244043857894E-2</v>
      </c>
      <c r="L1482" s="10">
        <f>VLOOKUP(A1482,GGE!A:H,8,FALSE)</f>
        <v>682.84531574939604</v>
      </c>
      <c r="M1482" s="15">
        <f t="shared" si="23"/>
        <v>6.4148380025463372E-2</v>
      </c>
      <c r="N1482" s="10"/>
      <c r="O1482" s="10"/>
    </row>
    <row r="1483" spans="1:15" x14ac:dyDescent="0.2">
      <c r="A1483" s="5" t="s">
        <v>224</v>
      </c>
      <c r="B1483" s="11">
        <v>258</v>
      </c>
      <c r="C1483" s="5" t="s">
        <v>225</v>
      </c>
      <c r="D1483" s="5" t="s">
        <v>226</v>
      </c>
      <c r="E1483" s="5" t="s">
        <v>5</v>
      </c>
      <c r="F1483" s="5" t="s">
        <v>33</v>
      </c>
      <c r="G1483" s="11">
        <v>2019</v>
      </c>
      <c r="H1483" s="12">
        <v>3.3535778097261137</v>
      </c>
      <c r="I1483" s="12">
        <v>633.52520877570601</v>
      </c>
      <c r="J1483" s="12">
        <v>153.26473273296517</v>
      </c>
      <c r="K1483" s="14">
        <v>1.9598629193153029E-3</v>
      </c>
      <c r="L1483" s="10">
        <f>VLOOKUP(A1483,GGE!A:H,8,FALSE)</f>
        <v>40.141885372910004</v>
      </c>
      <c r="M1483" s="15">
        <f t="shared" si="23"/>
        <v>6.3362727823387824E-2</v>
      </c>
      <c r="N1483" s="10"/>
      <c r="O1483" s="10"/>
    </row>
    <row r="1484" spans="1:15" hidden="1" x14ac:dyDescent="0.2">
      <c r="A1484" s="5" t="s">
        <v>524</v>
      </c>
      <c r="B1484" s="11">
        <v>738</v>
      </c>
      <c r="C1484" s="5" t="s">
        <v>525</v>
      </c>
      <c r="D1484" s="5" t="s">
        <v>526</v>
      </c>
      <c r="E1484" s="5" t="s">
        <v>6</v>
      </c>
      <c r="F1484" s="5" t="s">
        <v>29</v>
      </c>
      <c r="G1484" s="11">
        <v>2016</v>
      </c>
      <c r="H1484" s="12">
        <v>6.8671161964073235</v>
      </c>
      <c r="I1484" s="12">
        <v>108362.32428951599</v>
      </c>
      <c r="J1484" s="12">
        <v>150.16712984258282</v>
      </c>
      <c r="K1484" s="14">
        <v>2.9687517980743448E-2</v>
      </c>
      <c r="L1484" s="10">
        <f>VLOOKUP(A1484,GGE!A:H,8,FALSE)</f>
        <v>6840.0883396476602</v>
      </c>
      <c r="M1484" s="15">
        <f t="shared" si="23"/>
        <v>6.312238487403353E-2</v>
      </c>
      <c r="N1484" s="10"/>
      <c r="O1484" s="10"/>
    </row>
    <row r="1485" spans="1:15" hidden="1" x14ac:dyDescent="0.2">
      <c r="A1485" s="5" t="s">
        <v>302</v>
      </c>
      <c r="B1485" s="11">
        <v>544</v>
      </c>
      <c r="C1485" s="5" t="s">
        <v>303</v>
      </c>
      <c r="D1485" s="5" t="s">
        <v>304</v>
      </c>
      <c r="E1485" s="5" t="s">
        <v>6</v>
      </c>
      <c r="F1485" s="5" t="s">
        <v>46</v>
      </c>
      <c r="G1485" s="11">
        <v>2016</v>
      </c>
      <c r="H1485" s="12">
        <v>7.0230918741100545</v>
      </c>
      <c r="I1485" s="12">
        <v>129279.11948570699</v>
      </c>
      <c r="J1485" s="12">
        <v>45.240214470600854</v>
      </c>
      <c r="K1485" s="14">
        <v>8.943832661359152E-3</v>
      </c>
      <c r="L1485" s="10">
        <f>VLOOKUP(A1485,GGE!A:H,8,FALSE)</f>
        <v>8060.8539158203803</v>
      </c>
      <c r="M1485" s="15">
        <f t="shared" si="23"/>
        <v>6.2352326871406197E-2</v>
      </c>
      <c r="N1485" s="10"/>
      <c r="O1485" s="10"/>
    </row>
    <row r="1486" spans="1:15" x14ac:dyDescent="0.2">
      <c r="A1486" s="5" t="s">
        <v>449</v>
      </c>
      <c r="B1486" s="11">
        <v>714</v>
      </c>
      <c r="C1486" s="5" t="s">
        <v>450</v>
      </c>
      <c r="D1486" s="5" t="s">
        <v>451</v>
      </c>
      <c r="E1486" s="5" t="s">
        <v>6</v>
      </c>
      <c r="F1486" s="5" t="s">
        <v>29</v>
      </c>
      <c r="G1486" s="11">
        <v>2019</v>
      </c>
      <c r="H1486" s="12">
        <v>7.8</v>
      </c>
      <c r="I1486" s="12">
        <v>9199.3899382</v>
      </c>
      <c r="J1486" s="12">
        <v>30.334327738217127</v>
      </c>
      <c r="K1486" s="14">
        <v>4.8985223163155265E-3</v>
      </c>
      <c r="L1486" s="10">
        <f>VLOOKUP(A1486,GGE!A:H,8,FALSE)</f>
        <v>572.41483934661994</v>
      </c>
      <c r="M1486" s="15">
        <f t="shared" si="23"/>
        <v>6.2223130358861775E-2</v>
      </c>
      <c r="N1486" s="10"/>
      <c r="O1486" s="10"/>
    </row>
    <row r="1487" spans="1:15" hidden="1" x14ac:dyDescent="0.2">
      <c r="A1487" s="5" t="s">
        <v>107</v>
      </c>
      <c r="B1487" s="11">
        <v>522</v>
      </c>
      <c r="C1487" s="5" t="s">
        <v>108</v>
      </c>
      <c r="D1487" s="5" t="s">
        <v>109</v>
      </c>
      <c r="E1487" s="5" t="s">
        <v>6</v>
      </c>
      <c r="F1487" s="5" t="s">
        <v>46</v>
      </c>
      <c r="G1487" s="11">
        <v>2018</v>
      </c>
      <c r="H1487" s="12">
        <v>7.5326231378894466</v>
      </c>
      <c r="I1487" s="12">
        <v>98918.672859159095</v>
      </c>
      <c r="J1487" s="12">
        <v>70.661716615433207</v>
      </c>
      <c r="K1487" s="14">
        <v>1.2181399274231721E-2</v>
      </c>
      <c r="L1487" s="10">
        <f>VLOOKUP(A1487,GGE!A:H,8,FALSE)</f>
        <v>6118.3861496720001</v>
      </c>
      <c r="M1487" s="15">
        <f t="shared" si="23"/>
        <v>6.1852691436564147E-2</v>
      </c>
      <c r="N1487" s="10"/>
      <c r="O1487" s="10"/>
    </row>
    <row r="1488" spans="1:15" x14ac:dyDescent="0.2">
      <c r="A1488" s="5" t="s">
        <v>284</v>
      </c>
      <c r="B1488" s="11">
        <v>664</v>
      </c>
      <c r="C1488" s="5" t="s">
        <v>285</v>
      </c>
      <c r="D1488" s="5" t="s">
        <v>286</v>
      </c>
      <c r="E1488" s="5" t="s">
        <v>6</v>
      </c>
      <c r="F1488" s="5" t="s">
        <v>29</v>
      </c>
      <c r="G1488" s="11">
        <v>2019</v>
      </c>
      <c r="H1488" s="12">
        <v>5.5965874163152378</v>
      </c>
      <c r="I1488" s="12">
        <v>10068.5274791883</v>
      </c>
      <c r="J1488" s="12">
        <v>191.19131019863005</v>
      </c>
      <c r="K1488" s="14">
        <v>3.0874424110400239E-2</v>
      </c>
      <c r="L1488" s="10">
        <f>VLOOKUP(A1488,GGE!A:H,8,FALSE)</f>
        <v>619.77250000000004</v>
      </c>
      <c r="M1488" s="15">
        <f t="shared" si="23"/>
        <v>6.1555426181343111E-2</v>
      </c>
      <c r="N1488" s="10"/>
      <c r="O1488" s="10"/>
    </row>
    <row r="1489" spans="1:15" hidden="1" x14ac:dyDescent="0.2">
      <c r="A1489" s="5" t="s">
        <v>236</v>
      </c>
      <c r="B1489" s="11">
        <v>263</v>
      </c>
      <c r="C1489" s="5" t="s">
        <v>237</v>
      </c>
      <c r="D1489" s="5" t="s">
        <v>238</v>
      </c>
      <c r="E1489" s="5" t="s">
        <v>6</v>
      </c>
      <c r="F1489" s="5" t="s">
        <v>33</v>
      </c>
      <c r="G1489" s="11">
        <v>2017</v>
      </c>
      <c r="H1489" s="12">
        <v>1.1732795054563805</v>
      </c>
      <c r="I1489" s="12">
        <v>551.91099999999994</v>
      </c>
      <c r="J1489" s="12">
        <v>19.944020633197841</v>
      </c>
      <c r="K1489" s="14">
        <v>3.6970622701268281E-3</v>
      </c>
      <c r="L1489" s="10">
        <f>VLOOKUP(A1489,GGE!A:H,8,FALSE)</f>
        <v>33.898889209846196</v>
      </c>
      <c r="M1489" s="15">
        <f t="shared" si="23"/>
        <v>6.1420934190197694E-2</v>
      </c>
      <c r="N1489" s="10"/>
      <c r="O1489" s="10"/>
    </row>
    <row r="1490" spans="1:15" x14ac:dyDescent="0.2">
      <c r="A1490" s="5" t="s">
        <v>74</v>
      </c>
      <c r="B1490" s="11">
        <v>638</v>
      </c>
      <c r="C1490" s="5" t="s">
        <v>75</v>
      </c>
      <c r="D1490" s="5" t="s">
        <v>76</v>
      </c>
      <c r="E1490" s="5" t="s">
        <v>6</v>
      </c>
      <c r="F1490" s="5" t="s">
        <v>29</v>
      </c>
      <c r="G1490" s="11">
        <v>2019</v>
      </c>
      <c r="H1490" s="12">
        <v>6.5505323608523094</v>
      </c>
      <c r="I1490" s="12">
        <v>8395.1496778393612</v>
      </c>
      <c r="J1490" s="12">
        <v>40.701716526115355</v>
      </c>
      <c r="K1490" s="14">
        <v>6.5726944218491793E-3</v>
      </c>
      <c r="L1490" s="10">
        <f>VLOOKUP(A1490,GGE!A:H,8,FALSE)</f>
        <v>515.59361278899996</v>
      </c>
      <c r="M1490" s="15">
        <f t="shared" si="23"/>
        <v>6.1415654583266109E-2</v>
      </c>
      <c r="N1490" s="10"/>
      <c r="O1490" s="10"/>
    </row>
    <row r="1491" spans="1:15" hidden="1" x14ac:dyDescent="0.2">
      <c r="A1491" s="5" t="s">
        <v>329</v>
      </c>
      <c r="B1491" s="11">
        <v>674</v>
      </c>
      <c r="C1491" s="5" t="s">
        <v>330</v>
      </c>
      <c r="D1491" s="5" t="s">
        <v>331</v>
      </c>
      <c r="E1491" s="5" t="s">
        <v>6</v>
      </c>
      <c r="F1491" s="5" t="s">
        <v>29</v>
      </c>
      <c r="G1491" s="11">
        <v>2016</v>
      </c>
      <c r="H1491" s="12">
        <v>4.1926420230046402</v>
      </c>
      <c r="I1491" s="12">
        <v>32166.1</v>
      </c>
      <c r="J1491" s="12">
        <v>37.492758832291955</v>
      </c>
      <c r="K1491" s="14">
        <v>7.4121876947914689E-3</v>
      </c>
      <c r="L1491" s="10">
        <f>VLOOKUP(A1491,GGE!A:H,8,FALSE)</f>
        <v>1975.0250000000001</v>
      </c>
      <c r="M1491" s="15">
        <f t="shared" si="23"/>
        <v>6.1400822605165072E-2</v>
      </c>
      <c r="N1491" s="10"/>
      <c r="O1491" s="10"/>
    </row>
    <row r="1492" spans="1:15" hidden="1" x14ac:dyDescent="0.2">
      <c r="A1492" s="5" t="s">
        <v>332</v>
      </c>
      <c r="B1492" s="11">
        <v>676</v>
      </c>
      <c r="C1492" s="5" t="s">
        <v>333</v>
      </c>
      <c r="D1492" s="5" t="s">
        <v>334</v>
      </c>
      <c r="E1492" s="5" t="s">
        <v>6</v>
      </c>
      <c r="F1492" s="5" t="s">
        <v>29</v>
      </c>
      <c r="G1492" s="11">
        <v>2016</v>
      </c>
      <c r="H1492" s="12">
        <v>2.2700000000003331</v>
      </c>
      <c r="I1492" s="12">
        <v>3943.2261669152599</v>
      </c>
      <c r="J1492" s="12">
        <v>21.129641932645846</v>
      </c>
      <c r="K1492" s="14">
        <v>4.1772565371640666E-3</v>
      </c>
      <c r="L1492" s="10">
        <f>VLOOKUP(A1492,GGE!A:H,8,FALSE)</f>
        <v>240.75612910144298</v>
      </c>
      <c r="M1492" s="15">
        <f t="shared" si="23"/>
        <v>6.1055622708494982E-2</v>
      </c>
      <c r="N1492" s="10"/>
      <c r="O1492" s="10"/>
    </row>
    <row r="1493" spans="1:15" x14ac:dyDescent="0.2">
      <c r="A1493" s="5" t="s">
        <v>164</v>
      </c>
      <c r="B1493" s="11">
        <v>243</v>
      </c>
      <c r="C1493" s="5" t="s">
        <v>165</v>
      </c>
      <c r="D1493" s="5" t="s">
        <v>166</v>
      </c>
      <c r="E1493" s="5" t="s">
        <v>5</v>
      </c>
      <c r="F1493" s="5" t="s">
        <v>33</v>
      </c>
      <c r="G1493" s="11">
        <v>2019</v>
      </c>
      <c r="H1493" s="12">
        <v>4.9735302614464647</v>
      </c>
      <c r="I1493" s="12">
        <v>4544.04465082974</v>
      </c>
      <c r="J1493" s="12">
        <v>201.16009250161713</v>
      </c>
      <c r="K1493" s="14">
        <v>2.5723217540649435E-3</v>
      </c>
      <c r="L1493" s="10">
        <f>VLOOKUP(A1493,GGE!A:H,8,FALSE)</f>
        <v>276.00808462578198</v>
      </c>
      <c r="M1493" s="15">
        <f t="shared" si="23"/>
        <v>6.0740618949548186E-2</v>
      </c>
      <c r="N1493" s="10"/>
      <c r="O1493" s="10"/>
    </row>
    <row r="1494" spans="1:15" hidden="1" x14ac:dyDescent="0.2">
      <c r="A1494" s="5" t="s">
        <v>59</v>
      </c>
      <c r="B1494" s="11">
        <v>513</v>
      </c>
      <c r="C1494" s="5" t="s">
        <v>60</v>
      </c>
      <c r="D1494" s="5" t="s">
        <v>61</v>
      </c>
      <c r="E1494" s="5" t="s">
        <v>6</v>
      </c>
      <c r="F1494" s="5" t="s">
        <v>46</v>
      </c>
      <c r="G1494" s="11">
        <v>2014</v>
      </c>
      <c r="H1494" s="12">
        <v>6.3140943809706185</v>
      </c>
      <c r="I1494" s="12">
        <v>14297.383</v>
      </c>
      <c r="J1494" s="12">
        <v>538.75052124549666</v>
      </c>
      <c r="K1494" s="14">
        <v>0.11725811378011482</v>
      </c>
      <c r="L1494" s="10">
        <f>VLOOKUP(A1494,GGE!A:H,8,FALSE)</f>
        <v>865.28</v>
      </c>
      <c r="M1494" s="15">
        <f t="shared" si="23"/>
        <v>6.0520166522782526E-2</v>
      </c>
      <c r="N1494" s="10"/>
      <c r="O1494" s="10"/>
    </row>
    <row r="1495" spans="1:15" hidden="1" x14ac:dyDescent="0.2">
      <c r="A1495" s="5" t="s">
        <v>548</v>
      </c>
      <c r="B1495" s="11">
        <v>925</v>
      </c>
      <c r="C1495" s="5" t="s">
        <v>549</v>
      </c>
      <c r="D1495" s="5" t="s">
        <v>550</v>
      </c>
      <c r="E1495" s="5" t="s">
        <v>5</v>
      </c>
      <c r="F1495" s="5" t="s">
        <v>18</v>
      </c>
      <c r="G1495" s="11">
        <v>2014</v>
      </c>
      <c r="H1495" s="12">
        <v>10.346154879020464</v>
      </c>
      <c r="I1495" s="12">
        <v>124.044</v>
      </c>
      <c r="J1495" s="12">
        <v>82.721510408054002</v>
      </c>
      <c r="K1495" s="14">
        <v>1.4103028117523639E-3</v>
      </c>
      <c r="L1495" s="10">
        <f>VLOOKUP(A1495,GGE!A:H,8,FALSE)</f>
        <v>7.4709000000000003</v>
      </c>
      <c r="M1495" s="15">
        <f t="shared" si="23"/>
        <v>6.0227822385605111E-2</v>
      </c>
      <c r="N1495" s="10"/>
      <c r="O1495" s="10"/>
    </row>
    <row r="1496" spans="1:15" x14ac:dyDescent="0.2">
      <c r="A1496" s="5" t="s">
        <v>386</v>
      </c>
      <c r="B1496" s="11">
        <v>558</v>
      </c>
      <c r="C1496" s="5" t="s">
        <v>387</v>
      </c>
      <c r="D1496" s="5" t="s">
        <v>388</v>
      </c>
      <c r="E1496" s="5" t="s">
        <v>6</v>
      </c>
      <c r="F1496" s="5" t="s">
        <v>46</v>
      </c>
      <c r="G1496" s="11">
        <v>2019</v>
      </c>
      <c r="H1496" s="12">
        <v>7.0514015381660311</v>
      </c>
      <c r="I1496" s="12">
        <v>3464.3191245102498</v>
      </c>
      <c r="J1496" s="12">
        <v>94.383898689246621</v>
      </c>
      <c r="K1496" s="14">
        <v>1.5241532234375209E-2</v>
      </c>
      <c r="L1496" s="10">
        <f>VLOOKUP(A1496,GGE!A:H,8,FALSE)</f>
        <v>208.06961017723998</v>
      </c>
      <c r="M1496" s="15">
        <f t="shared" si="23"/>
        <v>6.0060751535600733E-2</v>
      </c>
      <c r="N1496" s="10"/>
      <c r="O1496" s="10"/>
    </row>
    <row r="1497" spans="1:15" hidden="1" x14ac:dyDescent="0.2">
      <c r="A1497" s="5" t="s">
        <v>548</v>
      </c>
      <c r="B1497" s="11">
        <v>925</v>
      </c>
      <c r="C1497" s="5" t="s">
        <v>549</v>
      </c>
      <c r="D1497" s="5" t="s">
        <v>550</v>
      </c>
      <c r="E1497" s="5" t="s">
        <v>5</v>
      </c>
      <c r="F1497" s="5" t="s">
        <v>18</v>
      </c>
      <c r="G1497" s="11">
        <v>2015</v>
      </c>
      <c r="H1497" s="12">
        <v>6.4525490954822118</v>
      </c>
      <c r="I1497" s="12">
        <v>125.2987</v>
      </c>
      <c r="J1497" s="12">
        <v>88.975938184542073</v>
      </c>
      <c r="K1497" s="14">
        <v>1.4417960967279902E-3</v>
      </c>
      <c r="L1497" s="10">
        <f>VLOOKUP(A1497,GGE!A:H,8,FALSE)</f>
        <v>7.4709000000000003</v>
      </c>
      <c r="M1497" s="15">
        <f t="shared" si="23"/>
        <v>5.9624720767254571E-2</v>
      </c>
      <c r="N1497" s="10"/>
      <c r="O1497" s="10"/>
    </row>
    <row r="1498" spans="1:15" hidden="1" x14ac:dyDescent="0.2">
      <c r="A1498" s="5" t="s">
        <v>554</v>
      </c>
      <c r="B1498" s="11">
        <v>746</v>
      </c>
      <c r="C1498" s="5" t="s">
        <v>555</v>
      </c>
      <c r="D1498" s="5" t="s">
        <v>556</v>
      </c>
      <c r="E1498" s="5" t="s">
        <v>6</v>
      </c>
      <c r="F1498" s="5" t="s">
        <v>29</v>
      </c>
      <c r="G1498" s="11">
        <v>2018</v>
      </c>
      <c r="H1498" s="12">
        <v>6.1052886581634986</v>
      </c>
      <c r="I1498" s="12">
        <v>105265.63018828401</v>
      </c>
      <c r="J1498" s="12">
        <v>96.952904868494784</v>
      </c>
      <c r="K1498" s="14">
        <v>1.6713746871269652E-2</v>
      </c>
      <c r="L1498" s="10">
        <f>VLOOKUP(A1498,GGE!A:H,8,FALSE)</f>
        <v>6276.3291248782698</v>
      </c>
      <c r="M1498" s="15">
        <f t="shared" si="23"/>
        <v>5.9623726316482176E-2</v>
      </c>
      <c r="N1498" s="10"/>
      <c r="O1498" s="10"/>
    </row>
    <row r="1499" spans="1:15" hidden="1" x14ac:dyDescent="0.2">
      <c r="A1499" s="5" t="s">
        <v>377</v>
      </c>
      <c r="B1499" s="11">
        <v>518</v>
      </c>
      <c r="C1499" s="5" t="s">
        <v>378</v>
      </c>
      <c r="D1499" s="5" t="s">
        <v>379</v>
      </c>
      <c r="E1499" s="5" t="s">
        <v>6</v>
      </c>
      <c r="F1499" s="5" t="s">
        <v>46</v>
      </c>
      <c r="G1499" s="11">
        <v>2013</v>
      </c>
      <c r="H1499" s="12">
        <v>7.8986694782415947</v>
      </c>
      <c r="I1499" s="12">
        <v>54636.007250000002</v>
      </c>
      <c r="J1499" s="12">
        <v>218.26707541624543</v>
      </c>
      <c r="K1499" s="14">
        <v>5.1294529173496903E-2</v>
      </c>
      <c r="L1499" s="10">
        <f>VLOOKUP(A1499,GGE!A:H,8,FALSE)</f>
        <v>3255.2978478222003</v>
      </c>
      <c r="M1499" s="15">
        <f t="shared" si="23"/>
        <v>5.9581547255582082E-2</v>
      </c>
      <c r="N1499" s="10"/>
      <c r="O1499" s="10"/>
    </row>
    <row r="1500" spans="1:15" hidden="1" x14ac:dyDescent="0.2">
      <c r="A1500" s="5" t="s">
        <v>257</v>
      </c>
      <c r="B1500" s="11">
        <v>429</v>
      </c>
      <c r="C1500" s="5" t="s">
        <v>258</v>
      </c>
      <c r="D1500" s="5" t="s">
        <v>259</v>
      </c>
      <c r="E1500" s="5" t="s">
        <v>5</v>
      </c>
      <c r="F1500" s="5" t="s">
        <v>18</v>
      </c>
      <c r="G1500" s="11">
        <v>2017</v>
      </c>
      <c r="H1500" s="12">
        <v>3.732182401088298</v>
      </c>
      <c r="I1500" s="12">
        <v>14807100.800000001</v>
      </c>
      <c r="J1500" s="12">
        <v>1637.2153073697707</v>
      </c>
      <c r="K1500" s="14">
        <v>2.3561052079216879E-2</v>
      </c>
      <c r="L1500" s="10">
        <f>VLOOKUP(A1500,GGE!A:H,8,FALSE)</f>
        <v>877522.37106400204</v>
      </c>
      <c r="M1500" s="15">
        <f t="shared" si="23"/>
        <v>5.926361837585397E-2</v>
      </c>
      <c r="N1500" s="10"/>
      <c r="O1500" s="10"/>
    </row>
    <row r="1501" spans="1:15" x14ac:dyDescent="0.2">
      <c r="A1501" s="5" t="s">
        <v>401</v>
      </c>
      <c r="B1501" s="11">
        <v>694</v>
      </c>
      <c r="C1501" s="5" t="s">
        <v>402</v>
      </c>
      <c r="D1501" s="5" t="s">
        <v>403</v>
      </c>
      <c r="E1501" s="5" t="s">
        <v>6</v>
      </c>
      <c r="F1501" s="5" t="s">
        <v>29</v>
      </c>
      <c r="G1501" s="11">
        <v>2019</v>
      </c>
      <c r="H1501" s="12">
        <v>2.2748779952457308</v>
      </c>
      <c r="I1501" s="12">
        <v>145158.60033009</v>
      </c>
      <c r="J1501" s="12">
        <v>1216.1908712797365</v>
      </c>
      <c r="K1501" s="14">
        <v>0.19639591736715251</v>
      </c>
      <c r="L1501" s="10">
        <f>VLOOKUP(A1501,GGE!A:H,8,FALSE)</f>
        <v>8588.9266209018097</v>
      </c>
      <c r="M1501" s="15">
        <f t="shared" si="23"/>
        <v>5.9169257635239177E-2</v>
      </c>
      <c r="N1501" s="10"/>
      <c r="O1501" s="10"/>
    </row>
    <row r="1502" spans="1:15" hidden="1" x14ac:dyDescent="0.2">
      <c r="A1502" s="5" t="s">
        <v>548</v>
      </c>
      <c r="B1502" s="11">
        <v>925</v>
      </c>
      <c r="C1502" s="5" t="s">
        <v>549</v>
      </c>
      <c r="D1502" s="5" t="s">
        <v>550</v>
      </c>
      <c r="E1502" s="5" t="s">
        <v>5</v>
      </c>
      <c r="F1502" s="5" t="s">
        <v>18</v>
      </c>
      <c r="G1502" s="11">
        <v>2016</v>
      </c>
      <c r="H1502" s="12">
        <v>6.1999999999994948</v>
      </c>
      <c r="I1502" s="12">
        <v>126.63</v>
      </c>
      <c r="J1502" s="12">
        <v>95.470902443401414</v>
      </c>
      <c r="K1502" s="14">
        <v>1.4651076492699126E-3</v>
      </c>
      <c r="L1502" s="10">
        <f>VLOOKUP(A1502,GGE!A:H,8,FALSE)</f>
        <v>7.4709000000000003</v>
      </c>
      <c r="M1502" s="15">
        <f t="shared" si="23"/>
        <v>5.8997867803837957E-2</v>
      </c>
      <c r="N1502" s="10"/>
      <c r="O1502" s="10"/>
    </row>
    <row r="1503" spans="1:15" hidden="1" x14ac:dyDescent="0.2">
      <c r="A1503" s="5" t="s">
        <v>227</v>
      </c>
      <c r="B1503" s="11">
        <v>656</v>
      </c>
      <c r="C1503" s="5" t="s">
        <v>228</v>
      </c>
      <c r="D1503" s="5" t="s">
        <v>229</v>
      </c>
      <c r="E1503" s="5" t="s">
        <v>6</v>
      </c>
      <c r="F1503" s="5" t="s">
        <v>29</v>
      </c>
      <c r="G1503" s="11">
        <v>2017</v>
      </c>
      <c r="H1503" s="12">
        <v>10.048156711501107</v>
      </c>
      <c r="I1503" s="12">
        <v>93664.3244243308</v>
      </c>
      <c r="J1503" s="12">
        <v>28.486624295499134</v>
      </c>
      <c r="K1503" s="14">
        <v>5.2806214866656749E-3</v>
      </c>
      <c r="L1503" s="10">
        <f>VLOOKUP(A1503,GGE!A:H,8,FALSE)</f>
        <v>5509.51</v>
      </c>
      <c r="M1503" s="15">
        <f t="shared" si="23"/>
        <v>5.882186236714923E-2</v>
      </c>
      <c r="N1503" s="10"/>
      <c r="O1503" s="10"/>
    </row>
    <row r="1504" spans="1:15" x14ac:dyDescent="0.2">
      <c r="A1504" s="5" t="s">
        <v>586</v>
      </c>
      <c r="B1504" s="11">
        <v>754</v>
      </c>
      <c r="C1504" s="5" t="s">
        <v>587</v>
      </c>
      <c r="D1504" s="5" t="s">
        <v>588</v>
      </c>
      <c r="E1504" s="5" t="s">
        <v>6</v>
      </c>
      <c r="F1504" s="5" t="s">
        <v>29</v>
      </c>
      <c r="G1504" s="11">
        <v>2019</v>
      </c>
      <c r="H1504" s="12">
        <v>2.0208656648324874</v>
      </c>
      <c r="I1504" s="12">
        <v>313.49614677531798</v>
      </c>
      <c r="J1504" s="12">
        <v>75.967560319359393</v>
      </c>
      <c r="K1504" s="14">
        <v>1.2267579909858896E-2</v>
      </c>
      <c r="L1504" s="10">
        <f>VLOOKUP(A1504,GGE!A:H,8,FALSE)</f>
        <v>18.364416086070399</v>
      </c>
      <c r="M1504" s="15">
        <f t="shared" si="23"/>
        <v>5.8579399699072339E-2</v>
      </c>
      <c r="N1504" s="10"/>
      <c r="O1504" s="10"/>
    </row>
    <row r="1505" spans="1:15" hidden="1" x14ac:dyDescent="0.2">
      <c r="A1505" s="5" t="s">
        <v>470</v>
      </c>
      <c r="B1505" s="11">
        <v>724</v>
      </c>
      <c r="C1505" s="5" t="s">
        <v>471</v>
      </c>
      <c r="D1505" s="5" t="s">
        <v>472</v>
      </c>
      <c r="E1505" s="5" t="s">
        <v>6</v>
      </c>
      <c r="F1505" s="5" t="s">
        <v>29</v>
      </c>
      <c r="G1505" s="11">
        <v>2017</v>
      </c>
      <c r="H1505" s="12">
        <v>3.7709265731891319</v>
      </c>
      <c r="I1505" s="12">
        <v>27465.429497074601</v>
      </c>
      <c r="J1505" s="12">
        <v>11.547363363875238</v>
      </c>
      <c r="K1505" s="14">
        <v>2.1405574230587221E-3</v>
      </c>
      <c r="L1505" s="10">
        <f>VLOOKUP(A1505,GGE!A:H,8,FALSE)</f>
        <v>1602.8160747045602</v>
      </c>
      <c r="M1505" s="15">
        <f t="shared" si="23"/>
        <v>5.8357582752357078E-2</v>
      </c>
      <c r="N1505" s="10"/>
      <c r="O1505" s="10"/>
    </row>
    <row r="1506" spans="1:15" hidden="1" x14ac:dyDescent="0.2">
      <c r="A1506" s="5" t="s">
        <v>206</v>
      </c>
      <c r="B1506" s="11">
        <v>648</v>
      </c>
      <c r="C1506" s="5" t="s">
        <v>207</v>
      </c>
      <c r="D1506" s="5" t="s">
        <v>208</v>
      </c>
      <c r="E1506" s="5" t="s">
        <v>6</v>
      </c>
      <c r="F1506" s="5" t="s">
        <v>29</v>
      </c>
      <c r="G1506" s="11">
        <v>2018</v>
      </c>
      <c r="H1506" s="12">
        <v>6.5470265048281711</v>
      </c>
      <c r="I1506" s="12">
        <v>78.622559657591708</v>
      </c>
      <c r="J1506" s="12">
        <v>5.9471311989217064</v>
      </c>
      <c r="K1506" s="14">
        <v>1.0252281311615226E-3</v>
      </c>
      <c r="L1506" s="10">
        <f>VLOOKUP(A1506,GGE!A:H,8,FALSE)</f>
        <v>4.5789879924500001</v>
      </c>
      <c r="M1506" s="15">
        <f t="shared" si="23"/>
        <v>5.8240128690695177E-2</v>
      </c>
      <c r="N1506" s="10"/>
      <c r="O1506" s="10"/>
    </row>
    <row r="1507" spans="1:15" hidden="1" x14ac:dyDescent="0.2">
      <c r="A1507" s="5" t="s">
        <v>524</v>
      </c>
      <c r="B1507" s="11">
        <v>738</v>
      </c>
      <c r="C1507" s="5" t="s">
        <v>525</v>
      </c>
      <c r="D1507" s="5" t="s">
        <v>526</v>
      </c>
      <c r="E1507" s="5" t="s">
        <v>6</v>
      </c>
      <c r="F1507" s="5" t="s">
        <v>29</v>
      </c>
      <c r="G1507" s="11">
        <v>2017</v>
      </c>
      <c r="H1507" s="12">
        <v>6.7729059695137002</v>
      </c>
      <c r="I1507" s="12">
        <v>118744.498437214</v>
      </c>
      <c r="J1507" s="12">
        <v>163.35737417577619</v>
      </c>
      <c r="K1507" s="14">
        <v>3.028187724630408E-2</v>
      </c>
      <c r="L1507" s="10">
        <f>VLOOKUP(A1507,GGE!A:H,8,FALSE)</f>
        <v>6840.0883396476602</v>
      </c>
      <c r="M1507" s="15">
        <f t="shared" si="23"/>
        <v>5.7603412618432576E-2</v>
      </c>
      <c r="N1507" s="10"/>
      <c r="O1507" s="10"/>
    </row>
    <row r="1508" spans="1:15" hidden="1" x14ac:dyDescent="0.2">
      <c r="A1508" s="5" t="s">
        <v>215</v>
      </c>
      <c r="B1508" s="11">
        <v>652</v>
      </c>
      <c r="C1508" s="5" t="s">
        <v>216</v>
      </c>
      <c r="D1508" s="5" t="s">
        <v>217</v>
      </c>
      <c r="E1508" s="5" t="s">
        <v>6</v>
      </c>
      <c r="F1508" s="5" t="s">
        <v>29</v>
      </c>
      <c r="G1508" s="11">
        <v>2016</v>
      </c>
      <c r="H1508" s="12">
        <v>3.4477929738833422</v>
      </c>
      <c r="I1508" s="12">
        <v>215.07704465861099</v>
      </c>
      <c r="J1508" s="12">
        <v>159.97373915945957</v>
      </c>
      <c r="K1508" s="14">
        <v>3.1626250449893617E-2</v>
      </c>
      <c r="L1508" s="10">
        <f>VLOOKUP(A1508,GGE!A:H,8,FALSE)</f>
        <v>12.3393735606773</v>
      </c>
      <c r="M1508" s="15">
        <f t="shared" si="23"/>
        <v>5.7371876111945969E-2</v>
      </c>
      <c r="N1508" s="10"/>
      <c r="O1508" s="10"/>
    </row>
    <row r="1509" spans="1:15" hidden="1" x14ac:dyDescent="0.2">
      <c r="A1509" s="5" t="s">
        <v>302</v>
      </c>
      <c r="B1509" s="11">
        <v>544</v>
      </c>
      <c r="C1509" s="5" t="s">
        <v>303</v>
      </c>
      <c r="D1509" s="5" t="s">
        <v>304</v>
      </c>
      <c r="E1509" s="5" t="s">
        <v>6</v>
      </c>
      <c r="F1509" s="5" t="s">
        <v>46</v>
      </c>
      <c r="G1509" s="11">
        <v>2017</v>
      </c>
      <c r="H1509" s="12">
        <v>6.8321501294050195</v>
      </c>
      <c r="I1509" s="12">
        <v>140749</v>
      </c>
      <c r="J1509" s="12">
        <v>49.241290389550748</v>
      </c>
      <c r="K1509" s="14">
        <v>9.1279546977873893E-3</v>
      </c>
      <c r="L1509" s="10">
        <f>VLOOKUP(A1509,GGE!A:H,8,FALSE)</f>
        <v>8060.8539158203803</v>
      </c>
      <c r="M1509" s="15">
        <f t="shared" si="23"/>
        <v>5.7271127438350396E-2</v>
      </c>
      <c r="N1509" s="10"/>
      <c r="O1509" s="10"/>
    </row>
    <row r="1510" spans="1:15" x14ac:dyDescent="0.2">
      <c r="A1510" s="5" t="s">
        <v>521</v>
      </c>
      <c r="B1510" s="11">
        <v>923</v>
      </c>
      <c r="C1510" s="5" t="s">
        <v>522</v>
      </c>
      <c r="D1510" s="5" t="s">
        <v>523</v>
      </c>
      <c r="E1510" s="5" t="s">
        <v>6</v>
      </c>
      <c r="F1510" s="5" t="s">
        <v>18</v>
      </c>
      <c r="G1510" s="11">
        <v>2019</v>
      </c>
      <c r="H1510" s="12">
        <v>5.0000000000000728</v>
      </c>
      <c r="I1510" s="12">
        <v>77.704688665500598</v>
      </c>
      <c r="J1510" s="12">
        <v>33.338060457427751</v>
      </c>
      <c r="K1510" s="14">
        <v>5.3835784508796331E-3</v>
      </c>
      <c r="L1510" s="10">
        <f>VLOOKUP(A1510,GGE!A:H,8,FALSE)</f>
        <v>4.44983690795</v>
      </c>
      <c r="M1510" s="15">
        <f t="shared" si="23"/>
        <v>5.726600266176271E-2</v>
      </c>
      <c r="N1510" s="10"/>
      <c r="O1510" s="10"/>
    </row>
    <row r="1511" spans="1:15" x14ac:dyDescent="0.2">
      <c r="A1511" s="5" t="s">
        <v>107</v>
      </c>
      <c r="B1511" s="11">
        <v>522</v>
      </c>
      <c r="C1511" s="5" t="s">
        <v>108</v>
      </c>
      <c r="D1511" s="5" t="s">
        <v>109</v>
      </c>
      <c r="E1511" s="5" t="s">
        <v>6</v>
      </c>
      <c r="F1511" s="5" t="s">
        <v>46</v>
      </c>
      <c r="G1511" s="11">
        <v>2019</v>
      </c>
      <c r="H1511" s="12">
        <v>6.9698402822290877</v>
      </c>
      <c r="I1511" s="12">
        <v>108396.89833698201</v>
      </c>
      <c r="J1511" s="12">
        <v>76.905299912709808</v>
      </c>
      <c r="K1511" s="14">
        <v>1.2419010274974007E-2</v>
      </c>
      <c r="L1511" s="10">
        <f>VLOOKUP(A1511,GGE!A:H,8,FALSE)</f>
        <v>6118.3861496720001</v>
      </c>
      <c r="M1511" s="15">
        <f t="shared" si="23"/>
        <v>5.6444291705204416E-2</v>
      </c>
      <c r="N1511" s="10"/>
      <c r="O1511" s="10"/>
    </row>
    <row r="1512" spans="1:15" hidden="1" x14ac:dyDescent="0.2">
      <c r="A1512" s="5" t="s">
        <v>548</v>
      </c>
      <c r="B1512" s="11">
        <v>925</v>
      </c>
      <c r="C1512" s="5" t="s">
        <v>549</v>
      </c>
      <c r="D1512" s="5" t="s">
        <v>550</v>
      </c>
      <c r="E1512" s="5" t="s">
        <v>5</v>
      </c>
      <c r="F1512" s="5" t="s">
        <v>18</v>
      </c>
      <c r="G1512" s="11">
        <v>2017</v>
      </c>
      <c r="H1512" s="12">
        <v>6.4696359472488725</v>
      </c>
      <c r="I1512" s="12">
        <v>132.74189999999999</v>
      </c>
      <c r="J1512" s="12">
        <v>103.56180180159959</v>
      </c>
      <c r="K1512" s="14">
        <v>1.4903507160490628E-3</v>
      </c>
      <c r="L1512" s="10">
        <f>VLOOKUP(A1512,GGE!A:H,8,FALSE)</f>
        <v>7.4709000000000003</v>
      </c>
      <c r="M1512" s="15">
        <f t="shared" si="23"/>
        <v>5.6281400221030446E-2</v>
      </c>
      <c r="N1512" s="10"/>
      <c r="O1512" s="10"/>
    </row>
    <row r="1513" spans="1:15" hidden="1" x14ac:dyDescent="0.2">
      <c r="A1513" s="5" t="s">
        <v>329</v>
      </c>
      <c r="B1513" s="11">
        <v>674</v>
      </c>
      <c r="C1513" s="5" t="s">
        <v>330</v>
      </c>
      <c r="D1513" s="5" t="s">
        <v>331</v>
      </c>
      <c r="E1513" s="5" t="s">
        <v>6</v>
      </c>
      <c r="F1513" s="5" t="s">
        <v>29</v>
      </c>
      <c r="G1513" s="11">
        <v>2017</v>
      </c>
      <c r="H1513" s="12">
        <v>4.2853256365960144</v>
      </c>
      <c r="I1513" s="12">
        <v>35721.807955806704</v>
      </c>
      <c r="J1513" s="12">
        <v>39.835786937515998</v>
      </c>
      <c r="K1513" s="14">
        <v>7.3844380526940558E-3</v>
      </c>
      <c r="L1513" s="10">
        <f>VLOOKUP(A1513,GGE!A:H,8,FALSE)</f>
        <v>1975.0250000000001</v>
      </c>
      <c r="M1513" s="15">
        <f t="shared" si="23"/>
        <v>5.5289054866523149E-2</v>
      </c>
      <c r="N1513" s="10"/>
      <c r="O1513" s="10"/>
    </row>
    <row r="1514" spans="1:15" hidden="1" x14ac:dyDescent="0.2">
      <c r="A1514" s="5" t="s">
        <v>503</v>
      </c>
      <c r="B1514" s="11">
        <v>732</v>
      </c>
      <c r="C1514" s="5" t="s">
        <v>504</v>
      </c>
      <c r="D1514" s="5" t="s">
        <v>505</v>
      </c>
      <c r="E1514" s="5" t="s">
        <v>6</v>
      </c>
      <c r="F1514" s="5" t="s">
        <v>18</v>
      </c>
      <c r="G1514" s="11">
        <v>2016</v>
      </c>
      <c r="H1514" s="12">
        <v>2.9384619704716477</v>
      </c>
      <c r="I1514" s="12">
        <v>637.04016235027404</v>
      </c>
      <c r="J1514" s="12">
        <v>171.16531889520672</v>
      </c>
      <c r="K1514" s="14">
        <v>3.3838786741865162E-2</v>
      </c>
      <c r="L1514" s="10">
        <f>VLOOKUP(A1514,GGE!A:H,8,FALSE)</f>
        <v>35.088019743038807</v>
      </c>
      <c r="M1514" s="15">
        <f t="shared" si="23"/>
        <v>5.5079760769848912E-2</v>
      </c>
      <c r="N1514" s="10"/>
      <c r="O1514" s="10"/>
    </row>
    <row r="1515" spans="1:15" hidden="1" x14ac:dyDescent="0.2">
      <c r="A1515" s="5" t="s">
        <v>188</v>
      </c>
      <c r="B1515" s="11">
        <v>644</v>
      </c>
      <c r="C1515" s="5" t="s">
        <v>189</v>
      </c>
      <c r="D1515" s="5" t="s">
        <v>190</v>
      </c>
      <c r="E1515" s="5" t="s">
        <v>6</v>
      </c>
      <c r="F1515" s="5" t="s">
        <v>29</v>
      </c>
      <c r="G1515" s="11">
        <v>2012</v>
      </c>
      <c r="H1515" s="12">
        <v>8.6999999999998181</v>
      </c>
      <c r="I1515" s="12">
        <v>747.32649800000002</v>
      </c>
      <c r="J1515" s="12">
        <v>115.99726860200821</v>
      </c>
      <c r="K1515" s="14">
        <v>2.9343845317596103E-2</v>
      </c>
      <c r="L1515" s="10">
        <f>VLOOKUP(A1515,GGE!A:H,8,FALSE)</f>
        <v>40.606443859473295</v>
      </c>
      <c r="M1515" s="15">
        <f t="shared" si="23"/>
        <v>5.4335613641620525E-2</v>
      </c>
      <c r="N1515" s="10"/>
      <c r="O1515" s="10"/>
    </row>
    <row r="1516" spans="1:15" x14ac:dyDescent="0.2">
      <c r="A1516" s="5" t="s">
        <v>554</v>
      </c>
      <c r="B1516" s="11">
        <v>746</v>
      </c>
      <c r="C1516" s="5" t="s">
        <v>555</v>
      </c>
      <c r="D1516" s="5" t="s">
        <v>556</v>
      </c>
      <c r="E1516" s="5" t="s">
        <v>6</v>
      </c>
      <c r="F1516" s="5" t="s">
        <v>29</v>
      </c>
      <c r="G1516" s="11">
        <v>2019</v>
      </c>
      <c r="H1516" s="12">
        <v>6.1562977105896595</v>
      </c>
      <c r="I1516" s="12">
        <v>115952.67807059899</v>
      </c>
      <c r="J1516" s="12">
        <v>104.71703298850979</v>
      </c>
      <c r="K1516" s="14">
        <v>1.691017277255517E-2</v>
      </c>
      <c r="L1516" s="10">
        <f>VLOOKUP(A1516,GGE!A:H,8,FALSE)</f>
        <v>6276.3291248782698</v>
      </c>
      <c r="M1516" s="15">
        <f t="shared" si="23"/>
        <v>5.4128367100386085E-2</v>
      </c>
      <c r="N1516" s="10"/>
      <c r="O1516" s="10"/>
    </row>
    <row r="1517" spans="1:15" hidden="1" x14ac:dyDescent="0.2">
      <c r="A1517" s="5" t="s">
        <v>236</v>
      </c>
      <c r="B1517" s="11">
        <v>263</v>
      </c>
      <c r="C1517" s="5" t="s">
        <v>237</v>
      </c>
      <c r="D1517" s="5" t="s">
        <v>238</v>
      </c>
      <c r="E1517" s="5" t="s">
        <v>6</v>
      </c>
      <c r="F1517" s="5" t="s">
        <v>33</v>
      </c>
      <c r="G1517" s="11">
        <v>2018</v>
      </c>
      <c r="H1517" s="12">
        <v>1.483883035101939</v>
      </c>
      <c r="I1517" s="12">
        <v>631.82899999999995</v>
      </c>
      <c r="J1517" s="12">
        <v>20.733091036096113</v>
      </c>
      <c r="K1517" s="14">
        <v>3.5741851768786529E-3</v>
      </c>
      <c r="L1517" s="10">
        <f>VLOOKUP(A1517,GGE!A:H,8,FALSE)</f>
        <v>33.898889209846196</v>
      </c>
      <c r="M1517" s="15">
        <f t="shared" si="23"/>
        <v>5.3651999528109978E-2</v>
      </c>
      <c r="N1517" s="10"/>
      <c r="O1517" s="10"/>
    </row>
    <row r="1518" spans="1:15" hidden="1" x14ac:dyDescent="0.2">
      <c r="A1518" s="5" t="s">
        <v>59</v>
      </c>
      <c r="B1518" s="11">
        <v>513</v>
      </c>
      <c r="C1518" s="5" t="s">
        <v>60</v>
      </c>
      <c r="D1518" s="5" t="s">
        <v>61</v>
      </c>
      <c r="E1518" s="5" t="s">
        <v>6</v>
      </c>
      <c r="F1518" s="5" t="s">
        <v>46</v>
      </c>
      <c r="G1518" s="11">
        <v>2015</v>
      </c>
      <c r="H1518" s="12">
        <v>6.8419722851435711</v>
      </c>
      <c r="I1518" s="12">
        <v>16243.3295</v>
      </c>
      <c r="J1518" s="12">
        <v>581.6043616170673</v>
      </c>
      <c r="K1518" s="14">
        <v>0.12023166952708271</v>
      </c>
      <c r="L1518" s="10">
        <f>VLOOKUP(A1518,GGE!A:H,8,FALSE)</f>
        <v>865.28</v>
      </c>
      <c r="M1518" s="15">
        <f t="shared" si="23"/>
        <v>5.3269866870582168E-2</v>
      </c>
      <c r="N1518" s="10"/>
      <c r="O1518" s="10"/>
    </row>
    <row r="1519" spans="1:15" hidden="1" x14ac:dyDescent="0.2">
      <c r="A1519" s="5" t="s">
        <v>332</v>
      </c>
      <c r="B1519" s="11">
        <v>676</v>
      </c>
      <c r="C1519" s="5" t="s">
        <v>333</v>
      </c>
      <c r="D1519" s="5" t="s">
        <v>334</v>
      </c>
      <c r="E1519" s="5" t="s">
        <v>6</v>
      </c>
      <c r="F1519" s="5" t="s">
        <v>29</v>
      </c>
      <c r="G1519" s="11">
        <v>2017</v>
      </c>
      <c r="H1519" s="12">
        <v>4.0000000000001483</v>
      </c>
      <c r="I1519" s="12">
        <v>4549.7219538166</v>
      </c>
      <c r="J1519" s="12">
        <v>22.388669106831834</v>
      </c>
      <c r="K1519" s="14">
        <v>4.1502315583971747E-3</v>
      </c>
      <c r="L1519" s="10">
        <f>VLOOKUP(A1519,GGE!A:H,8,FALSE)</f>
        <v>240.75612910144298</v>
      </c>
      <c r="M1519" s="15">
        <f t="shared" si="23"/>
        <v>5.2916668654769378E-2</v>
      </c>
      <c r="N1519" s="10"/>
      <c r="O1519" s="10"/>
    </row>
    <row r="1520" spans="1:15" hidden="1" x14ac:dyDescent="0.2">
      <c r="A1520" s="5" t="s">
        <v>302</v>
      </c>
      <c r="B1520" s="11">
        <v>544</v>
      </c>
      <c r="C1520" s="5" t="s">
        <v>303</v>
      </c>
      <c r="D1520" s="5" t="s">
        <v>304</v>
      </c>
      <c r="E1520" s="5" t="s">
        <v>6</v>
      </c>
      <c r="F1520" s="5" t="s">
        <v>46</v>
      </c>
      <c r="G1520" s="11">
        <v>2018</v>
      </c>
      <c r="H1520" s="12">
        <v>6.3082264773625774</v>
      </c>
      <c r="I1520" s="12">
        <v>152414</v>
      </c>
      <c r="J1520" s="12">
        <v>53.622932650260601</v>
      </c>
      <c r="K1520" s="14">
        <v>9.2440770498546758E-3</v>
      </c>
      <c r="L1520" s="10">
        <f>VLOOKUP(A1520,GGE!A:H,8,FALSE)</f>
        <v>8060.8539158203803</v>
      </c>
      <c r="M1520" s="15">
        <f t="shared" si="23"/>
        <v>5.288788376278019E-2</v>
      </c>
      <c r="N1520" s="10"/>
      <c r="O1520" s="10"/>
    </row>
    <row r="1521" spans="1:15" hidden="1" x14ac:dyDescent="0.2">
      <c r="A1521" s="5" t="s">
        <v>524</v>
      </c>
      <c r="B1521" s="11">
        <v>738</v>
      </c>
      <c r="C1521" s="5" t="s">
        <v>525</v>
      </c>
      <c r="D1521" s="5" t="s">
        <v>526</v>
      </c>
      <c r="E1521" s="5" t="s">
        <v>6</v>
      </c>
      <c r="F1521" s="5" t="s">
        <v>29</v>
      </c>
      <c r="G1521" s="11">
        <v>2018</v>
      </c>
      <c r="H1521" s="12">
        <v>6.9505569690807691</v>
      </c>
      <c r="I1521" s="12">
        <v>129364.353341821</v>
      </c>
      <c r="J1521" s="12">
        <v>178.96827751178188</v>
      </c>
      <c r="K1521" s="14">
        <v>3.0852407077191918E-2</v>
      </c>
      <c r="L1521" s="10">
        <f>VLOOKUP(A1521,GGE!A:H,8,FALSE)</f>
        <v>6840.0883396476602</v>
      </c>
      <c r="M1521" s="15">
        <f t="shared" si="23"/>
        <v>5.2874599245852617E-2</v>
      </c>
      <c r="N1521" s="10"/>
      <c r="O1521" s="10"/>
    </row>
    <row r="1522" spans="1:15" hidden="1" x14ac:dyDescent="0.2">
      <c r="A1522" s="5" t="s">
        <v>377</v>
      </c>
      <c r="B1522" s="11">
        <v>518</v>
      </c>
      <c r="C1522" s="5" t="s">
        <v>378</v>
      </c>
      <c r="D1522" s="5" t="s">
        <v>379</v>
      </c>
      <c r="E1522" s="5" t="s">
        <v>6</v>
      </c>
      <c r="F1522" s="5" t="s">
        <v>46</v>
      </c>
      <c r="G1522" s="11">
        <v>2014</v>
      </c>
      <c r="H1522" s="12">
        <v>8.1998380797238646</v>
      </c>
      <c r="I1522" s="12">
        <v>61637.322350000002</v>
      </c>
      <c r="J1522" s="12">
        <v>240.53540174793636</v>
      </c>
      <c r="K1522" s="14">
        <v>5.2352111773554803E-2</v>
      </c>
      <c r="L1522" s="10">
        <f>VLOOKUP(A1522,GGE!A:H,8,FALSE)</f>
        <v>3255.2978478222003</v>
      </c>
      <c r="M1522" s="15">
        <f t="shared" si="23"/>
        <v>5.2813745369037761E-2</v>
      </c>
      <c r="N1522" s="10"/>
      <c r="O1522" s="10"/>
    </row>
    <row r="1523" spans="1:15" hidden="1" x14ac:dyDescent="0.2">
      <c r="A1523" s="5" t="s">
        <v>548</v>
      </c>
      <c r="B1523" s="11">
        <v>925</v>
      </c>
      <c r="C1523" s="5" t="s">
        <v>549</v>
      </c>
      <c r="D1523" s="5" t="s">
        <v>550</v>
      </c>
      <c r="E1523" s="5" t="s">
        <v>5</v>
      </c>
      <c r="F1523" s="5" t="s">
        <v>18</v>
      </c>
      <c r="G1523" s="11">
        <v>2018</v>
      </c>
      <c r="H1523" s="12">
        <v>6.1534451442988169</v>
      </c>
      <c r="I1523" s="12">
        <v>142.66409999999999</v>
      </c>
      <c r="J1523" s="12">
        <v>112.61285138116639</v>
      </c>
      <c r="K1523" s="14">
        <v>1.5153747920737821E-3</v>
      </c>
      <c r="L1523" s="10">
        <f>VLOOKUP(A1523,GGE!A:H,8,FALSE)</f>
        <v>7.4709000000000003</v>
      </c>
      <c r="M1523" s="15">
        <f t="shared" si="23"/>
        <v>5.2367063613060337E-2</v>
      </c>
      <c r="N1523" s="10"/>
      <c r="O1523" s="10"/>
    </row>
    <row r="1524" spans="1:15" hidden="1" x14ac:dyDescent="0.2">
      <c r="A1524" s="5" t="s">
        <v>571</v>
      </c>
      <c r="B1524" s="11">
        <v>927</v>
      </c>
      <c r="C1524" s="5" t="s">
        <v>572</v>
      </c>
      <c r="D1524" s="5" t="s">
        <v>573</v>
      </c>
      <c r="E1524" s="5" t="s">
        <v>6</v>
      </c>
      <c r="F1524" s="5" t="s">
        <v>18</v>
      </c>
      <c r="G1524" s="11">
        <v>2018</v>
      </c>
      <c r="H1524" s="12">
        <v>5.132986391602314</v>
      </c>
      <c r="I1524" s="12">
        <v>407514.47009800002</v>
      </c>
      <c r="J1524" s="12">
        <v>276.79306091466219</v>
      </c>
      <c r="K1524" s="14">
        <v>4.7716457409157038E-2</v>
      </c>
      <c r="L1524" s="10">
        <f>VLOOKUP(A1524,GGE!A:H,8,FALSE)</f>
        <v>21092.189563799999</v>
      </c>
      <c r="M1524" s="15">
        <f t="shared" si="23"/>
        <v>5.1758136487098726E-2</v>
      </c>
      <c r="N1524" s="10"/>
      <c r="O1524" s="10"/>
    </row>
    <row r="1525" spans="1:15" x14ac:dyDescent="0.2">
      <c r="A1525" s="5" t="s">
        <v>206</v>
      </c>
      <c r="B1525" s="11">
        <v>648</v>
      </c>
      <c r="C1525" s="5" t="s">
        <v>207</v>
      </c>
      <c r="D1525" s="5" t="s">
        <v>208</v>
      </c>
      <c r="E1525" s="5" t="s">
        <v>6</v>
      </c>
      <c r="F1525" s="5" t="s">
        <v>29</v>
      </c>
      <c r="G1525" s="11">
        <v>2019</v>
      </c>
      <c r="H1525" s="12">
        <v>6.5283264384688025</v>
      </c>
      <c r="I1525" s="12">
        <v>89.176703520288598</v>
      </c>
      <c r="J1525" s="12">
        <v>6.4458970194993315</v>
      </c>
      <c r="K1525" s="14">
        <v>1.0409121530954035E-3</v>
      </c>
      <c r="L1525" s="10">
        <f>VLOOKUP(A1525,GGE!A:H,8,FALSE)</f>
        <v>4.5789879924500001</v>
      </c>
      <c r="M1525" s="15">
        <f t="shared" si="23"/>
        <v>5.1347356559420639E-2</v>
      </c>
      <c r="N1525" s="10"/>
      <c r="O1525" s="10"/>
    </row>
    <row r="1526" spans="1:15" hidden="1" x14ac:dyDescent="0.2">
      <c r="A1526" s="5" t="s">
        <v>227</v>
      </c>
      <c r="B1526" s="11">
        <v>656</v>
      </c>
      <c r="C1526" s="5" t="s">
        <v>228</v>
      </c>
      <c r="D1526" s="5" t="s">
        <v>229</v>
      </c>
      <c r="E1526" s="5" t="s">
        <v>6</v>
      </c>
      <c r="F1526" s="5" t="s">
        <v>29</v>
      </c>
      <c r="G1526" s="11">
        <v>2018</v>
      </c>
      <c r="H1526" s="12">
        <v>5.7678386632519176</v>
      </c>
      <c r="I1526" s="12">
        <v>109022.758654708</v>
      </c>
      <c r="J1526" s="12">
        <v>30.86376341693602</v>
      </c>
      <c r="K1526" s="14">
        <v>5.320615508582335E-3</v>
      </c>
      <c r="L1526" s="10">
        <f>VLOOKUP(A1526,GGE!A:H,8,FALSE)</f>
        <v>5509.51</v>
      </c>
      <c r="M1526" s="15">
        <f t="shared" si="23"/>
        <v>5.0535411761588912E-2</v>
      </c>
      <c r="N1526" s="10"/>
      <c r="O1526" s="10"/>
    </row>
    <row r="1527" spans="1:15" hidden="1" x14ac:dyDescent="0.2">
      <c r="A1527" s="5" t="s">
        <v>176</v>
      </c>
      <c r="B1527" s="11">
        <v>642</v>
      </c>
      <c r="C1527" s="5" t="s">
        <v>177</v>
      </c>
      <c r="D1527" s="5" t="s">
        <v>178</v>
      </c>
      <c r="E1527" s="5" t="s">
        <v>5</v>
      </c>
      <c r="F1527" s="5" t="s">
        <v>29</v>
      </c>
      <c r="G1527" s="11">
        <v>2011</v>
      </c>
      <c r="H1527" s="12">
        <v>6.5239226430415158</v>
      </c>
      <c r="I1527" s="12">
        <v>10064.619000000001</v>
      </c>
      <c r="J1527" s="12">
        <v>34.166939781571422</v>
      </c>
      <c r="K1527" s="14">
        <v>7.0884830519692772E-4</v>
      </c>
      <c r="L1527" s="10">
        <f>VLOOKUP(A1527,GGE!A:H,8,FALSE)</f>
        <v>500.58160099999998</v>
      </c>
      <c r="M1527" s="15">
        <f t="shared" si="23"/>
        <v>4.9736766091195303E-2</v>
      </c>
      <c r="N1527" s="10"/>
      <c r="O1527" s="10"/>
    </row>
    <row r="1528" spans="1:15" hidden="1" x14ac:dyDescent="0.2">
      <c r="A1528" s="5" t="s">
        <v>470</v>
      </c>
      <c r="B1528" s="11">
        <v>724</v>
      </c>
      <c r="C1528" s="5" t="s">
        <v>471</v>
      </c>
      <c r="D1528" s="5" t="s">
        <v>472</v>
      </c>
      <c r="E1528" s="5" t="s">
        <v>6</v>
      </c>
      <c r="F1528" s="5" t="s">
        <v>29</v>
      </c>
      <c r="G1528" s="11">
        <v>2018</v>
      </c>
      <c r="H1528" s="12">
        <v>3.4582935765077183</v>
      </c>
      <c r="I1528" s="12">
        <v>32401.626137667601</v>
      </c>
      <c r="J1528" s="12">
        <v>12.23777338361592</v>
      </c>
      <c r="K1528" s="14">
        <v>2.1096742472971881E-3</v>
      </c>
      <c r="L1528" s="10">
        <f>VLOOKUP(A1528,GGE!A:H,8,FALSE)</f>
        <v>1602.8160747045602</v>
      </c>
      <c r="M1528" s="15">
        <f t="shared" si="23"/>
        <v>4.9467149207096474E-2</v>
      </c>
      <c r="N1528" s="10"/>
      <c r="O1528" s="10"/>
    </row>
    <row r="1529" spans="1:15" x14ac:dyDescent="0.2">
      <c r="A1529" s="5" t="s">
        <v>302</v>
      </c>
      <c r="B1529" s="11">
        <v>544</v>
      </c>
      <c r="C1529" s="5" t="s">
        <v>303</v>
      </c>
      <c r="D1529" s="5" t="s">
        <v>304</v>
      </c>
      <c r="E1529" s="5" t="s">
        <v>6</v>
      </c>
      <c r="F1529" s="5" t="s">
        <v>46</v>
      </c>
      <c r="G1529" s="11">
        <v>2019</v>
      </c>
      <c r="H1529" s="12">
        <v>6.4343228560341483</v>
      </c>
      <c r="I1529" s="12">
        <v>164147</v>
      </c>
      <c r="J1529" s="12">
        <v>58.068820208447619</v>
      </c>
      <c r="K1529" s="14">
        <v>9.3772116569712082E-3</v>
      </c>
      <c r="L1529" s="10">
        <f>VLOOKUP(A1529,GGE!A:H,8,FALSE)</f>
        <v>8060.8539158203803</v>
      </c>
      <c r="M1529" s="15">
        <f t="shared" si="23"/>
        <v>4.9107531150861E-2</v>
      </c>
      <c r="N1529" s="10"/>
      <c r="O1529" s="10"/>
    </row>
    <row r="1530" spans="1:15" hidden="1" x14ac:dyDescent="0.2">
      <c r="A1530" s="5" t="s">
        <v>329</v>
      </c>
      <c r="B1530" s="11">
        <v>674</v>
      </c>
      <c r="C1530" s="5" t="s">
        <v>330</v>
      </c>
      <c r="D1530" s="5" t="s">
        <v>331</v>
      </c>
      <c r="E1530" s="5" t="s">
        <v>6</v>
      </c>
      <c r="F1530" s="5" t="s">
        <v>29</v>
      </c>
      <c r="G1530" s="11">
        <v>2018</v>
      </c>
      <c r="H1530" s="12">
        <v>5.1976253415331755</v>
      </c>
      <c r="I1530" s="12">
        <v>40318.4944701903</v>
      </c>
      <c r="J1530" s="12">
        <v>42.927302724350177</v>
      </c>
      <c r="K1530" s="14">
        <v>7.4002534795045583E-3</v>
      </c>
      <c r="L1530" s="10">
        <f>VLOOKUP(A1530,GGE!A:H,8,FALSE)</f>
        <v>1975.0250000000001</v>
      </c>
      <c r="M1530" s="15">
        <f t="shared" si="23"/>
        <v>4.8985584058954521E-2</v>
      </c>
      <c r="N1530" s="10"/>
      <c r="O1530" s="10"/>
    </row>
    <row r="1531" spans="1:15" hidden="1" x14ac:dyDescent="0.2">
      <c r="A1531" s="5" t="s">
        <v>215</v>
      </c>
      <c r="B1531" s="11">
        <v>652</v>
      </c>
      <c r="C1531" s="5" t="s">
        <v>216</v>
      </c>
      <c r="D1531" s="5" t="s">
        <v>217</v>
      </c>
      <c r="E1531" s="5" t="s">
        <v>6</v>
      </c>
      <c r="F1531" s="5" t="s">
        <v>29</v>
      </c>
      <c r="G1531" s="11">
        <v>2017</v>
      </c>
      <c r="H1531" s="12">
        <v>8.1434464974652983</v>
      </c>
      <c r="I1531" s="12">
        <v>256.671374728991</v>
      </c>
      <c r="J1531" s="12">
        <v>176.25916289303433</v>
      </c>
      <c r="K1531" s="14">
        <v>3.267350715689122E-2</v>
      </c>
      <c r="L1531" s="10">
        <f>VLOOKUP(A1531,GGE!A:H,8,FALSE)</f>
        <v>12.3393735606773</v>
      </c>
      <c r="M1531" s="15">
        <f t="shared" si="23"/>
        <v>4.8074599568050581E-2</v>
      </c>
      <c r="N1531" s="10"/>
      <c r="O1531" s="10"/>
    </row>
    <row r="1532" spans="1:15" x14ac:dyDescent="0.2">
      <c r="A1532" s="5" t="s">
        <v>524</v>
      </c>
      <c r="B1532" s="11">
        <v>738</v>
      </c>
      <c r="C1532" s="5" t="s">
        <v>525</v>
      </c>
      <c r="D1532" s="5" t="s">
        <v>526</v>
      </c>
      <c r="E1532" s="5" t="s">
        <v>6</v>
      </c>
      <c r="F1532" s="5" t="s">
        <v>29</v>
      </c>
      <c r="G1532" s="11">
        <v>2019</v>
      </c>
      <c r="H1532" s="12">
        <v>5.1813001200107696</v>
      </c>
      <c r="I1532" s="12">
        <v>143506.449283358</v>
      </c>
      <c r="J1532" s="12">
        <v>191.52493869884606</v>
      </c>
      <c r="K1532" s="14">
        <v>3.0928299926201094E-2</v>
      </c>
      <c r="L1532" s="10">
        <f>VLOOKUP(A1532,GGE!A:H,8,FALSE)</f>
        <v>6840.0883396476602</v>
      </c>
      <c r="M1532" s="15">
        <f t="shared" si="23"/>
        <v>4.7663978683924448E-2</v>
      </c>
      <c r="N1532" s="10"/>
      <c r="O1532" s="10"/>
    </row>
    <row r="1533" spans="1:15" hidden="1" x14ac:dyDescent="0.2">
      <c r="A1533" s="5" t="s">
        <v>332</v>
      </c>
      <c r="B1533" s="11">
        <v>676</v>
      </c>
      <c r="C1533" s="5" t="s">
        <v>333</v>
      </c>
      <c r="D1533" s="5" t="s">
        <v>334</v>
      </c>
      <c r="E1533" s="5" t="s">
        <v>6</v>
      </c>
      <c r="F1533" s="5" t="s">
        <v>29</v>
      </c>
      <c r="G1533" s="11">
        <v>2018</v>
      </c>
      <c r="H1533" s="12">
        <v>3.1699999999993449</v>
      </c>
      <c r="I1533" s="12">
        <v>5053.01798637928</v>
      </c>
      <c r="J1533" s="12">
        <v>23.661156714173615</v>
      </c>
      <c r="K1533" s="14">
        <v>4.078955494304622E-3</v>
      </c>
      <c r="L1533" s="10">
        <f>VLOOKUP(A1533,GGE!A:H,8,FALSE)</f>
        <v>240.75612910144298</v>
      </c>
      <c r="M1533" s="15">
        <f t="shared" si="23"/>
        <v>4.7646006752878355E-2</v>
      </c>
      <c r="N1533" s="10"/>
      <c r="O1533" s="10"/>
    </row>
    <row r="1534" spans="1:15" hidden="1" x14ac:dyDescent="0.2">
      <c r="A1534" s="5" t="s">
        <v>257</v>
      </c>
      <c r="B1534" s="11">
        <v>429</v>
      </c>
      <c r="C1534" s="5" t="s">
        <v>258</v>
      </c>
      <c r="D1534" s="5" t="s">
        <v>259</v>
      </c>
      <c r="E1534" s="5" t="s">
        <v>5</v>
      </c>
      <c r="F1534" s="5" t="s">
        <v>18</v>
      </c>
      <c r="G1534" s="11">
        <v>2018</v>
      </c>
      <c r="H1534" s="12">
        <v>-4.8449599498019946</v>
      </c>
      <c r="I1534" s="12">
        <v>18469359.003515601</v>
      </c>
      <c r="J1534" s="12">
        <v>1595.8492233949421</v>
      </c>
      <c r="K1534" s="14">
        <v>2.1474544471819138E-2</v>
      </c>
      <c r="L1534" s="10">
        <f>VLOOKUP(A1534,GGE!A:H,8,FALSE)</f>
        <v>877522.37106400204</v>
      </c>
      <c r="M1534" s="15">
        <f t="shared" si="23"/>
        <v>4.7512334937935184E-2</v>
      </c>
      <c r="N1534" s="10"/>
      <c r="O1534" s="10"/>
    </row>
    <row r="1535" spans="1:15" hidden="1" x14ac:dyDescent="0.2">
      <c r="A1535" s="5" t="s">
        <v>377</v>
      </c>
      <c r="B1535" s="11">
        <v>518</v>
      </c>
      <c r="C1535" s="5" t="s">
        <v>378</v>
      </c>
      <c r="D1535" s="5" t="s">
        <v>379</v>
      </c>
      <c r="E1535" s="5" t="s">
        <v>6</v>
      </c>
      <c r="F1535" s="5" t="s">
        <v>46</v>
      </c>
      <c r="G1535" s="11">
        <v>2015</v>
      </c>
      <c r="H1535" s="12">
        <v>7.4726931060965747</v>
      </c>
      <c r="I1535" s="12">
        <v>68987.945099999997</v>
      </c>
      <c r="J1535" s="12">
        <v>261.20121405185932</v>
      </c>
      <c r="K1535" s="14">
        <v>5.3996599957812919E-2</v>
      </c>
      <c r="L1535" s="10">
        <f>VLOOKUP(A1535,GGE!A:H,8,FALSE)</f>
        <v>3255.2978478222003</v>
      </c>
      <c r="M1535" s="15">
        <f t="shared" si="23"/>
        <v>4.7186473565831728E-2</v>
      </c>
      <c r="N1535" s="10"/>
      <c r="O1535" s="10"/>
    </row>
    <row r="1536" spans="1:15" hidden="1" x14ac:dyDescent="0.2">
      <c r="A1536" s="5" t="s">
        <v>188</v>
      </c>
      <c r="B1536" s="11">
        <v>644</v>
      </c>
      <c r="C1536" s="5" t="s">
        <v>189</v>
      </c>
      <c r="D1536" s="5" t="s">
        <v>190</v>
      </c>
      <c r="E1536" s="5" t="s">
        <v>6</v>
      </c>
      <c r="F1536" s="5" t="s">
        <v>29</v>
      </c>
      <c r="G1536" s="11">
        <v>2013</v>
      </c>
      <c r="H1536" s="12">
        <v>9.9000000000004196</v>
      </c>
      <c r="I1536" s="12">
        <v>866.92108199999996</v>
      </c>
      <c r="J1536" s="12">
        <v>129.71755053444448</v>
      </c>
      <c r="K1536" s="14">
        <v>3.0484674188786903E-2</v>
      </c>
      <c r="L1536" s="10">
        <f>VLOOKUP(A1536,GGE!A:H,8,FALSE)</f>
        <v>40.606443859473295</v>
      </c>
      <c r="M1536" s="15">
        <f t="shared" si="23"/>
        <v>4.6839838945655375E-2</v>
      </c>
      <c r="N1536" s="10"/>
      <c r="O1536" s="10"/>
    </row>
    <row r="1537" spans="1:15" hidden="1" x14ac:dyDescent="0.2">
      <c r="A1537" s="5" t="s">
        <v>34</v>
      </c>
      <c r="B1537" s="11">
        <v>213</v>
      </c>
      <c r="C1537" s="5" t="s">
        <v>35</v>
      </c>
      <c r="D1537" s="5" t="s">
        <v>36</v>
      </c>
      <c r="E1537" s="5" t="s">
        <v>5</v>
      </c>
      <c r="F1537" s="5" t="s">
        <v>33</v>
      </c>
      <c r="G1537" s="11">
        <v>2018</v>
      </c>
      <c r="H1537" s="12">
        <v>-2.4817923738517296</v>
      </c>
      <c r="I1537" s="12">
        <v>14605.790375</v>
      </c>
      <c r="J1537" s="12">
        <v>915.74853691910778</v>
      </c>
      <c r="K1537" s="14">
        <v>1.2322769841149278E-2</v>
      </c>
      <c r="L1537" s="10">
        <f>VLOOKUP(A1537,GGE!A:H,8,FALSE)</f>
        <v>682.84531574939604</v>
      </c>
      <c r="M1537" s="15">
        <f t="shared" si="23"/>
        <v>4.675168533968474E-2</v>
      </c>
      <c r="N1537" s="10"/>
      <c r="O1537" s="10"/>
    </row>
    <row r="1538" spans="1:15" hidden="1" x14ac:dyDescent="0.2">
      <c r="A1538" s="5" t="s">
        <v>59</v>
      </c>
      <c r="B1538" s="11">
        <v>513</v>
      </c>
      <c r="C1538" s="5" t="s">
        <v>60</v>
      </c>
      <c r="D1538" s="5" t="s">
        <v>61</v>
      </c>
      <c r="E1538" s="5" t="s">
        <v>6</v>
      </c>
      <c r="F1538" s="5" t="s">
        <v>46</v>
      </c>
      <c r="G1538" s="11">
        <v>2016</v>
      </c>
      <c r="H1538" s="12">
        <v>7.2018805889249649</v>
      </c>
      <c r="I1538" s="12">
        <v>18543.395499999999</v>
      </c>
      <c r="J1538" s="12">
        <v>629.9469735763837</v>
      </c>
      <c r="K1538" s="14">
        <v>0.12453832023405043</v>
      </c>
      <c r="L1538" s="10">
        <f>VLOOKUP(A1538,GGE!A:H,8,FALSE)</f>
        <v>865.28</v>
      </c>
      <c r="M1538" s="15">
        <f t="shared" ref="M1538:M1601" si="24">L1538/I1538</f>
        <v>4.6662435690378284E-2</v>
      </c>
      <c r="N1538" s="10"/>
      <c r="O1538" s="10"/>
    </row>
    <row r="1539" spans="1:15" hidden="1" x14ac:dyDescent="0.2">
      <c r="A1539" s="5" t="s">
        <v>176</v>
      </c>
      <c r="B1539" s="11">
        <v>642</v>
      </c>
      <c r="C1539" s="5" t="s">
        <v>177</v>
      </c>
      <c r="D1539" s="5" t="s">
        <v>178</v>
      </c>
      <c r="E1539" s="5" t="s">
        <v>5</v>
      </c>
      <c r="F1539" s="5" t="s">
        <v>29</v>
      </c>
      <c r="G1539" s="11">
        <v>2014</v>
      </c>
      <c r="H1539" s="12">
        <v>0.41506094725519821</v>
      </c>
      <c r="I1539" s="12">
        <v>10746.852000000001</v>
      </c>
      <c r="J1539" s="12">
        <v>37.628942975612105</v>
      </c>
      <c r="K1539" s="14">
        <v>6.4152847088981882E-4</v>
      </c>
      <c r="L1539" s="10">
        <f>VLOOKUP(A1539,GGE!A:H,8,FALSE)</f>
        <v>500.58160099999998</v>
      </c>
      <c r="M1539" s="15">
        <f t="shared" si="24"/>
        <v>4.6579370498449214E-2</v>
      </c>
      <c r="N1539" s="10"/>
      <c r="O1539" s="10"/>
    </row>
    <row r="1540" spans="1:15" hidden="1" x14ac:dyDescent="0.2">
      <c r="A1540" s="5" t="s">
        <v>152</v>
      </c>
      <c r="B1540" s="11">
        <v>636</v>
      </c>
      <c r="C1540" s="5" t="s">
        <v>153</v>
      </c>
      <c r="D1540" s="5" t="s">
        <v>154</v>
      </c>
      <c r="E1540" s="5" t="s">
        <v>6</v>
      </c>
      <c r="F1540" s="5" t="s">
        <v>29</v>
      </c>
      <c r="G1540" s="11">
        <v>2017</v>
      </c>
      <c r="H1540" s="12">
        <v>3.7269476532614942</v>
      </c>
      <c r="I1540" s="12">
        <v>55676.093127358297</v>
      </c>
      <c r="J1540" s="12">
        <v>72.2337118269554</v>
      </c>
      <c r="K1540" s="14">
        <v>1.3390105011329976E-2</v>
      </c>
      <c r="L1540" s="10">
        <f>VLOOKUP(A1540,GGE!A:H,8,FALSE)</f>
        <v>2590.6461552682999</v>
      </c>
      <c r="M1540" s="15">
        <f t="shared" si="24"/>
        <v>4.6530674293942149E-2</v>
      </c>
      <c r="N1540" s="10"/>
      <c r="O1540" s="10"/>
    </row>
    <row r="1541" spans="1:15" x14ac:dyDescent="0.2">
      <c r="A1541" s="5" t="s">
        <v>236</v>
      </c>
      <c r="B1541" s="11">
        <v>263</v>
      </c>
      <c r="C1541" s="5" t="s">
        <v>237</v>
      </c>
      <c r="D1541" s="5" t="s">
        <v>238</v>
      </c>
      <c r="E1541" s="5" t="s">
        <v>6</v>
      </c>
      <c r="F1541" s="5" t="s">
        <v>33</v>
      </c>
      <c r="G1541" s="11">
        <v>2019</v>
      </c>
      <c r="H1541" s="12">
        <v>-1.1974411746636358</v>
      </c>
      <c r="I1541" s="12">
        <v>732.54544639584094</v>
      </c>
      <c r="J1541" s="12">
        <v>20.842172496406096</v>
      </c>
      <c r="K1541" s="14">
        <v>3.3656868210570584E-3</v>
      </c>
      <c r="L1541" s="10">
        <f>VLOOKUP(A1541,GGE!A:H,8,FALSE)</f>
        <v>33.898889209846196</v>
      </c>
      <c r="M1541" s="15">
        <f t="shared" si="24"/>
        <v>4.6275475981224605E-2</v>
      </c>
      <c r="N1541" s="10"/>
      <c r="O1541" s="10"/>
    </row>
    <row r="1542" spans="1:15" hidden="1" x14ac:dyDescent="0.2">
      <c r="A1542" s="5" t="s">
        <v>176</v>
      </c>
      <c r="B1542" s="11">
        <v>642</v>
      </c>
      <c r="C1542" s="5" t="s">
        <v>177</v>
      </c>
      <c r="D1542" s="5" t="s">
        <v>178</v>
      </c>
      <c r="E1542" s="5" t="s">
        <v>5</v>
      </c>
      <c r="F1542" s="5" t="s">
        <v>29</v>
      </c>
      <c r="G1542" s="11">
        <v>2013</v>
      </c>
      <c r="H1542" s="12">
        <v>-4.1331790822084331</v>
      </c>
      <c r="I1542" s="12">
        <v>10840.521000000001</v>
      </c>
      <c r="J1542" s="12">
        <v>36.79247457275337</v>
      </c>
      <c r="K1542" s="14">
        <v>6.674048763108555E-4</v>
      </c>
      <c r="L1542" s="10">
        <f>VLOOKUP(A1542,GGE!A:H,8,FALSE)</f>
        <v>500.58160099999998</v>
      </c>
      <c r="M1542" s="15">
        <f t="shared" si="24"/>
        <v>4.6176895095724639E-2</v>
      </c>
      <c r="N1542" s="10"/>
      <c r="O1542" s="10"/>
    </row>
    <row r="1543" spans="1:15" x14ac:dyDescent="0.2">
      <c r="A1543" s="5" t="s">
        <v>548</v>
      </c>
      <c r="B1543" s="11">
        <v>925</v>
      </c>
      <c r="C1543" s="5" t="s">
        <v>549</v>
      </c>
      <c r="D1543" s="5" t="s">
        <v>550</v>
      </c>
      <c r="E1543" s="5" t="s">
        <v>5</v>
      </c>
      <c r="F1543" s="5" t="s">
        <v>18</v>
      </c>
      <c r="G1543" s="11">
        <v>2019</v>
      </c>
      <c r="H1543" s="12">
        <v>6.3376867317104058</v>
      </c>
      <c r="I1543" s="12">
        <v>163.35958334401002</v>
      </c>
      <c r="J1543" s="12">
        <v>121.83888124543489</v>
      </c>
      <c r="K1543" s="14">
        <v>1.5580068631955311E-3</v>
      </c>
      <c r="L1543" s="10">
        <f>VLOOKUP(A1543,GGE!A:H,8,FALSE)</f>
        <v>7.4709000000000003</v>
      </c>
      <c r="M1543" s="15">
        <f t="shared" si="24"/>
        <v>4.573285415565391E-2</v>
      </c>
      <c r="N1543" s="10"/>
      <c r="O1543" s="10"/>
    </row>
    <row r="1544" spans="1:15" x14ac:dyDescent="0.2">
      <c r="A1544" s="5" t="s">
        <v>227</v>
      </c>
      <c r="B1544" s="11">
        <v>656</v>
      </c>
      <c r="C1544" s="5" t="s">
        <v>228</v>
      </c>
      <c r="D1544" s="5" t="s">
        <v>229</v>
      </c>
      <c r="E1544" s="5" t="s">
        <v>6</v>
      </c>
      <c r="F1544" s="5" t="s">
        <v>29</v>
      </c>
      <c r="G1544" s="11">
        <v>2019</v>
      </c>
      <c r="H1544" s="12">
        <v>5.8917778929231863</v>
      </c>
      <c r="I1544" s="12">
        <v>125588.59769548901</v>
      </c>
      <c r="J1544" s="12">
        <v>33.252313043713514</v>
      </c>
      <c r="K1544" s="14">
        <v>5.3697315766956921E-3</v>
      </c>
      <c r="L1544" s="10">
        <f>VLOOKUP(A1544,GGE!A:H,8,FALSE)</f>
        <v>5509.51</v>
      </c>
      <c r="M1544" s="15">
        <f t="shared" si="24"/>
        <v>4.3869508069185929E-2</v>
      </c>
      <c r="N1544" s="10"/>
      <c r="O1544" s="10"/>
    </row>
    <row r="1545" spans="1:15" hidden="1" x14ac:dyDescent="0.2">
      <c r="A1545" s="5" t="s">
        <v>377</v>
      </c>
      <c r="B1545" s="11">
        <v>518</v>
      </c>
      <c r="C1545" s="5" t="s">
        <v>378</v>
      </c>
      <c r="D1545" s="5" t="s">
        <v>379</v>
      </c>
      <c r="E1545" s="5" t="s">
        <v>6</v>
      </c>
      <c r="F1545" s="5" t="s">
        <v>46</v>
      </c>
      <c r="G1545" s="11">
        <v>2016</v>
      </c>
      <c r="H1545" s="12">
        <v>5.150530987414224</v>
      </c>
      <c r="I1545" s="12">
        <v>74265.404899999994</v>
      </c>
      <c r="J1545" s="12">
        <v>277.49847215081212</v>
      </c>
      <c r="K1545" s="14">
        <v>5.4860480387699043E-2</v>
      </c>
      <c r="L1545" s="10">
        <f>VLOOKUP(A1545,GGE!A:H,8,FALSE)</f>
        <v>3255.2978478222003</v>
      </c>
      <c r="M1545" s="15">
        <f t="shared" si="24"/>
        <v>4.3833301012840782E-2</v>
      </c>
      <c r="N1545" s="10"/>
      <c r="O1545" s="10"/>
    </row>
    <row r="1546" spans="1:15" hidden="1" x14ac:dyDescent="0.2">
      <c r="A1546" s="5" t="s">
        <v>176</v>
      </c>
      <c r="B1546" s="11">
        <v>642</v>
      </c>
      <c r="C1546" s="5" t="s">
        <v>177</v>
      </c>
      <c r="D1546" s="5" t="s">
        <v>178</v>
      </c>
      <c r="E1546" s="5" t="s">
        <v>5</v>
      </c>
      <c r="F1546" s="5" t="s">
        <v>29</v>
      </c>
      <c r="G1546" s="11">
        <v>2012</v>
      </c>
      <c r="H1546" s="12">
        <v>8.3128422633501522</v>
      </c>
      <c r="I1546" s="12">
        <v>11430.511</v>
      </c>
      <c r="J1546" s="12">
        <v>37.717021450450666</v>
      </c>
      <c r="K1546" s="14">
        <v>7.3041342281205215E-4</v>
      </c>
      <c r="L1546" s="10">
        <f>VLOOKUP(A1546,GGE!A:H,8,FALSE)</f>
        <v>500.58160099999998</v>
      </c>
      <c r="M1546" s="15">
        <f t="shared" si="24"/>
        <v>4.3793457790294761E-2</v>
      </c>
      <c r="N1546" s="10"/>
      <c r="O1546" s="10"/>
    </row>
    <row r="1547" spans="1:15" x14ac:dyDescent="0.2">
      <c r="A1547" s="5" t="s">
        <v>329</v>
      </c>
      <c r="B1547" s="11">
        <v>674</v>
      </c>
      <c r="C1547" s="5" t="s">
        <v>330</v>
      </c>
      <c r="D1547" s="5" t="s">
        <v>331</v>
      </c>
      <c r="E1547" s="5" t="s">
        <v>6</v>
      </c>
      <c r="F1547" s="5" t="s">
        <v>29</v>
      </c>
      <c r="G1547" s="11">
        <v>2019</v>
      </c>
      <c r="H1547" s="12">
        <v>5.2224594112100018</v>
      </c>
      <c r="I1547" s="12">
        <v>45246.983511677703</v>
      </c>
      <c r="J1547" s="12">
        <v>45.957118283137454</v>
      </c>
      <c r="K1547" s="14">
        <v>7.4213600989046502E-3</v>
      </c>
      <c r="L1547" s="10">
        <f>VLOOKUP(A1547,GGE!A:H,8,FALSE)</f>
        <v>1975.0250000000001</v>
      </c>
      <c r="M1547" s="15">
        <f t="shared" si="24"/>
        <v>4.3649871145338782E-2</v>
      </c>
      <c r="N1547" s="10"/>
      <c r="O1547" s="10"/>
    </row>
    <row r="1548" spans="1:15" x14ac:dyDescent="0.2">
      <c r="A1548" s="5" t="s">
        <v>332</v>
      </c>
      <c r="B1548" s="11">
        <v>676</v>
      </c>
      <c r="C1548" s="5" t="s">
        <v>333</v>
      </c>
      <c r="D1548" s="5" t="s">
        <v>334</v>
      </c>
      <c r="E1548" s="5" t="s">
        <v>6</v>
      </c>
      <c r="F1548" s="5" t="s">
        <v>29</v>
      </c>
      <c r="G1548" s="11">
        <v>2019</v>
      </c>
      <c r="H1548" s="12">
        <v>4.5000000000004192</v>
      </c>
      <c r="I1548" s="12">
        <v>5666.7974392538599</v>
      </c>
      <c r="J1548" s="12">
        <v>25.157240495849948</v>
      </c>
      <c r="K1548" s="14">
        <v>4.0625032158065743E-3</v>
      </c>
      <c r="L1548" s="10">
        <f>VLOOKUP(A1548,GGE!A:H,8,FALSE)</f>
        <v>240.75612910144298</v>
      </c>
      <c r="M1548" s="15">
        <f t="shared" si="24"/>
        <v>4.2485395266421068E-2</v>
      </c>
      <c r="N1548" s="10"/>
      <c r="O1548" s="10"/>
    </row>
    <row r="1549" spans="1:15" x14ac:dyDescent="0.2">
      <c r="A1549" s="5" t="s">
        <v>470</v>
      </c>
      <c r="B1549" s="11">
        <v>724</v>
      </c>
      <c r="C1549" s="5" t="s">
        <v>471</v>
      </c>
      <c r="D1549" s="5" t="s">
        <v>472</v>
      </c>
      <c r="E1549" s="5" t="s">
        <v>6</v>
      </c>
      <c r="F1549" s="5" t="s">
        <v>29</v>
      </c>
      <c r="G1549" s="11">
        <v>2019</v>
      </c>
      <c r="H1549" s="12">
        <v>4.9983667123591005</v>
      </c>
      <c r="I1549" s="12">
        <v>37927.238088363898</v>
      </c>
      <c r="J1549" s="12">
        <v>13.073614936778668</v>
      </c>
      <c r="K1549" s="14">
        <v>2.1111855543791353E-3</v>
      </c>
      <c r="L1549" s="10">
        <f>VLOOKUP(A1549,GGE!A:H,8,FALSE)</f>
        <v>1602.8160747045602</v>
      </c>
      <c r="M1549" s="15">
        <f t="shared" si="24"/>
        <v>4.2260289846845059E-2</v>
      </c>
      <c r="N1549" s="10"/>
      <c r="O1549" s="10"/>
    </row>
    <row r="1550" spans="1:15" hidden="1" x14ac:dyDescent="0.2">
      <c r="A1550" s="5" t="s">
        <v>503</v>
      </c>
      <c r="B1550" s="11">
        <v>732</v>
      </c>
      <c r="C1550" s="5" t="s">
        <v>504</v>
      </c>
      <c r="D1550" s="5" t="s">
        <v>505</v>
      </c>
      <c r="E1550" s="5" t="s">
        <v>6</v>
      </c>
      <c r="F1550" s="5" t="s">
        <v>18</v>
      </c>
      <c r="G1550" s="11">
        <v>2017</v>
      </c>
      <c r="H1550" s="12">
        <v>1.6634385748028366</v>
      </c>
      <c r="I1550" s="12">
        <v>832.64922033574101</v>
      </c>
      <c r="J1550" s="12">
        <v>177.28964456449717</v>
      </c>
      <c r="K1550" s="14">
        <v>3.286452956795316E-2</v>
      </c>
      <c r="L1550" s="10">
        <f>VLOOKUP(A1550,GGE!A:H,8,FALSE)</f>
        <v>35.088019743038807</v>
      </c>
      <c r="M1550" s="15">
        <f t="shared" si="24"/>
        <v>4.2140218096752204E-2</v>
      </c>
      <c r="N1550" s="10"/>
      <c r="O1550" s="10"/>
    </row>
    <row r="1551" spans="1:15" hidden="1" x14ac:dyDescent="0.2">
      <c r="A1551" s="5" t="s">
        <v>215</v>
      </c>
      <c r="B1551" s="11">
        <v>652</v>
      </c>
      <c r="C1551" s="5" t="s">
        <v>216</v>
      </c>
      <c r="D1551" s="5" t="s">
        <v>217</v>
      </c>
      <c r="E1551" s="5" t="s">
        <v>6</v>
      </c>
      <c r="F1551" s="5" t="s">
        <v>29</v>
      </c>
      <c r="G1551" s="11">
        <v>2018</v>
      </c>
      <c r="H1551" s="12">
        <v>6.2634807717562344</v>
      </c>
      <c r="I1551" s="12">
        <v>300.59605463794895</v>
      </c>
      <c r="J1551" s="12">
        <v>191.86245820896963</v>
      </c>
      <c r="K1551" s="14">
        <v>3.3075239622307726E-2</v>
      </c>
      <c r="L1551" s="10">
        <f>VLOOKUP(A1551,GGE!A:H,8,FALSE)</f>
        <v>12.3393735606773</v>
      </c>
      <c r="M1551" s="15">
        <f t="shared" si="24"/>
        <v>4.1049685683797091E-2</v>
      </c>
      <c r="N1551" s="10"/>
      <c r="O1551" s="10"/>
    </row>
    <row r="1552" spans="1:15" hidden="1" x14ac:dyDescent="0.2">
      <c r="A1552" s="5" t="s">
        <v>59</v>
      </c>
      <c r="B1552" s="11">
        <v>513</v>
      </c>
      <c r="C1552" s="5" t="s">
        <v>60</v>
      </c>
      <c r="D1552" s="5" t="s">
        <v>61</v>
      </c>
      <c r="E1552" s="5" t="s">
        <v>6</v>
      </c>
      <c r="F1552" s="5" t="s">
        <v>46</v>
      </c>
      <c r="G1552" s="11">
        <v>2017</v>
      </c>
      <c r="H1552" s="12">
        <v>7.5841497227861394</v>
      </c>
      <c r="I1552" s="12">
        <v>21131.482</v>
      </c>
      <c r="J1552" s="12">
        <v>690.48633256236246</v>
      </c>
      <c r="K1552" s="14">
        <v>0.12799680741932939</v>
      </c>
      <c r="L1552" s="10">
        <f>VLOOKUP(A1552,GGE!A:H,8,FALSE)</f>
        <v>865.28</v>
      </c>
      <c r="M1552" s="15">
        <f t="shared" si="24"/>
        <v>4.0947435679144509E-2</v>
      </c>
      <c r="N1552" s="10"/>
      <c r="O1552" s="10"/>
    </row>
    <row r="1553" spans="1:15" x14ac:dyDescent="0.2">
      <c r="A1553" s="5" t="s">
        <v>571</v>
      </c>
      <c r="B1553" s="11">
        <v>927</v>
      </c>
      <c r="C1553" s="5" t="s">
        <v>572</v>
      </c>
      <c r="D1553" s="5" t="s">
        <v>573</v>
      </c>
      <c r="E1553" s="5" t="s">
        <v>6</v>
      </c>
      <c r="F1553" s="5" t="s">
        <v>18</v>
      </c>
      <c r="G1553" s="11">
        <v>2019</v>
      </c>
      <c r="H1553" s="12">
        <v>5.4999999999998099</v>
      </c>
      <c r="I1553" s="12">
        <v>523373.003250229</v>
      </c>
      <c r="J1553" s="12">
        <v>297.11077147859942</v>
      </c>
      <c r="K1553" s="14">
        <v>4.7978770357650982E-2</v>
      </c>
      <c r="L1553" s="10">
        <f>VLOOKUP(A1553,GGE!A:H,8,FALSE)</f>
        <v>21092.189563799999</v>
      </c>
      <c r="M1553" s="15">
        <f t="shared" si="24"/>
        <v>4.0300492063622254E-2</v>
      </c>
      <c r="N1553" s="10"/>
      <c r="O1553" s="10"/>
    </row>
    <row r="1554" spans="1:15" hidden="1" x14ac:dyDescent="0.2">
      <c r="A1554" s="5" t="s">
        <v>377</v>
      </c>
      <c r="B1554" s="11">
        <v>518</v>
      </c>
      <c r="C1554" s="5" t="s">
        <v>378</v>
      </c>
      <c r="D1554" s="5" t="s">
        <v>379</v>
      </c>
      <c r="E1554" s="5" t="s">
        <v>6</v>
      </c>
      <c r="F1554" s="5" t="s">
        <v>46</v>
      </c>
      <c r="G1554" s="11">
        <v>2017</v>
      </c>
      <c r="H1554" s="12">
        <v>6.3337450963826143</v>
      </c>
      <c r="I1554" s="12">
        <v>82541.752099999998</v>
      </c>
      <c r="J1554" s="12">
        <v>300.63151634862118</v>
      </c>
      <c r="K1554" s="14">
        <v>5.572865455491121E-2</v>
      </c>
      <c r="L1554" s="10">
        <f>VLOOKUP(A1554,GGE!A:H,8,FALSE)</f>
        <v>3255.2978478222003</v>
      </c>
      <c r="M1554" s="15">
        <f t="shared" si="24"/>
        <v>3.9438196609618614E-2</v>
      </c>
      <c r="N1554" s="10"/>
      <c r="O1554" s="10"/>
    </row>
    <row r="1555" spans="1:15" hidden="1" x14ac:dyDescent="0.2">
      <c r="A1555" s="5" t="s">
        <v>188</v>
      </c>
      <c r="B1555" s="11">
        <v>644</v>
      </c>
      <c r="C1555" s="5" t="s">
        <v>189</v>
      </c>
      <c r="D1555" s="5" t="s">
        <v>190</v>
      </c>
      <c r="E1555" s="5" t="s">
        <v>6</v>
      </c>
      <c r="F1555" s="5" t="s">
        <v>29</v>
      </c>
      <c r="G1555" s="11">
        <v>2014</v>
      </c>
      <c r="H1555" s="12">
        <v>10.299999999999576</v>
      </c>
      <c r="I1555" s="12">
        <v>1060.8253830000001</v>
      </c>
      <c r="J1555" s="12">
        <v>145.72646028086774</v>
      </c>
      <c r="K1555" s="14">
        <v>3.1717110585589445E-2</v>
      </c>
      <c r="L1555" s="10">
        <f>VLOOKUP(A1555,GGE!A:H,8,FALSE)</f>
        <v>40.606443859473295</v>
      </c>
      <c r="M1555" s="15">
        <f t="shared" si="24"/>
        <v>3.8278160110233043E-2</v>
      </c>
      <c r="N1555" s="10"/>
      <c r="O1555" s="10"/>
    </row>
    <row r="1556" spans="1:15" x14ac:dyDescent="0.2">
      <c r="A1556" s="5" t="s">
        <v>257</v>
      </c>
      <c r="B1556" s="11">
        <v>429</v>
      </c>
      <c r="C1556" s="5" t="s">
        <v>258</v>
      </c>
      <c r="D1556" s="5" t="s">
        <v>259</v>
      </c>
      <c r="E1556" s="5" t="s">
        <v>5</v>
      </c>
      <c r="F1556" s="5" t="s">
        <v>18</v>
      </c>
      <c r="G1556" s="11">
        <v>2019</v>
      </c>
      <c r="H1556" s="12">
        <v>-9.458608006448193</v>
      </c>
      <c r="I1556" s="12">
        <v>23599297.057355899</v>
      </c>
      <c r="J1556" s="12">
        <v>1470.109766453606</v>
      </c>
      <c r="K1556" s="14">
        <v>1.8798934152814348E-2</v>
      </c>
      <c r="L1556" s="10">
        <f>VLOOKUP(A1556,GGE!A:H,8,FALSE)</f>
        <v>877522.37106400204</v>
      </c>
      <c r="M1556" s="15">
        <f t="shared" si="24"/>
        <v>3.71842588756464E-2</v>
      </c>
      <c r="N1556" s="10"/>
      <c r="O1556" s="10"/>
    </row>
    <row r="1557" spans="1:15" hidden="1" x14ac:dyDescent="0.2">
      <c r="A1557" s="5" t="s">
        <v>59</v>
      </c>
      <c r="B1557" s="11">
        <v>513</v>
      </c>
      <c r="C1557" s="5" t="s">
        <v>60</v>
      </c>
      <c r="D1557" s="5" t="s">
        <v>61</v>
      </c>
      <c r="E1557" s="5" t="s">
        <v>6</v>
      </c>
      <c r="F1557" s="5" t="s">
        <v>46</v>
      </c>
      <c r="G1557" s="11">
        <v>2018</v>
      </c>
      <c r="H1557" s="12">
        <v>7.9343807683660197</v>
      </c>
      <c r="I1557" s="12">
        <v>24094.782581311501</v>
      </c>
      <c r="J1557" s="12">
        <v>763.42988130004994</v>
      </c>
      <c r="K1557" s="14">
        <v>0.13160795756784807</v>
      </c>
      <c r="L1557" s="10">
        <f>VLOOKUP(A1557,GGE!A:H,8,FALSE)</f>
        <v>865.28</v>
      </c>
      <c r="M1557" s="15">
        <f t="shared" si="24"/>
        <v>3.5911508936840635E-2</v>
      </c>
      <c r="N1557" s="10"/>
      <c r="O1557" s="10"/>
    </row>
    <row r="1558" spans="1:15" x14ac:dyDescent="0.2">
      <c r="A1558" s="5" t="s">
        <v>215</v>
      </c>
      <c r="B1558" s="11">
        <v>652</v>
      </c>
      <c r="C1558" s="5" t="s">
        <v>216</v>
      </c>
      <c r="D1558" s="5" t="s">
        <v>217</v>
      </c>
      <c r="E1558" s="5" t="s">
        <v>6</v>
      </c>
      <c r="F1558" s="5" t="s">
        <v>29</v>
      </c>
      <c r="G1558" s="11">
        <v>2019</v>
      </c>
      <c r="H1558" s="12">
        <v>7.4565371781435132</v>
      </c>
      <c r="I1558" s="12">
        <v>347.96283561382</v>
      </c>
      <c r="J1558" s="12">
        <v>209.76526968094538</v>
      </c>
      <c r="K1558" s="14">
        <v>3.3873829794009089E-2</v>
      </c>
      <c r="L1558" s="10">
        <f>VLOOKUP(A1558,GGE!A:H,8,FALSE)</f>
        <v>12.3393735606773</v>
      </c>
      <c r="M1558" s="15">
        <f t="shared" si="24"/>
        <v>3.5461757112394389E-2</v>
      </c>
      <c r="N1558" s="10"/>
      <c r="O1558" s="10"/>
    </row>
    <row r="1559" spans="1:15" hidden="1" x14ac:dyDescent="0.2">
      <c r="A1559" s="5" t="s">
        <v>377</v>
      </c>
      <c r="B1559" s="11">
        <v>518</v>
      </c>
      <c r="C1559" s="5" t="s">
        <v>378</v>
      </c>
      <c r="D1559" s="5" t="s">
        <v>379</v>
      </c>
      <c r="E1559" s="5" t="s">
        <v>6</v>
      </c>
      <c r="F1559" s="5" t="s">
        <v>46</v>
      </c>
      <c r="G1559" s="11">
        <v>2018</v>
      </c>
      <c r="H1559" s="12">
        <v>6.8249549144946426</v>
      </c>
      <c r="I1559" s="12">
        <v>94893.425715742793</v>
      </c>
      <c r="J1559" s="12">
        <v>328.97393474768751</v>
      </c>
      <c r="K1559" s="14">
        <v>5.6711937409986264E-2</v>
      </c>
      <c r="L1559" s="10">
        <f>VLOOKUP(A1559,GGE!A:H,8,FALSE)</f>
        <v>3255.2978478222003</v>
      </c>
      <c r="M1559" s="15">
        <f t="shared" si="24"/>
        <v>3.4304777420235417E-2</v>
      </c>
      <c r="N1559" s="10"/>
      <c r="O1559" s="10"/>
    </row>
    <row r="1560" spans="1:15" hidden="1" x14ac:dyDescent="0.2">
      <c r="A1560" s="5" t="s">
        <v>152</v>
      </c>
      <c r="B1560" s="11">
        <v>636</v>
      </c>
      <c r="C1560" s="5" t="s">
        <v>153</v>
      </c>
      <c r="D1560" s="5" t="s">
        <v>154</v>
      </c>
      <c r="E1560" s="5" t="s">
        <v>6</v>
      </c>
      <c r="F1560" s="5" t="s">
        <v>29</v>
      </c>
      <c r="G1560" s="11">
        <v>2018</v>
      </c>
      <c r="H1560" s="12">
        <v>5.8155573906054361</v>
      </c>
      <c r="I1560" s="12">
        <v>76495.500373049494</v>
      </c>
      <c r="J1560" s="12">
        <v>78.296747208358155</v>
      </c>
      <c r="K1560" s="14">
        <v>1.3497605001720087E-2</v>
      </c>
      <c r="L1560" s="10">
        <f>VLOOKUP(A1560,GGE!A:H,8,FALSE)</f>
        <v>2590.6461552682999</v>
      </c>
      <c r="M1560" s="15">
        <f t="shared" si="24"/>
        <v>3.3866647615014796E-2</v>
      </c>
      <c r="N1560" s="10"/>
      <c r="O1560" s="10"/>
    </row>
    <row r="1561" spans="1:15" x14ac:dyDescent="0.2">
      <c r="A1561" s="5" t="s">
        <v>34</v>
      </c>
      <c r="B1561" s="11">
        <v>213</v>
      </c>
      <c r="C1561" s="5" t="s">
        <v>35</v>
      </c>
      <c r="D1561" s="5" t="s">
        <v>36</v>
      </c>
      <c r="E1561" s="5" t="s">
        <v>5</v>
      </c>
      <c r="F1561" s="5" t="s">
        <v>33</v>
      </c>
      <c r="G1561" s="11">
        <v>2019</v>
      </c>
      <c r="H1561" s="12">
        <v>-3.0609804208885589</v>
      </c>
      <c r="I1561" s="12">
        <v>21603.140537440398</v>
      </c>
      <c r="J1561" s="12">
        <v>903.20346615225594</v>
      </c>
      <c r="K1561" s="14">
        <v>1.1549656273456081E-2</v>
      </c>
      <c r="L1561" s="10">
        <f>VLOOKUP(A1561,GGE!A:H,8,FALSE)</f>
        <v>682.84531574939604</v>
      </c>
      <c r="M1561" s="15">
        <f t="shared" si="24"/>
        <v>3.160861332017708E-2</v>
      </c>
      <c r="N1561" s="10"/>
      <c r="O1561" s="10"/>
    </row>
    <row r="1562" spans="1:15" x14ac:dyDescent="0.2">
      <c r="A1562" s="5" t="s">
        <v>59</v>
      </c>
      <c r="B1562" s="11">
        <v>513</v>
      </c>
      <c r="C1562" s="5" t="s">
        <v>60</v>
      </c>
      <c r="D1562" s="5" t="s">
        <v>61</v>
      </c>
      <c r="E1562" s="5" t="s">
        <v>6</v>
      </c>
      <c r="F1562" s="5" t="s">
        <v>46</v>
      </c>
      <c r="G1562" s="11">
        <v>2019</v>
      </c>
      <c r="H1562" s="12">
        <v>7.792307692307693</v>
      </c>
      <c r="I1562" s="12">
        <v>27447.1283220105</v>
      </c>
      <c r="J1562" s="12">
        <v>837.27411213258495</v>
      </c>
      <c r="K1562" s="14">
        <v>0.13520675185385836</v>
      </c>
      <c r="L1562" s="10">
        <f>VLOOKUP(A1562,GGE!A:H,8,FALSE)</f>
        <v>865.28</v>
      </c>
      <c r="M1562" s="15">
        <f t="shared" si="24"/>
        <v>3.152533809178542E-2</v>
      </c>
      <c r="N1562" s="10"/>
      <c r="O1562" s="10"/>
    </row>
    <row r="1563" spans="1:15" x14ac:dyDescent="0.2">
      <c r="A1563" s="5" t="s">
        <v>152</v>
      </c>
      <c r="B1563" s="11">
        <v>636</v>
      </c>
      <c r="C1563" s="5" t="s">
        <v>153</v>
      </c>
      <c r="D1563" s="5" t="s">
        <v>154</v>
      </c>
      <c r="E1563" s="5" t="s">
        <v>6</v>
      </c>
      <c r="F1563" s="5" t="s">
        <v>29</v>
      </c>
      <c r="G1563" s="11">
        <v>2019</v>
      </c>
      <c r="H1563" s="12">
        <v>4.2906388374564743</v>
      </c>
      <c r="I1563" s="12">
        <v>82679.019259061708</v>
      </c>
      <c r="J1563" s="12">
        <v>83.080631075013628</v>
      </c>
      <c r="K1563" s="14">
        <v>1.3416230248669784E-2</v>
      </c>
      <c r="L1563" s="10">
        <f>VLOOKUP(A1563,GGE!A:H,8,FALSE)</f>
        <v>2590.6461552682999</v>
      </c>
      <c r="M1563" s="15">
        <f t="shared" si="24"/>
        <v>3.1333779458013619E-2</v>
      </c>
      <c r="N1563" s="10"/>
      <c r="O1563" s="10"/>
    </row>
    <row r="1564" spans="1:15" hidden="1" x14ac:dyDescent="0.2">
      <c r="A1564" s="5" t="s">
        <v>188</v>
      </c>
      <c r="B1564" s="11">
        <v>644</v>
      </c>
      <c r="C1564" s="5" t="s">
        <v>189</v>
      </c>
      <c r="D1564" s="5" t="s">
        <v>190</v>
      </c>
      <c r="E1564" s="5" t="s">
        <v>6</v>
      </c>
      <c r="F1564" s="5" t="s">
        <v>29</v>
      </c>
      <c r="G1564" s="11">
        <v>2015</v>
      </c>
      <c r="H1564" s="12">
        <v>10.400000000000031</v>
      </c>
      <c r="I1564" s="12">
        <v>1297.96144</v>
      </c>
      <c r="J1564" s="12">
        <v>162.55695080814002</v>
      </c>
      <c r="K1564" s="14">
        <v>3.3604448107221685E-2</v>
      </c>
      <c r="L1564" s="10">
        <f>VLOOKUP(A1564,GGE!A:H,8,FALSE)</f>
        <v>40.606443859473295</v>
      </c>
      <c r="M1564" s="15">
        <f t="shared" si="24"/>
        <v>3.1284784438182764E-2</v>
      </c>
      <c r="N1564" s="10"/>
      <c r="O1564" s="10"/>
    </row>
    <row r="1565" spans="1:15" x14ac:dyDescent="0.2">
      <c r="A1565" s="5" t="s">
        <v>589</v>
      </c>
      <c r="B1565" s="11">
        <v>698</v>
      </c>
      <c r="C1565" s="5" t="s">
        <v>590</v>
      </c>
      <c r="D1565" s="5" t="s">
        <v>591</v>
      </c>
      <c r="E1565" s="5" t="s">
        <v>6</v>
      </c>
      <c r="F1565" s="5" t="s">
        <v>29</v>
      </c>
      <c r="G1565" s="11">
        <v>2019</v>
      </c>
      <c r="H1565" s="12">
        <v>-7.0765418089144489</v>
      </c>
      <c r="I1565" s="12">
        <v>97.460862696455507</v>
      </c>
      <c r="J1565" s="12">
        <v>40.258936023612272</v>
      </c>
      <c r="K1565" s="14">
        <v>6.5011922546853373E-3</v>
      </c>
      <c r="L1565" s="10">
        <f>VLOOKUP(A1565,GGE!A:H,8,FALSE)</f>
        <v>3.04044986195</v>
      </c>
      <c r="M1565" s="15">
        <f t="shared" si="24"/>
        <v>3.1196623730076794E-2</v>
      </c>
      <c r="N1565" s="10"/>
      <c r="O1565" s="10"/>
    </row>
    <row r="1566" spans="1:15" x14ac:dyDescent="0.2">
      <c r="A1566" s="5" t="s">
        <v>377</v>
      </c>
      <c r="B1566" s="11">
        <v>518</v>
      </c>
      <c r="C1566" s="5" t="s">
        <v>378</v>
      </c>
      <c r="D1566" s="5" t="s">
        <v>379</v>
      </c>
      <c r="E1566" s="5" t="s">
        <v>6</v>
      </c>
      <c r="F1566" s="5" t="s">
        <v>46</v>
      </c>
      <c r="G1566" s="11">
        <v>2019</v>
      </c>
      <c r="H1566" s="12">
        <v>6.2032188906877668</v>
      </c>
      <c r="I1566" s="12">
        <v>104458.2661041</v>
      </c>
      <c r="J1566" s="12">
        <v>355.47569194006081</v>
      </c>
      <c r="K1566" s="14">
        <v>5.7403797601958489E-2</v>
      </c>
      <c r="L1566" s="10">
        <f>VLOOKUP(A1566,GGE!A:H,8,FALSE)</f>
        <v>3255.2978478222003</v>
      </c>
      <c r="M1566" s="15">
        <f t="shared" si="24"/>
        <v>3.1163621312439434E-2</v>
      </c>
      <c r="N1566" s="10"/>
      <c r="O1566" s="10"/>
    </row>
    <row r="1567" spans="1:15" hidden="1" x14ac:dyDescent="0.2">
      <c r="A1567" s="5" t="s">
        <v>188</v>
      </c>
      <c r="B1567" s="11">
        <v>644</v>
      </c>
      <c r="C1567" s="5" t="s">
        <v>189</v>
      </c>
      <c r="D1567" s="5" t="s">
        <v>190</v>
      </c>
      <c r="E1567" s="5" t="s">
        <v>6</v>
      </c>
      <c r="F1567" s="5" t="s">
        <v>29</v>
      </c>
      <c r="G1567" s="11">
        <v>2016</v>
      </c>
      <c r="H1567" s="12">
        <v>8.0000000000001812</v>
      </c>
      <c r="I1567" s="12">
        <v>1541.277204</v>
      </c>
      <c r="J1567" s="12">
        <v>177.3794217691671</v>
      </c>
      <c r="K1567" s="14">
        <v>3.5067293213276556E-2</v>
      </c>
      <c r="L1567" s="10">
        <f>VLOOKUP(A1567,GGE!A:H,8,FALSE)</f>
        <v>40.606443859473295</v>
      </c>
      <c r="M1567" s="15">
        <f t="shared" si="24"/>
        <v>2.6345970571737137E-2</v>
      </c>
      <c r="N1567" s="10"/>
      <c r="O1567" s="10"/>
    </row>
    <row r="1568" spans="1:15" hidden="1" x14ac:dyDescent="0.2">
      <c r="A1568" s="5" t="s">
        <v>503</v>
      </c>
      <c r="B1568" s="11">
        <v>732</v>
      </c>
      <c r="C1568" s="5" t="s">
        <v>504</v>
      </c>
      <c r="D1568" s="5" t="s">
        <v>505</v>
      </c>
      <c r="E1568" s="5" t="s">
        <v>6</v>
      </c>
      <c r="F1568" s="5" t="s">
        <v>18</v>
      </c>
      <c r="G1568" s="11">
        <v>2018</v>
      </c>
      <c r="H1568" s="12">
        <v>-2.2273558356849779</v>
      </c>
      <c r="I1568" s="12">
        <v>1361.9492506715101</v>
      </c>
      <c r="J1568" s="12">
        <v>177.56403009610938</v>
      </c>
      <c r="K1568" s="14">
        <v>3.0610328349566174E-2</v>
      </c>
      <c r="L1568" s="10">
        <f>VLOOKUP(A1568,GGE!A:H,8,FALSE)</f>
        <v>35.088019743038807</v>
      </c>
      <c r="M1568" s="15">
        <f t="shared" si="24"/>
        <v>2.5763088988623204E-2</v>
      </c>
      <c r="N1568" s="10"/>
      <c r="O1568" s="10"/>
    </row>
    <row r="1569" spans="1:15" hidden="1" x14ac:dyDescent="0.2">
      <c r="A1569" s="5" t="s">
        <v>188</v>
      </c>
      <c r="B1569" s="11">
        <v>644</v>
      </c>
      <c r="C1569" s="5" t="s">
        <v>189</v>
      </c>
      <c r="D1569" s="5" t="s">
        <v>190</v>
      </c>
      <c r="E1569" s="5" t="s">
        <v>6</v>
      </c>
      <c r="F1569" s="5" t="s">
        <v>29</v>
      </c>
      <c r="G1569" s="11">
        <v>2017</v>
      </c>
      <c r="H1569" s="12">
        <v>10.209691048472902</v>
      </c>
      <c r="I1569" s="12">
        <v>1832.78596236403</v>
      </c>
      <c r="J1569" s="12">
        <v>199.17087014253647</v>
      </c>
      <c r="K1569" s="14">
        <v>3.6920695322918702E-2</v>
      </c>
      <c r="L1569" s="10">
        <f>VLOOKUP(A1569,GGE!A:H,8,FALSE)</f>
        <v>40.606443859473295</v>
      </c>
      <c r="M1569" s="15">
        <f t="shared" si="24"/>
        <v>2.2155584281700211E-2</v>
      </c>
      <c r="N1569" s="10"/>
      <c r="O1569" s="10"/>
    </row>
    <row r="1570" spans="1:15" hidden="1" x14ac:dyDescent="0.2">
      <c r="A1570" s="5" t="s">
        <v>577</v>
      </c>
      <c r="B1570" s="11">
        <v>299</v>
      </c>
      <c r="C1570" s="5" t="s">
        <v>578</v>
      </c>
      <c r="D1570" s="5" t="s">
        <v>579</v>
      </c>
      <c r="E1570" s="5" t="s">
        <v>5</v>
      </c>
      <c r="F1570" s="5" t="s">
        <v>33</v>
      </c>
      <c r="G1570" s="11">
        <v>2016</v>
      </c>
      <c r="H1570" s="12">
        <v>-17.04033459965467</v>
      </c>
      <c r="I1570" s="12">
        <v>0.28090730000000003</v>
      </c>
      <c r="J1570" s="12">
        <v>431.79601744885048</v>
      </c>
      <c r="K1570" s="14">
        <v>6.6263922503889587E-3</v>
      </c>
      <c r="L1570" s="10">
        <f>VLOOKUP(A1570,GGE!A:H,8,FALSE)</f>
        <v>5.3357973365912702E-3</v>
      </c>
      <c r="M1570" s="15">
        <f t="shared" si="24"/>
        <v>1.8994868900136342E-2</v>
      </c>
      <c r="N1570" s="10"/>
      <c r="O1570" s="10"/>
    </row>
    <row r="1571" spans="1:15" hidden="1" x14ac:dyDescent="0.2">
      <c r="A1571" s="5" t="s">
        <v>188</v>
      </c>
      <c r="B1571" s="11">
        <v>644</v>
      </c>
      <c r="C1571" s="5" t="s">
        <v>189</v>
      </c>
      <c r="D1571" s="5" t="s">
        <v>190</v>
      </c>
      <c r="E1571" s="5" t="s">
        <v>6</v>
      </c>
      <c r="F1571" s="5" t="s">
        <v>29</v>
      </c>
      <c r="G1571" s="11">
        <v>2018</v>
      </c>
      <c r="H1571" s="12">
        <v>7.7026996552118909</v>
      </c>
      <c r="I1571" s="12">
        <v>2200.1205882490499</v>
      </c>
      <c r="J1571" s="12">
        <v>219.73876222393241</v>
      </c>
      <c r="K1571" s="14">
        <v>3.78808459075924E-2</v>
      </c>
      <c r="L1571" s="10">
        <f>VLOOKUP(A1571,GGE!A:H,8,FALSE)</f>
        <v>40.606443859473295</v>
      </c>
      <c r="M1571" s="15">
        <f t="shared" si="24"/>
        <v>1.8456462830425874E-2</v>
      </c>
      <c r="N1571" s="10"/>
      <c r="O1571" s="10"/>
    </row>
    <row r="1572" spans="1:15" x14ac:dyDescent="0.2">
      <c r="A1572" s="5" t="s">
        <v>503</v>
      </c>
      <c r="B1572" s="11">
        <v>732</v>
      </c>
      <c r="C1572" s="5" t="s">
        <v>504</v>
      </c>
      <c r="D1572" s="5" t="s">
        <v>505</v>
      </c>
      <c r="E1572" s="5" t="s">
        <v>6</v>
      </c>
      <c r="F1572" s="5" t="s">
        <v>18</v>
      </c>
      <c r="G1572" s="11">
        <v>2019</v>
      </c>
      <c r="H1572" s="12">
        <v>-2.6242053883349663</v>
      </c>
      <c r="I1572" s="12">
        <v>2013.29161986842</v>
      </c>
      <c r="J1572" s="12">
        <v>175.92062009314267</v>
      </c>
      <c r="K1572" s="14">
        <v>2.8408445074608851E-2</v>
      </c>
      <c r="L1572" s="10">
        <f>VLOOKUP(A1572,GGE!A:H,8,FALSE)</f>
        <v>35.088019743038807</v>
      </c>
      <c r="M1572" s="15">
        <f t="shared" si="24"/>
        <v>1.7428185463431278E-2</v>
      </c>
      <c r="N1572" s="10"/>
      <c r="O1572" s="10"/>
    </row>
    <row r="1573" spans="1:15" x14ac:dyDescent="0.2">
      <c r="A1573" s="5" t="s">
        <v>188</v>
      </c>
      <c r="B1573" s="11">
        <v>644</v>
      </c>
      <c r="C1573" s="5" t="s">
        <v>189</v>
      </c>
      <c r="D1573" s="5" t="s">
        <v>190</v>
      </c>
      <c r="E1573" s="5" t="s">
        <v>6</v>
      </c>
      <c r="F1573" s="5" t="s">
        <v>29</v>
      </c>
      <c r="G1573" s="11">
        <v>2019</v>
      </c>
      <c r="H1573" s="12">
        <v>8.967106213483353</v>
      </c>
      <c r="I1573" s="12">
        <v>2696.22273740331</v>
      </c>
      <c r="J1573" s="12">
        <v>243.61993926885339</v>
      </c>
      <c r="K1573" s="14">
        <v>3.9340832587643537E-2</v>
      </c>
      <c r="L1573" s="10">
        <f>VLOOKUP(A1573,GGE!A:H,8,FALSE)</f>
        <v>40.606443859473295</v>
      </c>
      <c r="M1573" s="15">
        <f t="shared" si="24"/>
        <v>1.5060493072831485E-2</v>
      </c>
      <c r="N1573" s="10"/>
      <c r="O1573" s="10"/>
    </row>
    <row r="1574" spans="1:15" hidden="1" x14ac:dyDescent="0.2">
      <c r="A1574" s="5" t="s">
        <v>577</v>
      </c>
      <c r="B1574" s="11">
        <v>299</v>
      </c>
      <c r="C1574" s="5" t="s">
        <v>578</v>
      </c>
      <c r="D1574" s="5" t="s">
        <v>579</v>
      </c>
      <c r="E1574" s="5" t="s">
        <v>5</v>
      </c>
      <c r="F1574" s="5" t="s">
        <v>33</v>
      </c>
      <c r="G1574" s="11">
        <v>2017</v>
      </c>
      <c r="H1574" s="12">
        <v>-15.671408872000431</v>
      </c>
      <c r="I1574" s="12">
        <v>2.0089184900000001</v>
      </c>
      <c r="J1574" s="12">
        <v>370.98493838030828</v>
      </c>
      <c r="K1574" s="14">
        <v>5.3388185502771931E-3</v>
      </c>
      <c r="L1574" s="10">
        <f>VLOOKUP(A1574,GGE!A:H,8,FALSE)</f>
        <v>5.3357973365912702E-3</v>
      </c>
      <c r="M1574" s="15">
        <f t="shared" si="24"/>
        <v>2.6560546697896488E-3</v>
      </c>
      <c r="N1574" s="10"/>
      <c r="O1574" s="10"/>
    </row>
    <row r="1575" spans="1:15" hidden="1" x14ac:dyDescent="0.2">
      <c r="A1575" s="5" t="s">
        <v>577</v>
      </c>
      <c r="B1575" s="11">
        <v>299</v>
      </c>
      <c r="C1575" s="5" t="s">
        <v>578</v>
      </c>
      <c r="D1575" s="5" t="s">
        <v>579</v>
      </c>
      <c r="E1575" s="5" t="s">
        <v>5</v>
      </c>
      <c r="F1575" s="5" t="s">
        <v>33</v>
      </c>
      <c r="G1575" s="11">
        <v>2018</v>
      </c>
      <c r="H1575" s="12">
        <v>-17.999999999999989</v>
      </c>
      <c r="I1575" s="12">
        <v>2038.60330120354</v>
      </c>
      <c r="J1575" s="12">
        <v>311.6193333607585</v>
      </c>
      <c r="K1575" s="14">
        <v>4.1933054416620963E-3</v>
      </c>
      <c r="L1575" s="10">
        <f>VLOOKUP(A1575,GGE!A:H,8,FALSE)</f>
        <v>5.3357973365912702E-3</v>
      </c>
      <c r="M1575" s="15">
        <f t="shared" si="24"/>
        <v>2.61737893460741E-6</v>
      </c>
      <c r="N1575" s="10"/>
      <c r="O1575" s="10"/>
    </row>
    <row r="1576" spans="1:15" x14ac:dyDescent="0.2">
      <c r="A1576" s="5" t="s">
        <v>577</v>
      </c>
      <c r="B1576" s="11">
        <v>299</v>
      </c>
      <c r="C1576" s="5" t="s">
        <v>578</v>
      </c>
      <c r="D1576" s="5" t="s">
        <v>579</v>
      </c>
      <c r="E1576" s="5" t="s">
        <v>5</v>
      </c>
      <c r="F1576" s="5" t="s">
        <v>33</v>
      </c>
      <c r="G1576" s="11">
        <v>2019</v>
      </c>
      <c r="H1576" s="12">
        <v>-35</v>
      </c>
      <c r="I1576" s="12">
        <v>4170329.75565068</v>
      </c>
      <c r="J1576" s="12">
        <v>206.08599996438556</v>
      </c>
      <c r="K1576" s="14">
        <v>2.6353114791511367E-3</v>
      </c>
      <c r="L1576" s="10">
        <f>VLOOKUP(A1576,GGE!A:H,8,FALSE)</f>
        <v>5.3357973365912702E-3</v>
      </c>
      <c r="M1576" s="15">
        <f t="shared" si="24"/>
        <v>1.2794665288425727E-9</v>
      </c>
      <c r="N1576" s="10"/>
      <c r="O1576" s="10"/>
    </row>
    <row r="1577" spans="1:15" hidden="1" x14ac:dyDescent="0.2">
      <c r="A1577" s="5" t="s">
        <v>15</v>
      </c>
      <c r="B1577" s="11">
        <v>512</v>
      </c>
      <c r="C1577" s="5" t="s">
        <v>16</v>
      </c>
      <c r="D1577" s="5" t="s">
        <v>17</v>
      </c>
      <c r="E1577" s="5" t="s">
        <v>6</v>
      </c>
      <c r="F1577" s="5" t="s">
        <v>18</v>
      </c>
      <c r="G1577" s="11">
        <v>2011</v>
      </c>
      <c r="H1577" s="12">
        <v>6.4791722603149502</v>
      </c>
      <c r="I1577" s="12">
        <v>836.222473355886</v>
      </c>
      <c r="J1577" s="12">
        <v>48.180126914860026</v>
      </c>
      <c r="K1577" s="14">
        <v>1.3002849164689263E-2</v>
      </c>
      <c r="L1577" s="10">
        <f>VLOOKUP(A1577,GGE!A:H,8,FALSE)</f>
        <v>0</v>
      </c>
      <c r="M1577" s="15">
        <f t="shared" si="24"/>
        <v>0</v>
      </c>
      <c r="N1577" s="10"/>
      <c r="O1577" s="10"/>
    </row>
    <row r="1578" spans="1:15" hidden="1" x14ac:dyDescent="0.2">
      <c r="A1578" s="5" t="s">
        <v>15</v>
      </c>
      <c r="B1578" s="11">
        <v>512</v>
      </c>
      <c r="C1578" s="5" t="s">
        <v>16</v>
      </c>
      <c r="D1578" s="5" t="s">
        <v>17</v>
      </c>
      <c r="E1578" s="5" t="s">
        <v>6</v>
      </c>
      <c r="F1578" s="5" t="s">
        <v>18</v>
      </c>
      <c r="G1578" s="11">
        <v>2012</v>
      </c>
      <c r="H1578" s="12">
        <v>13.968137204108308</v>
      </c>
      <c r="I1578" s="12">
        <v>1033.5914058221099</v>
      </c>
      <c r="J1578" s="12">
        <v>55.963226281383648</v>
      </c>
      <c r="K1578" s="14">
        <v>1.4157025206420424E-2</v>
      </c>
      <c r="L1578" s="10">
        <f>VLOOKUP(A1578,GGE!A:H,8,FALSE)</f>
        <v>0</v>
      </c>
      <c r="M1578" s="15">
        <f t="shared" si="24"/>
        <v>0</v>
      </c>
      <c r="N1578" s="10"/>
      <c r="O1578" s="10"/>
    </row>
    <row r="1579" spans="1:15" hidden="1" x14ac:dyDescent="0.2">
      <c r="A1579" s="5" t="s">
        <v>15</v>
      </c>
      <c r="B1579" s="11">
        <v>512</v>
      </c>
      <c r="C1579" s="5" t="s">
        <v>16</v>
      </c>
      <c r="D1579" s="5" t="s">
        <v>17</v>
      </c>
      <c r="E1579" s="5" t="s">
        <v>6</v>
      </c>
      <c r="F1579" s="5" t="s">
        <v>18</v>
      </c>
      <c r="G1579" s="11">
        <v>2013</v>
      </c>
      <c r="H1579" s="12">
        <v>5.6825248936966606</v>
      </c>
      <c r="I1579" s="12">
        <v>1116.8270822140701</v>
      </c>
      <c r="J1579" s="12">
        <v>60.180973415298084</v>
      </c>
      <c r="K1579" s="14">
        <v>1.4143015801414315E-2</v>
      </c>
      <c r="L1579" s="10">
        <f>VLOOKUP(A1579,GGE!A:H,8,FALSE)</f>
        <v>0</v>
      </c>
      <c r="M1579" s="15">
        <f t="shared" si="24"/>
        <v>0</v>
      </c>
      <c r="N1579" s="10"/>
      <c r="O1579" s="10"/>
    </row>
    <row r="1580" spans="1:15" hidden="1" x14ac:dyDescent="0.2">
      <c r="A1580" s="5" t="s">
        <v>15</v>
      </c>
      <c r="B1580" s="11">
        <v>512</v>
      </c>
      <c r="C1580" s="5" t="s">
        <v>16</v>
      </c>
      <c r="D1580" s="5" t="s">
        <v>17</v>
      </c>
      <c r="E1580" s="5" t="s">
        <v>6</v>
      </c>
      <c r="F1580" s="5" t="s">
        <v>18</v>
      </c>
      <c r="G1580" s="11">
        <v>2014</v>
      </c>
      <c r="H1580" s="12">
        <v>2.6970224665130931</v>
      </c>
      <c r="I1580" s="12">
        <v>1183.03911012356</v>
      </c>
      <c r="J1580" s="12">
        <v>62.947896843814469</v>
      </c>
      <c r="K1580" s="14">
        <v>1.3700500248736652E-2</v>
      </c>
      <c r="L1580" s="10">
        <f>VLOOKUP(A1580,GGE!A:H,8,FALSE)</f>
        <v>0</v>
      </c>
      <c r="M1580" s="15">
        <f t="shared" si="24"/>
        <v>0</v>
      </c>
      <c r="N1580" s="10"/>
      <c r="O1580" s="10"/>
    </row>
    <row r="1581" spans="1:15" hidden="1" x14ac:dyDescent="0.2">
      <c r="A1581" s="5" t="s">
        <v>15</v>
      </c>
      <c r="B1581" s="11">
        <v>512</v>
      </c>
      <c r="C1581" s="5" t="s">
        <v>16</v>
      </c>
      <c r="D1581" s="5" t="s">
        <v>17</v>
      </c>
      <c r="E1581" s="5" t="s">
        <v>6</v>
      </c>
      <c r="F1581" s="5" t="s">
        <v>18</v>
      </c>
      <c r="G1581" s="11">
        <v>2015</v>
      </c>
      <c r="H1581" s="12">
        <v>0.98758811641601796</v>
      </c>
      <c r="I1581" s="12">
        <v>1226.5697986966202</v>
      </c>
      <c r="J1581" s="12">
        <v>64.23138394196809</v>
      </c>
      <c r="K1581" s="14">
        <v>1.3278178495611977E-2</v>
      </c>
      <c r="L1581" s="10">
        <f>VLOOKUP(A1581,GGE!A:H,8,FALSE)</f>
        <v>0</v>
      </c>
      <c r="M1581" s="15">
        <f t="shared" si="24"/>
        <v>0</v>
      </c>
      <c r="N1581" s="10"/>
      <c r="O1581" s="10"/>
    </row>
    <row r="1582" spans="1:15" hidden="1" x14ac:dyDescent="0.2">
      <c r="A1582" s="5" t="s">
        <v>15</v>
      </c>
      <c r="B1582" s="11">
        <v>512</v>
      </c>
      <c r="C1582" s="5" t="s">
        <v>16</v>
      </c>
      <c r="D1582" s="5" t="s">
        <v>17</v>
      </c>
      <c r="E1582" s="5" t="s">
        <v>6</v>
      </c>
      <c r="F1582" s="5" t="s">
        <v>18</v>
      </c>
      <c r="G1582" s="11">
        <v>2016</v>
      </c>
      <c r="H1582" s="12">
        <v>2.1640956638209192</v>
      </c>
      <c r="I1582" s="12">
        <v>1318.4783286740601</v>
      </c>
      <c r="J1582" s="12">
        <v>66.300913103145362</v>
      </c>
      <c r="K1582" s="14">
        <v>1.3107459348478434E-2</v>
      </c>
      <c r="L1582" s="10">
        <f>VLOOKUP(A1582,GGE!A:H,8,FALSE)</f>
        <v>0</v>
      </c>
      <c r="M1582" s="15">
        <f t="shared" si="24"/>
        <v>0</v>
      </c>
      <c r="N1582" s="10"/>
      <c r="O1582" s="10"/>
    </row>
    <row r="1583" spans="1:15" hidden="1" x14ac:dyDescent="0.2">
      <c r="A1583" s="5" t="s">
        <v>15</v>
      </c>
      <c r="B1583" s="11">
        <v>512</v>
      </c>
      <c r="C1583" s="5" t="s">
        <v>16</v>
      </c>
      <c r="D1583" s="5" t="s">
        <v>17</v>
      </c>
      <c r="E1583" s="5" t="s">
        <v>6</v>
      </c>
      <c r="F1583" s="5" t="s">
        <v>18</v>
      </c>
      <c r="G1583" s="11">
        <v>2017</v>
      </c>
      <c r="H1583" s="12">
        <v>2.6652734590821656</v>
      </c>
      <c r="I1583" s="12">
        <v>1377.5353528027899</v>
      </c>
      <c r="J1583" s="12">
        <v>69.349906334005496</v>
      </c>
      <c r="K1583" s="14">
        <v>1.2855528323988267E-2</v>
      </c>
      <c r="L1583" s="10">
        <f>VLOOKUP(A1583,GGE!A:H,8,FALSE)</f>
        <v>0</v>
      </c>
      <c r="M1583" s="15">
        <f t="shared" si="24"/>
        <v>0</v>
      </c>
      <c r="N1583" s="10"/>
      <c r="O1583" s="10"/>
    </row>
    <row r="1584" spans="1:15" hidden="1" x14ac:dyDescent="0.2">
      <c r="A1584" s="5" t="s">
        <v>15</v>
      </c>
      <c r="B1584" s="11">
        <v>512</v>
      </c>
      <c r="C1584" s="5" t="s">
        <v>16</v>
      </c>
      <c r="D1584" s="5" t="s">
        <v>17</v>
      </c>
      <c r="E1584" s="5" t="s">
        <v>6</v>
      </c>
      <c r="F1584" s="5" t="s">
        <v>18</v>
      </c>
      <c r="G1584" s="11">
        <v>2018</v>
      </c>
      <c r="H1584" s="12">
        <v>2.6999999999999895</v>
      </c>
      <c r="I1584" s="12">
        <v>1421.4107473602101</v>
      </c>
      <c r="J1584" s="12">
        <v>72.957607909064436</v>
      </c>
      <c r="K1584" s="14">
        <v>1.2577188817389326E-2</v>
      </c>
      <c r="L1584" s="10">
        <f>VLOOKUP(A1584,GGE!A:H,8,FALSE)</f>
        <v>0</v>
      </c>
      <c r="M1584" s="15">
        <f t="shared" si="24"/>
        <v>0</v>
      </c>
      <c r="N1584" s="10"/>
      <c r="O1584" s="10"/>
    </row>
    <row r="1585" spans="1:15" x14ac:dyDescent="0.2">
      <c r="A1585" s="5" t="s">
        <v>15</v>
      </c>
      <c r="B1585" s="11">
        <v>512</v>
      </c>
      <c r="C1585" s="5" t="s">
        <v>16</v>
      </c>
      <c r="D1585" s="5" t="s">
        <v>17</v>
      </c>
      <c r="E1585" s="5" t="s">
        <v>6</v>
      </c>
      <c r="F1585" s="5" t="s">
        <v>18</v>
      </c>
      <c r="G1585" s="11">
        <v>2019</v>
      </c>
      <c r="H1585" s="12">
        <v>3.0000000000000955</v>
      </c>
      <c r="I1585" s="12">
        <v>1502.47407284274</v>
      </c>
      <c r="J1585" s="12">
        <v>76.457228273490017</v>
      </c>
      <c r="K1585" s="14">
        <v>1.2346653671492699E-2</v>
      </c>
      <c r="L1585" s="10">
        <f>VLOOKUP(A1585,GGE!A:H,8,FALSE)</f>
        <v>0</v>
      </c>
      <c r="M1585" s="15">
        <f t="shared" si="24"/>
        <v>0</v>
      </c>
      <c r="N1585" s="10"/>
      <c r="O1585" s="10"/>
    </row>
    <row r="1586" spans="1:15" hidden="1" x14ac:dyDescent="0.2">
      <c r="A1586" s="5" t="s">
        <v>77</v>
      </c>
      <c r="B1586" s="11">
        <v>514</v>
      </c>
      <c r="C1586" s="5" t="s">
        <v>78</v>
      </c>
      <c r="D1586" s="5" t="s">
        <v>79</v>
      </c>
      <c r="E1586" s="5" t="s">
        <v>6</v>
      </c>
      <c r="F1586" s="5" t="s">
        <v>46</v>
      </c>
      <c r="G1586" s="11">
        <v>2011</v>
      </c>
      <c r="H1586" s="12">
        <v>9.7195728413729139</v>
      </c>
      <c r="I1586" s="12">
        <v>78.72332448779089</v>
      </c>
      <c r="J1586" s="12">
        <v>4.6704116338389685</v>
      </c>
      <c r="K1586" s="14">
        <v>1.2604503537139444E-3</v>
      </c>
      <c r="L1586" s="10">
        <f>VLOOKUP(A1586,GGE!A:H,8,FALSE)</f>
        <v>0</v>
      </c>
      <c r="M1586" s="15">
        <f t="shared" si="24"/>
        <v>0</v>
      </c>
      <c r="N1586" s="10"/>
      <c r="O1586" s="10"/>
    </row>
    <row r="1587" spans="1:15" hidden="1" x14ac:dyDescent="0.2">
      <c r="A1587" s="5" t="s">
        <v>77</v>
      </c>
      <c r="B1587" s="11">
        <v>514</v>
      </c>
      <c r="C1587" s="5" t="s">
        <v>78</v>
      </c>
      <c r="D1587" s="5" t="s">
        <v>79</v>
      </c>
      <c r="E1587" s="5" t="s">
        <v>6</v>
      </c>
      <c r="F1587" s="5" t="s">
        <v>46</v>
      </c>
      <c r="G1587" s="11">
        <v>2012</v>
      </c>
      <c r="H1587" s="12">
        <v>6.4278559902064076</v>
      </c>
      <c r="I1587" s="12">
        <v>91.201481429577612</v>
      </c>
      <c r="J1587" s="12">
        <v>5.0659608226005135</v>
      </c>
      <c r="K1587" s="14">
        <v>1.2815368202628331E-3</v>
      </c>
      <c r="L1587" s="10">
        <f>VLOOKUP(A1587,GGE!A:H,8,FALSE)</f>
        <v>0</v>
      </c>
      <c r="M1587" s="15">
        <f t="shared" si="24"/>
        <v>0</v>
      </c>
      <c r="N1587" s="10"/>
      <c r="O1587" s="10"/>
    </row>
    <row r="1588" spans="1:15" hidden="1" x14ac:dyDescent="0.2">
      <c r="A1588" s="5" t="s">
        <v>77</v>
      </c>
      <c r="B1588" s="11">
        <v>514</v>
      </c>
      <c r="C1588" s="5" t="s">
        <v>78</v>
      </c>
      <c r="D1588" s="5" t="s">
        <v>79</v>
      </c>
      <c r="E1588" s="5" t="s">
        <v>6</v>
      </c>
      <c r="F1588" s="5" t="s">
        <v>46</v>
      </c>
      <c r="G1588" s="11">
        <v>2013</v>
      </c>
      <c r="H1588" s="12">
        <v>3.5704753144459325</v>
      </c>
      <c r="I1588" s="12">
        <v>101.41565016</v>
      </c>
      <c r="J1588" s="12">
        <v>5.3388913170710257</v>
      </c>
      <c r="K1588" s="14">
        <v>1.2546826675318443E-3</v>
      </c>
      <c r="L1588" s="10">
        <f>VLOOKUP(A1588,GGE!A:H,8,FALSE)</f>
        <v>0</v>
      </c>
      <c r="M1588" s="15">
        <f t="shared" si="24"/>
        <v>0</v>
      </c>
      <c r="N1588" s="10"/>
      <c r="O1588" s="10"/>
    </row>
    <row r="1589" spans="1:15" hidden="1" x14ac:dyDescent="0.2">
      <c r="A1589" s="5" t="s">
        <v>77</v>
      </c>
      <c r="B1589" s="11">
        <v>514</v>
      </c>
      <c r="C1589" s="5" t="s">
        <v>78</v>
      </c>
      <c r="D1589" s="5" t="s">
        <v>79</v>
      </c>
      <c r="E1589" s="5" t="s">
        <v>6</v>
      </c>
      <c r="F1589" s="5" t="s">
        <v>46</v>
      </c>
      <c r="G1589" s="11">
        <v>2014</v>
      </c>
      <c r="H1589" s="12">
        <v>3.9629618528849093</v>
      </c>
      <c r="I1589" s="12">
        <v>112.46204714677901</v>
      </c>
      <c r="J1589" s="12">
        <v>5.6531939846099517</v>
      </c>
      <c r="K1589" s="14">
        <v>1.2304078368889288E-3</v>
      </c>
      <c r="L1589" s="10">
        <f>VLOOKUP(A1589,GGE!A:H,8,FALSE)</f>
        <v>0</v>
      </c>
      <c r="M1589" s="15">
        <f t="shared" si="24"/>
        <v>0</v>
      </c>
      <c r="N1589" s="10"/>
      <c r="O1589" s="10"/>
    </row>
    <row r="1590" spans="1:15" hidden="1" x14ac:dyDescent="0.2">
      <c r="A1590" s="5" t="s">
        <v>77</v>
      </c>
      <c r="B1590" s="11">
        <v>514</v>
      </c>
      <c r="C1590" s="5" t="s">
        <v>78</v>
      </c>
      <c r="D1590" s="5" t="s">
        <v>79</v>
      </c>
      <c r="E1590" s="5" t="s">
        <v>6</v>
      </c>
      <c r="F1590" s="5" t="s">
        <v>46</v>
      </c>
      <c r="G1590" s="11">
        <v>2015</v>
      </c>
      <c r="H1590" s="12">
        <v>6.2075588222540059</v>
      </c>
      <c r="I1590" s="12">
        <v>125.84323345506701</v>
      </c>
      <c r="J1590" s="12">
        <v>6.0666280646727495</v>
      </c>
      <c r="K1590" s="14">
        <v>1.2541185533538044E-3</v>
      </c>
      <c r="L1590" s="10">
        <f>VLOOKUP(A1590,GGE!A:H,8,FALSE)</f>
        <v>0</v>
      </c>
      <c r="M1590" s="15">
        <f t="shared" si="24"/>
        <v>0</v>
      </c>
      <c r="N1590" s="10"/>
      <c r="O1590" s="10"/>
    </row>
    <row r="1591" spans="1:15" hidden="1" x14ac:dyDescent="0.2">
      <c r="A1591" s="5" t="s">
        <v>77</v>
      </c>
      <c r="B1591" s="11">
        <v>514</v>
      </c>
      <c r="C1591" s="5" t="s">
        <v>78</v>
      </c>
      <c r="D1591" s="5" t="s">
        <v>79</v>
      </c>
      <c r="E1591" s="5" t="s">
        <v>6</v>
      </c>
      <c r="F1591" s="5" t="s">
        <v>46</v>
      </c>
      <c r="G1591" s="11">
        <v>2016</v>
      </c>
      <c r="H1591" s="12">
        <v>7.3554746219396145</v>
      </c>
      <c r="I1591" s="12">
        <v>140.64624817455999</v>
      </c>
      <c r="J1591" s="12">
        <v>6.5802970811067887</v>
      </c>
      <c r="K1591" s="14">
        <v>1.300901789351476E-3</v>
      </c>
      <c r="L1591" s="10">
        <f>VLOOKUP(A1591,GGE!A:H,8,FALSE)</f>
        <v>0</v>
      </c>
      <c r="M1591" s="15">
        <f t="shared" si="24"/>
        <v>0</v>
      </c>
      <c r="N1591" s="10"/>
      <c r="O1591" s="10"/>
    </row>
    <row r="1592" spans="1:15" hidden="1" x14ac:dyDescent="0.2">
      <c r="A1592" s="5" t="s">
        <v>77</v>
      </c>
      <c r="B1592" s="11">
        <v>514</v>
      </c>
      <c r="C1592" s="5" t="s">
        <v>78</v>
      </c>
      <c r="D1592" s="5" t="s">
        <v>79</v>
      </c>
      <c r="E1592" s="5" t="s">
        <v>6</v>
      </c>
      <c r="F1592" s="5" t="s">
        <v>46</v>
      </c>
      <c r="G1592" s="11">
        <v>2017</v>
      </c>
      <c r="H1592" s="12">
        <v>6.2601861316528229</v>
      </c>
      <c r="I1592" s="12">
        <v>156.88985094526097</v>
      </c>
      <c r="J1592" s="12">
        <v>7.1239173863721916</v>
      </c>
      <c r="K1592" s="14">
        <v>1.3205745556047475E-3</v>
      </c>
      <c r="L1592" s="10">
        <f>VLOOKUP(A1592,GGE!A:H,8,FALSE)</f>
        <v>0</v>
      </c>
      <c r="M1592" s="15">
        <f t="shared" si="24"/>
        <v>0</v>
      </c>
      <c r="N1592" s="10"/>
      <c r="O1592" s="10"/>
    </row>
    <row r="1593" spans="1:15" hidden="1" x14ac:dyDescent="0.2">
      <c r="A1593" s="5" t="s">
        <v>77</v>
      </c>
      <c r="B1593" s="11">
        <v>514</v>
      </c>
      <c r="C1593" s="5" t="s">
        <v>78</v>
      </c>
      <c r="D1593" s="5" t="s">
        <v>79</v>
      </c>
      <c r="E1593" s="5" t="s">
        <v>6</v>
      </c>
      <c r="F1593" s="5" t="s">
        <v>46</v>
      </c>
      <c r="G1593" s="11">
        <v>2018</v>
      </c>
      <c r="H1593" s="12">
        <v>4.6046615877804635</v>
      </c>
      <c r="I1593" s="12">
        <v>173.36529632416199</v>
      </c>
      <c r="J1593" s="12">
        <v>7.6335082093480846</v>
      </c>
      <c r="K1593" s="14">
        <v>1.3159432832245321E-3</v>
      </c>
      <c r="L1593" s="10">
        <f>VLOOKUP(A1593,GGE!A:H,8,FALSE)</f>
        <v>0</v>
      </c>
      <c r="M1593" s="15">
        <f t="shared" si="24"/>
        <v>0</v>
      </c>
      <c r="N1593" s="10"/>
      <c r="O1593" s="10"/>
    </row>
    <row r="1594" spans="1:15" x14ac:dyDescent="0.2">
      <c r="A1594" s="5" t="s">
        <v>77</v>
      </c>
      <c r="B1594" s="11">
        <v>514</v>
      </c>
      <c r="C1594" s="5" t="s">
        <v>78</v>
      </c>
      <c r="D1594" s="5" t="s">
        <v>79</v>
      </c>
      <c r="E1594" s="5" t="s">
        <v>6</v>
      </c>
      <c r="F1594" s="5" t="s">
        <v>46</v>
      </c>
      <c r="G1594" s="11">
        <v>2019</v>
      </c>
      <c r="H1594" s="12">
        <v>5.5282175254123835</v>
      </c>
      <c r="I1594" s="12">
        <v>192.826814618675</v>
      </c>
      <c r="J1594" s="12">
        <v>8.1960296075923651</v>
      </c>
      <c r="K1594" s="14">
        <v>1.3235313564372295E-3</v>
      </c>
      <c r="L1594" s="10">
        <f>VLOOKUP(A1594,GGE!A:H,8,FALSE)</f>
        <v>0</v>
      </c>
      <c r="M1594" s="15">
        <f t="shared" si="24"/>
        <v>0</v>
      </c>
      <c r="N1594" s="10"/>
      <c r="O1594" s="10"/>
    </row>
    <row r="1595" spans="1:15" hidden="1" x14ac:dyDescent="0.2">
      <c r="A1595" s="5" t="s">
        <v>125</v>
      </c>
      <c r="B1595" s="11">
        <v>924</v>
      </c>
      <c r="C1595" s="5" t="s">
        <v>126</v>
      </c>
      <c r="D1595" s="5" t="s">
        <v>127</v>
      </c>
      <c r="E1595" s="5" t="s">
        <v>5</v>
      </c>
      <c r="F1595" s="5" t="s">
        <v>46</v>
      </c>
      <c r="G1595" s="11">
        <v>2011</v>
      </c>
      <c r="H1595" s="12">
        <v>9.4999999999999698</v>
      </c>
      <c r="I1595" s="12">
        <v>48603.778105252</v>
      </c>
      <c r="J1595" s="12">
        <v>13864.863463300209</v>
      </c>
      <c r="K1595" s="14">
        <v>0.28764896799590234</v>
      </c>
      <c r="L1595" s="10">
        <f>VLOOKUP(A1595,GGE!A:H,8,FALSE)</f>
        <v>0</v>
      </c>
      <c r="M1595" s="15">
        <f t="shared" si="24"/>
        <v>0</v>
      </c>
      <c r="N1595" s="10"/>
      <c r="O1595" s="10"/>
    </row>
    <row r="1596" spans="1:15" hidden="1" x14ac:dyDescent="0.2">
      <c r="A1596" s="5" t="s">
        <v>125</v>
      </c>
      <c r="B1596" s="11">
        <v>924</v>
      </c>
      <c r="C1596" s="5" t="s">
        <v>126</v>
      </c>
      <c r="D1596" s="5" t="s">
        <v>127</v>
      </c>
      <c r="E1596" s="5" t="s">
        <v>5</v>
      </c>
      <c r="F1596" s="5" t="s">
        <v>46</v>
      </c>
      <c r="G1596" s="11">
        <v>2012</v>
      </c>
      <c r="H1596" s="12">
        <v>7.9000000000000101</v>
      </c>
      <c r="I1596" s="12">
        <v>54098.889051789003</v>
      </c>
      <c r="J1596" s="12">
        <v>15247.140277841911</v>
      </c>
      <c r="K1596" s="14">
        <v>0.29527029150656714</v>
      </c>
      <c r="L1596" s="10">
        <f>VLOOKUP(A1596,GGE!A:H,8,FALSE)</f>
        <v>0</v>
      </c>
      <c r="M1596" s="15">
        <f t="shared" si="24"/>
        <v>0</v>
      </c>
      <c r="N1596" s="10"/>
      <c r="O1596" s="10"/>
    </row>
    <row r="1597" spans="1:15" hidden="1" x14ac:dyDescent="0.2">
      <c r="A1597" s="5" t="s">
        <v>125</v>
      </c>
      <c r="B1597" s="11">
        <v>924</v>
      </c>
      <c r="C1597" s="5" t="s">
        <v>126</v>
      </c>
      <c r="D1597" s="5" t="s">
        <v>127</v>
      </c>
      <c r="E1597" s="5" t="s">
        <v>5</v>
      </c>
      <c r="F1597" s="5" t="s">
        <v>46</v>
      </c>
      <c r="G1597" s="11">
        <v>2013</v>
      </c>
      <c r="H1597" s="12">
        <v>7.8000000000000593</v>
      </c>
      <c r="I1597" s="12">
        <v>59696.286175105</v>
      </c>
      <c r="J1597" s="12">
        <v>16724.781037872199</v>
      </c>
      <c r="K1597" s="14">
        <v>0.30338270392319283</v>
      </c>
      <c r="L1597" s="10">
        <f>VLOOKUP(A1597,GGE!A:H,8,FALSE)</f>
        <v>0</v>
      </c>
      <c r="M1597" s="15">
        <f t="shared" si="24"/>
        <v>0</v>
      </c>
      <c r="N1597" s="10"/>
      <c r="O1597" s="10"/>
    </row>
    <row r="1598" spans="1:15" hidden="1" x14ac:dyDescent="0.2">
      <c r="A1598" s="5" t="s">
        <v>125</v>
      </c>
      <c r="B1598" s="11">
        <v>924</v>
      </c>
      <c r="C1598" s="5" t="s">
        <v>126</v>
      </c>
      <c r="D1598" s="5" t="s">
        <v>127</v>
      </c>
      <c r="E1598" s="5" t="s">
        <v>5</v>
      </c>
      <c r="F1598" s="5" t="s">
        <v>46</v>
      </c>
      <c r="G1598" s="11">
        <v>2014</v>
      </c>
      <c r="H1598" s="12">
        <v>7.2999999999999146</v>
      </c>
      <c r="I1598" s="12">
        <v>64718.168085441997</v>
      </c>
      <c r="J1598" s="12">
        <v>18277.817087158492</v>
      </c>
      <c r="K1598" s="14">
        <v>0.31161491979001965</v>
      </c>
      <c r="L1598" s="10">
        <f>VLOOKUP(A1598,GGE!A:H,8,FALSE)</f>
        <v>0</v>
      </c>
      <c r="M1598" s="15">
        <f t="shared" si="24"/>
        <v>0</v>
      </c>
      <c r="N1598" s="10"/>
      <c r="O1598" s="10"/>
    </row>
    <row r="1599" spans="1:15" hidden="1" x14ac:dyDescent="0.2">
      <c r="A1599" s="5" t="s">
        <v>125</v>
      </c>
      <c r="B1599" s="11">
        <v>924</v>
      </c>
      <c r="C1599" s="5" t="s">
        <v>126</v>
      </c>
      <c r="D1599" s="5" t="s">
        <v>127</v>
      </c>
      <c r="E1599" s="5" t="s">
        <v>5</v>
      </c>
      <c r="F1599" s="5" t="s">
        <v>46</v>
      </c>
      <c r="G1599" s="11">
        <v>2015</v>
      </c>
      <c r="H1599" s="12">
        <v>6.9000000000000536</v>
      </c>
      <c r="I1599" s="12">
        <v>69910.944141291999</v>
      </c>
      <c r="J1599" s="12">
        <v>19742.406372066042</v>
      </c>
      <c r="K1599" s="14">
        <v>0.31991260815059103</v>
      </c>
      <c r="L1599" s="10">
        <f>VLOOKUP(A1599,GGE!A:H,8,FALSE)</f>
        <v>0</v>
      </c>
      <c r="M1599" s="15">
        <f t="shared" si="24"/>
        <v>0</v>
      </c>
      <c r="N1599" s="10"/>
      <c r="O1599" s="10"/>
    </row>
    <row r="1600" spans="1:15" hidden="1" x14ac:dyDescent="0.2">
      <c r="A1600" s="5" t="s">
        <v>125</v>
      </c>
      <c r="B1600" s="11">
        <v>924</v>
      </c>
      <c r="C1600" s="5" t="s">
        <v>126</v>
      </c>
      <c r="D1600" s="5" t="s">
        <v>127</v>
      </c>
      <c r="E1600" s="5" t="s">
        <v>5</v>
      </c>
      <c r="F1600" s="5" t="s">
        <v>46</v>
      </c>
      <c r="G1600" s="11">
        <v>2016</v>
      </c>
      <c r="H1600" s="12">
        <v>6.7343845693368971</v>
      </c>
      <c r="I1600" s="12">
        <v>74563.240432503997</v>
      </c>
      <c r="J1600" s="12">
        <v>21290.132895554176</v>
      </c>
      <c r="K1600" s="14">
        <v>0.32672087265270539</v>
      </c>
      <c r="L1600" s="10">
        <f>VLOOKUP(A1600,GGE!A:H,8,FALSE)</f>
        <v>0</v>
      </c>
      <c r="M1600" s="15">
        <f t="shared" si="24"/>
        <v>0</v>
      </c>
      <c r="N1600" s="10"/>
      <c r="O1600" s="10"/>
    </row>
    <row r="1601" spans="1:15" hidden="1" x14ac:dyDescent="0.2">
      <c r="A1601" s="5" t="s">
        <v>125</v>
      </c>
      <c r="B1601" s="11">
        <v>924</v>
      </c>
      <c r="C1601" s="5" t="s">
        <v>126</v>
      </c>
      <c r="D1601" s="5" t="s">
        <v>127</v>
      </c>
      <c r="E1601" s="5" t="s">
        <v>5</v>
      </c>
      <c r="F1601" s="5" t="s">
        <v>46</v>
      </c>
      <c r="G1601" s="11">
        <v>2017</v>
      </c>
      <c r="H1601" s="12">
        <v>6.756904591606852</v>
      </c>
      <c r="I1601" s="12">
        <v>81526.03</v>
      </c>
      <c r="J1601" s="12">
        <v>23156.725433062213</v>
      </c>
      <c r="K1601" s="14">
        <v>0.33324683165161728</v>
      </c>
      <c r="L1601" s="10">
        <f>VLOOKUP(A1601,GGE!A:H,8,FALSE)</f>
        <v>0</v>
      </c>
      <c r="M1601" s="15">
        <f t="shared" si="24"/>
        <v>0</v>
      </c>
      <c r="N1601" s="10"/>
      <c r="O1601" s="10"/>
    </row>
    <row r="1602" spans="1:15" hidden="1" x14ac:dyDescent="0.2">
      <c r="A1602" s="5" t="s">
        <v>125</v>
      </c>
      <c r="B1602" s="11">
        <v>924</v>
      </c>
      <c r="C1602" s="5" t="s">
        <v>126</v>
      </c>
      <c r="D1602" s="5" t="s">
        <v>127</v>
      </c>
      <c r="E1602" s="5" t="s">
        <v>5</v>
      </c>
      <c r="F1602" s="5" t="s">
        <v>46</v>
      </c>
      <c r="G1602" s="11">
        <v>2018</v>
      </c>
      <c r="H1602" s="12">
        <v>6.5674279104940112</v>
      </c>
      <c r="I1602" s="12">
        <v>88442.6</v>
      </c>
      <c r="J1602" s="12">
        <v>25278.767404713719</v>
      </c>
      <c r="K1602" s="14">
        <v>0.34016372403306411</v>
      </c>
      <c r="L1602" s="10">
        <f>VLOOKUP(A1602,GGE!A:H,8,FALSE)</f>
        <v>0</v>
      </c>
      <c r="M1602" s="15">
        <f t="shared" ref="M1602:M1665" si="25">L1602/I1602</f>
        <v>0</v>
      </c>
      <c r="N1602" s="10"/>
      <c r="O1602" s="10"/>
    </row>
    <row r="1603" spans="1:15" x14ac:dyDescent="0.2">
      <c r="A1603" s="5" t="s">
        <v>125</v>
      </c>
      <c r="B1603" s="11">
        <v>924</v>
      </c>
      <c r="C1603" s="5" t="s">
        <v>126</v>
      </c>
      <c r="D1603" s="5" t="s">
        <v>127</v>
      </c>
      <c r="E1603" s="5" t="s">
        <v>5</v>
      </c>
      <c r="F1603" s="5" t="s">
        <v>46</v>
      </c>
      <c r="G1603" s="11">
        <v>2019</v>
      </c>
      <c r="H1603" s="12">
        <v>6.0726447778022292</v>
      </c>
      <c r="I1603" s="12">
        <v>95480.613240748004</v>
      </c>
      <c r="J1603" s="12">
        <v>27281.612150439891</v>
      </c>
      <c r="K1603" s="14">
        <v>0.34886186195194185</v>
      </c>
      <c r="L1603" s="10">
        <f>VLOOKUP(A1603,GGE!A:H,8,FALSE)</f>
        <v>0</v>
      </c>
      <c r="M1603" s="15">
        <f t="shared" si="25"/>
        <v>0</v>
      </c>
      <c r="N1603" s="10"/>
      <c r="O1603" s="10"/>
    </row>
    <row r="1604" spans="1:15" hidden="1" x14ac:dyDescent="0.2">
      <c r="A1604" s="5" t="s">
        <v>194</v>
      </c>
      <c r="B1604" s="11">
        <v>819</v>
      </c>
      <c r="C1604" s="5" t="s">
        <v>195</v>
      </c>
      <c r="D1604" s="5" t="s">
        <v>196</v>
      </c>
      <c r="E1604" s="5" t="s">
        <v>5</v>
      </c>
      <c r="F1604" s="5" t="s">
        <v>46</v>
      </c>
      <c r="G1604" s="11">
        <v>2011</v>
      </c>
      <c r="H1604" s="12">
        <v>2.6999999999999975</v>
      </c>
      <c r="I1604" s="12">
        <v>7.3320877153253097</v>
      </c>
      <c r="J1604" s="12">
        <v>7.0341573593557829</v>
      </c>
      <c r="K1604" s="14">
        <v>1.4593494631196725E-4</v>
      </c>
      <c r="L1604" s="10">
        <f>VLOOKUP(A1604,GGE!A:H,8,FALSE)</f>
        <v>0</v>
      </c>
      <c r="M1604" s="15">
        <f t="shared" si="25"/>
        <v>0</v>
      </c>
      <c r="N1604" s="10"/>
      <c r="O1604" s="10"/>
    </row>
    <row r="1605" spans="1:15" hidden="1" x14ac:dyDescent="0.2">
      <c r="A1605" s="5" t="s">
        <v>194</v>
      </c>
      <c r="B1605" s="11">
        <v>819</v>
      </c>
      <c r="C1605" s="5" t="s">
        <v>195</v>
      </c>
      <c r="D1605" s="5" t="s">
        <v>196</v>
      </c>
      <c r="E1605" s="5" t="s">
        <v>5</v>
      </c>
      <c r="F1605" s="5" t="s">
        <v>46</v>
      </c>
      <c r="G1605" s="11">
        <v>2012</v>
      </c>
      <c r="H1605" s="12">
        <v>1.4113138456942524</v>
      </c>
      <c r="I1605" s="12">
        <v>7.7014872051836099</v>
      </c>
      <c r="J1605" s="12">
        <v>7.2702583355005652</v>
      </c>
      <c r="K1605" s="14">
        <v>1.4079304439606989E-4</v>
      </c>
      <c r="L1605" s="10">
        <f>VLOOKUP(A1605,GGE!A:H,8,FALSE)</f>
        <v>0</v>
      </c>
      <c r="M1605" s="15">
        <f t="shared" si="25"/>
        <v>0</v>
      </c>
      <c r="N1605" s="10"/>
      <c r="O1605" s="10"/>
    </row>
    <row r="1606" spans="1:15" hidden="1" x14ac:dyDescent="0.2">
      <c r="A1606" s="5" t="s">
        <v>194</v>
      </c>
      <c r="B1606" s="11">
        <v>819</v>
      </c>
      <c r="C1606" s="5" t="s">
        <v>195</v>
      </c>
      <c r="D1606" s="5" t="s">
        <v>196</v>
      </c>
      <c r="E1606" s="5" t="s">
        <v>5</v>
      </c>
      <c r="F1606" s="5" t="s">
        <v>46</v>
      </c>
      <c r="G1606" s="11">
        <v>2013</v>
      </c>
      <c r="H1606" s="12">
        <v>4.7342203374324354</v>
      </c>
      <c r="I1606" s="12">
        <v>8.3581897401807304</v>
      </c>
      <c r="J1606" s="12">
        <v>7.7480378022282599</v>
      </c>
      <c r="K1606" s="14">
        <v>1.4054717088470643E-4</v>
      </c>
      <c r="L1606" s="10">
        <f>VLOOKUP(A1606,GGE!A:H,8,FALSE)</f>
        <v>0</v>
      </c>
      <c r="M1606" s="15">
        <f t="shared" si="25"/>
        <v>0</v>
      </c>
      <c r="N1606" s="10"/>
      <c r="O1606" s="10"/>
    </row>
    <row r="1607" spans="1:15" hidden="1" x14ac:dyDescent="0.2">
      <c r="A1607" s="5" t="s">
        <v>194</v>
      </c>
      <c r="B1607" s="11">
        <v>819</v>
      </c>
      <c r="C1607" s="5" t="s">
        <v>195</v>
      </c>
      <c r="D1607" s="5" t="s">
        <v>196</v>
      </c>
      <c r="E1607" s="5" t="s">
        <v>5</v>
      </c>
      <c r="F1607" s="5" t="s">
        <v>46</v>
      </c>
      <c r="G1607" s="11">
        <v>2014</v>
      </c>
      <c r="H1607" s="12">
        <v>5.6035148093671205</v>
      </c>
      <c r="I1607" s="12">
        <v>9.1670324417771898</v>
      </c>
      <c r="J1607" s="12">
        <v>8.3336310308959529</v>
      </c>
      <c r="K1607" s="14">
        <v>1.4207844147191747E-4</v>
      </c>
      <c r="L1607" s="10">
        <f>VLOOKUP(A1607,GGE!A:H,8,FALSE)</f>
        <v>0</v>
      </c>
      <c r="M1607" s="15">
        <f t="shared" si="25"/>
        <v>0</v>
      </c>
      <c r="N1607" s="10"/>
      <c r="O1607" s="10"/>
    </row>
    <row r="1608" spans="1:15" hidden="1" x14ac:dyDescent="0.2">
      <c r="A1608" s="5" t="s">
        <v>194</v>
      </c>
      <c r="B1608" s="11">
        <v>819</v>
      </c>
      <c r="C1608" s="5" t="s">
        <v>195</v>
      </c>
      <c r="D1608" s="5" t="s">
        <v>196</v>
      </c>
      <c r="E1608" s="5" t="s">
        <v>5</v>
      </c>
      <c r="F1608" s="5" t="s">
        <v>46</v>
      </c>
      <c r="G1608" s="11">
        <v>2015</v>
      </c>
      <c r="H1608" s="12">
        <v>4.6638078380158472</v>
      </c>
      <c r="I1608" s="12">
        <v>9.8221103379177102</v>
      </c>
      <c r="J1608" s="12">
        <v>8.8131031720068513</v>
      </c>
      <c r="K1608" s="14">
        <v>1.4281049475540233E-4</v>
      </c>
      <c r="L1608" s="10">
        <f>VLOOKUP(A1608,GGE!A:H,8,FALSE)</f>
        <v>0</v>
      </c>
      <c r="M1608" s="15">
        <f t="shared" si="25"/>
        <v>0</v>
      </c>
      <c r="N1608" s="10"/>
      <c r="O1608" s="10"/>
    </row>
    <row r="1609" spans="1:15" hidden="1" x14ac:dyDescent="0.2">
      <c r="A1609" s="5" t="s">
        <v>194</v>
      </c>
      <c r="B1609" s="11">
        <v>819</v>
      </c>
      <c r="C1609" s="5" t="s">
        <v>195</v>
      </c>
      <c r="D1609" s="5" t="s">
        <v>196</v>
      </c>
      <c r="E1609" s="5" t="s">
        <v>5</v>
      </c>
      <c r="F1609" s="5" t="s">
        <v>46</v>
      </c>
      <c r="G1609" s="11">
        <v>2016</v>
      </c>
      <c r="H1609" s="12">
        <v>2.5101166669339108</v>
      </c>
      <c r="I1609" s="12">
        <v>10.327298779032899</v>
      </c>
      <c r="J1609" s="12">
        <v>9.127871490334373</v>
      </c>
      <c r="K1609" s="14">
        <v>1.4007738483429364E-4</v>
      </c>
      <c r="L1609" s="10">
        <f>VLOOKUP(A1609,GGE!A:H,8,FALSE)</f>
        <v>0</v>
      </c>
      <c r="M1609" s="15">
        <f t="shared" si="25"/>
        <v>0</v>
      </c>
      <c r="N1609" s="10"/>
      <c r="O1609" s="10"/>
    </row>
    <row r="1610" spans="1:15" hidden="1" x14ac:dyDescent="0.2">
      <c r="A1610" s="5" t="s">
        <v>194</v>
      </c>
      <c r="B1610" s="11">
        <v>819</v>
      </c>
      <c r="C1610" s="5" t="s">
        <v>195</v>
      </c>
      <c r="D1610" s="5" t="s">
        <v>196</v>
      </c>
      <c r="E1610" s="5" t="s">
        <v>5</v>
      </c>
      <c r="F1610" s="5" t="s">
        <v>46</v>
      </c>
      <c r="G1610" s="11">
        <v>2017</v>
      </c>
      <c r="H1610" s="12">
        <v>5.4253004453301346</v>
      </c>
      <c r="I1610" s="12">
        <v>11.064951592936898</v>
      </c>
      <c r="J1610" s="12">
        <v>9.8043129524125305</v>
      </c>
      <c r="K1610" s="14">
        <v>1.4109318855797879E-4</v>
      </c>
      <c r="L1610" s="10">
        <f>VLOOKUP(A1610,GGE!A:H,8,FALSE)</f>
        <v>0</v>
      </c>
      <c r="M1610" s="15">
        <f t="shared" si="25"/>
        <v>0</v>
      </c>
      <c r="N1610" s="10"/>
      <c r="O1610" s="10"/>
    </row>
    <row r="1611" spans="1:15" hidden="1" x14ac:dyDescent="0.2">
      <c r="A1611" s="5" t="s">
        <v>194</v>
      </c>
      <c r="B1611" s="11">
        <v>819</v>
      </c>
      <c r="C1611" s="5" t="s">
        <v>195</v>
      </c>
      <c r="D1611" s="5" t="s">
        <v>196</v>
      </c>
      <c r="E1611" s="5" t="s">
        <v>5</v>
      </c>
      <c r="F1611" s="5" t="s">
        <v>46</v>
      </c>
      <c r="G1611" s="11">
        <v>2018</v>
      </c>
      <c r="H1611" s="12">
        <v>3.5258944932008873</v>
      </c>
      <c r="I1611" s="12">
        <v>11.5574321119255</v>
      </c>
      <c r="J1611" s="12">
        <v>10.397296304500669</v>
      </c>
      <c r="K1611" s="14">
        <v>1.3991121379417656E-4</v>
      </c>
      <c r="L1611" s="10">
        <f>VLOOKUP(A1611,GGE!A:H,8,FALSE)</f>
        <v>0</v>
      </c>
      <c r="M1611" s="15">
        <f t="shared" si="25"/>
        <v>0</v>
      </c>
      <c r="N1611" s="10"/>
      <c r="O1611" s="10"/>
    </row>
    <row r="1612" spans="1:15" x14ac:dyDescent="0.2">
      <c r="A1612" s="5" t="s">
        <v>194</v>
      </c>
      <c r="B1612" s="11">
        <v>819</v>
      </c>
      <c r="C1612" s="5" t="s">
        <v>195</v>
      </c>
      <c r="D1612" s="5" t="s">
        <v>196</v>
      </c>
      <c r="E1612" s="5" t="s">
        <v>5</v>
      </c>
      <c r="F1612" s="5" t="s">
        <v>46</v>
      </c>
      <c r="G1612" s="11">
        <v>2019</v>
      </c>
      <c r="H1612" s="12">
        <v>2.7</v>
      </c>
      <c r="I1612" s="12">
        <v>12.225567262316</v>
      </c>
      <c r="J1612" s="12">
        <v>10.864296347448635</v>
      </c>
      <c r="K1612" s="14">
        <v>1.3892649128169281E-4</v>
      </c>
      <c r="L1612" s="10">
        <f>VLOOKUP(A1612,GGE!A:H,8,FALSE)</f>
        <v>0</v>
      </c>
      <c r="M1612" s="15">
        <f t="shared" si="25"/>
        <v>0</v>
      </c>
      <c r="N1612" s="10"/>
      <c r="O1612" s="10"/>
    </row>
    <row r="1613" spans="1:15" hidden="1" x14ac:dyDescent="0.2">
      <c r="A1613" s="5" t="s">
        <v>242</v>
      </c>
      <c r="B1613" s="11">
        <v>532</v>
      </c>
      <c r="C1613" s="5" t="s">
        <v>243</v>
      </c>
      <c r="D1613" s="5" t="s">
        <v>244</v>
      </c>
      <c r="E1613" s="5" t="s">
        <v>4</v>
      </c>
      <c r="F1613" s="5" t="s">
        <v>46</v>
      </c>
      <c r="G1613" s="11">
        <v>2011</v>
      </c>
      <c r="H1613" s="12">
        <v>4.814695862894891</v>
      </c>
      <c r="I1613" s="12">
        <v>1934.43</v>
      </c>
      <c r="J1613" s="12">
        <v>354.18786998988361</v>
      </c>
      <c r="K1613" s="14">
        <v>8.2199331831896323E-3</v>
      </c>
      <c r="L1613" s="10">
        <f>VLOOKUP(A1613,GGE!A:H,8,FALSE)</f>
        <v>0</v>
      </c>
      <c r="M1613" s="15">
        <f t="shared" si="25"/>
        <v>0</v>
      </c>
      <c r="N1613" s="10"/>
      <c r="O1613" s="10"/>
    </row>
    <row r="1614" spans="1:15" hidden="1" x14ac:dyDescent="0.2">
      <c r="A1614" s="5" t="s">
        <v>242</v>
      </c>
      <c r="B1614" s="11">
        <v>532</v>
      </c>
      <c r="C1614" s="5" t="s">
        <v>243</v>
      </c>
      <c r="D1614" s="5" t="s">
        <v>244</v>
      </c>
      <c r="E1614" s="5" t="s">
        <v>4</v>
      </c>
      <c r="F1614" s="5" t="s">
        <v>46</v>
      </c>
      <c r="G1614" s="11">
        <v>2012</v>
      </c>
      <c r="H1614" s="12">
        <v>1.7002853591960527</v>
      </c>
      <c r="I1614" s="12">
        <v>2037.059</v>
      </c>
      <c r="J1614" s="12">
        <v>367.1192938094573</v>
      </c>
      <c r="K1614" s="14">
        <v>8.2632180728084651E-3</v>
      </c>
      <c r="L1614" s="10">
        <f>VLOOKUP(A1614,GGE!A:H,8,FALSE)</f>
        <v>0</v>
      </c>
      <c r="M1614" s="15">
        <f t="shared" si="25"/>
        <v>0</v>
      </c>
      <c r="N1614" s="10"/>
      <c r="O1614" s="10"/>
    </row>
    <row r="1615" spans="1:15" hidden="1" x14ac:dyDescent="0.2">
      <c r="A1615" s="5" t="s">
        <v>242</v>
      </c>
      <c r="B1615" s="11">
        <v>532</v>
      </c>
      <c r="C1615" s="5" t="s">
        <v>243</v>
      </c>
      <c r="D1615" s="5" t="s">
        <v>244</v>
      </c>
      <c r="E1615" s="5" t="s">
        <v>4</v>
      </c>
      <c r="F1615" s="5" t="s">
        <v>46</v>
      </c>
      <c r="G1615" s="11">
        <v>2013</v>
      </c>
      <c r="H1615" s="12">
        <v>3.1015586466916205</v>
      </c>
      <c r="I1615" s="12">
        <v>2138.3049999999998</v>
      </c>
      <c r="J1615" s="12">
        <v>385.14629458844502</v>
      </c>
      <c r="K1615" s="14">
        <v>8.4036189063406673E-3</v>
      </c>
      <c r="L1615" s="10">
        <f>VLOOKUP(A1615,GGE!A:H,8,FALSE)</f>
        <v>0</v>
      </c>
      <c r="M1615" s="15">
        <f t="shared" si="25"/>
        <v>0</v>
      </c>
      <c r="N1615" s="10"/>
      <c r="O1615" s="10"/>
    </row>
    <row r="1616" spans="1:15" hidden="1" x14ac:dyDescent="0.2">
      <c r="A1616" s="5" t="s">
        <v>242</v>
      </c>
      <c r="B1616" s="11">
        <v>532</v>
      </c>
      <c r="C1616" s="5" t="s">
        <v>243</v>
      </c>
      <c r="D1616" s="5" t="s">
        <v>244</v>
      </c>
      <c r="E1616" s="5" t="s">
        <v>4</v>
      </c>
      <c r="F1616" s="5" t="s">
        <v>46</v>
      </c>
      <c r="G1616" s="11">
        <v>2014</v>
      </c>
      <c r="H1616" s="12">
        <v>2.7623964248084882</v>
      </c>
      <c r="I1616" s="12">
        <v>2260.0050000000001</v>
      </c>
      <c r="J1616" s="12">
        <v>403.11050104272022</v>
      </c>
      <c r="K1616" s="14">
        <v>8.4613681995845142E-3</v>
      </c>
      <c r="L1616" s="10">
        <f>VLOOKUP(A1616,GGE!A:H,8,FALSE)</f>
        <v>0</v>
      </c>
      <c r="M1616" s="15">
        <f t="shared" si="25"/>
        <v>0</v>
      </c>
      <c r="N1616" s="10"/>
      <c r="O1616" s="10"/>
    </row>
    <row r="1617" spans="1:15" hidden="1" x14ac:dyDescent="0.2">
      <c r="A1617" s="5" t="s">
        <v>242</v>
      </c>
      <c r="B1617" s="11">
        <v>532</v>
      </c>
      <c r="C1617" s="5" t="s">
        <v>243</v>
      </c>
      <c r="D1617" s="5" t="s">
        <v>244</v>
      </c>
      <c r="E1617" s="5" t="s">
        <v>4</v>
      </c>
      <c r="F1617" s="5" t="s">
        <v>46</v>
      </c>
      <c r="G1617" s="11">
        <v>2015</v>
      </c>
      <c r="H1617" s="12">
        <v>2.3877708141489005</v>
      </c>
      <c r="I1617" s="12">
        <v>2398.2800000000002</v>
      </c>
      <c r="J1617" s="12">
        <v>417.03283874555797</v>
      </c>
      <c r="K1617" s="14">
        <v>8.469242053083503E-3</v>
      </c>
      <c r="L1617" s="10">
        <f>VLOOKUP(A1617,GGE!A:H,8,FALSE)</f>
        <v>0</v>
      </c>
      <c r="M1617" s="15">
        <f t="shared" si="25"/>
        <v>0</v>
      </c>
      <c r="N1617" s="10"/>
      <c r="O1617" s="10"/>
    </row>
    <row r="1618" spans="1:15" hidden="1" x14ac:dyDescent="0.2">
      <c r="A1618" s="5" t="s">
        <v>242</v>
      </c>
      <c r="B1618" s="11">
        <v>532</v>
      </c>
      <c r="C1618" s="5" t="s">
        <v>243</v>
      </c>
      <c r="D1618" s="5" t="s">
        <v>244</v>
      </c>
      <c r="E1618" s="5" t="s">
        <v>4</v>
      </c>
      <c r="F1618" s="5" t="s">
        <v>46</v>
      </c>
      <c r="G1618" s="11">
        <v>2016</v>
      </c>
      <c r="H1618" s="12">
        <v>2.1763983689265607</v>
      </c>
      <c r="I1618" s="12">
        <v>2490.6170000000002</v>
      </c>
      <c r="J1618" s="12">
        <v>430.52143525298322</v>
      </c>
      <c r="K1618" s="14">
        <v>8.5072842537817252E-3</v>
      </c>
      <c r="L1618" s="10">
        <f>VLOOKUP(A1618,GGE!A:H,8,FALSE)</f>
        <v>0</v>
      </c>
      <c r="M1618" s="15">
        <f t="shared" si="25"/>
        <v>0</v>
      </c>
      <c r="N1618" s="10"/>
      <c r="O1618" s="10"/>
    </row>
    <row r="1619" spans="1:15" hidden="1" x14ac:dyDescent="0.2">
      <c r="A1619" s="5" t="s">
        <v>242</v>
      </c>
      <c r="B1619" s="11">
        <v>532</v>
      </c>
      <c r="C1619" s="5" t="s">
        <v>243</v>
      </c>
      <c r="D1619" s="5" t="s">
        <v>244</v>
      </c>
      <c r="E1619" s="5" t="s">
        <v>4</v>
      </c>
      <c r="F1619" s="5" t="s">
        <v>46</v>
      </c>
      <c r="G1619" s="11">
        <v>2017</v>
      </c>
      <c r="H1619" s="12">
        <v>3.8494928104269284</v>
      </c>
      <c r="I1619" s="12">
        <v>2662.8359999999998</v>
      </c>
      <c r="J1619" s="12">
        <v>455.51424217320823</v>
      </c>
      <c r="K1619" s="14">
        <v>8.6206727336761036E-3</v>
      </c>
      <c r="L1619" s="10">
        <f>VLOOKUP(A1619,GGE!A:H,8,FALSE)</f>
        <v>0</v>
      </c>
      <c r="M1619" s="15">
        <f t="shared" si="25"/>
        <v>0</v>
      </c>
      <c r="N1619" s="10"/>
      <c r="O1619" s="10"/>
    </row>
    <row r="1620" spans="1:15" hidden="1" x14ac:dyDescent="0.2">
      <c r="A1620" s="5" t="s">
        <v>242</v>
      </c>
      <c r="B1620" s="11">
        <v>532</v>
      </c>
      <c r="C1620" s="5" t="s">
        <v>243</v>
      </c>
      <c r="D1620" s="5" t="s">
        <v>244</v>
      </c>
      <c r="E1620" s="5" t="s">
        <v>4</v>
      </c>
      <c r="F1620" s="5" t="s">
        <v>46</v>
      </c>
      <c r="G1620" s="11">
        <v>2018</v>
      </c>
      <c r="H1620" s="12">
        <v>3.0024755561363898</v>
      </c>
      <c r="I1620" s="12">
        <v>2842.88273326233</v>
      </c>
      <c r="J1620" s="12">
        <v>480.6222659075998</v>
      </c>
      <c r="K1620" s="14">
        <v>8.6888168232325102E-3</v>
      </c>
      <c r="L1620" s="10">
        <f>VLOOKUP(A1620,GGE!A:H,8,FALSE)</f>
        <v>0</v>
      </c>
      <c r="M1620" s="15">
        <f t="shared" si="25"/>
        <v>0</v>
      </c>
      <c r="N1620" s="10"/>
      <c r="O1620" s="10"/>
    </row>
    <row r="1621" spans="1:15" x14ac:dyDescent="0.2">
      <c r="A1621" s="5" t="s">
        <v>242</v>
      </c>
      <c r="B1621" s="11">
        <v>532</v>
      </c>
      <c r="C1621" s="5" t="s">
        <v>243</v>
      </c>
      <c r="D1621" s="5" t="s">
        <v>244</v>
      </c>
      <c r="E1621" s="5" t="s">
        <v>4</v>
      </c>
      <c r="F1621" s="5" t="s">
        <v>46</v>
      </c>
      <c r="G1621" s="11">
        <v>2019</v>
      </c>
      <c r="H1621" s="12">
        <v>-1.8695534576326927</v>
      </c>
      <c r="I1621" s="12">
        <v>2829.7069587157202</v>
      </c>
      <c r="J1621" s="12">
        <v>479.86425516420354</v>
      </c>
      <c r="K1621" s="14">
        <v>8.3858616189910092E-3</v>
      </c>
      <c r="L1621" s="10">
        <f>VLOOKUP(A1621,GGE!A:H,8,FALSE)</f>
        <v>0</v>
      </c>
      <c r="M1621" s="15">
        <f t="shared" si="25"/>
        <v>0</v>
      </c>
      <c r="N1621" s="10"/>
      <c r="O1621" s="10"/>
    </row>
    <row r="1622" spans="1:15" hidden="1" x14ac:dyDescent="0.2">
      <c r="A1622" s="5" t="s">
        <v>305</v>
      </c>
      <c r="B1622" s="11">
        <v>941</v>
      </c>
      <c r="C1622" s="5" t="s">
        <v>306</v>
      </c>
      <c r="D1622" s="5" t="s">
        <v>307</v>
      </c>
      <c r="E1622" s="5" t="s">
        <v>4</v>
      </c>
      <c r="F1622" s="5" t="s">
        <v>22</v>
      </c>
      <c r="G1622" s="11">
        <v>2011</v>
      </c>
      <c r="H1622" s="12">
        <v>6.3810153283425546</v>
      </c>
      <c r="I1622" s="12">
        <v>20.302765000000001</v>
      </c>
      <c r="J1622" s="12">
        <v>41.11226872367277</v>
      </c>
      <c r="K1622" s="14">
        <v>9.5412669532578677E-4</v>
      </c>
      <c r="L1622" s="10">
        <f>VLOOKUP(A1622,GGE!A:H,8,FALSE)</f>
        <v>0</v>
      </c>
      <c r="M1622" s="15">
        <f t="shared" si="25"/>
        <v>0</v>
      </c>
      <c r="N1622" s="10"/>
      <c r="O1622" s="10"/>
    </row>
    <row r="1623" spans="1:15" hidden="1" x14ac:dyDescent="0.2">
      <c r="A1623" s="5" t="s">
        <v>305</v>
      </c>
      <c r="B1623" s="11">
        <v>941</v>
      </c>
      <c r="C1623" s="5" t="s">
        <v>306</v>
      </c>
      <c r="D1623" s="5" t="s">
        <v>307</v>
      </c>
      <c r="E1623" s="5" t="s">
        <v>4</v>
      </c>
      <c r="F1623" s="5" t="s">
        <v>22</v>
      </c>
      <c r="G1623" s="11">
        <v>2012</v>
      </c>
      <c r="H1623" s="12">
        <v>4.0346178941638726</v>
      </c>
      <c r="I1623" s="12">
        <v>21.885614</v>
      </c>
      <c r="J1623" s="12">
        <v>43.591385613918597</v>
      </c>
      <c r="K1623" s="14">
        <v>9.8116642600279457E-4</v>
      </c>
      <c r="L1623" s="10">
        <f>VLOOKUP(A1623,GGE!A:H,8,FALSE)</f>
        <v>0</v>
      </c>
      <c r="M1623" s="15">
        <f t="shared" si="25"/>
        <v>0</v>
      </c>
      <c r="N1623" s="10"/>
      <c r="O1623" s="10"/>
    </row>
    <row r="1624" spans="1:15" hidden="1" x14ac:dyDescent="0.2">
      <c r="A1624" s="5" t="s">
        <v>305</v>
      </c>
      <c r="B1624" s="11">
        <v>941</v>
      </c>
      <c r="C1624" s="5" t="s">
        <v>306</v>
      </c>
      <c r="D1624" s="5" t="s">
        <v>307</v>
      </c>
      <c r="E1624" s="5" t="s">
        <v>4</v>
      </c>
      <c r="F1624" s="5" t="s">
        <v>22</v>
      </c>
      <c r="G1624" s="11">
        <v>2013</v>
      </c>
      <c r="H1624" s="12">
        <v>2.4298514532771769</v>
      </c>
      <c r="I1624" s="12">
        <v>22.786587000000001</v>
      </c>
      <c r="J1624" s="12">
        <v>45.433950513064786</v>
      </c>
      <c r="K1624" s="14">
        <v>9.9133656713308637E-4</v>
      </c>
      <c r="L1624" s="10">
        <f>VLOOKUP(A1624,GGE!A:H,8,FALSE)</f>
        <v>0</v>
      </c>
      <c r="M1624" s="15">
        <f t="shared" si="25"/>
        <v>0</v>
      </c>
      <c r="N1624" s="10"/>
      <c r="O1624" s="10"/>
    </row>
    <row r="1625" spans="1:15" hidden="1" x14ac:dyDescent="0.2">
      <c r="A1625" s="5" t="s">
        <v>305</v>
      </c>
      <c r="B1625" s="11">
        <v>941</v>
      </c>
      <c r="C1625" s="5" t="s">
        <v>306</v>
      </c>
      <c r="D1625" s="5" t="s">
        <v>307</v>
      </c>
      <c r="E1625" s="5" t="s">
        <v>4</v>
      </c>
      <c r="F1625" s="5" t="s">
        <v>22</v>
      </c>
      <c r="G1625" s="11">
        <v>2014</v>
      </c>
      <c r="H1625" s="12">
        <v>1.8582438344215093</v>
      </c>
      <c r="I1625" s="12">
        <v>23.618164</v>
      </c>
      <c r="J1625" s="12">
        <v>47.1347110442195</v>
      </c>
      <c r="K1625" s="14">
        <v>9.8936679668361685E-4</v>
      </c>
      <c r="L1625" s="10">
        <f>VLOOKUP(A1625,GGE!A:H,8,FALSE)</f>
        <v>0</v>
      </c>
      <c r="M1625" s="15">
        <f t="shared" si="25"/>
        <v>0</v>
      </c>
      <c r="N1625" s="10"/>
      <c r="O1625" s="10"/>
    </row>
    <row r="1626" spans="1:15" hidden="1" x14ac:dyDescent="0.2">
      <c r="A1626" s="5" t="s">
        <v>305</v>
      </c>
      <c r="B1626" s="11">
        <v>941</v>
      </c>
      <c r="C1626" s="5" t="s">
        <v>306</v>
      </c>
      <c r="D1626" s="5" t="s">
        <v>307</v>
      </c>
      <c r="E1626" s="5" t="s">
        <v>4</v>
      </c>
      <c r="F1626" s="5" t="s">
        <v>22</v>
      </c>
      <c r="G1626" s="11">
        <v>2015</v>
      </c>
      <c r="H1626" s="12">
        <v>2.9717089465230955</v>
      </c>
      <c r="I1626" s="12">
        <v>24.320329000000001</v>
      </c>
      <c r="J1626" s="12">
        <v>49.040718502697423</v>
      </c>
      <c r="K1626" s="14">
        <v>9.9593527623824136E-4</v>
      </c>
      <c r="L1626" s="10">
        <f>VLOOKUP(A1626,GGE!A:H,8,FALSE)</f>
        <v>0</v>
      </c>
      <c r="M1626" s="15">
        <f t="shared" si="25"/>
        <v>0</v>
      </c>
      <c r="N1626" s="10"/>
      <c r="O1626" s="10"/>
    </row>
    <row r="1627" spans="1:15" hidden="1" x14ac:dyDescent="0.2">
      <c r="A1627" s="5" t="s">
        <v>305</v>
      </c>
      <c r="B1627" s="11">
        <v>941</v>
      </c>
      <c r="C1627" s="5" t="s">
        <v>306</v>
      </c>
      <c r="D1627" s="5" t="s">
        <v>307</v>
      </c>
      <c r="E1627" s="5" t="s">
        <v>4</v>
      </c>
      <c r="F1627" s="5" t="s">
        <v>22</v>
      </c>
      <c r="G1627" s="11">
        <v>2016</v>
      </c>
      <c r="H1627" s="12">
        <v>2.0643720155975798</v>
      </c>
      <c r="I1627" s="12">
        <v>25.037692</v>
      </c>
      <c r="J1627" s="12">
        <v>50.571394249318189</v>
      </c>
      <c r="K1627" s="14">
        <v>9.9931197557260568E-4</v>
      </c>
      <c r="L1627" s="10">
        <f>VLOOKUP(A1627,GGE!A:H,8,FALSE)</f>
        <v>0</v>
      </c>
      <c r="M1627" s="15">
        <f t="shared" si="25"/>
        <v>0</v>
      </c>
      <c r="N1627" s="10"/>
      <c r="O1627" s="10"/>
    </row>
    <row r="1628" spans="1:15" hidden="1" x14ac:dyDescent="0.2">
      <c r="A1628" s="5" t="s">
        <v>305</v>
      </c>
      <c r="B1628" s="11">
        <v>941</v>
      </c>
      <c r="C1628" s="5" t="s">
        <v>306</v>
      </c>
      <c r="D1628" s="5" t="s">
        <v>307</v>
      </c>
      <c r="E1628" s="5" t="s">
        <v>4</v>
      </c>
      <c r="F1628" s="5" t="s">
        <v>22</v>
      </c>
      <c r="G1628" s="11">
        <v>2017</v>
      </c>
      <c r="H1628" s="12">
        <v>4.6364940417964071</v>
      </c>
      <c r="I1628" s="12">
        <v>27.033055999999998</v>
      </c>
      <c r="J1628" s="12">
        <v>53.912678361452087</v>
      </c>
      <c r="K1628" s="14">
        <v>1.0203052140207163E-3</v>
      </c>
      <c r="L1628" s="10">
        <f>VLOOKUP(A1628,GGE!A:H,8,FALSE)</f>
        <v>0</v>
      </c>
      <c r="M1628" s="15">
        <f t="shared" si="25"/>
        <v>0</v>
      </c>
      <c r="N1628" s="10"/>
      <c r="O1628" s="10"/>
    </row>
    <row r="1629" spans="1:15" hidden="1" x14ac:dyDescent="0.2">
      <c r="A1629" s="5" t="s">
        <v>305</v>
      </c>
      <c r="B1629" s="11">
        <v>941</v>
      </c>
      <c r="C1629" s="5" t="s">
        <v>306</v>
      </c>
      <c r="D1629" s="5" t="s">
        <v>307</v>
      </c>
      <c r="E1629" s="5" t="s">
        <v>4</v>
      </c>
      <c r="F1629" s="5" t="s">
        <v>22</v>
      </c>
      <c r="G1629" s="11">
        <v>2018</v>
      </c>
      <c r="H1629" s="12">
        <v>4.7697166816344785</v>
      </c>
      <c r="I1629" s="12">
        <v>29.523664</v>
      </c>
      <c r="J1629" s="12">
        <v>57.860334649664743</v>
      </c>
      <c r="K1629" s="14">
        <v>1.0460144790681043E-3</v>
      </c>
      <c r="L1629" s="10">
        <f>VLOOKUP(A1629,GGE!A:H,8,FALSE)</f>
        <v>0</v>
      </c>
      <c r="M1629" s="15">
        <f t="shared" si="25"/>
        <v>0</v>
      </c>
      <c r="N1629" s="10"/>
      <c r="O1629" s="10"/>
    </row>
    <row r="1630" spans="1:15" x14ac:dyDescent="0.2">
      <c r="A1630" s="5" t="s">
        <v>305</v>
      </c>
      <c r="B1630" s="11">
        <v>941</v>
      </c>
      <c r="C1630" s="5" t="s">
        <v>306</v>
      </c>
      <c r="D1630" s="5" t="s">
        <v>307</v>
      </c>
      <c r="E1630" s="5" t="s">
        <v>4</v>
      </c>
      <c r="F1630" s="5" t="s">
        <v>22</v>
      </c>
      <c r="G1630" s="11">
        <v>2019</v>
      </c>
      <c r="H1630" s="12">
        <v>2.5794777265345923</v>
      </c>
      <c r="I1630" s="12">
        <v>31.109301181034699</v>
      </c>
      <c r="J1630" s="12">
        <v>60.388210995608624</v>
      </c>
      <c r="K1630" s="14">
        <v>1.0553134045258674E-3</v>
      </c>
      <c r="L1630" s="10">
        <f>VLOOKUP(A1630,GGE!A:H,8,FALSE)</f>
        <v>0</v>
      </c>
      <c r="M1630" s="15">
        <f t="shared" si="25"/>
        <v>0</v>
      </c>
      <c r="N1630" s="10"/>
      <c r="O1630" s="10"/>
    </row>
    <row r="1631" spans="1:15" hidden="1" x14ac:dyDescent="0.2">
      <c r="A1631" s="5" t="s">
        <v>365</v>
      </c>
      <c r="B1631" s="11">
        <v>948</v>
      </c>
      <c r="C1631" s="5" t="s">
        <v>366</v>
      </c>
      <c r="D1631" s="5" t="s">
        <v>367</v>
      </c>
      <c r="E1631" s="5" t="s">
        <v>5</v>
      </c>
      <c r="F1631" s="5" t="s">
        <v>46</v>
      </c>
      <c r="G1631" s="11">
        <v>2011</v>
      </c>
      <c r="H1631" s="12">
        <v>17.290777583688989</v>
      </c>
      <c r="I1631" s="12">
        <v>13173.7634</v>
      </c>
      <c r="J1631" s="12">
        <v>24.526362242088567</v>
      </c>
      <c r="K1631" s="14">
        <v>5.0883896594472238E-4</v>
      </c>
      <c r="L1631" s="10">
        <f>VLOOKUP(A1631,GGE!A:H,8,FALSE)</f>
        <v>0</v>
      </c>
      <c r="M1631" s="15">
        <f t="shared" si="25"/>
        <v>0</v>
      </c>
      <c r="N1631" s="10"/>
      <c r="O1631" s="10"/>
    </row>
    <row r="1632" spans="1:15" hidden="1" x14ac:dyDescent="0.2">
      <c r="A1632" s="5" t="s">
        <v>365</v>
      </c>
      <c r="B1632" s="11">
        <v>948</v>
      </c>
      <c r="C1632" s="5" t="s">
        <v>366</v>
      </c>
      <c r="D1632" s="5" t="s">
        <v>367</v>
      </c>
      <c r="E1632" s="5" t="s">
        <v>5</v>
      </c>
      <c r="F1632" s="5" t="s">
        <v>46</v>
      </c>
      <c r="G1632" s="11">
        <v>2012</v>
      </c>
      <c r="H1632" s="12">
        <v>12.319819471853314</v>
      </c>
      <c r="I1632" s="12">
        <v>16688.419600000001</v>
      </c>
      <c r="J1632" s="12">
        <v>28.076365610611973</v>
      </c>
      <c r="K1632" s="14">
        <v>5.437161662595881E-4</v>
      </c>
      <c r="L1632" s="10">
        <f>VLOOKUP(A1632,GGE!A:H,8,FALSE)</f>
        <v>0</v>
      </c>
      <c r="M1632" s="15">
        <f t="shared" si="25"/>
        <v>0</v>
      </c>
      <c r="N1632" s="10"/>
      <c r="O1632" s="10"/>
    </row>
    <row r="1633" spans="1:15" hidden="1" x14ac:dyDescent="0.2">
      <c r="A1633" s="5" t="s">
        <v>365</v>
      </c>
      <c r="B1633" s="11">
        <v>948</v>
      </c>
      <c r="C1633" s="5" t="s">
        <v>366</v>
      </c>
      <c r="D1633" s="5" t="s">
        <v>367</v>
      </c>
      <c r="E1633" s="5" t="s">
        <v>5</v>
      </c>
      <c r="F1633" s="5" t="s">
        <v>46</v>
      </c>
      <c r="G1633" s="11">
        <v>2013</v>
      </c>
      <c r="H1633" s="12">
        <v>11.648915704572826</v>
      </c>
      <c r="I1633" s="12">
        <v>19174.242600000001</v>
      </c>
      <c r="J1633" s="12">
        <v>31.896915122280259</v>
      </c>
      <c r="K1633" s="14">
        <v>5.7860083995677305E-4</v>
      </c>
      <c r="L1633" s="10">
        <f>VLOOKUP(A1633,GGE!A:H,8,FALSE)</f>
        <v>0</v>
      </c>
      <c r="M1633" s="15">
        <f t="shared" si="25"/>
        <v>0</v>
      </c>
      <c r="N1633" s="10"/>
      <c r="O1633" s="10"/>
    </row>
    <row r="1634" spans="1:15" hidden="1" x14ac:dyDescent="0.2">
      <c r="A1634" s="5" t="s">
        <v>365</v>
      </c>
      <c r="B1634" s="11">
        <v>948</v>
      </c>
      <c r="C1634" s="5" t="s">
        <v>366</v>
      </c>
      <c r="D1634" s="5" t="s">
        <v>367</v>
      </c>
      <c r="E1634" s="5" t="s">
        <v>5</v>
      </c>
      <c r="F1634" s="5" t="s">
        <v>46</v>
      </c>
      <c r="G1634" s="11">
        <v>2014</v>
      </c>
      <c r="H1634" s="12">
        <v>7.885228312834121</v>
      </c>
      <c r="I1634" s="12">
        <v>22227.0543</v>
      </c>
      <c r="J1634" s="12">
        <v>35.048935481996267</v>
      </c>
      <c r="K1634" s="14">
        <v>5.9754242899285747E-4</v>
      </c>
      <c r="L1634" s="10">
        <f>VLOOKUP(A1634,GGE!A:H,8,FALSE)</f>
        <v>0</v>
      </c>
      <c r="M1634" s="15">
        <f t="shared" si="25"/>
        <v>0</v>
      </c>
      <c r="N1634" s="10"/>
      <c r="O1634" s="10"/>
    </row>
    <row r="1635" spans="1:15" hidden="1" x14ac:dyDescent="0.2">
      <c r="A1635" s="5" t="s">
        <v>365</v>
      </c>
      <c r="B1635" s="11">
        <v>948</v>
      </c>
      <c r="C1635" s="5" t="s">
        <v>366</v>
      </c>
      <c r="D1635" s="5" t="s">
        <v>367</v>
      </c>
      <c r="E1635" s="5" t="s">
        <v>5</v>
      </c>
      <c r="F1635" s="5" t="s">
        <v>46</v>
      </c>
      <c r="G1635" s="11">
        <v>2015</v>
      </c>
      <c r="H1635" s="12">
        <v>2.3798345587961025</v>
      </c>
      <c r="I1635" s="12">
        <v>23150.385600000001</v>
      </c>
      <c r="J1635" s="12">
        <v>36.256619627462804</v>
      </c>
      <c r="K1635" s="14">
        <v>5.8751448679311659E-4</v>
      </c>
      <c r="L1635" s="10">
        <f>VLOOKUP(A1635,GGE!A:H,8,FALSE)</f>
        <v>0</v>
      </c>
      <c r="M1635" s="15">
        <f t="shared" si="25"/>
        <v>0</v>
      </c>
      <c r="N1635" s="10"/>
      <c r="O1635" s="10"/>
    </row>
    <row r="1636" spans="1:15" hidden="1" x14ac:dyDescent="0.2">
      <c r="A1636" s="5" t="s">
        <v>365</v>
      </c>
      <c r="B1636" s="11">
        <v>948</v>
      </c>
      <c r="C1636" s="5" t="s">
        <v>366</v>
      </c>
      <c r="D1636" s="5" t="s">
        <v>367</v>
      </c>
      <c r="E1636" s="5" t="s">
        <v>5</v>
      </c>
      <c r="F1636" s="5" t="s">
        <v>46</v>
      </c>
      <c r="G1636" s="11">
        <v>2016</v>
      </c>
      <c r="H1636" s="12">
        <v>1.1683931553874169</v>
      </c>
      <c r="I1636" s="12">
        <v>23942.866399999999</v>
      </c>
      <c r="J1636" s="12">
        <v>37.060058249146543</v>
      </c>
      <c r="K1636" s="14">
        <v>5.6872799390790638E-4</v>
      </c>
      <c r="L1636" s="10">
        <f>VLOOKUP(A1636,GGE!A:H,8,FALSE)</f>
        <v>0</v>
      </c>
      <c r="M1636" s="15">
        <f t="shared" si="25"/>
        <v>0</v>
      </c>
      <c r="N1636" s="10"/>
      <c r="O1636" s="10"/>
    </row>
    <row r="1637" spans="1:15" hidden="1" x14ac:dyDescent="0.2">
      <c r="A1637" s="5" t="s">
        <v>365</v>
      </c>
      <c r="B1637" s="11">
        <v>948</v>
      </c>
      <c r="C1637" s="5" t="s">
        <v>366</v>
      </c>
      <c r="D1637" s="5" t="s">
        <v>367</v>
      </c>
      <c r="E1637" s="5" t="s">
        <v>5</v>
      </c>
      <c r="F1637" s="5" t="s">
        <v>46</v>
      </c>
      <c r="G1637" s="11">
        <v>2017</v>
      </c>
      <c r="H1637" s="12">
        <v>5.3370373084184415</v>
      </c>
      <c r="I1637" s="12">
        <v>27876.297200000001</v>
      </c>
      <c r="J1637" s="12">
        <v>39.773150892768591</v>
      </c>
      <c r="K1637" s="14">
        <v>5.7237265943020253E-4</v>
      </c>
      <c r="L1637" s="10">
        <f>VLOOKUP(A1637,GGE!A:H,8,FALSE)</f>
        <v>0</v>
      </c>
      <c r="M1637" s="15">
        <f t="shared" si="25"/>
        <v>0</v>
      </c>
      <c r="N1637" s="10"/>
      <c r="O1637" s="10"/>
    </row>
    <row r="1638" spans="1:15" hidden="1" x14ac:dyDescent="0.2">
      <c r="A1638" s="5" t="s">
        <v>365</v>
      </c>
      <c r="B1638" s="11">
        <v>948</v>
      </c>
      <c r="C1638" s="5" t="s">
        <v>366</v>
      </c>
      <c r="D1638" s="5" t="s">
        <v>367</v>
      </c>
      <c r="E1638" s="5" t="s">
        <v>5</v>
      </c>
      <c r="F1638" s="5" t="s">
        <v>46</v>
      </c>
      <c r="G1638" s="11">
        <v>2018</v>
      </c>
      <c r="H1638" s="12">
        <v>6.912928707410698</v>
      </c>
      <c r="I1638" s="12">
        <v>32093.615399999999</v>
      </c>
      <c r="J1638" s="12">
        <v>43.558657698047341</v>
      </c>
      <c r="K1638" s="14">
        <v>5.8614706086050497E-4</v>
      </c>
      <c r="L1638" s="10">
        <f>VLOOKUP(A1638,GGE!A:H,8,FALSE)</f>
        <v>0</v>
      </c>
      <c r="M1638" s="15">
        <f t="shared" si="25"/>
        <v>0</v>
      </c>
      <c r="N1638" s="10"/>
      <c r="O1638" s="10"/>
    </row>
    <row r="1639" spans="1:15" x14ac:dyDescent="0.2">
      <c r="A1639" s="5" t="s">
        <v>365</v>
      </c>
      <c r="B1639" s="11">
        <v>948</v>
      </c>
      <c r="C1639" s="5" t="s">
        <v>366</v>
      </c>
      <c r="D1639" s="5" t="s">
        <v>367</v>
      </c>
      <c r="E1639" s="5" t="s">
        <v>5</v>
      </c>
      <c r="F1639" s="5" t="s">
        <v>46</v>
      </c>
      <c r="G1639" s="11">
        <v>2019</v>
      </c>
      <c r="H1639" s="12">
        <v>6.5</v>
      </c>
      <c r="I1639" s="12">
        <v>37128.916551599898</v>
      </c>
      <c r="J1639" s="12">
        <v>47.199221439996343</v>
      </c>
      <c r="K1639" s="14">
        <v>6.0355701061359898E-4</v>
      </c>
      <c r="L1639" s="10">
        <f>VLOOKUP(A1639,GGE!A:H,8,FALSE)</f>
        <v>0</v>
      </c>
      <c r="M1639" s="15">
        <f t="shared" si="25"/>
        <v>0</v>
      </c>
      <c r="N1639" s="10"/>
      <c r="O1639" s="10"/>
    </row>
    <row r="1640" spans="1:15" hidden="1" x14ac:dyDescent="0.2">
      <c r="A1640" s="5" t="s">
        <v>410</v>
      </c>
      <c r="B1640" s="11">
        <v>564</v>
      </c>
      <c r="C1640" s="5" t="s">
        <v>411</v>
      </c>
      <c r="D1640" s="5" t="s">
        <v>412</v>
      </c>
      <c r="E1640" s="5" t="s">
        <v>5</v>
      </c>
      <c r="F1640" s="5" t="s">
        <v>18</v>
      </c>
      <c r="G1640" s="11">
        <v>2011</v>
      </c>
      <c r="H1640" s="12">
        <v>3.6237704035441567</v>
      </c>
      <c r="I1640" s="12">
        <v>18276.439999999999</v>
      </c>
      <c r="J1640" s="12">
        <v>750.69302468496312</v>
      </c>
      <c r="K1640" s="14">
        <v>1.5574338283527063E-2</v>
      </c>
      <c r="L1640" s="10">
        <f>VLOOKUP(A1640,GGE!A:H,8,FALSE)</f>
        <v>0</v>
      </c>
      <c r="M1640" s="15">
        <f t="shared" si="25"/>
        <v>0</v>
      </c>
      <c r="N1640" s="10"/>
      <c r="O1640" s="10"/>
    </row>
    <row r="1641" spans="1:15" hidden="1" x14ac:dyDescent="0.2">
      <c r="A1641" s="5" t="s">
        <v>410</v>
      </c>
      <c r="B1641" s="11">
        <v>564</v>
      </c>
      <c r="C1641" s="5" t="s">
        <v>411</v>
      </c>
      <c r="D1641" s="5" t="s">
        <v>412</v>
      </c>
      <c r="E1641" s="5" t="s">
        <v>5</v>
      </c>
      <c r="F1641" s="5" t="s">
        <v>18</v>
      </c>
      <c r="G1641" s="11">
        <v>2012</v>
      </c>
      <c r="H1641" s="12">
        <v>3.8366897886218227</v>
      </c>
      <c r="I1641" s="12">
        <v>20046.5</v>
      </c>
      <c r="J1641" s="12">
        <v>794.44634148985597</v>
      </c>
      <c r="K1641" s="14">
        <v>1.5384944229767239E-2</v>
      </c>
      <c r="L1641" s="10">
        <f>VLOOKUP(A1641,GGE!A:H,8,FALSE)</f>
        <v>0</v>
      </c>
      <c r="M1641" s="15">
        <f t="shared" si="25"/>
        <v>0</v>
      </c>
      <c r="N1641" s="10"/>
      <c r="O1641" s="10"/>
    </row>
    <row r="1642" spans="1:15" hidden="1" x14ac:dyDescent="0.2">
      <c r="A1642" s="5" t="s">
        <v>410</v>
      </c>
      <c r="B1642" s="11">
        <v>564</v>
      </c>
      <c r="C1642" s="5" t="s">
        <v>411</v>
      </c>
      <c r="D1642" s="5" t="s">
        <v>412</v>
      </c>
      <c r="E1642" s="5" t="s">
        <v>5</v>
      </c>
      <c r="F1642" s="5" t="s">
        <v>18</v>
      </c>
      <c r="G1642" s="11">
        <v>2013</v>
      </c>
      <c r="H1642" s="12">
        <v>3.6831109616372522</v>
      </c>
      <c r="I1642" s="12">
        <v>22385.656999999999</v>
      </c>
      <c r="J1642" s="12">
        <v>838.15795791597952</v>
      </c>
      <c r="K1642" s="14">
        <v>1.520394359791526E-2</v>
      </c>
      <c r="L1642" s="10">
        <f>VLOOKUP(A1642,GGE!A:H,8,FALSE)</f>
        <v>0</v>
      </c>
      <c r="M1642" s="15">
        <f t="shared" si="25"/>
        <v>0</v>
      </c>
      <c r="N1642" s="10"/>
      <c r="O1642" s="10"/>
    </row>
    <row r="1643" spans="1:15" hidden="1" x14ac:dyDescent="0.2">
      <c r="A1643" s="5" t="s">
        <v>410</v>
      </c>
      <c r="B1643" s="11">
        <v>564</v>
      </c>
      <c r="C1643" s="5" t="s">
        <v>411</v>
      </c>
      <c r="D1643" s="5" t="s">
        <v>412</v>
      </c>
      <c r="E1643" s="5" t="s">
        <v>5</v>
      </c>
      <c r="F1643" s="5" t="s">
        <v>18</v>
      </c>
      <c r="G1643" s="11">
        <v>2014</v>
      </c>
      <c r="H1643" s="12">
        <v>4.0533534031533582</v>
      </c>
      <c r="I1643" s="12">
        <v>25168.805</v>
      </c>
      <c r="J1643" s="12">
        <v>888.27229776291074</v>
      </c>
      <c r="K1643" s="14">
        <v>1.5143980241139266E-2</v>
      </c>
      <c r="L1643" s="10">
        <f>VLOOKUP(A1643,GGE!A:H,8,FALSE)</f>
        <v>0</v>
      </c>
      <c r="M1643" s="15">
        <f t="shared" si="25"/>
        <v>0</v>
      </c>
      <c r="N1643" s="10"/>
      <c r="O1643" s="10"/>
    </row>
    <row r="1644" spans="1:15" hidden="1" x14ac:dyDescent="0.2">
      <c r="A1644" s="5" t="s">
        <v>410</v>
      </c>
      <c r="B1644" s="11">
        <v>564</v>
      </c>
      <c r="C1644" s="5" t="s">
        <v>411</v>
      </c>
      <c r="D1644" s="5" t="s">
        <v>412</v>
      </c>
      <c r="E1644" s="5" t="s">
        <v>5</v>
      </c>
      <c r="F1644" s="5" t="s">
        <v>18</v>
      </c>
      <c r="G1644" s="11">
        <v>2015</v>
      </c>
      <c r="H1644" s="12">
        <v>4.0578518900160665</v>
      </c>
      <c r="I1644" s="12">
        <v>27443.022495134501</v>
      </c>
      <c r="J1644" s="12">
        <v>933.94011421125401</v>
      </c>
      <c r="K1644" s="14">
        <v>1.5133880448157137E-2</v>
      </c>
      <c r="L1644" s="10">
        <f>VLOOKUP(A1644,GGE!A:H,8,FALSE)</f>
        <v>0</v>
      </c>
      <c r="M1644" s="15">
        <f t="shared" si="25"/>
        <v>0</v>
      </c>
      <c r="N1644" s="10"/>
      <c r="O1644" s="10"/>
    </row>
    <row r="1645" spans="1:15" hidden="1" x14ac:dyDescent="0.2">
      <c r="A1645" s="5" t="s">
        <v>410</v>
      </c>
      <c r="B1645" s="11">
        <v>564</v>
      </c>
      <c r="C1645" s="5" t="s">
        <v>411</v>
      </c>
      <c r="D1645" s="5" t="s">
        <v>412</v>
      </c>
      <c r="E1645" s="5" t="s">
        <v>5</v>
      </c>
      <c r="F1645" s="5" t="s">
        <v>18</v>
      </c>
      <c r="G1645" s="11">
        <v>2016</v>
      </c>
      <c r="H1645" s="12">
        <v>4.5632902290133917</v>
      </c>
      <c r="I1645" s="12">
        <v>29075.633000000002</v>
      </c>
      <c r="J1645" s="12">
        <v>986.67063926011622</v>
      </c>
      <c r="K1645" s="14">
        <v>1.5141563176770239E-2</v>
      </c>
      <c r="L1645" s="10">
        <f>VLOOKUP(A1645,GGE!A:H,8,FALSE)</f>
        <v>0</v>
      </c>
      <c r="M1645" s="15">
        <f t="shared" si="25"/>
        <v>0</v>
      </c>
      <c r="N1645" s="10"/>
      <c r="O1645" s="10"/>
    </row>
    <row r="1646" spans="1:15" hidden="1" x14ac:dyDescent="0.2">
      <c r="A1646" s="5" t="s">
        <v>410</v>
      </c>
      <c r="B1646" s="11">
        <v>564</v>
      </c>
      <c r="C1646" s="5" t="s">
        <v>411</v>
      </c>
      <c r="D1646" s="5" t="s">
        <v>412</v>
      </c>
      <c r="E1646" s="5" t="s">
        <v>5</v>
      </c>
      <c r="F1646" s="5" t="s">
        <v>18</v>
      </c>
      <c r="G1646" s="11">
        <v>2017</v>
      </c>
      <c r="H1646" s="12">
        <v>5.218515900526068</v>
      </c>
      <c r="I1646" s="12">
        <v>31922.302944406001</v>
      </c>
      <c r="J1646" s="12">
        <v>1057.7113817505199</v>
      </c>
      <c r="K1646" s="14">
        <v>1.5221451227597152E-2</v>
      </c>
      <c r="L1646" s="10">
        <f>VLOOKUP(A1646,GGE!A:H,8,FALSE)</f>
        <v>0</v>
      </c>
      <c r="M1646" s="15">
        <f t="shared" si="25"/>
        <v>0</v>
      </c>
      <c r="N1646" s="10"/>
      <c r="O1646" s="10"/>
    </row>
    <row r="1647" spans="1:15" hidden="1" x14ac:dyDescent="0.2">
      <c r="A1647" s="5" t="s">
        <v>410</v>
      </c>
      <c r="B1647" s="11">
        <v>564</v>
      </c>
      <c r="C1647" s="5" t="s">
        <v>411</v>
      </c>
      <c r="D1647" s="5" t="s">
        <v>412</v>
      </c>
      <c r="E1647" s="5" t="s">
        <v>5</v>
      </c>
      <c r="F1647" s="5" t="s">
        <v>18</v>
      </c>
      <c r="G1647" s="11">
        <v>2018</v>
      </c>
      <c r="H1647" s="12">
        <v>5.5276529351869277</v>
      </c>
      <c r="I1647" s="12">
        <v>34618.576495159199</v>
      </c>
      <c r="J1647" s="12">
        <v>1143.3724419031332</v>
      </c>
      <c r="K1647" s="14">
        <v>1.5385790832587185E-2</v>
      </c>
      <c r="L1647" s="10">
        <f>VLOOKUP(A1647,GGE!A:H,8,FALSE)</f>
        <v>0</v>
      </c>
      <c r="M1647" s="15">
        <f t="shared" si="25"/>
        <v>0</v>
      </c>
      <c r="N1647" s="10"/>
      <c r="O1647" s="10"/>
    </row>
    <row r="1648" spans="1:15" x14ac:dyDescent="0.2">
      <c r="A1648" s="5" t="s">
        <v>410</v>
      </c>
      <c r="B1648" s="11">
        <v>564</v>
      </c>
      <c r="C1648" s="5" t="s">
        <v>411</v>
      </c>
      <c r="D1648" s="5" t="s">
        <v>412</v>
      </c>
      <c r="E1648" s="5" t="s">
        <v>5</v>
      </c>
      <c r="F1648" s="5" t="s">
        <v>18</v>
      </c>
      <c r="G1648" s="11">
        <v>2019</v>
      </c>
      <c r="H1648" s="12">
        <v>3.2942522137157213</v>
      </c>
      <c r="I1648" s="12">
        <v>38558.769270488701</v>
      </c>
      <c r="J1648" s="12">
        <v>1201.6406608456145</v>
      </c>
      <c r="K1648" s="14">
        <v>1.5365902719682335E-2</v>
      </c>
      <c r="L1648" s="10">
        <f>VLOOKUP(A1648,GGE!A:H,8,FALSE)</f>
        <v>0</v>
      </c>
      <c r="M1648" s="15">
        <f t="shared" si="25"/>
        <v>0</v>
      </c>
      <c r="N1648" s="10"/>
      <c r="O1648" s="10"/>
    </row>
    <row r="1649" spans="1:15" hidden="1" x14ac:dyDescent="0.2">
      <c r="A1649" s="5" t="s">
        <v>413</v>
      </c>
      <c r="B1649" s="11">
        <v>565</v>
      </c>
      <c r="C1649" s="5" t="s">
        <v>414</v>
      </c>
      <c r="D1649" s="5" t="s">
        <v>415</v>
      </c>
      <c r="E1649" s="5" t="s">
        <v>5</v>
      </c>
      <c r="F1649" s="5" t="s">
        <v>46</v>
      </c>
      <c r="G1649" s="11">
        <v>2011</v>
      </c>
      <c r="H1649" s="12">
        <v>4.8655915899340547</v>
      </c>
      <c r="I1649" s="12">
        <v>0.19314392187500001</v>
      </c>
      <c r="J1649" s="12">
        <v>0.21501665857107585</v>
      </c>
      <c r="K1649" s="14">
        <v>4.4608675811060214E-6</v>
      </c>
      <c r="L1649" s="10">
        <f>VLOOKUP(A1649,GGE!A:H,8,FALSE)</f>
        <v>0</v>
      </c>
      <c r="M1649" s="15">
        <f t="shared" si="25"/>
        <v>0</v>
      </c>
      <c r="N1649" s="10"/>
      <c r="O1649" s="10"/>
    </row>
    <row r="1650" spans="1:15" hidden="1" x14ac:dyDescent="0.2">
      <c r="A1650" s="5" t="s">
        <v>413</v>
      </c>
      <c r="B1650" s="11">
        <v>565</v>
      </c>
      <c r="C1650" s="5" t="s">
        <v>414</v>
      </c>
      <c r="D1650" s="5" t="s">
        <v>415</v>
      </c>
      <c r="E1650" s="5" t="s">
        <v>5</v>
      </c>
      <c r="F1650" s="5" t="s">
        <v>46</v>
      </c>
      <c r="G1650" s="11">
        <v>2012</v>
      </c>
      <c r="H1650" s="12">
        <v>1.8413306183593985</v>
      </c>
      <c r="I1650" s="12">
        <v>0.21110334375000001</v>
      </c>
      <c r="J1650" s="12">
        <v>0.22317601962753555</v>
      </c>
      <c r="K1650" s="14">
        <v>4.3219415032511863E-6</v>
      </c>
      <c r="L1650" s="10">
        <f>VLOOKUP(A1650,GGE!A:H,8,FALSE)</f>
        <v>0</v>
      </c>
      <c r="M1650" s="15">
        <f t="shared" si="25"/>
        <v>0</v>
      </c>
      <c r="N1650" s="10"/>
      <c r="O1650" s="10"/>
    </row>
    <row r="1651" spans="1:15" hidden="1" x14ac:dyDescent="0.2">
      <c r="A1651" s="5" t="s">
        <v>413</v>
      </c>
      <c r="B1651" s="11">
        <v>565</v>
      </c>
      <c r="C1651" s="5" t="s">
        <v>414</v>
      </c>
      <c r="D1651" s="5" t="s">
        <v>415</v>
      </c>
      <c r="E1651" s="5" t="s">
        <v>5</v>
      </c>
      <c r="F1651" s="5" t="s">
        <v>46</v>
      </c>
      <c r="G1651" s="11">
        <v>2013</v>
      </c>
      <c r="H1651" s="12">
        <v>-1.4141963866242722</v>
      </c>
      <c r="I1651" s="12">
        <v>0.22338839062499999</v>
      </c>
      <c r="J1651" s="12">
        <v>0.22387994543435857</v>
      </c>
      <c r="K1651" s="14">
        <v>4.0611176341411659E-6</v>
      </c>
      <c r="L1651" s="10">
        <f>VLOOKUP(A1651,GGE!A:H,8,FALSE)</f>
        <v>0</v>
      </c>
      <c r="M1651" s="15">
        <f t="shared" si="25"/>
        <v>0</v>
      </c>
      <c r="N1651" s="10"/>
      <c r="O1651" s="10"/>
    </row>
    <row r="1652" spans="1:15" hidden="1" x14ac:dyDescent="0.2">
      <c r="A1652" s="5" t="s">
        <v>413</v>
      </c>
      <c r="B1652" s="11">
        <v>565</v>
      </c>
      <c r="C1652" s="5" t="s">
        <v>414</v>
      </c>
      <c r="D1652" s="5" t="s">
        <v>415</v>
      </c>
      <c r="E1652" s="5" t="s">
        <v>5</v>
      </c>
      <c r="F1652" s="5" t="s">
        <v>46</v>
      </c>
      <c r="G1652" s="11">
        <v>2014</v>
      </c>
      <c r="H1652" s="12">
        <v>4.3734226730183279</v>
      </c>
      <c r="I1652" s="12">
        <v>0.24314696875</v>
      </c>
      <c r="J1652" s="12">
        <v>0.23799579396773396</v>
      </c>
      <c r="K1652" s="14">
        <v>4.0575436275550891E-6</v>
      </c>
      <c r="L1652" s="10">
        <f>VLOOKUP(A1652,GGE!A:H,8,FALSE)</f>
        <v>0</v>
      </c>
      <c r="M1652" s="15">
        <f t="shared" si="25"/>
        <v>0</v>
      </c>
      <c r="N1652" s="10"/>
      <c r="O1652" s="10"/>
    </row>
    <row r="1653" spans="1:15" hidden="1" x14ac:dyDescent="0.2">
      <c r="A1653" s="5" t="s">
        <v>413</v>
      </c>
      <c r="B1653" s="11">
        <v>565</v>
      </c>
      <c r="C1653" s="5" t="s">
        <v>414</v>
      </c>
      <c r="D1653" s="5" t="s">
        <v>415</v>
      </c>
      <c r="E1653" s="5" t="s">
        <v>5</v>
      </c>
      <c r="F1653" s="5" t="s">
        <v>46</v>
      </c>
      <c r="G1653" s="11">
        <v>2015</v>
      </c>
      <c r="H1653" s="12">
        <v>10.075134688753746</v>
      </c>
      <c r="I1653" s="12">
        <v>0.28037609375</v>
      </c>
      <c r="J1653" s="12">
        <v>0.26470159759828904</v>
      </c>
      <c r="K1653" s="14">
        <v>4.2893139201670165E-6</v>
      </c>
      <c r="L1653" s="10">
        <f>VLOOKUP(A1653,GGE!A:H,8,FALSE)</f>
        <v>0</v>
      </c>
      <c r="M1653" s="15">
        <f t="shared" si="25"/>
        <v>0</v>
      </c>
      <c r="N1653" s="10"/>
      <c r="O1653" s="10"/>
    </row>
    <row r="1654" spans="1:15" hidden="1" x14ac:dyDescent="0.2">
      <c r="A1654" s="5" t="s">
        <v>413</v>
      </c>
      <c r="B1654" s="11">
        <v>565</v>
      </c>
      <c r="C1654" s="5" t="s">
        <v>414</v>
      </c>
      <c r="D1654" s="5" t="s">
        <v>415</v>
      </c>
      <c r="E1654" s="5" t="s">
        <v>5</v>
      </c>
      <c r="F1654" s="5" t="s">
        <v>46</v>
      </c>
      <c r="G1654" s="11">
        <v>2016</v>
      </c>
      <c r="H1654" s="12">
        <v>0.79668650460163104</v>
      </c>
      <c r="I1654" s="12">
        <v>0.30012559374999997</v>
      </c>
      <c r="J1654" s="12">
        <v>0.26957322435980702</v>
      </c>
      <c r="K1654" s="14">
        <v>4.1369022701136652E-6</v>
      </c>
      <c r="L1654" s="10">
        <f>VLOOKUP(A1654,GGE!A:H,8,FALSE)</f>
        <v>0</v>
      </c>
      <c r="M1654" s="15">
        <f t="shared" si="25"/>
        <v>0</v>
      </c>
      <c r="N1654" s="10"/>
      <c r="O1654" s="10"/>
    </row>
    <row r="1655" spans="1:15" hidden="1" x14ac:dyDescent="0.2">
      <c r="A1655" s="5" t="s">
        <v>413</v>
      </c>
      <c r="B1655" s="11">
        <v>565</v>
      </c>
      <c r="C1655" s="5" t="s">
        <v>414</v>
      </c>
      <c r="D1655" s="5" t="s">
        <v>415</v>
      </c>
      <c r="E1655" s="5" t="s">
        <v>5</v>
      </c>
      <c r="F1655" s="5" t="s">
        <v>46</v>
      </c>
      <c r="G1655" s="11">
        <v>2017</v>
      </c>
      <c r="H1655" s="12">
        <v>-3.5179352276189069</v>
      </c>
      <c r="I1655" s="12">
        <v>0.28632174999999999</v>
      </c>
      <c r="J1655" s="12">
        <v>0.26498796091765003</v>
      </c>
      <c r="K1655" s="14">
        <v>3.8134233899733186E-6</v>
      </c>
      <c r="L1655" s="10">
        <f>VLOOKUP(A1655,GGE!A:H,8,FALSE)</f>
        <v>0</v>
      </c>
      <c r="M1655" s="15">
        <f t="shared" si="25"/>
        <v>0</v>
      </c>
      <c r="N1655" s="10"/>
      <c r="O1655" s="10"/>
    </row>
    <row r="1656" spans="1:15" hidden="1" x14ac:dyDescent="0.2">
      <c r="A1656" s="5" t="s">
        <v>413</v>
      </c>
      <c r="B1656" s="11">
        <v>565</v>
      </c>
      <c r="C1656" s="5" t="s">
        <v>414</v>
      </c>
      <c r="D1656" s="5" t="s">
        <v>415</v>
      </c>
      <c r="E1656" s="5" t="s">
        <v>5</v>
      </c>
      <c r="F1656" s="5" t="s">
        <v>46</v>
      </c>
      <c r="G1656" s="11">
        <v>2018</v>
      </c>
      <c r="H1656" s="12">
        <v>1.7054978757347825</v>
      </c>
      <c r="I1656" s="12">
        <v>0.28399487499999998</v>
      </c>
      <c r="J1656" s="12">
        <v>0.27607357371296837</v>
      </c>
      <c r="K1656" s="14">
        <v>3.714983940388192E-6</v>
      </c>
      <c r="L1656" s="10">
        <f>VLOOKUP(A1656,GGE!A:H,8,FALSE)</f>
        <v>0</v>
      </c>
      <c r="M1656" s="15">
        <f t="shared" si="25"/>
        <v>0</v>
      </c>
      <c r="N1656" s="10"/>
      <c r="O1656" s="10"/>
    </row>
    <row r="1657" spans="1:15" x14ac:dyDescent="0.2">
      <c r="A1657" s="5" t="s">
        <v>413</v>
      </c>
      <c r="B1657" s="11">
        <v>565</v>
      </c>
      <c r="C1657" s="5" t="s">
        <v>414</v>
      </c>
      <c r="D1657" s="5" t="s">
        <v>415</v>
      </c>
      <c r="E1657" s="5" t="s">
        <v>5</v>
      </c>
      <c r="F1657" s="5" t="s">
        <v>46</v>
      </c>
      <c r="G1657" s="11">
        <v>2019</v>
      </c>
      <c r="H1657" s="12">
        <v>0.3</v>
      </c>
      <c r="I1657" s="12">
        <v>0.29054379681749998</v>
      </c>
      <c r="J1657" s="12">
        <v>0.28173221466393061</v>
      </c>
      <c r="K1657" s="14">
        <v>3.6026325877489704E-6</v>
      </c>
      <c r="L1657" s="10">
        <f>VLOOKUP(A1657,GGE!A:H,8,FALSE)</f>
        <v>0</v>
      </c>
      <c r="M1657" s="15">
        <f t="shared" si="25"/>
        <v>0</v>
      </c>
      <c r="N1657" s="10"/>
      <c r="O1657" s="10"/>
    </row>
    <row r="1658" spans="1:15" hidden="1" x14ac:dyDescent="0.2">
      <c r="A1658" s="5" t="s">
        <v>419</v>
      </c>
      <c r="B1658" s="11">
        <v>853</v>
      </c>
      <c r="C1658" s="5" t="s">
        <v>420</v>
      </c>
      <c r="D1658" s="5" t="s">
        <v>421</v>
      </c>
      <c r="E1658" s="5" t="s">
        <v>6</v>
      </c>
      <c r="F1658" s="5" t="s">
        <v>46</v>
      </c>
      <c r="G1658" s="11">
        <v>2011</v>
      </c>
      <c r="H1658" s="12">
        <v>1.1075435967649003</v>
      </c>
      <c r="I1658" s="12">
        <v>42.6422227853663</v>
      </c>
      <c r="J1658" s="12">
        <v>19.945973313067267</v>
      </c>
      <c r="K1658" s="14">
        <v>5.3830178341173953E-3</v>
      </c>
      <c r="L1658" s="10">
        <f>VLOOKUP(A1658,GGE!A:H,8,FALSE)</f>
        <v>0</v>
      </c>
      <c r="M1658" s="15">
        <f t="shared" si="25"/>
        <v>0</v>
      </c>
      <c r="N1658" s="10"/>
      <c r="O1658" s="10"/>
    </row>
    <row r="1659" spans="1:15" hidden="1" x14ac:dyDescent="0.2">
      <c r="A1659" s="5" t="s">
        <v>419</v>
      </c>
      <c r="B1659" s="11">
        <v>853</v>
      </c>
      <c r="C1659" s="5" t="s">
        <v>420</v>
      </c>
      <c r="D1659" s="5" t="s">
        <v>421</v>
      </c>
      <c r="E1659" s="5" t="s">
        <v>6</v>
      </c>
      <c r="F1659" s="5" t="s">
        <v>46</v>
      </c>
      <c r="G1659" s="11">
        <v>2012</v>
      </c>
      <c r="H1659" s="12">
        <v>4.6571196351667936</v>
      </c>
      <c r="I1659" s="12">
        <v>44.371635611725402</v>
      </c>
      <c r="J1659" s="12">
        <v>21.275283979842861</v>
      </c>
      <c r="K1659" s="14">
        <v>5.3820115742072841E-3</v>
      </c>
      <c r="L1659" s="10">
        <f>VLOOKUP(A1659,GGE!A:H,8,FALSE)</f>
        <v>0</v>
      </c>
      <c r="M1659" s="15">
        <f t="shared" si="25"/>
        <v>0</v>
      </c>
      <c r="N1659" s="10"/>
      <c r="O1659" s="10"/>
    </row>
    <row r="1660" spans="1:15" hidden="1" x14ac:dyDescent="0.2">
      <c r="A1660" s="5" t="s">
        <v>419</v>
      </c>
      <c r="B1660" s="11">
        <v>853</v>
      </c>
      <c r="C1660" s="5" t="s">
        <v>420</v>
      </c>
      <c r="D1660" s="5" t="s">
        <v>421</v>
      </c>
      <c r="E1660" s="5" t="s">
        <v>6</v>
      </c>
      <c r="F1660" s="5" t="s">
        <v>46</v>
      </c>
      <c r="G1660" s="11">
        <v>2013</v>
      </c>
      <c r="H1660" s="12">
        <v>3.8249462661789511</v>
      </c>
      <c r="I1660" s="12">
        <v>47.721285862370301</v>
      </c>
      <c r="J1660" s="12">
        <v>22.476586945746043</v>
      </c>
      <c r="K1660" s="14">
        <v>5.2821798368376301E-3</v>
      </c>
      <c r="L1660" s="10">
        <f>VLOOKUP(A1660,GGE!A:H,8,FALSE)</f>
        <v>0</v>
      </c>
      <c r="M1660" s="15">
        <f t="shared" si="25"/>
        <v>0</v>
      </c>
      <c r="N1660" s="10"/>
      <c r="O1660" s="10"/>
    </row>
    <row r="1661" spans="1:15" hidden="1" x14ac:dyDescent="0.2">
      <c r="A1661" s="5" t="s">
        <v>419</v>
      </c>
      <c r="B1661" s="11">
        <v>853</v>
      </c>
      <c r="C1661" s="5" t="s">
        <v>420</v>
      </c>
      <c r="D1661" s="5" t="s">
        <v>421</v>
      </c>
      <c r="E1661" s="5" t="s">
        <v>6</v>
      </c>
      <c r="F1661" s="5" t="s">
        <v>46</v>
      </c>
      <c r="G1661" s="11">
        <v>2014</v>
      </c>
      <c r="H1661" s="12">
        <v>13.543770622754487</v>
      </c>
      <c r="I1661" s="12">
        <v>57.130773996167903</v>
      </c>
      <c r="J1661" s="12">
        <v>25.993085853584653</v>
      </c>
      <c r="K1661" s="14">
        <v>5.6573499204598671E-3</v>
      </c>
      <c r="L1661" s="10">
        <f>VLOOKUP(A1661,GGE!A:H,8,FALSE)</f>
        <v>0</v>
      </c>
      <c r="M1661" s="15">
        <f t="shared" si="25"/>
        <v>0</v>
      </c>
      <c r="N1661" s="10"/>
      <c r="O1661" s="10"/>
    </row>
    <row r="1662" spans="1:15" hidden="1" x14ac:dyDescent="0.2">
      <c r="A1662" s="5" t="s">
        <v>419</v>
      </c>
      <c r="B1662" s="11">
        <v>853</v>
      </c>
      <c r="C1662" s="5" t="s">
        <v>420</v>
      </c>
      <c r="D1662" s="5" t="s">
        <v>421</v>
      </c>
      <c r="E1662" s="5" t="s">
        <v>6</v>
      </c>
      <c r="F1662" s="5" t="s">
        <v>46</v>
      </c>
      <c r="G1662" s="11">
        <v>2015</v>
      </c>
      <c r="H1662" s="12">
        <v>9.483548563371567</v>
      </c>
      <c r="I1662" s="12">
        <v>60.139423724627697</v>
      </c>
      <c r="J1662" s="12">
        <v>28.754429899831234</v>
      </c>
      <c r="K1662" s="14">
        <v>5.9442351903000639E-3</v>
      </c>
      <c r="L1662" s="10">
        <f>VLOOKUP(A1662,GGE!A:H,8,FALSE)</f>
        <v>0</v>
      </c>
      <c r="M1662" s="15">
        <f t="shared" si="25"/>
        <v>0</v>
      </c>
      <c r="N1662" s="10"/>
      <c r="O1662" s="10"/>
    </row>
    <row r="1663" spans="1:15" hidden="1" x14ac:dyDescent="0.2">
      <c r="A1663" s="5" t="s">
        <v>419</v>
      </c>
      <c r="B1663" s="11">
        <v>853</v>
      </c>
      <c r="C1663" s="5" t="s">
        <v>420</v>
      </c>
      <c r="D1663" s="5" t="s">
        <v>421</v>
      </c>
      <c r="E1663" s="5" t="s">
        <v>6</v>
      </c>
      <c r="F1663" s="5" t="s">
        <v>46</v>
      </c>
      <c r="G1663" s="11">
        <v>2016</v>
      </c>
      <c r="H1663" s="12">
        <v>4.0777736375896403</v>
      </c>
      <c r="I1663" s="12">
        <v>65.0381635045552</v>
      </c>
      <c r="J1663" s="12">
        <v>30.236860063440421</v>
      </c>
      <c r="K1663" s="14">
        <v>5.9777218073995761E-3</v>
      </c>
      <c r="L1663" s="10">
        <f>VLOOKUP(A1663,GGE!A:H,8,FALSE)</f>
        <v>0</v>
      </c>
      <c r="M1663" s="15">
        <f t="shared" si="25"/>
        <v>0</v>
      </c>
      <c r="N1663" s="10"/>
      <c r="O1663" s="10"/>
    </row>
    <row r="1664" spans="1:15" hidden="1" x14ac:dyDescent="0.2">
      <c r="A1664" s="5" t="s">
        <v>419</v>
      </c>
      <c r="B1664" s="11">
        <v>853</v>
      </c>
      <c r="C1664" s="5" t="s">
        <v>420</v>
      </c>
      <c r="D1664" s="5" t="s">
        <v>421</v>
      </c>
      <c r="E1664" s="5" t="s">
        <v>6</v>
      </c>
      <c r="F1664" s="5" t="s">
        <v>46</v>
      </c>
      <c r="G1664" s="11">
        <v>2017</v>
      </c>
      <c r="H1664" s="12">
        <v>2.674347714636331</v>
      </c>
      <c r="I1664" s="12">
        <v>71.208156243992008</v>
      </c>
      <c r="J1664" s="12">
        <v>31.630163981804287</v>
      </c>
      <c r="K1664" s="14">
        <v>5.8633456114863206E-3</v>
      </c>
      <c r="L1664" s="10">
        <f>VLOOKUP(A1664,GGE!A:H,8,FALSE)</f>
        <v>0</v>
      </c>
      <c r="M1664" s="15">
        <f t="shared" si="25"/>
        <v>0</v>
      </c>
      <c r="N1664" s="10"/>
      <c r="O1664" s="10"/>
    </row>
    <row r="1665" spans="1:15" hidden="1" x14ac:dyDescent="0.2">
      <c r="A1665" s="5" t="s">
        <v>419</v>
      </c>
      <c r="B1665" s="11">
        <v>853</v>
      </c>
      <c r="C1665" s="5" t="s">
        <v>420</v>
      </c>
      <c r="D1665" s="5" t="s">
        <v>421</v>
      </c>
      <c r="E1665" s="5" t="s">
        <v>6</v>
      </c>
      <c r="F1665" s="5" t="s">
        <v>46</v>
      </c>
      <c r="G1665" s="11">
        <v>2018</v>
      </c>
      <c r="H1665" s="12">
        <v>-1.0881041440232486</v>
      </c>
      <c r="I1665" s="12">
        <v>76.024879292468995</v>
      </c>
      <c r="J1665" s="12">
        <v>32.048243618189424</v>
      </c>
      <c r="K1665" s="14">
        <v>5.5248084854161118E-3</v>
      </c>
      <c r="L1665" s="10">
        <f>VLOOKUP(A1665,GGE!A:H,8,FALSE)</f>
        <v>0</v>
      </c>
      <c r="M1665" s="15">
        <f t="shared" si="25"/>
        <v>0</v>
      </c>
      <c r="N1665" s="10"/>
      <c r="O1665" s="10"/>
    </row>
    <row r="1666" spans="1:15" x14ac:dyDescent="0.2">
      <c r="A1666" s="5" t="s">
        <v>419</v>
      </c>
      <c r="B1666" s="11">
        <v>853</v>
      </c>
      <c r="C1666" s="5" t="s">
        <v>420</v>
      </c>
      <c r="D1666" s="5" t="s">
        <v>421</v>
      </c>
      <c r="E1666" s="5" t="s">
        <v>6</v>
      </c>
      <c r="F1666" s="5" t="s">
        <v>46</v>
      </c>
      <c r="G1666" s="11">
        <v>2019</v>
      </c>
      <c r="H1666" s="12">
        <v>5.02071865909911</v>
      </c>
      <c r="I1666" s="12">
        <v>80.173329961344407</v>
      </c>
      <c r="J1666" s="12">
        <v>34.244431297295897</v>
      </c>
      <c r="K1666" s="14">
        <v>5.5299432500031725E-3</v>
      </c>
      <c r="L1666" s="10">
        <f>VLOOKUP(A1666,GGE!A:H,8,FALSE)</f>
        <v>0</v>
      </c>
      <c r="M1666" s="15">
        <f t="shared" ref="M1666:M1720" si="26">L1666/I1666</f>
        <v>0</v>
      </c>
      <c r="N1666" s="10"/>
      <c r="O1666" s="10"/>
    </row>
    <row r="1667" spans="1:15" hidden="1" x14ac:dyDescent="0.2">
      <c r="A1667" s="5" t="s">
        <v>437</v>
      </c>
      <c r="B1667" s="11">
        <v>359</v>
      </c>
      <c r="C1667" s="5" t="s">
        <v>438</v>
      </c>
      <c r="D1667" s="5" t="s">
        <v>439</v>
      </c>
      <c r="E1667" s="5" t="s">
        <v>4</v>
      </c>
      <c r="F1667" s="5" t="s">
        <v>33</v>
      </c>
      <c r="G1667" s="11">
        <v>2011</v>
      </c>
      <c r="H1667" s="12">
        <v>-0.35851062828752367</v>
      </c>
      <c r="I1667" s="12">
        <v>100.35169999999999</v>
      </c>
      <c r="J1667" s="12">
        <v>125.79663585254953</v>
      </c>
      <c r="K1667" s="14">
        <v>2.9194674041421263E-3</v>
      </c>
      <c r="L1667" s="10">
        <f>VLOOKUP(A1667,GGE!A:H,8,FALSE)</f>
        <v>0</v>
      </c>
      <c r="M1667" s="15">
        <f t="shared" si="26"/>
        <v>0</v>
      </c>
      <c r="N1667" s="10"/>
      <c r="O1667" s="10"/>
    </row>
    <row r="1668" spans="1:15" hidden="1" x14ac:dyDescent="0.2">
      <c r="A1668" s="5" t="s">
        <v>437</v>
      </c>
      <c r="B1668" s="11">
        <v>359</v>
      </c>
      <c r="C1668" s="5" t="s">
        <v>438</v>
      </c>
      <c r="D1668" s="5" t="s">
        <v>439</v>
      </c>
      <c r="E1668" s="5" t="s">
        <v>4</v>
      </c>
      <c r="F1668" s="5" t="s">
        <v>33</v>
      </c>
      <c r="G1668" s="11">
        <v>2012</v>
      </c>
      <c r="H1668" s="12">
        <v>2.9275110489933143E-2</v>
      </c>
      <c r="I1668" s="12">
        <v>101.56480000000001</v>
      </c>
      <c r="J1668" s="12">
        <v>128.24708504891515</v>
      </c>
      <c r="K1668" s="14">
        <v>2.8866192783406916E-3</v>
      </c>
      <c r="L1668" s="10">
        <f>VLOOKUP(A1668,GGE!A:H,8,FALSE)</f>
        <v>0</v>
      </c>
      <c r="M1668" s="15">
        <f t="shared" si="26"/>
        <v>0</v>
      </c>
      <c r="N1668" s="10"/>
      <c r="O1668" s="10"/>
    </row>
    <row r="1669" spans="1:15" hidden="1" x14ac:dyDescent="0.2">
      <c r="A1669" s="5" t="s">
        <v>437</v>
      </c>
      <c r="B1669" s="11">
        <v>359</v>
      </c>
      <c r="C1669" s="5" t="s">
        <v>438</v>
      </c>
      <c r="D1669" s="5" t="s">
        <v>439</v>
      </c>
      <c r="E1669" s="5" t="s">
        <v>4</v>
      </c>
      <c r="F1669" s="5" t="s">
        <v>33</v>
      </c>
      <c r="G1669" s="11">
        <v>2013</v>
      </c>
      <c r="H1669" s="12">
        <v>-0.30682665709996887</v>
      </c>
      <c r="I1669" s="12">
        <v>102.45</v>
      </c>
      <c r="J1669" s="12">
        <v>130.0966779506939</v>
      </c>
      <c r="K1669" s="14">
        <v>2.8386172159511787E-3</v>
      </c>
      <c r="L1669" s="10">
        <f>VLOOKUP(A1669,GGE!A:H,8,FALSE)</f>
        <v>0</v>
      </c>
      <c r="M1669" s="15">
        <f t="shared" si="26"/>
        <v>0</v>
      </c>
      <c r="N1669" s="10"/>
      <c r="O1669" s="10"/>
    </row>
    <row r="1670" spans="1:15" hidden="1" x14ac:dyDescent="0.2">
      <c r="A1670" s="5" t="s">
        <v>437</v>
      </c>
      <c r="B1670" s="11">
        <v>359</v>
      </c>
      <c r="C1670" s="5" t="s">
        <v>438</v>
      </c>
      <c r="D1670" s="5" t="s">
        <v>439</v>
      </c>
      <c r="E1670" s="5" t="s">
        <v>4</v>
      </c>
      <c r="F1670" s="5" t="s">
        <v>33</v>
      </c>
      <c r="G1670" s="11">
        <v>2014</v>
      </c>
      <c r="H1670" s="12">
        <v>-1.1903634538532926</v>
      </c>
      <c r="I1670" s="12">
        <v>102.44580000000001</v>
      </c>
      <c r="J1670" s="12">
        <v>130.9271375259672</v>
      </c>
      <c r="K1670" s="14">
        <v>2.7481862046740482E-3</v>
      </c>
      <c r="L1670" s="10">
        <f>VLOOKUP(A1670,GGE!A:H,8,FALSE)</f>
        <v>0</v>
      </c>
      <c r="M1670" s="15">
        <f t="shared" si="26"/>
        <v>0</v>
      </c>
      <c r="N1670" s="10"/>
      <c r="O1670" s="10"/>
    </row>
    <row r="1671" spans="1:15" hidden="1" x14ac:dyDescent="0.2">
      <c r="A1671" s="5" t="s">
        <v>437</v>
      </c>
      <c r="B1671" s="11">
        <v>359</v>
      </c>
      <c r="C1671" s="5" t="s">
        <v>438</v>
      </c>
      <c r="D1671" s="5" t="s">
        <v>439</v>
      </c>
      <c r="E1671" s="5" t="s">
        <v>4</v>
      </c>
      <c r="F1671" s="5" t="s">
        <v>33</v>
      </c>
      <c r="G1671" s="11">
        <v>2015</v>
      </c>
      <c r="H1671" s="12">
        <v>-1.0494436511055099</v>
      </c>
      <c r="I1671" s="12">
        <v>103.3755</v>
      </c>
      <c r="J1671" s="12">
        <v>130.90190544313936</v>
      </c>
      <c r="K1671" s="14">
        <v>2.6583995776989751E-3</v>
      </c>
      <c r="L1671" s="10">
        <f>VLOOKUP(A1671,GGE!A:H,8,FALSE)</f>
        <v>0</v>
      </c>
      <c r="M1671" s="15">
        <f t="shared" si="26"/>
        <v>0</v>
      </c>
      <c r="N1671" s="10"/>
      <c r="O1671" s="10"/>
    </row>
    <row r="1672" spans="1:15" hidden="1" x14ac:dyDescent="0.2">
      <c r="A1672" s="5" t="s">
        <v>437</v>
      </c>
      <c r="B1672" s="11">
        <v>359</v>
      </c>
      <c r="C1672" s="5" t="s">
        <v>438</v>
      </c>
      <c r="D1672" s="5" t="s">
        <v>439</v>
      </c>
      <c r="E1672" s="5" t="s">
        <v>4</v>
      </c>
      <c r="F1672" s="5" t="s">
        <v>33</v>
      </c>
      <c r="G1672" s="11">
        <v>2016</v>
      </c>
      <c r="H1672" s="12">
        <v>-1.2630029250527866</v>
      </c>
      <c r="I1672" s="12">
        <v>104.33669999999999</v>
      </c>
      <c r="J1672" s="12">
        <v>130.58696186837125</v>
      </c>
      <c r="K1672" s="14">
        <v>2.5804531748789186E-3</v>
      </c>
      <c r="L1672" s="10">
        <f>VLOOKUP(A1672,GGE!A:H,8,FALSE)</f>
        <v>0</v>
      </c>
      <c r="M1672" s="15">
        <f t="shared" si="26"/>
        <v>0</v>
      </c>
      <c r="N1672" s="10"/>
      <c r="O1672" s="10"/>
    </row>
    <row r="1673" spans="1:15" hidden="1" x14ac:dyDescent="0.2">
      <c r="A1673" s="5" t="s">
        <v>437</v>
      </c>
      <c r="B1673" s="11">
        <v>359</v>
      </c>
      <c r="C1673" s="5" t="s">
        <v>438</v>
      </c>
      <c r="D1673" s="5" t="s">
        <v>439</v>
      </c>
      <c r="E1673" s="5" t="s">
        <v>4</v>
      </c>
      <c r="F1673" s="5" t="s">
        <v>33</v>
      </c>
      <c r="G1673" s="11">
        <v>2017</v>
      </c>
      <c r="H1673" s="12">
        <v>-2.6573934197877227</v>
      </c>
      <c r="I1673" s="12">
        <v>104.25020000000001</v>
      </c>
      <c r="J1673" s="12">
        <v>129.51068199450503</v>
      </c>
      <c r="K1673" s="14">
        <v>2.4510083365632536E-3</v>
      </c>
      <c r="L1673" s="10">
        <f>VLOOKUP(A1673,GGE!A:H,8,FALSE)</f>
        <v>0</v>
      </c>
      <c r="M1673" s="15">
        <f t="shared" si="26"/>
        <v>0</v>
      </c>
      <c r="N1673" s="10"/>
      <c r="O1673" s="10"/>
    </row>
    <row r="1674" spans="1:15" hidden="1" x14ac:dyDescent="0.2">
      <c r="A1674" s="5" t="s">
        <v>437</v>
      </c>
      <c r="B1674" s="11">
        <v>359</v>
      </c>
      <c r="C1674" s="5" t="s">
        <v>438</v>
      </c>
      <c r="D1674" s="5" t="s">
        <v>439</v>
      </c>
      <c r="E1674" s="5" t="s">
        <v>4</v>
      </c>
      <c r="F1674" s="5" t="s">
        <v>33</v>
      </c>
      <c r="G1674" s="11">
        <v>2018</v>
      </c>
      <c r="H1674" s="12">
        <v>-4.9056261525903677</v>
      </c>
      <c r="I1674" s="12">
        <v>101.1309</v>
      </c>
      <c r="J1674" s="12">
        <v>126.1579656574885</v>
      </c>
      <c r="K1674" s="14">
        <v>2.280717170519757E-3</v>
      </c>
      <c r="L1674" s="10">
        <f>VLOOKUP(A1674,GGE!A:H,8,FALSE)</f>
        <v>0</v>
      </c>
      <c r="M1674" s="15">
        <f t="shared" si="26"/>
        <v>0</v>
      </c>
      <c r="N1674" s="10"/>
      <c r="O1674" s="10"/>
    </row>
    <row r="1675" spans="1:15" x14ac:dyDescent="0.2">
      <c r="A1675" s="5" t="s">
        <v>437</v>
      </c>
      <c r="B1675" s="11">
        <v>359</v>
      </c>
      <c r="C1675" s="5" t="s">
        <v>438</v>
      </c>
      <c r="D1675" s="5" t="s">
        <v>439</v>
      </c>
      <c r="E1675" s="5" t="s">
        <v>4</v>
      </c>
      <c r="F1675" s="5" t="s">
        <v>33</v>
      </c>
      <c r="G1675" s="11">
        <v>2019</v>
      </c>
      <c r="H1675" s="12">
        <v>-1.147190094782184</v>
      </c>
      <c r="I1675" s="12">
        <v>99.912934209398301</v>
      </c>
      <c r="J1675" s="12">
        <v>126.88621276984894</v>
      </c>
      <c r="K1675" s="14">
        <v>2.2173983792180946E-3</v>
      </c>
      <c r="L1675" s="10">
        <f>VLOOKUP(A1675,GGE!A:H,8,FALSE)</f>
        <v>0</v>
      </c>
      <c r="M1675" s="15">
        <f t="shared" si="26"/>
        <v>0</v>
      </c>
      <c r="N1675" s="10"/>
      <c r="O1675" s="10"/>
    </row>
    <row r="1676" spans="1:15" hidden="1" x14ac:dyDescent="0.2">
      <c r="A1676" s="5" t="s">
        <v>452</v>
      </c>
      <c r="B1676" s="11">
        <v>862</v>
      </c>
      <c r="C1676" s="5" t="s">
        <v>453</v>
      </c>
      <c r="D1676" s="5" t="s">
        <v>454</v>
      </c>
      <c r="E1676" s="5" t="s">
        <v>5</v>
      </c>
      <c r="F1676" s="5" t="s">
        <v>46</v>
      </c>
      <c r="G1676" s="11">
        <v>2011</v>
      </c>
      <c r="H1676" s="12">
        <v>5.5526903413740598</v>
      </c>
      <c r="I1676" s="12">
        <v>1.76512573028067</v>
      </c>
      <c r="J1676" s="12">
        <v>0.92887773374519278</v>
      </c>
      <c r="K1676" s="14">
        <v>1.9271067631745628E-5</v>
      </c>
      <c r="L1676" s="10">
        <f>VLOOKUP(A1676,GGE!A:H,8,FALSE)</f>
        <v>0</v>
      </c>
      <c r="M1676" s="15">
        <f t="shared" si="26"/>
        <v>0</v>
      </c>
      <c r="N1676" s="10"/>
      <c r="O1676" s="10"/>
    </row>
    <row r="1677" spans="1:15" hidden="1" x14ac:dyDescent="0.2">
      <c r="A1677" s="5" t="s">
        <v>452</v>
      </c>
      <c r="B1677" s="11">
        <v>862</v>
      </c>
      <c r="C1677" s="5" t="s">
        <v>453</v>
      </c>
      <c r="D1677" s="5" t="s">
        <v>454</v>
      </c>
      <c r="E1677" s="5" t="s">
        <v>5</v>
      </c>
      <c r="F1677" s="5" t="s">
        <v>46</v>
      </c>
      <c r="G1677" s="11">
        <v>2012</v>
      </c>
      <c r="H1677" s="12">
        <v>0.43919364958372981</v>
      </c>
      <c r="I1677" s="12">
        <v>1.84295522652831</v>
      </c>
      <c r="J1677" s="12">
        <v>0.95085243724502178</v>
      </c>
      <c r="K1677" s="14">
        <v>1.841384490526942E-5</v>
      </c>
      <c r="L1677" s="10">
        <f>VLOOKUP(A1677,GGE!A:H,8,FALSE)</f>
        <v>0</v>
      </c>
      <c r="M1677" s="15">
        <f t="shared" si="26"/>
        <v>0</v>
      </c>
      <c r="N1677" s="10"/>
      <c r="O1677" s="10"/>
    </row>
    <row r="1678" spans="1:15" hidden="1" x14ac:dyDescent="0.2">
      <c r="A1678" s="5" t="s">
        <v>452</v>
      </c>
      <c r="B1678" s="11">
        <v>862</v>
      </c>
      <c r="C1678" s="5" t="s">
        <v>453</v>
      </c>
      <c r="D1678" s="5" t="s">
        <v>454</v>
      </c>
      <c r="E1678" s="5" t="s">
        <v>5</v>
      </c>
      <c r="F1678" s="5" t="s">
        <v>46</v>
      </c>
      <c r="G1678" s="11">
        <v>2013</v>
      </c>
      <c r="H1678" s="12">
        <v>-1.9312999395472055</v>
      </c>
      <c r="I1678" s="12">
        <v>1.8389075548986999</v>
      </c>
      <c r="J1678" s="12">
        <v>0.94884839318190173</v>
      </c>
      <c r="K1678" s="14">
        <v>1.7211836166037216E-5</v>
      </c>
      <c r="L1678" s="10">
        <f>VLOOKUP(A1678,GGE!A:H,8,FALSE)</f>
        <v>0</v>
      </c>
      <c r="M1678" s="15">
        <f t="shared" si="26"/>
        <v>0</v>
      </c>
      <c r="N1678" s="10"/>
      <c r="O1678" s="10"/>
    </row>
    <row r="1679" spans="1:15" hidden="1" x14ac:dyDescent="0.2">
      <c r="A1679" s="5" t="s">
        <v>452</v>
      </c>
      <c r="B1679" s="11">
        <v>862</v>
      </c>
      <c r="C1679" s="5" t="s">
        <v>453</v>
      </c>
      <c r="D1679" s="5" t="s">
        <v>454</v>
      </c>
      <c r="E1679" s="5" t="s">
        <v>5</v>
      </c>
      <c r="F1679" s="5" t="s">
        <v>46</v>
      </c>
      <c r="G1679" s="11">
        <v>2014</v>
      </c>
      <c r="H1679" s="12">
        <v>1.1966781134590483</v>
      </c>
      <c r="I1679" s="12">
        <v>1.8664194756925099</v>
      </c>
      <c r="J1679" s="12">
        <v>0.97797386109681905</v>
      </c>
      <c r="K1679" s="14">
        <v>1.6673284606646557E-5</v>
      </c>
      <c r="L1679" s="10">
        <f>VLOOKUP(A1679,GGE!A:H,8,FALSE)</f>
        <v>0</v>
      </c>
      <c r="M1679" s="15">
        <f t="shared" si="26"/>
        <v>0</v>
      </c>
      <c r="N1679" s="10"/>
      <c r="O1679" s="10"/>
    </row>
    <row r="1680" spans="1:15" hidden="1" x14ac:dyDescent="0.2">
      <c r="A1680" s="5" t="s">
        <v>452</v>
      </c>
      <c r="B1680" s="11">
        <v>862</v>
      </c>
      <c r="C1680" s="5" t="s">
        <v>453</v>
      </c>
      <c r="D1680" s="5" t="s">
        <v>454</v>
      </c>
      <c r="E1680" s="5" t="s">
        <v>5</v>
      </c>
      <c r="F1680" s="5" t="s">
        <v>46</v>
      </c>
      <c r="G1680" s="11">
        <v>2015</v>
      </c>
      <c r="H1680" s="12">
        <v>1.65155316621897</v>
      </c>
      <c r="I1680" s="12">
        <v>1.9489401839821998</v>
      </c>
      <c r="J1680" s="12">
        <v>1.0044754366535795</v>
      </c>
      <c r="K1680" s="14">
        <v>1.6276858590942973E-5</v>
      </c>
      <c r="L1680" s="10">
        <f>VLOOKUP(A1680,GGE!A:H,8,FALSE)</f>
        <v>0</v>
      </c>
      <c r="M1680" s="15">
        <f t="shared" si="26"/>
        <v>0</v>
      </c>
      <c r="N1680" s="10"/>
      <c r="O1680" s="10"/>
    </row>
    <row r="1681" spans="1:15" hidden="1" x14ac:dyDescent="0.2">
      <c r="A1681" s="5" t="s">
        <v>452</v>
      </c>
      <c r="B1681" s="11">
        <v>862</v>
      </c>
      <c r="C1681" s="5" t="s">
        <v>453</v>
      </c>
      <c r="D1681" s="5" t="s">
        <v>454</v>
      </c>
      <c r="E1681" s="5" t="s">
        <v>5</v>
      </c>
      <c r="F1681" s="5" t="s">
        <v>46</v>
      </c>
      <c r="G1681" s="11">
        <v>2016</v>
      </c>
      <c r="H1681" s="12">
        <v>7.1694201044954955</v>
      </c>
      <c r="I1681" s="12">
        <v>2.0552991385592798</v>
      </c>
      <c r="J1681" s="12">
        <v>1.0876374094156092</v>
      </c>
      <c r="K1681" s="14">
        <v>1.6691011055558087E-5</v>
      </c>
      <c r="L1681" s="10">
        <f>VLOOKUP(A1681,GGE!A:H,8,FALSE)</f>
        <v>0</v>
      </c>
      <c r="M1681" s="15">
        <f t="shared" si="26"/>
        <v>0</v>
      </c>
      <c r="N1681" s="10"/>
      <c r="O1681" s="10"/>
    </row>
    <row r="1682" spans="1:15" hidden="1" x14ac:dyDescent="0.2">
      <c r="A1682" s="5" t="s">
        <v>452</v>
      </c>
      <c r="B1682" s="11">
        <v>862</v>
      </c>
      <c r="C1682" s="5" t="s">
        <v>453</v>
      </c>
      <c r="D1682" s="5" t="s">
        <v>454</v>
      </c>
      <c r="E1682" s="5" t="s">
        <v>5</v>
      </c>
      <c r="F1682" s="5" t="s">
        <v>46</v>
      </c>
      <c r="G1682" s="11">
        <v>2017</v>
      </c>
      <c r="H1682" s="12">
        <v>2.7047989484743531</v>
      </c>
      <c r="I1682" s="12">
        <v>2.1332433072804697</v>
      </c>
      <c r="J1682" s="12">
        <v>1.138092796516792</v>
      </c>
      <c r="K1682" s="14">
        <v>1.6378214599515426E-5</v>
      </c>
      <c r="L1682" s="10">
        <f>VLOOKUP(A1682,GGE!A:H,8,FALSE)</f>
        <v>0</v>
      </c>
      <c r="M1682" s="15">
        <f t="shared" si="26"/>
        <v>0</v>
      </c>
      <c r="N1682" s="10"/>
      <c r="O1682" s="10"/>
    </row>
    <row r="1683" spans="1:15" hidden="1" x14ac:dyDescent="0.2">
      <c r="A1683" s="5" t="s">
        <v>452</v>
      </c>
      <c r="B1683" s="11">
        <v>862</v>
      </c>
      <c r="C1683" s="5" t="s">
        <v>453</v>
      </c>
      <c r="D1683" s="5" t="s">
        <v>454</v>
      </c>
      <c r="E1683" s="5" t="s">
        <v>5</v>
      </c>
      <c r="F1683" s="5" t="s">
        <v>46</v>
      </c>
      <c r="G1683" s="11">
        <v>2018</v>
      </c>
      <c r="H1683" s="12">
        <v>0.85706364077118669</v>
      </c>
      <c r="I1683" s="12">
        <v>2.2134805164484801</v>
      </c>
      <c r="J1683" s="12">
        <v>1.1758130017615811</v>
      </c>
      <c r="K1683" s="14">
        <v>1.5822327214068722E-5</v>
      </c>
      <c r="L1683" s="10">
        <f>VLOOKUP(A1683,GGE!A:H,8,FALSE)</f>
        <v>0</v>
      </c>
      <c r="M1683" s="15">
        <f t="shared" si="26"/>
        <v>0</v>
      </c>
      <c r="N1683" s="10"/>
      <c r="O1683" s="10"/>
    </row>
    <row r="1684" spans="1:15" x14ac:dyDescent="0.2">
      <c r="A1684" s="5" t="s">
        <v>452</v>
      </c>
      <c r="B1684" s="11">
        <v>862</v>
      </c>
      <c r="C1684" s="5" t="s">
        <v>453</v>
      </c>
      <c r="D1684" s="5" t="s">
        <v>454</v>
      </c>
      <c r="E1684" s="5" t="s">
        <v>5</v>
      </c>
      <c r="F1684" s="5" t="s">
        <v>46</v>
      </c>
      <c r="G1684" s="11">
        <v>2019</v>
      </c>
      <c r="H1684" s="12">
        <v>3.3552630928069629</v>
      </c>
      <c r="I1684" s="12">
        <v>2.3537382816883996</v>
      </c>
      <c r="J1684" s="12">
        <v>1.2364643353199274</v>
      </c>
      <c r="K1684" s="14">
        <v>1.5811208218863448E-5</v>
      </c>
      <c r="L1684" s="10">
        <f>VLOOKUP(A1684,GGE!A:H,8,FALSE)</f>
        <v>0</v>
      </c>
      <c r="M1684" s="15">
        <f t="shared" si="26"/>
        <v>0</v>
      </c>
      <c r="N1684" s="10"/>
      <c r="O1684" s="10"/>
    </row>
    <row r="1685" spans="1:15" hidden="1" x14ac:dyDescent="0.2">
      <c r="A1685" s="5" t="s">
        <v>455</v>
      </c>
      <c r="B1685" s="11">
        <v>135</v>
      </c>
      <c r="C1685" s="5" t="s">
        <v>456</v>
      </c>
      <c r="D1685" s="5" t="s">
        <v>457</v>
      </c>
      <c r="E1685" s="5" t="s">
        <v>4</v>
      </c>
      <c r="F1685" s="5" t="s">
        <v>22</v>
      </c>
      <c r="G1685" s="11">
        <v>2011</v>
      </c>
      <c r="H1685" s="12">
        <v>-8.3337867213044348</v>
      </c>
      <c r="I1685" s="12">
        <v>1.3029476094600001</v>
      </c>
      <c r="J1685" s="12">
        <v>1.8344737086820277</v>
      </c>
      <c r="K1685" s="14">
        <v>4.2574160747275302E-5</v>
      </c>
      <c r="L1685" s="10">
        <f>VLOOKUP(A1685,GGE!A:H,8,FALSE)</f>
        <v>0</v>
      </c>
      <c r="M1685" s="15">
        <f t="shared" si="26"/>
        <v>0</v>
      </c>
      <c r="N1685" s="10"/>
      <c r="O1685" s="10"/>
    </row>
    <row r="1686" spans="1:15" hidden="1" x14ac:dyDescent="0.2">
      <c r="A1686" s="5" t="s">
        <v>455</v>
      </c>
      <c r="B1686" s="11">
        <v>135</v>
      </c>
      <c r="C1686" s="5" t="s">
        <v>456</v>
      </c>
      <c r="D1686" s="5" t="s">
        <v>457</v>
      </c>
      <c r="E1686" s="5" t="s">
        <v>4</v>
      </c>
      <c r="F1686" s="5" t="s">
        <v>22</v>
      </c>
      <c r="G1686" s="11">
        <v>2012</v>
      </c>
      <c r="H1686" s="12">
        <v>-7.0215314241486624</v>
      </c>
      <c r="I1686" s="12">
        <v>1.2491626343712001</v>
      </c>
      <c r="J1686" s="12">
        <v>1.7383820733836126</v>
      </c>
      <c r="K1686" s="14">
        <v>3.9127963058474575E-5</v>
      </c>
      <c r="L1686" s="10">
        <f>VLOOKUP(A1686,GGE!A:H,8,FALSE)</f>
        <v>0</v>
      </c>
      <c r="M1686" s="15">
        <f t="shared" si="26"/>
        <v>0</v>
      </c>
      <c r="N1686" s="10"/>
      <c r="O1686" s="10"/>
    </row>
    <row r="1687" spans="1:15" hidden="1" x14ac:dyDescent="0.2">
      <c r="A1687" s="5" t="s">
        <v>455</v>
      </c>
      <c r="B1687" s="11">
        <v>135</v>
      </c>
      <c r="C1687" s="5" t="s">
        <v>456</v>
      </c>
      <c r="D1687" s="5" t="s">
        <v>457</v>
      </c>
      <c r="E1687" s="5" t="s">
        <v>4</v>
      </c>
      <c r="F1687" s="5" t="s">
        <v>22</v>
      </c>
      <c r="G1687" s="11">
        <v>2013</v>
      </c>
      <c r="H1687" s="12">
        <v>-0.8342306969206762</v>
      </c>
      <c r="I1687" s="12">
        <v>1.2636531076199999</v>
      </c>
      <c r="J1687" s="12">
        <v>1.7541240541017118</v>
      </c>
      <c r="K1687" s="14">
        <v>3.82737423992819E-5</v>
      </c>
      <c r="L1687" s="10">
        <f>VLOOKUP(A1687,GGE!A:H,8,FALSE)</f>
        <v>0</v>
      </c>
      <c r="M1687" s="15">
        <f t="shared" si="26"/>
        <v>0</v>
      </c>
      <c r="N1687" s="10"/>
      <c r="O1687" s="10"/>
    </row>
    <row r="1688" spans="1:15" hidden="1" x14ac:dyDescent="0.2">
      <c r="A1688" s="5" t="s">
        <v>455</v>
      </c>
      <c r="B1688" s="11">
        <v>135</v>
      </c>
      <c r="C1688" s="5" t="s">
        <v>456</v>
      </c>
      <c r="D1688" s="5" t="s">
        <v>457</v>
      </c>
      <c r="E1688" s="5" t="s">
        <v>4</v>
      </c>
      <c r="F1688" s="5" t="s">
        <v>22</v>
      </c>
      <c r="G1688" s="11">
        <v>2014</v>
      </c>
      <c r="H1688" s="12">
        <v>-0.70210085193073957</v>
      </c>
      <c r="I1688" s="12">
        <v>1.2595245485131601</v>
      </c>
      <c r="J1688" s="12">
        <v>1.7740445777100446</v>
      </c>
      <c r="K1688" s="14">
        <v>3.7237542400043597E-5</v>
      </c>
      <c r="L1688" s="10">
        <f>VLOOKUP(A1688,GGE!A:H,8,FALSE)</f>
        <v>0</v>
      </c>
      <c r="M1688" s="15">
        <f t="shared" si="26"/>
        <v>0</v>
      </c>
      <c r="N1688" s="10"/>
      <c r="O1688" s="10"/>
    </row>
    <row r="1689" spans="1:15" hidden="1" x14ac:dyDescent="0.2">
      <c r="A1689" s="5" t="s">
        <v>455</v>
      </c>
      <c r="B1689" s="11">
        <v>135</v>
      </c>
      <c r="C1689" s="5" t="s">
        <v>456</v>
      </c>
      <c r="D1689" s="5" t="s">
        <v>457</v>
      </c>
      <c r="E1689" s="5" t="s">
        <v>4</v>
      </c>
      <c r="F1689" s="5" t="s">
        <v>22</v>
      </c>
      <c r="G1689" s="11">
        <v>2015</v>
      </c>
      <c r="H1689" s="12">
        <v>2.4962070858022591</v>
      </c>
      <c r="I1689" s="12">
        <v>1.27930050729183</v>
      </c>
      <c r="J1689" s="12">
        <v>1.8372589763050733</v>
      </c>
      <c r="K1689" s="14">
        <v>3.7311668384037572E-5</v>
      </c>
      <c r="L1689" s="10">
        <f>VLOOKUP(A1689,GGE!A:H,8,FALSE)</f>
        <v>0</v>
      </c>
      <c r="M1689" s="15">
        <f t="shared" si="26"/>
        <v>0</v>
      </c>
      <c r="N1689" s="10"/>
      <c r="O1689" s="10"/>
    </row>
    <row r="1690" spans="1:15" hidden="1" x14ac:dyDescent="0.2">
      <c r="A1690" s="5" t="s">
        <v>455</v>
      </c>
      <c r="B1690" s="11">
        <v>135</v>
      </c>
      <c r="C1690" s="5" t="s">
        <v>456</v>
      </c>
      <c r="D1690" s="5" t="s">
        <v>457</v>
      </c>
      <c r="E1690" s="5" t="s">
        <v>4</v>
      </c>
      <c r="F1690" s="5" t="s">
        <v>22</v>
      </c>
      <c r="G1690" s="11">
        <v>2016</v>
      </c>
      <c r="H1690" s="12">
        <v>2.4593758835296482</v>
      </c>
      <c r="I1690" s="12">
        <v>1.3265320276500001</v>
      </c>
      <c r="J1690" s="12">
        <v>1.9019365261622776</v>
      </c>
      <c r="K1690" s="14">
        <v>3.7583064014466026E-5</v>
      </c>
      <c r="L1690" s="10">
        <f>VLOOKUP(A1690,GGE!A:H,8,FALSE)</f>
        <v>0</v>
      </c>
      <c r="M1690" s="15">
        <f t="shared" si="26"/>
        <v>0</v>
      </c>
      <c r="N1690" s="10"/>
      <c r="O1690" s="10"/>
    </row>
    <row r="1691" spans="1:15" hidden="1" x14ac:dyDescent="0.2">
      <c r="A1691" s="5" t="s">
        <v>455</v>
      </c>
      <c r="B1691" s="11">
        <v>135</v>
      </c>
      <c r="C1691" s="5" t="s">
        <v>456</v>
      </c>
      <c r="D1691" s="5" t="s">
        <v>457</v>
      </c>
      <c r="E1691" s="5" t="s">
        <v>4</v>
      </c>
      <c r="F1691" s="5" t="s">
        <v>22</v>
      </c>
      <c r="G1691" s="11">
        <v>2017</v>
      </c>
      <c r="H1691" s="12">
        <v>0.60238121434819403</v>
      </c>
      <c r="I1691" s="12">
        <v>1.3531439022771801</v>
      </c>
      <c r="J1691" s="12">
        <v>1.9494274647647394</v>
      </c>
      <c r="K1691" s="14">
        <v>3.6893195943995351E-5</v>
      </c>
      <c r="L1691" s="10">
        <f>VLOOKUP(A1691,GGE!A:H,8,FALSE)</f>
        <v>0</v>
      </c>
      <c r="M1691" s="15">
        <f t="shared" si="26"/>
        <v>0</v>
      </c>
      <c r="N1691" s="10"/>
      <c r="O1691" s="10"/>
    </row>
    <row r="1692" spans="1:15" hidden="1" x14ac:dyDescent="0.2">
      <c r="A1692" s="5" t="s">
        <v>455</v>
      </c>
      <c r="B1692" s="11">
        <v>135</v>
      </c>
      <c r="C1692" s="5" t="s">
        <v>456</v>
      </c>
      <c r="D1692" s="5" t="s">
        <v>457</v>
      </c>
      <c r="E1692" s="5" t="s">
        <v>4</v>
      </c>
      <c r="F1692" s="5" t="s">
        <v>22</v>
      </c>
      <c r="G1692" s="11">
        <v>2018</v>
      </c>
      <c r="H1692" s="12">
        <v>1.1301130307910927</v>
      </c>
      <c r="I1692" s="12">
        <v>1.3867177621440598</v>
      </c>
      <c r="J1692" s="12">
        <v>2.0194906033872977</v>
      </c>
      <c r="K1692" s="14">
        <v>3.6508886861361005E-5</v>
      </c>
      <c r="L1692" s="10">
        <f>VLOOKUP(A1692,GGE!A:H,8,FALSE)</f>
        <v>0</v>
      </c>
      <c r="M1692" s="15">
        <f t="shared" si="26"/>
        <v>0</v>
      </c>
      <c r="N1692" s="10"/>
      <c r="O1692" s="10"/>
    </row>
    <row r="1693" spans="1:15" x14ac:dyDescent="0.2">
      <c r="A1693" s="5" t="s">
        <v>455</v>
      </c>
      <c r="B1693" s="11">
        <v>135</v>
      </c>
      <c r="C1693" s="5" t="s">
        <v>456</v>
      </c>
      <c r="D1693" s="5" t="s">
        <v>457</v>
      </c>
      <c r="E1693" s="5" t="s">
        <v>4</v>
      </c>
      <c r="F1693" s="5" t="s">
        <v>22</v>
      </c>
      <c r="G1693" s="11">
        <v>2019</v>
      </c>
      <c r="H1693" s="12">
        <v>0.78734052664323451</v>
      </c>
      <c r="I1693" s="12">
        <v>1.41637270210676</v>
      </c>
      <c r="J1693" s="12">
        <v>2.0708972979432496</v>
      </c>
      <c r="K1693" s="14">
        <v>3.6189939093821378E-5</v>
      </c>
      <c r="L1693" s="10">
        <f>VLOOKUP(A1693,GGE!A:H,8,FALSE)</f>
        <v>0</v>
      </c>
      <c r="M1693" s="15">
        <f t="shared" si="26"/>
        <v>0</v>
      </c>
      <c r="N1693" s="10"/>
      <c r="O1693" s="10"/>
    </row>
    <row r="1694" spans="1:15" hidden="1" x14ac:dyDescent="0.2">
      <c r="A1694" s="5" t="s">
        <v>482</v>
      </c>
      <c r="B1694" s="11">
        <v>813</v>
      </c>
      <c r="C1694" s="5" t="s">
        <v>483</v>
      </c>
      <c r="D1694" s="5" t="s">
        <v>484</v>
      </c>
      <c r="E1694" s="5" t="s">
        <v>6</v>
      </c>
      <c r="F1694" s="5" t="s">
        <v>46</v>
      </c>
      <c r="G1694" s="11">
        <v>2011</v>
      </c>
      <c r="H1694" s="12">
        <v>13.195630396000062</v>
      </c>
      <c r="I1694" s="12">
        <v>7.1272359805080301</v>
      </c>
      <c r="J1694" s="12">
        <v>0.99946178082065795</v>
      </c>
      <c r="K1694" s="14">
        <v>2.6973467307066126E-4</v>
      </c>
      <c r="L1694" s="10">
        <f>VLOOKUP(A1694,GGE!A:H,8,FALSE)</f>
        <v>0</v>
      </c>
      <c r="M1694" s="15">
        <f t="shared" si="26"/>
        <v>0</v>
      </c>
      <c r="N1694" s="10"/>
      <c r="O1694" s="10"/>
    </row>
    <row r="1695" spans="1:15" hidden="1" x14ac:dyDescent="0.2">
      <c r="A1695" s="5" t="s">
        <v>482</v>
      </c>
      <c r="B1695" s="11">
        <v>813</v>
      </c>
      <c r="C1695" s="5" t="s">
        <v>483</v>
      </c>
      <c r="D1695" s="5" t="s">
        <v>484</v>
      </c>
      <c r="E1695" s="5" t="s">
        <v>6</v>
      </c>
      <c r="F1695" s="5" t="s">
        <v>46</v>
      </c>
      <c r="G1695" s="11">
        <v>2012</v>
      </c>
      <c r="H1695" s="12">
        <v>4.5553930399185347</v>
      </c>
      <c r="I1695" s="12">
        <v>7.8250461562659197</v>
      </c>
      <c r="J1695" s="12">
        <v>1.0650352559913663</v>
      </c>
      <c r="K1695" s="14">
        <v>2.69422118177841E-4</v>
      </c>
      <c r="L1695" s="10">
        <f>VLOOKUP(A1695,GGE!A:H,8,FALSE)</f>
        <v>0</v>
      </c>
      <c r="M1695" s="15">
        <f t="shared" si="26"/>
        <v>0</v>
      </c>
      <c r="N1695" s="10"/>
      <c r="O1695" s="10"/>
    </row>
    <row r="1696" spans="1:15" hidden="1" x14ac:dyDescent="0.2">
      <c r="A1696" s="5" t="s">
        <v>482</v>
      </c>
      <c r="B1696" s="11">
        <v>813</v>
      </c>
      <c r="C1696" s="5" t="s">
        <v>483</v>
      </c>
      <c r="D1696" s="5" t="s">
        <v>484</v>
      </c>
      <c r="E1696" s="5" t="s">
        <v>6</v>
      </c>
      <c r="F1696" s="5" t="s">
        <v>46</v>
      </c>
      <c r="G1696" s="11">
        <v>2013</v>
      </c>
      <c r="H1696" s="12">
        <v>3.0179357208096427</v>
      </c>
      <c r="I1696" s="12">
        <v>8.2498187343482901</v>
      </c>
      <c r="J1696" s="12">
        <v>1.1164264358566687</v>
      </c>
      <c r="K1696" s="14">
        <v>2.6236924774340363E-4</v>
      </c>
      <c r="L1696" s="10">
        <f>VLOOKUP(A1696,GGE!A:H,8,FALSE)</f>
        <v>0</v>
      </c>
      <c r="M1696" s="15">
        <f t="shared" si="26"/>
        <v>0</v>
      </c>
      <c r="N1696" s="10"/>
      <c r="O1696" s="10"/>
    </row>
    <row r="1697" spans="1:15" hidden="1" x14ac:dyDescent="0.2">
      <c r="A1697" s="5" t="s">
        <v>482</v>
      </c>
      <c r="B1697" s="11">
        <v>813</v>
      </c>
      <c r="C1697" s="5" t="s">
        <v>483</v>
      </c>
      <c r="D1697" s="5" t="s">
        <v>484</v>
      </c>
      <c r="E1697" s="5" t="s">
        <v>6</v>
      </c>
      <c r="F1697" s="5" t="s">
        <v>46</v>
      </c>
      <c r="G1697" s="11">
        <v>2014</v>
      </c>
      <c r="H1697" s="12">
        <v>2.2500075600758231</v>
      </c>
      <c r="I1697" s="12">
        <v>8.6458303726516696</v>
      </c>
      <c r="J1697" s="12">
        <v>1.1626731000799055</v>
      </c>
      <c r="K1697" s="14">
        <v>2.530537777356962E-4</v>
      </c>
      <c r="L1697" s="10">
        <f>VLOOKUP(A1697,GGE!A:H,8,FALSE)</f>
        <v>0</v>
      </c>
      <c r="M1697" s="15">
        <f t="shared" si="26"/>
        <v>0</v>
      </c>
      <c r="N1697" s="10"/>
      <c r="O1697" s="10"/>
    </row>
    <row r="1698" spans="1:15" hidden="1" x14ac:dyDescent="0.2">
      <c r="A1698" s="5" t="s">
        <v>482</v>
      </c>
      <c r="B1698" s="11">
        <v>813</v>
      </c>
      <c r="C1698" s="5" t="s">
        <v>483</v>
      </c>
      <c r="D1698" s="5" t="s">
        <v>484</v>
      </c>
      <c r="E1698" s="5" t="s">
        <v>6</v>
      </c>
      <c r="F1698" s="5" t="s">
        <v>46</v>
      </c>
      <c r="G1698" s="11">
        <v>2015</v>
      </c>
      <c r="H1698" s="12">
        <v>2.5422409895244122</v>
      </c>
      <c r="I1698" s="12">
        <v>9.138708886769809</v>
      </c>
      <c r="J1698" s="12">
        <v>1.2046433402655523</v>
      </c>
      <c r="K1698" s="14">
        <v>2.4902887519982227E-4</v>
      </c>
      <c r="L1698" s="10">
        <f>VLOOKUP(A1698,GGE!A:H,8,FALSE)</f>
        <v>0</v>
      </c>
      <c r="M1698" s="15">
        <f t="shared" si="26"/>
        <v>0</v>
      </c>
      <c r="N1698" s="10"/>
      <c r="O1698" s="10"/>
    </row>
    <row r="1699" spans="1:15" hidden="1" x14ac:dyDescent="0.2">
      <c r="A1699" s="5" t="s">
        <v>482</v>
      </c>
      <c r="B1699" s="11">
        <v>813</v>
      </c>
      <c r="C1699" s="5" t="s">
        <v>483</v>
      </c>
      <c r="D1699" s="5" t="s">
        <v>484</v>
      </c>
      <c r="E1699" s="5" t="s">
        <v>6</v>
      </c>
      <c r="F1699" s="5" t="s">
        <v>46</v>
      </c>
      <c r="G1699" s="11">
        <v>2016</v>
      </c>
      <c r="H1699" s="12">
        <v>3.2209473941115703</v>
      </c>
      <c r="I1699" s="12">
        <v>9.7799398652029392</v>
      </c>
      <c r="J1699" s="12">
        <v>1.2563199603658579</v>
      </c>
      <c r="K1699" s="14">
        <v>2.4837007574178197E-4</v>
      </c>
      <c r="L1699" s="10">
        <f>VLOOKUP(A1699,GGE!A:H,8,FALSE)</f>
        <v>0</v>
      </c>
      <c r="M1699" s="15">
        <f t="shared" si="26"/>
        <v>0</v>
      </c>
      <c r="N1699" s="10"/>
      <c r="O1699" s="10"/>
    </row>
    <row r="1700" spans="1:15" hidden="1" x14ac:dyDescent="0.2">
      <c r="A1700" s="5" t="s">
        <v>482</v>
      </c>
      <c r="B1700" s="11">
        <v>813</v>
      </c>
      <c r="C1700" s="5" t="s">
        <v>483</v>
      </c>
      <c r="D1700" s="5" t="s">
        <v>484</v>
      </c>
      <c r="E1700" s="5" t="s">
        <v>6</v>
      </c>
      <c r="F1700" s="5" t="s">
        <v>46</v>
      </c>
      <c r="G1700" s="11">
        <v>2017</v>
      </c>
      <c r="H1700" s="12">
        <v>3.6936181949405991</v>
      </c>
      <c r="I1700" s="12">
        <v>10.309220981838498</v>
      </c>
      <c r="J1700" s="12">
        <v>1.327257198595007</v>
      </c>
      <c r="K1700" s="14">
        <v>2.4603627332354228E-4</v>
      </c>
      <c r="L1700" s="10">
        <f>VLOOKUP(A1700,GGE!A:H,8,FALSE)</f>
        <v>0</v>
      </c>
      <c r="M1700" s="15">
        <f t="shared" si="26"/>
        <v>0</v>
      </c>
      <c r="N1700" s="10"/>
      <c r="O1700" s="10"/>
    </row>
    <row r="1701" spans="1:15" hidden="1" x14ac:dyDescent="0.2">
      <c r="A1701" s="5" t="s">
        <v>482</v>
      </c>
      <c r="B1701" s="11">
        <v>813</v>
      </c>
      <c r="C1701" s="5" t="s">
        <v>483</v>
      </c>
      <c r="D1701" s="5" t="s">
        <v>484</v>
      </c>
      <c r="E1701" s="5" t="s">
        <v>6</v>
      </c>
      <c r="F1701" s="5" t="s">
        <v>46</v>
      </c>
      <c r="G1701" s="11">
        <v>2018</v>
      </c>
      <c r="H1701" s="12">
        <v>3.8547117703186333</v>
      </c>
      <c r="I1701" s="12">
        <v>11.019469357349001</v>
      </c>
      <c r="J1701" s="12">
        <v>1.412002800183072</v>
      </c>
      <c r="K1701" s="14">
        <v>2.4341568120928649E-4</v>
      </c>
      <c r="L1701" s="10">
        <f>VLOOKUP(A1701,GGE!A:H,8,FALSE)</f>
        <v>0</v>
      </c>
      <c r="M1701" s="15">
        <f t="shared" si="26"/>
        <v>0</v>
      </c>
      <c r="N1701" s="10"/>
      <c r="O1701" s="10"/>
    </row>
    <row r="1702" spans="1:15" x14ac:dyDescent="0.2">
      <c r="A1702" s="5" t="s">
        <v>482</v>
      </c>
      <c r="B1702" s="11">
        <v>813</v>
      </c>
      <c r="C1702" s="5" t="s">
        <v>483</v>
      </c>
      <c r="D1702" s="5" t="s">
        <v>484</v>
      </c>
      <c r="E1702" s="5" t="s">
        <v>6</v>
      </c>
      <c r="F1702" s="5" t="s">
        <v>46</v>
      </c>
      <c r="G1702" s="11">
        <v>2019</v>
      </c>
      <c r="H1702" s="12">
        <v>2.6975845895608916</v>
      </c>
      <c r="I1702" s="12">
        <v>11.708759538093599</v>
      </c>
      <c r="J1702" s="12">
        <v>1.4753889494662764</v>
      </c>
      <c r="K1702" s="14">
        <v>2.3825237719379402E-4</v>
      </c>
      <c r="L1702" s="10">
        <f>VLOOKUP(A1702,GGE!A:H,8,FALSE)</f>
        <v>0</v>
      </c>
      <c r="M1702" s="15">
        <f t="shared" si="26"/>
        <v>0</v>
      </c>
      <c r="N1702" s="10"/>
      <c r="O1702" s="10"/>
    </row>
    <row r="1703" spans="1:15" hidden="1" x14ac:dyDescent="0.2">
      <c r="A1703" s="5" t="s">
        <v>491</v>
      </c>
      <c r="B1703" s="11">
        <v>524</v>
      </c>
      <c r="C1703" s="5" t="s">
        <v>492</v>
      </c>
      <c r="D1703" s="5" t="s">
        <v>493</v>
      </c>
      <c r="E1703" s="5" t="s">
        <v>5</v>
      </c>
      <c r="F1703" s="5" t="s">
        <v>46</v>
      </c>
      <c r="G1703" s="11">
        <v>2011</v>
      </c>
      <c r="H1703" s="12">
        <v>8.4047381311287079</v>
      </c>
      <c r="I1703" s="12">
        <v>7219.1059999999998</v>
      </c>
      <c r="J1703" s="12">
        <v>186.76325471055654</v>
      </c>
      <c r="K1703" s="14">
        <v>3.8747051219976524E-3</v>
      </c>
      <c r="L1703" s="10">
        <f>VLOOKUP(A1703,GGE!A:H,8,FALSE)</f>
        <v>0</v>
      </c>
      <c r="M1703" s="15">
        <f t="shared" si="26"/>
        <v>0</v>
      </c>
      <c r="N1703" s="10"/>
      <c r="O1703" s="10"/>
    </row>
    <row r="1704" spans="1:15" hidden="1" x14ac:dyDescent="0.2">
      <c r="A1704" s="5" t="s">
        <v>491</v>
      </c>
      <c r="B1704" s="11">
        <v>524</v>
      </c>
      <c r="C1704" s="5" t="s">
        <v>492</v>
      </c>
      <c r="D1704" s="5" t="s">
        <v>493</v>
      </c>
      <c r="E1704" s="5" t="s">
        <v>5</v>
      </c>
      <c r="F1704" s="5" t="s">
        <v>46</v>
      </c>
      <c r="G1704" s="11">
        <v>2012</v>
      </c>
      <c r="H1704" s="12">
        <v>9.1445793876353427</v>
      </c>
      <c r="I1704" s="12">
        <v>8732.4629999999997</v>
      </c>
      <c r="J1704" s="12">
        <v>207.75187851904323</v>
      </c>
      <c r="K1704" s="14">
        <v>4.0232434813039803E-3</v>
      </c>
      <c r="L1704" s="10">
        <f>VLOOKUP(A1704,GGE!A:H,8,FALSE)</f>
        <v>0</v>
      </c>
      <c r="M1704" s="15">
        <f t="shared" si="26"/>
        <v>0</v>
      </c>
      <c r="N1704" s="10"/>
      <c r="O1704" s="10"/>
    </row>
    <row r="1705" spans="1:15" hidden="1" x14ac:dyDescent="0.2">
      <c r="A1705" s="5" t="s">
        <v>491</v>
      </c>
      <c r="B1705" s="11">
        <v>524</v>
      </c>
      <c r="C1705" s="5" t="s">
        <v>492</v>
      </c>
      <c r="D1705" s="5" t="s">
        <v>493</v>
      </c>
      <c r="E1705" s="5" t="s">
        <v>5</v>
      </c>
      <c r="F1705" s="5" t="s">
        <v>46</v>
      </c>
      <c r="G1705" s="11">
        <v>2013</v>
      </c>
      <c r="H1705" s="12">
        <v>3.3957227742917357</v>
      </c>
      <c r="I1705" s="12">
        <v>9592.125</v>
      </c>
      <c r="J1705" s="12">
        <v>218.57516591600941</v>
      </c>
      <c r="K1705" s="14">
        <v>3.9648904637914432E-3</v>
      </c>
      <c r="L1705" s="10">
        <f>VLOOKUP(A1705,GGE!A:H,8,FALSE)</f>
        <v>0</v>
      </c>
      <c r="M1705" s="15">
        <f t="shared" si="26"/>
        <v>0</v>
      </c>
      <c r="N1705" s="10"/>
      <c r="O1705" s="10"/>
    </row>
    <row r="1706" spans="1:15" hidden="1" x14ac:dyDescent="0.2">
      <c r="A1706" s="5" t="s">
        <v>491</v>
      </c>
      <c r="B1706" s="11">
        <v>524</v>
      </c>
      <c r="C1706" s="5" t="s">
        <v>492</v>
      </c>
      <c r="D1706" s="5" t="s">
        <v>493</v>
      </c>
      <c r="E1706" s="5" t="s">
        <v>5</v>
      </c>
      <c r="F1706" s="5" t="s">
        <v>46</v>
      </c>
      <c r="G1706" s="11">
        <v>2014</v>
      </c>
      <c r="H1706" s="12">
        <v>4.9607185744134554</v>
      </c>
      <c r="I1706" s="12">
        <v>10361.151</v>
      </c>
      <c r="J1706" s="12">
        <v>233.66398348767868</v>
      </c>
      <c r="K1706" s="14">
        <v>3.9836914400180794E-3</v>
      </c>
      <c r="L1706" s="10">
        <f>VLOOKUP(A1706,GGE!A:H,8,FALSE)</f>
        <v>0</v>
      </c>
      <c r="M1706" s="15">
        <f t="shared" si="26"/>
        <v>0</v>
      </c>
      <c r="N1706" s="10"/>
      <c r="O1706" s="10"/>
    </row>
    <row r="1707" spans="1:15" hidden="1" x14ac:dyDescent="0.2">
      <c r="A1707" s="5" t="s">
        <v>491</v>
      </c>
      <c r="B1707" s="11">
        <v>524</v>
      </c>
      <c r="C1707" s="5" t="s">
        <v>492</v>
      </c>
      <c r="D1707" s="5" t="s">
        <v>493</v>
      </c>
      <c r="E1707" s="5" t="s">
        <v>5</v>
      </c>
      <c r="F1707" s="5" t="s">
        <v>46</v>
      </c>
      <c r="G1707" s="11">
        <v>2015</v>
      </c>
      <c r="H1707" s="12">
        <v>5.0076680877622657</v>
      </c>
      <c r="I1707" s="12">
        <v>10950.620999999999</v>
      </c>
      <c r="J1707" s="12">
        <v>247.91959022438616</v>
      </c>
      <c r="K1707" s="14">
        <v>4.0173726153530237E-3</v>
      </c>
      <c r="L1707" s="10">
        <f>VLOOKUP(A1707,GGE!A:H,8,FALSE)</f>
        <v>0</v>
      </c>
      <c r="M1707" s="15">
        <f t="shared" si="26"/>
        <v>0</v>
      </c>
      <c r="N1707" s="10"/>
      <c r="O1707" s="10"/>
    </row>
    <row r="1708" spans="1:15" hidden="1" x14ac:dyDescent="0.2">
      <c r="A1708" s="5" t="s">
        <v>491</v>
      </c>
      <c r="B1708" s="11">
        <v>524</v>
      </c>
      <c r="C1708" s="5" t="s">
        <v>492</v>
      </c>
      <c r="D1708" s="5" t="s">
        <v>493</v>
      </c>
      <c r="E1708" s="5" t="s">
        <v>5</v>
      </c>
      <c r="F1708" s="5" t="s">
        <v>46</v>
      </c>
      <c r="G1708" s="11">
        <v>2016</v>
      </c>
      <c r="H1708" s="12">
        <v>4.486638444567558</v>
      </c>
      <c r="I1708" s="12">
        <v>11996.084000000001</v>
      </c>
      <c r="J1708" s="12">
        <v>261.72519837923528</v>
      </c>
      <c r="K1708" s="14">
        <v>4.0164655443518946E-3</v>
      </c>
      <c r="L1708" s="10">
        <f>VLOOKUP(A1708,GGE!A:H,8,FALSE)</f>
        <v>0</v>
      </c>
      <c r="M1708" s="15">
        <f t="shared" si="26"/>
        <v>0</v>
      </c>
      <c r="N1708" s="10"/>
      <c r="O1708" s="10"/>
    </row>
    <row r="1709" spans="1:15" hidden="1" x14ac:dyDescent="0.2">
      <c r="A1709" s="5" t="s">
        <v>491</v>
      </c>
      <c r="B1709" s="11">
        <v>524</v>
      </c>
      <c r="C1709" s="5" t="s">
        <v>492</v>
      </c>
      <c r="D1709" s="5" t="s">
        <v>493</v>
      </c>
      <c r="E1709" s="5" t="s">
        <v>5</v>
      </c>
      <c r="F1709" s="5" t="s">
        <v>46</v>
      </c>
      <c r="G1709" s="11">
        <v>2017</v>
      </c>
      <c r="H1709" s="12">
        <v>3.419818655286786</v>
      </c>
      <c r="I1709" s="12">
        <v>13418.288</v>
      </c>
      <c r="J1709" s="12">
        <v>275.77323298771938</v>
      </c>
      <c r="K1709" s="14">
        <v>3.9686334932429153E-3</v>
      </c>
      <c r="L1709" s="10">
        <f>VLOOKUP(A1709,GGE!A:H,8,FALSE)</f>
        <v>0</v>
      </c>
      <c r="M1709" s="15">
        <f t="shared" si="26"/>
        <v>0</v>
      </c>
      <c r="N1709" s="10"/>
      <c r="O1709" s="10"/>
    </row>
    <row r="1710" spans="1:15" hidden="1" x14ac:dyDescent="0.2">
      <c r="A1710" s="5" t="s">
        <v>491</v>
      </c>
      <c r="B1710" s="11">
        <v>524</v>
      </c>
      <c r="C1710" s="5" t="s">
        <v>492</v>
      </c>
      <c r="D1710" s="5" t="s">
        <v>493</v>
      </c>
      <c r="E1710" s="5" t="s">
        <v>5</v>
      </c>
      <c r="F1710" s="5" t="s">
        <v>46</v>
      </c>
      <c r="G1710" s="11">
        <v>2018</v>
      </c>
      <c r="H1710" s="12">
        <v>3.2091510618856032</v>
      </c>
      <c r="I1710" s="12">
        <v>14449.932000000001</v>
      </c>
      <c r="J1710" s="12">
        <v>291.55774330599195</v>
      </c>
      <c r="K1710" s="14">
        <v>3.9233466626679295E-3</v>
      </c>
      <c r="L1710" s="10">
        <f>VLOOKUP(A1710,GGE!A:H,8,FALSE)</f>
        <v>0</v>
      </c>
      <c r="M1710" s="15">
        <f t="shared" si="26"/>
        <v>0</v>
      </c>
      <c r="N1710" s="10"/>
      <c r="O1710" s="10"/>
    </row>
    <row r="1711" spans="1:15" x14ac:dyDescent="0.2">
      <c r="A1711" s="5" t="s">
        <v>491</v>
      </c>
      <c r="B1711" s="11">
        <v>524</v>
      </c>
      <c r="C1711" s="5" t="s">
        <v>492</v>
      </c>
      <c r="D1711" s="5" t="s">
        <v>493</v>
      </c>
      <c r="E1711" s="5" t="s">
        <v>5</v>
      </c>
      <c r="F1711" s="5" t="s">
        <v>46</v>
      </c>
      <c r="G1711" s="11">
        <v>2019</v>
      </c>
      <c r="H1711" s="12">
        <v>2.7198393999304651</v>
      </c>
      <c r="I1711" s="12">
        <v>15451.507768494901</v>
      </c>
      <c r="J1711" s="12">
        <v>304.71206535480968</v>
      </c>
      <c r="K1711" s="14">
        <v>3.8964859515161266E-3</v>
      </c>
      <c r="L1711" s="10">
        <f>VLOOKUP(A1711,GGE!A:H,8,FALSE)</f>
        <v>0</v>
      </c>
      <c r="M1711" s="15">
        <f t="shared" si="26"/>
        <v>0</v>
      </c>
      <c r="N1711" s="10"/>
      <c r="O1711" s="10"/>
    </row>
    <row r="1712" spans="1:15" hidden="1" x14ac:dyDescent="0.2">
      <c r="A1712" s="5" t="s">
        <v>518</v>
      </c>
      <c r="B1712" s="11">
        <v>528</v>
      </c>
      <c r="C1712" s="5" t="s">
        <v>519</v>
      </c>
      <c r="D1712" s="5" t="s">
        <v>520</v>
      </c>
      <c r="E1712" s="5" t="s">
        <v>4</v>
      </c>
      <c r="F1712" s="5" t="s">
        <v>46</v>
      </c>
      <c r="G1712" s="11">
        <v>2011</v>
      </c>
      <c r="H1712" s="12">
        <v>3.804551931359982</v>
      </c>
      <c r="I1712" s="12">
        <v>14312.2</v>
      </c>
      <c r="J1712" s="12">
        <v>947.05349081763302</v>
      </c>
      <c r="K1712" s="14">
        <v>2.1979059914304201E-2</v>
      </c>
      <c r="L1712" s="10">
        <f>VLOOKUP(A1712,GGE!A:H,8,FALSE)</f>
        <v>0</v>
      </c>
      <c r="M1712" s="15">
        <f t="shared" si="26"/>
        <v>0</v>
      </c>
      <c r="N1712" s="10"/>
      <c r="O1712" s="10"/>
    </row>
    <row r="1713" spans="1:15" hidden="1" x14ac:dyDescent="0.2">
      <c r="A1713" s="5" t="s">
        <v>518</v>
      </c>
      <c r="B1713" s="11">
        <v>528</v>
      </c>
      <c r="C1713" s="5" t="s">
        <v>519</v>
      </c>
      <c r="D1713" s="5" t="s">
        <v>520</v>
      </c>
      <c r="E1713" s="5" t="s">
        <v>4</v>
      </c>
      <c r="F1713" s="5" t="s">
        <v>46</v>
      </c>
      <c r="G1713" s="11">
        <v>2012</v>
      </c>
      <c r="H1713" s="12">
        <v>2.0637567949022513</v>
      </c>
      <c r="I1713" s="12">
        <v>14686.916999999999</v>
      </c>
      <c r="J1713" s="12">
        <v>985.13877514097919</v>
      </c>
      <c r="K1713" s="14">
        <v>2.2173763864326845E-2</v>
      </c>
      <c r="L1713" s="10">
        <f>VLOOKUP(A1713,GGE!A:H,8,FALSE)</f>
        <v>0</v>
      </c>
      <c r="M1713" s="15">
        <f t="shared" si="26"/>
        <v>0</v>
      </c>
      <c r="N1713" s="10"/>
      <c r="O1713" s="10"/>
    </row>
    <row r="1714" spans="1:15" hidden="1" x14ac:dyDescent="0.2">
      <c r="A1714" s="5" t="s">
        <v>518</v>
      </c>
      <c r="B1714" s="11">
        <v>528</v>
      </c>
      <c r="C1714" s="5" t="s">
        <v>519</v>
      </c>
      <c r="D1714" s="5" t="s">
        <v>520</v>
      </c>
      <c r="E1714" s="5" t="s">
        <v>4</v>
      </c>
      <c r="F1714" s="5" t="s">
        <v>46</v>
      </c>
      <c r="G1714" s="11">
        <v>2013</v>
      </c>
      <c r="H1714" s="12">
        <v>2.2024403923746654</v>
      </c>
      <c r="I1714" s="12">
        <v>15230.739</v>
      </c>
      <c r="J1714" s="12">
        <v>1024.5000009833141</v>
      </c>
      <c r="K1714" s="14">
        <v>2.2353863191152481E-2</v>
      </c>
      <c r="L1714" s="10">
        <f>VLOOKUP(A1714,GGE!A:H,8,FALSE)</f>
        <v>0</v>
      </c>
      <c r="M1714" s="15">
        <f t="shared" si="26"/>
        <v>0</v>
      </c>
      <c r="N1714" s="10"/>
      <c r="O1714" s="10"/>
    </row>
    <row r="1715" spans="1:15" hidden="1" x14ac:dyDescent="0.2">
      <c r="A1715" s="5" t="s">
        <v>518</v>
      </c>
      <c r="B1715" s="11">
        <v>528</v>
      </c>
      <c r="C1715" s="5" t="s">
        <v>519</v>
      </c>
      <c r="D1715" s="5" t="s">
        <v>520</v>
      </c>
      <c r="E1715" s="5" t="s">
        <v>4</v>
      </c>
      <c r="F1715" s="5" t="s">
        <v>46</v>
      </c>
      <c r="G1715" s="11">
        <v>2014</v>
      </c>
      <c r="H1715" s="12">
        <v>4.0210480175483205</v>
      </c>
      <c r="I1715" s="12">
        <v>16111.867</v>
      </c>
      <c r="J1715" s="12">
        <v>1085.4188322123746</v>
      </c>
      <c r="K1715" s="14">
        <v>2.2783153419113349E-2</v>
      </c>
      <c r="L1715" s="10">
        <f>VLOOKUP(A1715,GGE!A:H,8,FALSE)</f>
        <v>0</v>
      </c>
      <c r="M1715" s="15">
        <f t="shared" si="26"/>
        <v>0</v>
      </c>
      <c r="N1715" s="10"/>
      <c r="O1715" s="10"/>
    </row>
    <row r="1716" spans="1:15" hidden="1" x14ac:dyDescent="0.2">
      <c r="A1716" s="5" t="s">
        <v>518</v>
      </c>
      <c r="B1716" s="11">
        <v>528</v>
      </c>
      <c r="C1716" s="5" t="s">
        <v>519</v>
      </c>
      <c r="D1716" s="5" t="s">
        <v>520</v>
      </c>
      <c r="E1716" s="5" t="s">
        <v>4</v>
      </c>
      <c r="F1716" s="5" t="s">
        <v>46</v>
      </c>
      <c r="G1716" s="11">
        <v>2015</v>
      </c>
      <c r="H1716" s="12">
        <v>0.80638877766763695</v>
      </c>
      <c r="I1716" s="12">
        <v>16770.670999999998</v>
      </c>
      <c r="J1716" s="12">
        <v>1105.5629206394083</v>
      </c>
      <c r="K1716" s="14">
        <v>2.245214071863982E-2</v>
      </c>
      <c r="L1716" s="10">
        <f>VLOOKUP(A1716,GGE!A:H,8,FALSE)</f>
        <v>0</v>
      </c>
      <c r="M1716" s="15">
        <f t="shared" si="26"/>
        <v>0</v>
      </c>
      <c r="N1716" s="10"/>
      <c r="O1716" s="10"/>
    </row>
    <row r="1717" spans="1:15" hidden="1" x14ac:dyDescent="0.2">
      <c r="A1717" s="5" t="s">
        <v>518</v>
      </c>
      <c r="B1717" s="11">
        <v>528</v>
      </c>
      <c r="C1717" s="5" t="s">
        <v>519</v>
      </c>
      <c r="D1717" s="5" t="s">
        <v>520</v>
      </c>
      <c r="E1717" s="5" t="s">
        <v>4</v>
      </c>
      <c r="F1717" s="5" t="s">
        <v>46</v>
      </c>
      <c r="G1717" s="11">
        <v>2016</v>
      </c>
      <c r="H1717" s="12">
        <v>1.5118587963399166</v>
      </c>
      <c r="I1717" s="12">
        <v>17176.3</v>
      </c>
      <c r="J1717" s="12">
        <v>1133.8984974524399</v>
      </c>
      <c r="K1717" s="14">
        <v>2.240631021564694E-2</v>
      </c>
      <c r="L1717" s="10">
        <f>VLOOKUP(A1717,GGE!A:H,8,FALSE)</f>
        <v>0</v>
      </c>
      <c r="M1717" s="15">
        <f t="shared" si="26"/>
        <v>0</v>
      </c>
      <c r="N1717" s="10"/>
      <c r="O1717" s="10"/>
    </row>
    <row r="1718" spans="1:15" hidden="1" x14ac:dyDescent="0.2">
      <c r="A1718" s="5" t="s">
        <v>518</v>
      </c>
      <c r="B1718" s="11">
        <v>528</v>
      </c>
      <c r="C1718" s="5" t="s">
        <v>519</v>
      </c>
      <c r="D1718" s="5" t="s">
        <v>520</v>
      </c>
      <c r="E1718" s="5" t="s">
        <v>4</v>
      </c>
      <c r="F1718" s="5" t="s">
        <v>46</v>
      </c>
      <c r="G1718" s="11">
        <v>2017</v>
      </c>
      <c r="H1718" s="12">
        <v>3.0789892014064866</v>
      </c>
      <c r="I1718" s="12">
        <v>17501.181</v>
      </c>
      <c r="J1718" s="12">
        <v>1190.8227745365609</v>
      </c>
      <c r="K1718" s="14">
        <v>2.2536492764993175E-2</v>
      </c>
      <c r="L1718" s="10">
        <f>VLOOKUP(A1718,GGE!A:H,8,FALSE)</f>
        <v>0</v>
      </c>
      <c r="M1718" s="15">
        <f t="shared" si="26"/>
        <v>0</v>
      </c>
      <c r="N1718" s="10"/>
      <c r="O1718" s="10"/>
    </row>
    <row r="1719" spans="1:15" hidden="1" x14ac:dyDescent="0.2">
      <c r="A1719" s="5" t="s">
        <v>518</v>
      </c>
      <c r="B1719" s="11">
        <v>528</v>
      </c>
      <c r="C1719" s="5" t="s">
        <v>519</v>
      </c>
      <c r="D1719" s="5" t="s">
        <v>520</v>
      </c>
      <c r="E1719" s="5" t="s">
        <v>4</v>
      </c>
      <c r="F1719" s="5" t="s">
        <v>46</v>
      </c>
      <c r="G1719" s="11">
        <v>2018</v>
      </c>
      <c r="H1719" s="12">
        <v>2.6340208287598932</v>
      </c>
      <c r="I1719" s="12">
        <v>17793.138999999999</v>
      </c>
      <c r="J1719" s="12">
        <v>1251.966588739125</v>
      </c>
      <c r="K1719" s="14">
        <v>2.2633384114694462E-2</v>
      </c>
      <c r="L1719" s="10">
        <f>VLOOKUP(A1719,GGE!A:H,8,FALSE)</f>
        <v>0</v>
      </c>
      <c r="M1719" s="15">
        <f t="shared" si="26"/>
        <v>0</v>
      </c>
      <c r="N1719" s="10"/>
      <c r="O1719" s="10"/>
    </row>
    <row r="1720" spans="1:15" x14ac:dyDescent="0.2">
      <c r="A1720" s="5" t="s">
        <v>518</v>
      </c>
      <c r="B1720" s="11">
        <v>528</v>
      </c>
      <c r="C1720" s="5" t="s">
        <v>519</v>
      </c>
      <c r="D1720" s="5" t="s">
        <v>520</v>
      </c>
      <c r="E1720" s="5" t="s">
        <v>4</v>
      </c>
      <c r="F1720" s="5" t="s">
        <v>46</v>
      </c>
      <c r="G1720" s="11">
        <v>2019</v>
      </c>
      <c r="H1720" s="12">
        <v>2.3442571101015033</v>
      </c>
      <c r="I1720" s="12">
        <v>18209.347708888799</v>
      </c>
      <c r="J1720" s="12">
        <v>1303.6678516292948</v>
      </c>
      <c r="K1720" s="14">
        <v>2.2782230773054031E-2</v>
      </c>
      <c r="L1720" s="10">
        <f>VLOOKUP(A1720,GGE!A:H,8,FALSE)</f>
        <v>0</v>
      </c>
      <c r="M1720" s="15">
        <f t="shared" si="26"/>
        <v>0</v>
      </c>
      <c r="N1720" s="10"/>
      <c r="O1720" s="10"/>
    </row>
  </sheetData>
  <autoFilter ref="A1:M1720" xr:uid="{4CF7D802-721A-284A-8F42-68B8792D87D3}">
    <filterColumn colId="6">
      <filters>
        <filter val="2019"/>
      </filters>
    </filterColumn>
    <sortState xmlns:xlrd2="http://schemas.microsoft.com/office/spreadsheetml/2017/richdata2" ref="A17:M1720">
      <sortCondition descending="1" ref="M1:M1720"/>
    </sortState>
  </autoFilter>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96039-AF90-6B4B-9EC5-EC0BADA20165}">
  <dimension ref="A1:J3"/>
  <sheetViews>
    <sheetView tabSelected="1" zoomScale="90" workbookViewId="0">
      <selection activeCell="C25" sqref="C25"/>
    </sheetView>
  </sheetViews>
  <sheetFormatPr baseColWidth="10" defaultColWidth="17.83203125" defaultRowHeight="15" x14ac:dyDescent="0.2"/>
  <cols>
    <col min="1" max="16384" width="17.83203125" style="22"/>
  </cols>
  <sheetData>
    <row r="1" spans="1:10" x14ac:dyDescent="0.2">
      <c r="A1" s="22" t="s">
        <v>602</v>
      </c>
      <c r="B1" s="22" t="s">
        <v>603</v>
      </c>
      <c r="C1" s="22" t="s">
        <v>604</v>
      </c>
      <c r="D1" s="22" t="s">
        <v>605</v>
      </c>
      <c r="E1" s="22" t="s">
        <v>606</v>
      </c>
      <c r="F1" s="22" t="s">
        <v>607</v>
      </c>
      <c r="G1" s="22" t="s">
        <v>608</v>
      </c>
      <c r="H1" s="22" t="s">
        <v>609</v>
      </c>
      <c r="I1" s="22" t="s">
        <v>610</v>
      </c>
      <c r="J1" s="22" t="s">
        <v>611</v>
      </c>
    </row>
    <row r="2" spans="1:10" x14ac:dyDescent="0.2">
      <c r="A2" s="23">
        <v>0</v>
      </c>
      <c r="B2" s="24">
        <v>3.97418581716969</v>
      </c>
      <c r="C2" s="24">
        <v>3.9026201677650376</v>
      </c>
      <c r="D2" s="24">
        <v>3.2211573981809152</v>
      </c>
      <c r="E2" s="24">
        <v>3.365165676417925</v>
      </c>
      <c r="F2" s="24">
        <v>2.5648079162776378</v>
      </c>
      <c r="G2" s="24">
        <v>2.7944294600677595</v>
      </c>
      <c r="H2" s="24">
        <v>3.3420193552265189</v>
      </c>
      <c r="I2" s="24">
        <v>3.2106108943577345</v>
      </c>
      <c r="J2" s="24">
        <v>2.506642508936042</v>
      </c>
    </row>
    <row r="3" spans="1:10" x14ac:dyDescent="0.2">
      <c r="A3" s="23">
        <v>1</v>
      </c>
      <c r="B3" s="24">
        <v>3.9492199762940299</v>
      </c>
      <c r="C3" s="24">
        <v>6.258864836818514</v>
      </c>
      <c r="D3" s="24">
        <v>3.1615042716985395</v>
      </c>
      <c r="E3" s="24">
        <v>2.7571698426617313</v>
      </c>
      <c r="F3" s="24">
        <v>2.3021133888352461</v>
      </c>
      <c r="G3" s="24">
        <v>2.8929665219000085</v>
      </c>
      <c r="H3" s="24">
        <v>2.5954516457546184</v>
      </c>
      <c r="I3" s="24">
        <v>2.7207590851772676</v>
      </c>
      <c r="J3" s="24">
        <v>2.8453071902146014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8EC13-7698-4C4A-94DF-861F008C0557}">
  <dimension ref="A1:C1720"/>
  <sheetViews>
    <sheetView workbookViewId="0">
      <selection activeCell="H36" sqref="H36"/>
    </sheetView>
  </sheetViews>
  <sheetFormatPr baseColWidth="10" defaultColWidth="8.83203125" defaultRowHeight="15" x14ac:dyDescent="0.2"/>
  <cols>
    <col min="1" max="1" width="12.5" bestFit="1" customWidth="1"/>
  </cols>
  <sheetData>
    <row r="1" spans="1:3" x14ac:dyDescent="0.2">
      <c r="A1" t="s">
        <v>595</v>
      </c>
      <c r="B1" t="s">
        <v>596</v>
      </c>
      <c r="C1" t="s">
        <v>597</v>
      </c>
    </row>
    <row r="2" spans="1:3" x14ac:dyDescent="0.2">
      <c r="A2">
        <v>512</v>
      </c>
      <c r="B2">
        <v>2011</v>
      </c>
      <c r="C2">
        <v>88.538214925753806</v>
      </c>
    </row>
    <row r="3" spans="1:3" x14ac:dyDescent="0.2">
      <c r="A3">
        <v>914</v>
      </c>
      <c r="B3">
        <v>2011</v>
      </c>
      <c r="C3">
        <v>93.4</v>
      </c>
    </row>
    <row r="4" spans="1:3" x14ac:dyDescent="0.2">
      <c r="A4">
        <v>612</v>
      </c>
      <c r="B4">
        <v>2011</v>
      </c>
      <c r="C4">
        <v>146.801471048168</v>
      </c>
    </row>
    <row r="5" spans="1:3" x14ac:dyDescent="0.2">
      <c r="A5">
        <v>614</v>
      </c>
      <c r="B5">
        <v>2011</v>
      </c>
      <c r="C5">
        <v>113.603041507117</v>
      </c>
    </row>
    <row r="6" spans="1:3" x14ac:dyDescent="0.2">
      <c r="A6">
        <v>311</v>
      </c>
      <c r="B6">
        <v>2011</v>
      </c>
      <c r="C6">
        <v>94.255663894465201</v>
      </c>
    </row>
    <row r="7" spans="1:3" x14ac:dyDescent="0.2">
      <c r="A7">
        <v>213</v>
      </c>
      <c r="B7">
        <v>2011</v>
      </c>
      <c r="C7">
        <v>74.403903302565297</v>
      </c>
    </row>
    <row r="8" spans="1:3" x14ac:dyDescent="0.2">
      <c r="A8">
        <v>911</v>
      </c>
      <c r="B8">
        <v>2011</v>
      </c>
      <c r="C8">
        <v>186.46671081876701</v>
      </c>
    </row>
    <row r="9" spans="1:3" x14ac:dyDescent="0.2">
      <c r="A9">
        <v>314</v>
      </c>
      <c r="B9">
        <v>2011</v>
      </c>
      <c r="C9">
        <v>94.217200000000005</v>
      </c>
    </row>
    <row r="10" spans="1:3" x14ac:dyDescent="0.2">
      <c r="A10">
        <v>193</v>
      </c>
      <c r="B10">
        <v>2011</v>
      </c>
      <c r="C10">
        <v>101.898</v>
      </c>
    </row>
    <row r="11" spans="1:3" x14ac:dyDescent="0.2">
      <c r="A11">
        <v>122</v>
      </c>
      <c r="B11">
        <v>2011</v>
      </c>
      <c r="C11">
        <v>115.052491854712</v>
      </c>
    </row>
    <row r="12" spans="1:3" x14ac:dyDescent="0.2">
      <c r="A12">
        <v>912</v>
      </c>
      <c r="B12">
        <v>2011</v>
      </c>
      <c r="C12">
        <v>184.31399999999999</v>
      </c>
    </row>
    <row r="13" spans="1:3" x14ac:dyDescent="0.2">
      <c r="A13">
        <v>313</v>
      </c>
      <c r="B13">
        <v>2011</v>
      </c>
      <c r="C13">
        <v>95.572537583243104</v>
      </c>
    </row>
    <row r="14" spans="1:3" x14ac:dyDescent="0.2">
      <c r="A14">
        <v>419</v>
      </c>
      <c r="B14">
        <v>2011</v>
      </c>
      <c r="C14">
        <v>85.173299999999998</v>
      </c>
    </row>
    <row r="15" spans="1:3" x14ac:dyDescent="0.2">
      <c r="A15">
        <v>513</v>
      </c>
      <c r="B15">
        <v>2011</v>
      </c>
      <c r="C15">
        <v>149.888544891641</v>
      </c>
    </row>
    <row r="16" spans="1:3" x14ac:dyDescent="0.2">
      <c r="A16">
        <v>316</v>
      </c>
      <c r="B16">
        <v>2011</v>
      </c>
      <c r="C16">
        <v>159.98400000000001</v>
      </c>
    </row>
    <row r="17" spans="1:3" x14ac:dyDescent="0.2">
      <c r="A17">
        <v>913</v>
      </c>
      <c r="B17">
        <v>2011</v>
      </c>
      <c r="C17">
        <v>347.41904361026502</v>
      </c>
    </row>
    <row r="18" spans="1:3" x14ac:dyDescent="0.2">
      <c r="A18">
        <v>124</v>
      </c>
      <c r="B18">
        <v>2011</v>
      </c>
      <c r="C18">
        <v>97.4953</v>
      </c>
    </row>
    <row r="19" spans="1:3" x14ac:dyDescent="0.2">
      <c r="A19">
        <v>339</v>
      </c>
      <c r="B19">
        <v>2011</v>
      </c>
      <c r="C19">
        <v>94.887851542378598</v>
      </c>
    </row>
    <row r="20" spans="1:3" x14ac:dyDescent="0.2">
      <c r="A20">
        <v>638</v>
      </c>
      <c r="B20">
        <v>2011</v>
      </c>
      <c r="C20">
        <v>94.016350330119295</v>
      </c>
    </row>
    <row r="21" spans="1:3" x14ac:dyDescent="0.2">
      <c r="A21">
        <v>514</v>
      </c>
      <c r="B21">
        <v>2011</v>
      </c>
      <c r="C21">
        <v>152.18433413214399</v>
      </c>
    </row>
    <row r="22" spans="1:3" x14ac:dyDescent="0.2">
      <c r="A22">
        <v>218</v>
      </c>
      <c r="B22">
        <v>2011</v>
      </c>
      <c r="C22">
        <v>77.534641800000003</v>
      </c>
    </row>
    <row r="23" spans="1:3" x14ac:dyDescent="0.2">
      <c r="A23">
        <v>963</v>
      </c>
      <c r="B23">
        <v>2011</v>
      </c>
      <c r="C23">
        <v>102.630623242507</v>
      </c>
    </row>
    <row r="24" spans="1:3" x14ac:dyDescent="0.2">
      <c r="A24">
        <v>616</v>
      </c>
      <c r="B24">
        <v>2011</v>
      </c>
      <c r="C24">
        <v>249.816721976401</v>
      </c>
    </row>
    <row r="25" spans="1:3" x14ac:dyDescent="0.2">
      <c r="A25">
        <v>223</v>
      </c>
      <c r="B25">
        <v>2011</v>
      </c>
      <c r="C25">
        <v>96.547767558582294</v>
      </c>
    </row>
    <row r="26" spans="1:3" x14ac:dyDescent="0.2">
      <c r="A26">
        <v>516</v>
      </c>
      <c r="B26">
        <v>2011</v>
      </c>
      <c r="C26">
        <v>102.200141799265</v>
      </c>
    </row>
    <row r="27" spans="1:3" x14ac:dyDescent="0.2">
      <c r="A27">
        <v>918</v>
      </c>
      <c r="B27">
        <v>2011</v>
      </c>
      <c r="C27">
        <v>101.60599999999999</v>
      </c>
    </row>
    <row r="28" spans="1:3" x14ac:dyDescent="0.2">
      <c r="A28">
        <v>748</v>
      </c>
      <c r="B28">
        <v>2011</v>
      </c>
      <c r="C28">
        <v>99.243588376850397</v>
      </c>
    </row>
    <row r="29" spans="1:3" x14ac:dyDescent="0.2">
      <c r="A29">
        <v>618</v>
      </c>
      <c r="B29">
        <v>2011</v>
      </c>
      <c r="C29">
        <v>81.196700951128193</v>
      </c>
    </row>
    <row r="30" spans="1:3" x14ac:dyDescent="0.2">
      <c r="A30">
        <v>624</v>
      </c>
      <c r="B30">
        <v>2011</v>
      </c>
      <c r="C30">
        <v>96.152872138271306</v>
      </c>
    </row>
    <row r="31" spans="1:3" x14ac:dyDescent="0.2">
      <c r="A31">
        <v>522</v>
      </c>
      <c r="B31">
        <v>2011</v>
      </c>
      <c r="C31">
        <v>145.03</v>
      </c>
    </row>
    <row r="32" spans="1:3" x14ac:dyDescent="0.2">
      <c r="A32">
        <v>622</v>
      </c>
      <c r="B32">
        <v>2011</v>
      </c>
      <c r="C32">
        <v>230.11199999999999</v>
      </c>
    </row>
    <row r="33" spans="1:3" x14ac:dyDescent="0.2">
      <c r="A33">
        <v>156</v>
      </c>
      <c r="B33">
        <v>2011</v>
      </c>
      <c r="C33">
        <v>122.10899999999999</v>
      </c>
    </row>
    <row r="34" spans="1:3" x14ac:dyDescent="0.2">
      <c r="A34">
        <v>626</v>
      </c>
      <c r="B34">
        <v>2011</v>
      </c>
      <c r="C34">
        <v>145.30436782096299</v>
      </c>
    </row>
    <row r="35" spans="1:3" x14ac:dyDescent="0.2">
      <c r="A35">
        <v>628</v>
      </c>
      <c r="B35">
        <v>2011</v>
      </c>
      <c r="C35">
        <v>96.985023870538498</v>
      </c>
    </row>
    <row r="36" spans="1:3" x14ac:dyDescent="0.2">
      <c r="A36">
        <v>228</v>
      </c>
      <c r="B36">
        <v>2011</v>
      </c>
      <c r="C36">
        <v>83.059673000000004</v>
      </c>
    </row>
    <row r="37" spans="1:3" x14ac:dyDescent="0.2">
      <c r="A37">
        <v>924</v>
      </c>
      <c r="B37">
        <v>2011</v>
      </c>
      <c r="C37">
        <v>93.822163607994597</v>
      </c>
    </row>
    <row r="38" spans="1:3" x14ac:dyDescent="0.2">
      <c r="A38">
        <v>233</v>
      </c>
      <c r="B38">
        <v>2011</v>
      </c>
      <c r="C38">
        <v>75.058199999999999</v>
      </c>
    </row>
    <row r="39" spans="1:3" x14ac:dyDescent="0.2">
      <c r="A39">
        <v>632</v>
      </c>
      <c r="B39">
        <v>2011</v>
      </c>
      <c r="C39">
        <v>161.02884904426901</v>
      </c>
    </row>
    <row r="40" spans="1:3" x14ac:dyDescent="0.2">
      <c r="A40">
        <v>634</v>
      </c>
      <c r="B40">
        <v>2011</v>
      </c>
      <c r="C40">
        <v>85.321126350806495</v>
      </c>
    </row>
    <row r="41" spans="1:3" x14ac:dyDescent="0.2">
      <c r="A41">
        <v>238</v>
      </c>
      <c r="B41">
        <v>2011</v>
      </c>
      <c r="C41">
        <v>80.265341800000002</v>
      </c>
    </row>
    <row r="42" spans="1:3" x14ac:dyDescent="0.2">
      <c r="A42">
        <v>662</v>
      </c>
      <c r="B42">
        <v>2011</v>
      </c>
      <c r="C42">
        <v>94.819798310767197</v>
      </c>
    </row>
    <row r="43" spans="1:3" x14ac:dyDescent="0.2">
      <c r="A43">
        <v>960</v>
      </c>
      <c r="B43">
        <v>2011</v>
      </c>
      <c r="C43">
        <v>93.822299999999998</v>
      </c>
    </row>
    <row r="44" spans="1:3" x14ac:dyDescent="0.2">
      <c r="A44">
        <v>423</v>
      </c>
      <c r="B44">
        <v>2011</v>
      </c>
      <c r="C44">
        <v>100.35</v>
      </c>
    </row>
    <row r="45" spans="1:3" x14ac:dyDescent="0.2">
      <c r="A45">
        <v>935</v>
      </c>
      <c r="B45">
        <v>2011</v>
      </c>
      <c r="C45">
        <v>94.742999999999995</v>
      </c>
    </row>
    <row r="46" spans="1:3" x14ac:dyDescent="0.2">
      <c r="A46">
        <v>636</v>
      </c>
      <c r="B46">
        <v>2011</v>
      </c>
      <c r="C46">
        <v>1140.2745226035299</v>
      </c>
    </row>
    <row r="47" spans="1:3" x14ac:dyDescent="0.2">
      <c r="A47">
        <v>128</v>
      </c>
      <c r="B47">
        <v>2011</v>
      </c>
      <c r="C47">
        <v>97.6</v>
      </c>
    </row>
    <row r="48" spans="1:3" x14ac:dyDescent="0.2">
      <c r="A48">
        <v>611</v>
      </c>
      <c r="B48">
        <v>2011</v>
      </c>
      <c r="C48">
        <v>99.660417481550198</v>
      </c>
    </row>
    <row r="49" spans="1:3" x14ac:dyDescent="0.2">
      <c r="A49">
        <v>321</v>
      </c>
      <c r="B49">
        <v>2011</v>
      </c>
      <c r="C49">
        <v>101.1</v>
      </c>
    </row>
    <row r="50" spans="1:3" x14ac:dyDescent="0.2">
      <c r="A50">
        <v>243</v>
      </c>
      <c r="B50">
        <v>2011</v>
      </c>
      <c r="C50">
        <v>77.723314626584198</v>
      </c>
    </row>
    <row r="51" spans="1:3" x14ac:dyDescent="0.2">
      <c r="A51">
        <v>248</v>
      </c>
      <c r="B51">
        <v>2011</v>
      </c>
      <c r="C51">
        <v>90.751999999999995</v>
      </c>
    </row>
    <row r="52" spans="1:3" x14ac:dyDescent="0.2">
      <c r="A52">
        <v>469</v>
      </c>
      <c r="B52">
        <v>2011</v>
      </c>
      <c r="C52">
        <v>39.576000000000001</v>
      </c>
    </row>
    <row r="53" spans="1:3" x14ac:dyDescent="0.2">
      <c r="A53">
        <v>253</v>
      </c>
      <c r="B53">
        <v>2011</v>
      </c>
      <c r="C53">
        <v>108.3629</v>
      </c>
    </row>
    <row r="54" spans="1:3" x14ac:dyDescent="0.2">
      <c r="A54">
        <v>642</v>
      </c>
      <c r="B54">
        <v>2011</v>
      </c>
      <c r="C54">
        <v>113.820009983353</v>
      </c>
    </row>
    <row r="55" spans="1:3" x14ac:dyDescent="0.2">
      <c r="A55">
        <v>643</v>
      </c>
      <c r="B55">
        <v>2011</v>
      </c>
      <c r="C55">
        <v>224.22648529052699</v>
      </c>
    </row>
    <row r="56" spans="1:3" x14ac:dyDescent="0.2">
      <c r="A56">
        <v>939</v>
      </c>
      <c r="B56">
        <v>2011</v>
      </c>
      <c r="C56">
        <v>92.782799999999995</v>
      </c>
    </row>
    <row r="57" spans="1:3" x14ac:dyDescent="0.2">
      <c r="A57">
        <v>734</v>
      </c>
      <c r="B57">
        <v>2011</v>
      </c>
      <c r="C57">
        <v>217.27728597242799</v>
      </c>
    </row>
    <row r="58" spans="1:3" x14ac:dyDescent="0.2">
      <c r="A58">
        <v>644</v>
      </c>
      <c r="B58">
        <v>2011</v>
      </c>
      <c r="C58">
        <v>66.249118100163997</v>
      </c>
    </row>
    <row r="59" spans="1:3" x14ac:dyDescent="0.2">
      <c r="A59">
        <v>819</v>
      </c>
      <c r="B59">
        <v>2011</v>
      </c>
      <c r="C59">
        <v>99.430193037808493</v>
      </c>
    </row>
    <row r="60" spans="1:3" x14ac:dyDescent="0.2">
      <c r="A60">
        <v>172</v>
      </c>
      <c r="B60">
        <v>2011</v>
      </c>
      <c r="C60">
        <v>95.475300000000004</v>
      </c>
    </row>
    <row r="61" spans="1:3" x14ac:dyDescent="0.2">
      <c r="A61">
        <v>132</v>
      </c>
      <c r="B61">
        <v>2011</v>
      </c>
      <c r="C61">
        <v>95.461799999999997</v>
      </c>
    </row>
    <row r="62" spans="1:3" x14ac:dyDescent="0.2">
      <c r="A62">
        <v>962</v>
      </c>
      <c r="B62">
        <v>2011</v>
      </c>
      <c r="C62">
        <v>103.059</v>
      </c>
    </row>
    <row r="63" spans="1:3" x14ac:dyDescent="0.2">
      <c r="A63">
        <v>646</v>
      </c>
      <c r="B63">
        <v>2011</v>
      </c>
      <c r="C63">
        <v>113.39493772599501</v>
      </c>
    </row>
    <row r="64" spans="1:3" x14ac:dyDescent="0.2">
      <c r="A64">
        <v>648</v>
      </c>
      <c r="B64">
        <v>2011</v>
      </c>
      <c r="C64">
        <v>94.71</v>
      </c>
    </row>
    <row r="65" spans="1:3" x14ac:dyDescent="0.2">
      <c r="A65">
        <v>915</v>
      </c>
      <c r="B65">
        <v>2011</v>
      </c>
      <c r="C65">
        <v>108.28790480865101</v>
      </c>
    </row>
    <row r="66" spans="1:3" x14ac:dyDescent="0.2">
      <c r="A66">
        <v>134</v>
      </c>
      <c r="B66">
        <v>2011</v>
      </c>
      <c r="C66">
        <v>95.9</v>
      </c>
    </row>
    <row r="67" spans="1:3" x14ac:dyDescent="0.2">
      <c r="A67">
        <v>652</v>
      </c>
      <c r="B67">
        <v>2011</v>
      </c>
      <c r="C67">
        <v>94.091988959497897</v>
      </c>
    </row>
    <row r="68" spans="1:3" x14ac:dyDescent="0.2">
      <c r="A68">
        <v>174</v>
      </c>
      <c r="B68">
        <v>2011</v>
      </c>
      <c r="C68">
        <v>120.68403908794799</v>
      </c>
    </row>
    <row r="69" spans="1:3" x14ac:dyDescent="0.2">
      <c r="A69">
        <v>328</v>
      </c>
      <c r="B69">
        <v>2011</v>
      </c>
      <c r="C69">
        <v>108.83759999999999</v>
      </c>
    </row>
    <row r="70" spans="1:3" x14ac:dyDescent="0.2">
      <c r="A70">
        <v>258</v>
      </c>
      <c r="B70">
        <v>2011</v>
      </c>
      <c r="C70">
        <v>105.13800000000001</v>
      </c>
    </row>
    <row r="71" spans="1:3" x14ac:dyDescent="0.2">
      <c r="A71">
        <v>656</v>
      </c>
      <c r="B71">
        <v>2011</v>
      </c>
      <c r="C71">
        <v>116.86621132985201</v>
      </c>
    </row>
    <row r="72" spans="1:3" x14ac:dyDescent="0.2">
      <c r="A72">
        <v>654</v>
      </c>
      <c r="B72">
        <v>2011</v>
      </c>
      <c r="C72">
        <v>100.72499999999999</v>
      </c>
    </row>
    <row r="73" spans="1:3" x14ac:dyDescent="0.2">
      <c r="A73">
        <v>336</v>
      </c>
      <c r="B73">
        <v>2011</v>
      </c>
      <c r="C73">
        <v>106.80119999999999</v>
      </c>
    </row>
    <row r="74" spans="1:3" x14ac:dyDescent="0.2">
      <c r="A74">
        <v>263</v>
      </c>
      <c r="B74">
        <v>2011</v>
      </c>
      <c r="C74">
        <v>62.8865839028335</v>
      </c>
    </row>
    <row r="75" spans="1:3" x14ac:dyDescent="0.2">
      <c r="A75">
        <v>268</v>
      </c>
      <c r="B75">
        <v>2011</v>
      </c>
      <c r="C75">
        <v>244.08600000000001</v>
      </c>
    </row>
    <row r="76" spans="1:3" x14ac:dyDescent="0.2">
      <c r="A76">
        <v>532</v>
      </c>
      <c r="B76">
        <v>2011</v>
      </c>
      <c r="C76">
        <v>78.400000000000006</v>
      </c>
    </row>
    <row r="77" spans="1:3" x14ac:dyDescent="0.2">
      <c r="A77">
        <v>944</v>
      </c>
      <c r="B77">
        <v>2011</v>
      </c>
      <c r="C77">
        <v>106.417904917025</v>
      </c>
    </row>
    <row r="78" spans="1:3" x14ac:dyDescent="0.2">
      <c r="A78">
        <v>176</v>
      </c>
      <c r="B78">
        <v>2011</v>
      </c>
      <c r="C78">
        <v>133.96600000000001</v>
      </c>
    </row>
    <row r="79" spans="1:3" x14ac:dyDescent="0.2">
      <c r="A79">
        <v>534</v>
      </c>
      <c r="B79">
        <v>2011</v>
      </c>
      <c r="C79">
        <v>93.753333333333401</v>
      </c>
    </row>
    <row r="80" spans="1:3" x14ac:dyDescent="0.2">
      <c r="A80">
        <v>536</v>
      </c>
      <c r="B80">
        <v>2011</v>
      </c>
      <c r="C80">
        <v>71.863399999999999</v>
      </c>
    </row>
    <row r="81" spans="1:3" x14ac:dyDescent="0.2">
      <c r="A81">
        <v>429</v>
      </c>
      <c r="B81">
        <v>2011</v>
      </c>
      <c r="C81">
        <v>45.39</v>
      </c>
    </row>
    <row r="82" spans="1:3" x14ac:dyDescent="0.2">
      <c r="A82">
        <v>433</v>
      </c>
      <c r="B82">
        <v>2011</v>
      </c>
      <c r="C82">
        <v>110.425437232159</v>
      </c>
    </row>
    <row r="83" spans="1:3" x14ac:dyDescent="0.2">
      <c r="A83">
        <v>178</v>
      </c>
      <c r="B83">
        <v>2011</v>
      </c>
      <c r="C83">
        <v>98</v>
      </c>
    </row>
    <row r="84" spans="1:3" x14ac:dyDescent="0.2">
      <c r="A84">
        <v>436</v>
      </c>
      <c r="B84">
        <v>2011</v>
      </c>
      <c r="C84">
        <v>91.348804999999999</v>
      </c>
    </row>
    <row r="85" spans="1:3" x14ac:dyDescent="0.2">
      <c r="A85">
        <v>136</v>
      </c>
      <c r="B85">
        <v>2011</v>
      </c>
      <c r="C85">
        <v>99.347999999999999</v>
      </c>
    </row>
    <row r="86" spans="1:3" x14ac:dyDescent="0.2">
      <c r="A86">
        <v>343</v>
      </c>
      <c r="B86">
        <v>2011</v>
      </c>
      <c r="C86">
        <v>66.887037762781304</v>
      </c>
    </row>
    <row r="87" spans="1:3" x14ac:dyDescent="0.2">
      <c r="A87">
        <v>158</v>
      </c>
      <c r="B87">
        <v>2011</v>
      </c>
      <c r="C87">
        <v>96.3648907843465</v>
      </c>
    </row>
    <row r="88" spans="1:3" x14ac:dyDescent="0.2">
      <c r="A88">
        <v>439</v>
      </c>
      <c r="B88">
        <v>2011</v>
      </c>
      <c r="C88">
        <v>83.057599573750196</v>
      </c>
    </row>
    <row r="89" spans="1:3" x14ac:dyDescent="0.2">
      <c r="A89">
        <v>916</v>
      </c>
      <c r="B89">
        <v>2011</v>
      </c>
      <c r="C89">
        <v>246.53319587306601</v>
      </c>
    </row>
    <row r="90" spans="1:3" x14ac:dyDescent="0.2">
      <c r="A90">
        <v>664</v>
      </c>
      <c r="B90">
        <v>2011</v>
      </c>
      <c r="C90">
        <v>242.72326439851801</v>
      </c>
    </row>
    <row r="91" spans="1:3" x14ac:dyDescent="0.2">
      <c r="A91">
        <v>826</v>
      </c>
      <c r="B91">
        <v>2011</v>
      </c>
      <c r="C91">
        <v>126.499573434312</v>
      </c>
    </row>
    <row r="92" spans="1:3" x14ac:dyDescent="0.2">
      <c r="A92">
        <v>542</v>
      </c>
      <c r="B92">
        <v>2011</v>
      </c>
      <c r="C92">
        <v>92.696579999999997</v>
      </c>
    </row>
    <row r="93" spans="1:3" x14ac:dyDescent="0.2">
      <c r="A93">
        <v>967</v>
      </c>
      <c r="B93">
        <v>2011</v>
      </c>
      <c r="C93">
        <v>93.346147988339595</v>
      </c>
    </row>
    <row r="94" spans="1:3" x14ac:dyDescent="0.2">
      <c r="A94">
        <v>443</v>
      </c>
      <c r="B94">
        <v>2011</v>
      </c>
      <c r="C94">
        <v>93.06</v>
      </c>
    </row>
    <row r="95" spans="1:3" x14ac:dyDescent="0.2">
      <c r="A95">
        <v>917</v>
      </c>
      <c r="B95">
        <v>2011</v>
      </c>
      <c r="C95">
        <v>115.784231417439</v>
      </c>
    </row>
    <row r="96" spans="1:3" x14ac:dyDescent="0.2">
      <c r="A96">
        <v>544</v>
      </c>
      <c r="B96">
        <v>2011</v>
      </c>
      <c r="C96">
        <v>85.785872447038997</v>
      </c>
    </row>
    <row r="97" spans="1:3" x14ac:dyDescent="0.2">
      <c r="A97">
        <v>941</v>
      </c>
      <c r="B97">
        <v>2011</v>
      </c>
      <c r="C97">
        <v>98.444699999999997</v>
      </c>
    </row>
    <row r="98" spans="1:3" x14ac:dyDescent="0.2">
      <c r="A98">
        <v>446</v>
      </c>
      <c r="B98">
        <v>2011</v>
      </c>
      <c r="C98">
        <v>88.045791336741104</v>
      </c>
    </row>
    <row r="99" spans="1:3" x14ac:dyDescent="0.2">
      <c r="A99">
        <v>666</v>
      </c>
      <c r="B99">
        <v>2011</v>
      </c>
      <c r="C99">
        <v>81.048889054570694</v>
      </c>
    </row>
    <row r="100" spans="1:3" x14ac:dyDescent="0.2">
      <c r="A100">
        <v>668</v>
      </c>
      <c r="B100">
        <v>2011</v>
      </c>
      <c r="C100">
        <v>285.59444740941098</v>
      </c>
    </row>
    <row r="101" spans="1:3" x14ac:dyDescent="0.2">
      <c r="A101">
        <v>672</v>
      </c>
      <c r="B101">
        <v>2011</v>
      </c>
      <c r="C101">
        <v>168.522156181448</v>
      </c>
    </row>
    <row r="102" spans="1:3" x14ac:dyDescent="0.2">
      <c r="A102">
        <v>946</v>
      </c>
      <c r="B102">
        <v>2011</v>
      </c>
      <c r="C102">
        <v>95.118799999999993</v>
      </c>
    </row>
    <row r="103" spans="1:3" x14ac:dyDescent="0.2">
      <c r="A103">
        <v>137</v>
      </c>
      <c r="B103">
        <v>2011</v>
      </c>
      <c r="C103">
        <v>94.266199999999998</v>
      </c>
    </row>
    <row r="104" spans="1:3" x14ac:dyDescent="0.2">
      <c r="A104">
        <v>546</v>
      </c>
      <c r="B104">
        <v>2011</v>
      </c>
      <c r="C104">
        <v>113.143109497289</v>
      </c>
    </row>
    <row r="105" spans="1:3" x14ac:dyDescent="0.2">
      <c r="A105">
        <v>674</v>
      </c>
      <c r="B105">
        <v>2011</v>
      </c>
      <c r="C105">
        <v>76.617904995190798</v>
      </c>
    </row>
    <row r="106" spans="1:3" x14ac:dyDescent="0.2">
      <c r="A106">
        <v>676</v>
      </c>
      <c r="B106">
        <v>2011</v>
      </c>
      <c r="C106">
        <v>20.538659975015999</v>
      </c>
    </row>
    <row r="107" spans="1:3" x14ac:dyDescent="0.2">
      <c r="A107">
        <v>548</v>
      </c>
      <c r="B107">
        <v>2011</v>
      </c>
      <c r="C107">
        <v>102.116</v>
      </c>
    </row>
    <row r="108" spans="1:3" x14ac:dyDescent="0.2">
      <c r="A108">
        <v>556</v>
      </c>
      <c r="B108">
        <v>2011</v>
      </c>
      <c r="C108">
        <v>85.568203064690294</v>
      </c>
    </row>
    <row r="109" spans="1:3" x14ac:dyDescent="0.2">
      <c r="A109">
        <v>678</v>
      </c>
      <c r="B109">
        <v>2011</v>
      </c>
      <c r="C109">
        <v>133.24705882353001</v>
      </c>
    </row>
    <row r="110" spans="1:3" x14ac:dyDescent="0.2">
      <c r="A110">
        <v>181</v>
      </c>
      <c r="B110">
        <v>2011</v>
      </c>
      <c r="C110">
        <v>96.920400000000001</v>
      </c>
    </row>
    <row r="111" spans="1:3" x14ac:dyDescent="0.2">
      <c r="A111">
        <v>867</v>
      </c>
      <c r="B111">
        <v>2011</v>
      </c>
      <c r="C111">
        <v>148.66980679848101</v>
      </c>
    </row>
    <row r="112" spans="1:3" x14ac:dyDescent="0.2">
      <c r="A112">
        <v>682</v>
      </c>
      <c r="B112">
        <v>2011</v>
      </c>
      <c r="C112">
        <v>142.94548290908301</v>
      </c>
    </row>
    <row r="113" spans="1:3" x14ac:dyDescent="0.2">
      <c r="A113">
        <v>684</v>
      </c>
      <c r="B113">
        <v>2011</v>
      </c>
      <c r="C113">
        <v>86.520988029177104</v>
      </c>
    </row>
    <row r="114" spans="1:3" x14ac:dyDescent="0.2">
      <c r="A114">
        <v>273</v>
      </c>
      <c r="B114">
        <v>2011</v>
      </c>
      <c r="C114">
        <v>79.348247999999998</v>
      </c>
    </row>
    <row r="115" spans="1:3" x14ac:dyDescent="0.2">
      <c r="A115">
        <v>868</v>
      </c>
      <c r="B115">
        <v>2011</v>
      </c>
      <c r="C115">
        <v>122.494656893928</v>
      </c>
    </row>
    <row r="116" spans="1:3" x14ac:dyDescent="0.2">
      <c r="A116">
        <v>921</v>
      </c>
      <c r="B116">
        <v>2011</v>
      </c>
      <c r="C116">
        <v>144.38937667584099</v>
      </c>
    </row>
    <row r="117" spans="1:3" x14ac:dyDescent="0.2">
      <c r="A117">
        <v>948</v>
      </c>
      <c r="B117">
        <v>2011</v>
      </c>
      <c r="C117">
        <v>55.793999999999997</v>
      </c>
    </row>
    <row r="118" spans="1:3" x14ac:dyDescent="0.2">
      <c r="A118">
        <v>943</v>
      </c>
      <c r="B118">
        <v>2011</v>
      </c>
      <c r="C118">
        <v>243.32247416383501</v>
      </c>
    </row>
    <row r="119" spans="1:3" x14ac:dyDescent="0.2">
      <c r="A119">
        <v>686</v>
      </c>
      <c r="B119">
        <v>2011</v>
      </c>
      <c r="C119">
        <v>94.757999999999996</v>
      </c>
    </row>
    <row r="120" spans="1:3" x14ac:dyDescent="0.2">
      <c r="A120">
        <v>688</v>
      </c>
      <c r="B120">
        <v>2011</v>
      </c>
      <c r="C120">
        <v>75.205200000000005</v>
      </c>
    </row>
    <row r="121" spans="1:3" x14ac:dyDescent="0.2">
      <c r="A121">
        <v>518</v>
      </c>
      <c r="B121">
        <v>2011</v>
      </c>
      <c r="C121">
        <v>95.522391459928699</v>
      </c>
    </row>
    <row r="122" spans="1:3" x14ac:dyDescent="0.2">
      <c r="A122">
        <v>728</v>
      </c>
      <c r="B122">
        <v>2011</v>
      </c>
      <c r="C122">
        <v>92.120093323893101</v>
      </c>
    </row>
    <row r="123" spans="1:3" x14ac:dyDescent="0.2">
      <c r="A123">
        <v>836</v>
      </c>
      <c r="B123">
        <v>2011</v>
      </c>
      <c r="C123">
        <v>96.008192823603295</v>
      </c>
    </row>
    <row r="124" spans="1:3" x14ac:dyDescent="0.2">
      <c r="A124">
        <v>558</v>
      </c>
      <c r="B124">
        <v>2011</v>
      </c>
      <c r="C124">
        <v>72.453277381489798</v>
      </c>
    </row>
    <row r="125" spans="1:3" x14ac:dyDescent="0.2">
      <c r="A125">
        <v>138</v>
      </c>
      <c r="B125">
        <v>2011</v>
      </c>
      <c r="C125">
        <v>93.394000000000005</v>
      </c>
    </row>
    <row r="126" spans="1:3" x14ac:dyDescent="0.2">
      <c r="A126">
        <v>196</v>
      </c>
      <c r="B126">
        <v>2011</v>
      </c>
      <c r="C126">
        <v>135.731803702728</v>
      </c>
    </row>
    <row r="127" spans="1:3" x14ac:dyDescent="0.2">
      <c r="A127">
        <v>278</v>
      </c>
      <c r="B127">
        <v>2011</v>
      </c>
      <c r="C127">
        <v>158.13086311000001</v>
      </c>
    </row>
    <row r="128" spans="1:3" x14ac:dyDescent="0.2">
      <c r="A128">
        <v>692</v>
      </c>
      <c r="B128">
        <v>2011</v>
      </c>
      <c r="C128">
        <v>101.040451552211</v>
      </c>
    </row>
    <row r="129" spans="1:3" x14ac:dyDescent="0.2">
      <c r="A129">
        <v>694</v>
      </c>
      <c r="B129">
        <v>2011</v>
      </c>
      <c r="C129">
        <v>123.45059999999999</v>
      </c>
    </row>
    <row r="130" spans="1:3" x14ac:dyDescent="0.2">
      <c r="A130">
        <v>142</v>
      </c>
      <c r="B130">
        <v>2011</v>
      </c>
      <c r="C130">
        <v>92.465999999999994</v>
      </c>
    </row>
    <row r="131" spans="1:3" x14ac:dyDescent="0.2">
      <c r="A131">
        <v>449</v>
      </c>
      <c r="B131">
        <v>2011</v>
      </c>
      <c r="C131">
        <v>96.176335547075098</v>
      </c>
    </row>
    <row r="132" spans="1:3" x14ac:dyDescent="0.2">
      <c r="A132">
        <v>564</v>
      </c>
      <c r="B132">
        <v>2011</v>
      </c>
      <c r="C132">
        <v>76.664026764765495</v>
      </c>
    </row>
    <row r="133" spans="1:3" x14ac:dyDescent="0.2">
      <c r="A133">
        <v>565</v>
      </c>
      <c r="B133">
        <v>2011</v>
      </c>
      <c r="C133">
        <v>89.8395503874208</v>
      </c>
    </row>
    <row r="134" spans="1:3" x14ac:dyDescent="0.2">
      <c r="A134">
        <v>283</v>
      </c>
      <c r="B134">
        <v>2011</v>
      </c>
      <c r="C134">
        <v>92.317930509954195</v>
      </c>
    </row>
    <row r="135" spans="1:3" x14ac:dyDescent="0.2">
      <c r="A135">
        <v>853</v>
      </c>
      <c r="B135">
        <v>2011</v>
      </c>
      <c r="C135">
        <v>98.98</v>
      </c>
    </row>
    <row r="136" spans="1:3" x14ac:dyDescent="0.2">
      <c r="A136">
        <v>288</v>
      </c>
      <c r="B136">
        <v>2011</v>
      </c>
      <c r="C136">
        <v>80.226926000000006</v>
      </c>
    </row>
    <row r="137" spans="1:3" x14ac:dyDescent="0.2">
      <c r="A137">
        <v>293</v>
      </c>
      <c r="B137">
        <v>2011</v>
      </c>
      <c r="C137">
        <v>73.573235999999994</v>
      </c>
    </row>
    <row r="138" spans="1:3" x14ac:dyDescent="0.2">
      <c r="A138">
        <v>566</v>
      </c>
      <c r="B138">
        <v>2011</v>
      </c>
      <c r="C138">
        <v>85.272000000000006</v>
      </c>
    </row>
    <row r="139" spans="1:3" x14ac:dyDescent="0.2">
      <c r="A139">
        <v>964</v>
      </c>
      <c r="B139">
        <v>2011</v>
      </c>
      <c r="C139">
        <v>160.12021364622899</v>
      </c>
    </row>
    <row r="140" spans="1:3" x14ac:dyDescent="0.2">
      <c r="A140">
        <v>182</v>
      </c>
      <c r="B140">
        <v>2011</v>
      </c>
      <c r="C140">
        <v>98.606300000000005</v>
      </c>
    </row>
    <row r="141" spans="1:3" x14ac:dyDescent="0.2">
      <c r="A141">
        <v>359</v>
      </c>
      <c r="B141">
        <v>2011</v>
      </c>
      <c r="C141">
        <v>115.11575999999999</v>
      </c>
    </row>
    <row r="142" spans="1:3" x14ac:dyDescent="0.2">
      <c r="A142">
        <v>453</v>
      </c>
      <c r="B142">
        <v>2011</v>
      </c>
      <c r="C142">
        <v>86.7834</v>
      </c>
    </row>
    <row r="143" spans="1:3" x14ac:dyDescent="0.2">
      <c r="A143">
        <v>968</v>
      </c>
      <c r="B143">
        <v>2011</v>
      </c>
      <c r="C143">
        <v>108.76974</v>
      </c>
    </row>
    <row r="144" spans="1:3" x14ac:dyDescent="0.2">
      <c r="A144">
        <v>922</v>
      </c>
      <c r="B144">
        <v>2011</v>
      </c>
      <c r="C144">
        <v>71.504277906837004</v>
      </c>
    </row>
    <row r="145" spans="1:3" x14ac:dyDescent="0.2">
      <c r="A145">
        <v>714</v>
      </c>
      <c r="B145">
        <v>2011</v>
      </c>
      <c r="C145">
        <v>89.777930673880604</v>
      </c>
    </row>
    <row r="146" spans="1:3" x14ac:dyDescent="0.2">
      <c r="A146">
        <v>862</v>
      </c>
      <c r="B146">
        <v>2011</v>
      </c>
      <c r="C146">
        <v>95.325389550870796</v>
      </c>
    </row>
    <row r="147" spans="1:3" x14ac:dyDescent="0.2">
      <c r="A147">
        <v>135</v>
      </c>
      <c r="B147">
        <v>2011</v>
      </c>
      <c r="C147">
        <v>93.527298842872</v>
      </c>
    </row>
    <row r="148" spans="1:3" x14ac:dyDescent="0.2">
      <c r="A148">
        <v>716</v>
      </c>
      <c r="B148">
        <v>2011</v>
      </c>
      <c r="C148">
        <v>76.821414093143602</v>
      </c>
    </row>
    <row r="149" spans="1:3" x14ac:dyDescent="0.2">
      <c r="A149">
        <v>456</v>
      </c>
      <c r="B149">
        <v>2011</v>
      </c>
      <c r="C149">
        <v>89.405199999999994</v>
      </c>
    </row>
    <row r="150" spans="1:3" x14ac:dyDescent="0.2">
      <c r="A150">
        <v>722</v>
      </c>
      <c r="B150">
        <v>2011</v>
      </c>
      <c r="C150">
        <v>99.651252781271097</v>
      </c>
    </row>
    <row r="151" spans="1:3" x14ac:dyDescent="0.2">
      <c r="A151">
        <v>942</v>
      </c>
      <c r="B151">
        <v>2011</v>
      </c>
      <c r="C151">
        <v>151.602972519155</v>
      </c>
    </row>
    <row r="152" spans="1:3" x14ac:dyDescent="0.2">
      <c r="A152">
        <v>718</v>
      </c>
      <c r="B152">
        <v>2011</v>
      </c>
      <c r="C152">
        <v>91.973755892781696</v>
      </c>
    </row>
    <row r="153" spans="1:3" x14ac:dyDescent="0.2">
      <c r="A153">
        <v>724</v>
      </c>
      <c r="B153">
        <v>2011</v>
      </c>
      <c r="C153">
        <v>34.683399999999999</v>
      </c>
    </row>
    <row r="154" spans="1:3" x14ac:dyDescent="0.2">
      <c r="A154">
        <v>576</v>
      </c>
      <c r="B154">
        <v>2011</v>
      </c>
      <c r="C154">
        <v>92.938230000000004</v>
      </c>
    </row>
    <row r="155" spans="1:3" x14ac:dyDescent="0.2">
      <c r="A155">
        <v>936</v>
      </c>
      <c r="B155">
        <v>2011</v>
      </c>
      <c r="C155">
        <v>95.822100000000006</v>
      </c>
    </row>
    <row r="156" spans="1:3" x14ac:dyDescent="0.2">
      <c r="A156">
        <v>961</v>
      </c>
      <c r="B156">
        <v>2011</v>
      </c>
      <c r="C156">
        <v>97.07</v>
      </c>
    </row>
    <row r="157" spans="1:3" x14ac:dyDescent="0.2">
      <c r="A157">
        <v>813</v>
      </c>
      <c r="B157">
        <v>2011</v>
      </c>
      <c r="C157">
        <v>86.5</v>
      </c>
    </row>
    <row r="158" spans="1:3" x14ac:dyDescent="0.2">
      <c r="A158">
        <v>199</v>
      </c>
      <c r="B158">
        <v>2011</v>
      </c>
      <c r="C158">
        <v>61.335390958411402</v>
      </c>
    </row>
    <row r="159" spans="1:3" x14ac:dyDescent="0.2">
      <c r="A159">
        <v>184</v>
      </c>
      <c r="B159">
        <v>2011</v>
      </c>
      <c r="C159">
        <v>98.11</v>
      </c>
    </row>
    <row r="160" spans="1:3" x14ac:dyDescent="0.2">
      <c r="A160">
        <v>524</v>
      </c>
      <c r="B160">
        <v>2011</v>
      </c>
      <c r="C160">
        <v>72.522000000000006</v>
      </c>
    </row>
    <row r="161" spans="1:3" x14ac:dyDescent="0.2">
      <c r="A161">
        <v>361</v>
      </c>
      <c r="B161">
        <v>2011</v>
      </c>
      <c r="C161">
        <v>106.53579999999999</v>
      </c>
    </row>
    <row r="162" spans="1:3" x14ac:dyDescent="0.2">
      <c r="A162">
        <v>362</v>
      </c>
      <c r="B162">
        <v>2011</v>
      </c>
      <c r="C162">
        <v>111.7161</v>
      </c>
    </row>
    <row r="163" spans="1:3" x14ac:dyDescent="0.2">
      <c r="A163">
        <v>364</v>
      </c>
      <c r="B163">
        <v>2011</v>
      </c>
      <c r="C163">
        <v>106.1</v>
      </c>
    </row>
    <row r="164" spans="1:3" x14ac:dyDescent="0.2">
      <c r="A164">
        <v>732</v>
      </c>
      <c r="B164">
        <v>2011</v>
      </c>
      <c r="C164">
        <v>181.94365815791599</v>
      </c>
    </row>
    <row r="165" spans="1:3" x14ac:dyDescent="0.2">
      <c r="A165">
        <v>366</v>
      </c>
      <c r="B165">
        <v>2011</v>
      </c>
      <c r="C165">
        <v>58.595516281742199</v>
      </c>
    </row>
    <row r="166" spans="1:3" x14ac:dyDescent="0.2">
      <c r="A166">
        <v>144</v>
      </c>
      <c r="B166">
        <v>2011</v>
      </c>
      <c r="C166">
        <v>99.603755759557998</v>
      </c>
    </row>
    <row r="167" spans="1:3" x14ac:dyDescent="0.2">
      <c r="A167">
        <v>146</v>
      </c>
      <c r="B167">
        <v>2011</v>
      </c>
      <c r="C167">
        <v>102.34027</v>
      </c>
    </row>
    <row r="168" spans="1:3" x14ac:dyDescent="0.2">
      <c r="A168">
        <v>528</v>
      </c>
      <c r="B168">
        <v>2011</v>
      </c>
      <c r="C168">
        <v>90.248199999999997</v>
      </c>
    </row>
    <row r="169" spans="1:3" x14ac:dyDescent="0.2">
      <c r="A169">
        <v>923</v>
      </c>
      <c r="B169">
        <v>2011</v>
      </c>
      <c r="C169">
        <v>669.76753269271899</v>
      </c>
    </row>
    <row r="170" spans="1:3" x14ac:dyDescent="0.2">
      <c r="A170">
        <v>738</v>
      </c>
      <c r="B170">
        <v>2011</v>
      </c>
      <c r="C170">
        <v>226.29382306178599</v>
      </c>
    </row>
    <row r="171" spans="1:3" x14ac:dyDescent="0.2">
      <c r="A171">
        <v>578</v>
      </c>
      <c r="B171">
        <v>2011</v>
      </c>
      <c r="C171">
        <v>91.297799999999995</v>
      </c>
    </row>
    <row r="172" spans="1:3" x14ac:dyDescent="0.2">
      <c r="A172">
        <v>537</v>
      </c>
      <c r="B172">
        <v>2011</v>
      </c>
      <c r="C172">
        <v>86.262335025380693</v>
      </c>
    </row>
    <row r="173" spans="1:3" x14ac:dyDescent="0.2">
      <c r="A173">
        <v>742</v>
      </c>
      <c r="B173">
        <v>2011</v>
      </c>
      <c r="C173">
        <v>98.289151559068799</v>
      </c>
    </row>
    <row r="174" spans="1:3" x14ac:dyDescent="0.2">
      <c r="A174">
        <v>866</v>
      </c>
      <c r="B174">
        <v>2011</v>
      </c>
      <c r="C174">
        <v>80.042286609240406</v>
      </c>
    </row>
    <row r="175" spans="1:3" x14ac:dyDescent="0.2">
      <c r="A175">
        <v>369</v>
      </c>
      <c r="B175">
        <v>2011</v>
      </c>
      <c r="C175">
        <v>93.303064699205507</v>
      </c>
    </row>
    <row r="176" spans="1:3" x14ac:dyDescent="0.2">
      <c r="A176">
        <v>744</v>
      </c>
      <c r="B176">
        <v>2011</v>
      </c>
      <c r="C176">
        <v>86.313909852319298</v>
      </c>
    </row>
    <row r="177" spans="1:3" x14ac:dyDescent="0.2">
      <c r="A177">
        <v>186</v>
      </c>
      <c r="B177">
        <v>2011</v>
      </c>
      <c r="C177">
        <v>198.8415</v>
      </c>
    </row>
    <row r="178" spans="1:3" x14ac:dyDescent="0.2">
      <c r="A178">
        <v>925</v>
      </c>
      <c r="B178">
        <v>2011</v>
      </c>
      <c r="C178">
        <v>296.05417758420799</v>
      </c>
    </row>
    <row r="179" spans="1:3" x14ac:dyDescent="0.2">
      <c r="A179">
        <v>869</v>
      </c>
      <c r="B179">
        <v>2011</v>
      </c>
      <c r="C179">
        <v>133.695140769267</v>
      </c>
    </row>
    <row r="180" spans="1:3" x14ac:dyDescent="0.2">
      <c r="A180">
        <v>746</v>
      </c>
      <c r="B180">
        <v>2011</v>
      </c>
      <c r="C180">
        <v>77.606099999999998</v>
      </c>
    </row>
    <row r="181" spans="1:3" x14ac:dyDescent="0.2">
      <c r="A181">
        <v>926</v>
      </c>
      <c r="B181">
        <v>2011</v>
      </c>
      <c r="C181">
        <v>81.675802662490199</v>
      </c>
    </row>
    <row r="182" spans="1:3" x14ac:dyDescent="0.2">
      <c r="A182">
        <v>466</v>
      </c>
      <c r="B182">
        <v>2011</v>
      </c>
      <c r="C182">
        <v>244.52229510744499</v>
      </c>
    </row>
    <row r="183" spans="1:3" x14ac:dyDescent="0.2">
      <c r="A183">
        <v>112</v>
      </c>
      <c r="B183">
        <v>2011</v>
      </c>
      <c r="C183">
        <v>95.058999999999997</v>
      </c>
    </row>
    <row r="184" spans="1:3" x14ac:dyDescent="0.2">
      <c r="A184">
        <v>111</v>
      </c>
      <c r="B184">
        <v>2011</v>
      </c>
      <c r="C184">
        <v>225.40979999999999</v>
      </c>
    </row>
    <row r="185" spans="1:3" x14ac:dyDescent="0.2">
      <c r="A185">
        <v>298</v>
      </c>
      <c r="B185">
        <v>2011</v>
      </c>
      <c r="C185">
        <v>42.005899999999997</v>
      </c>
    </row>
    <row r="186" spans="1:3" x14ac:dyDescent="0.2">
      <c r="A186">
        <v>927</v>
      </c>
      <c r="B186">
        <v>2011</v>
      </c>
      <c r="C186">
        <v>38.451019146652399</v>
      </c>
    </row>
    <row r="187" spans="1:3" x14ac:dyDescent="0.2">
      <c r="A187">
        <v>846</v>
      </c>
      <c r="B187">
        <v>2011</v>
      </c>
      <c r="C187">
        <v>139.279</v>
      </c>
    </row>
    <row r="188" spans="1:3" x14ac:dyDescent="0.2">
      <c r="A188">
        <v>299</v>
      </c>
      <c r="B188">
        <v>2011</v>
      </c>
      <c r="C188">
        <v>37.308909667048901</v>
      </c>
    </row>
    <row r="189" spans="1:3" x14ac:dyDescent="0.2">
      <c r="A189">
        <v>582</v>
      </c>
      <c r="B189">
        <v>2011</v>
      </c>
      <c r="C189">
        <v>204.65355728838799</v>
      </c>
    </row>
    <row r="190" spans="1:3" x14ac:dyDescent="0.2">
      <c r="A190">
        <v>474</v>
      </c>
      <c r="B190">
        <v>2011</v>
      </c>
      <c r="C190">
        <v>366.509256308342</v>
      </c>
    </row>
    <row r="191" spans="1:3" x14ac:dyDescent="0.2">
      <c r="A191">
        <v>754</v>
      </c>
      <c r="B191">
        <v>2011</v>
      </c>
      <c r="C191">
        <v>116.2953</v>
      </c>
    </row>
    <row r="192" spans="1:3" x14ac:dyDescent="0.2">
      <c r="A192">
        <v>698</v>
      </c>
      <c r="B192">
        <v>2011</v>
      </c>
      <c r="C192">
        <v>58.554974487488302</v>
      </c>
    </row>
    <row r="193" spans="1:3" x14ac:dyDescent="0.2">
      <c r="A193">
        <v>512</v>
      </c>
      <c r="B193">
        <v>2012</v>
      </c>
      <c r="C193">
        <v>96.580773030344005</v>
      </c>
    </row>
    <row r="194" spans="1:3" x14ac:dyDescent="0.2">
      <c r="A194">
        <v>914</v>
      </c>
      <c r="B194">
        <v>2012</v>
      </c>
      <c r="C194">
        <v>97.614000000000004</v>
      </c>
    </row>
    <row r="195" spans="1:3" x14ac:dyDescent="0.2">
      <c r="A195">
        <v>612</v>
      </c>
      <c r="B195">
        <v>2012</v>
      </c>
      <c r="C195">
        <v>160.06479999999999</v>
      </c>
    </row>
    <row r="196" spans="1:3" x14ac:dyDescent="0.2">
      <c r="A196">
        <v>614</v>
      </c>
      <c r="B196">
        <v>2012</v>
      </c>
      <c r="C196">
        <v>120.232041844111</v>
      </c>
    </row>
    <row r="197" spans="1:3" x14ac:dyDescent="0.2">
      <c r="A197">
        <v>311</v>
      </c>
      <c r="B197">
        <v>2012</v>
      </c>
      <c r="C197">
        <v>92.224548322340198</v>
      </c>
    </row>
    <row r="198" spans="1:3" x14ac:dyDescent="0.2">
      <c r="A198">
        <v>213</v>
      </c>
      <c r="B198">
        <v>2012</v>
      </c>
      <c r="C198">
        <v>80.821712973147896</v>
      </c>
    </row>
    <row r="199" spans="1:3" x14ac:dyDescent="0.2">
      <c r="A199">
        <v>911</v>
      </c>
      <c r="B199">
        <v>2012</v>
      </c>
      <c r="C199">
        <v>188.49017153437799</v>
      </c>
    </row>
    <row r="200" spans="1:3" x14ac:dyDescent="0.2">
      <c r="A200">
        <v>314</v>
      </c>
      <c r="B200">
        <v>2012</v>
      </c>
      <c r="C200">
        <v>91.642319999999998</v>
      </c>
    </row>
    <row r="201" spans="1:3" x14ac:dyDescent="0.2">
      <c r="A201">
        <v>193</v>
      </c>
      <c r="B201">
        <v>2012</v>
      </c>
      <c r="C201">
        <v>100.98</v>
      </c>
    </row>
    <row r="202" spans="1:3" x14ac:dyDescent="0.2">
      <c r="A202">
        <v>122</v>
      </c>
      <c r="B202">
        <v>2012</v>
      </c>
      <c r="C202">
        <v>119.576445034391</v>
      </c>
    </row>
    <row r="203" spans="1:3" x14ac:dyDescent="0.2">
      <c r="A203">
        <v>912</v>
      </c>
      <c r="B203">
        <v>2012</v>
      </c>
      <c r="C203">
        <v>183.804</v>
      </c>
    </row>
    <row r="204" spans="1:3" x14ac:dyDescent="0.2">
      <c r="A204">
        <v>313</v>
      </c>
      <c r="B204">
        <v>2012</v>
      </c>
      <c r="C204">
        <v>96.198905185988806</v>
      </c>
    </row>
    <row r="205" spans="1:3" x14ac:dyDescent="0.2">
      <c r="A205">
        <v>419</v>
      </c>
      <c r="B205">
        <v>2012</v>
      </c>
      <c r="C205">
        <v>86.53</v>
      </c>
    </row>
    <row r="206" spans="1:3" x14ac:dyDescent="0.2">
      <c r="A206">
        <v>513</v>
      </c>
      <c r="B206">
        <v>2012</v>
      </c>
      <c r="C206">
        <v>153.548260790385</v>
      </c>
    </row>
    <row r="207" spans="1:3" x14ac:dyDescent="0.2">
      <c r="A207">
        <v>316</v>
      </c>
      <c r="B207">
        <v>2012</v>
      </c>
      <c r="C207">
        <v>162.19</v>
      </c>
    </row>
    <row r="208" spans="1:3" x14ac:dyDescent="0.2">
      <c r="A208">
        <v>913</v>
      </c>
      <c r="B208">
        <v>2012</v>
      </c>
      <c r="C208">
        <v>440.34781894791701</v>
      </c>
    </row>
    <row r="209" spans="1:3" x14ac:dyDescent="0.2">
      <c r="A209">
        <v>124</v>
      </c>
      <c r="B209">
        <v>2012</v>
      </c>
      <c r="C209">
        <v>100.5108</v>
      </c>
    </row>
    <row r="210" spans="1:3" x14ac:dyDescent="0.2">
      <c r="A210">
        <v>339</v>
      </c>
      <c r="B210">
        <v>2012</v>
      </c>
      <c r="C210">
        <v>97.585767929443506</v>
      </c>
    </row>
    <row r="211" spans="1:3" x14ac:dyDescent="0.2">
      <c r="A211">
        <v>638</v>
      </c>
      <c r="B211">
        <v>2012</v>
      </c>
      <c r="C211">
        <v>100.493644800968</v>
      </c>
    </row>
    <row r="212" spans="1:3" x14ac:dyDescent="0.2">
      <c r="A212">
        <v>514</v>
      </c>
      <c r="B212">
        <v>2012</v>
      </c>
      <c r="C212">
        <v>163.37435870068401</v>
      </c>
    </row>
    <row r="213" spans="1:3" x14ac:dyDescent="0.2">
      <c r="A213">
        <v>218</v>
      </c>
      <c r="B213">
        <v>2012</v>
      </c>
      <c r="C213">
        <v>81.873540000000006</v>
      </c>
    </row>
    <row r="214" spans="1:3" x14ac:dyDescent="0.2">
      <c r="A214">
        <v>963</v>
      </c>
      <c r="B214">
        <v>2012</v>
      </c>
      <c r="C214">
        <v>108.74558082962599</v>
      </c>
    </row>
    <row r="215" spans="1:3" x14ac:dyDescent="0.2">
      <c r="A215">
        <v>616</v>
      </c>
      <c r="B215">
        <v>2012</v>
      </c>
      <c r="C215">
        <v>263.07507959152298</v>
      </c>
    </row>
    <row r="216" spans="1:3" x14ac:dyDescent="0.2">
      <c r="A216">
        <v>223</v>
      </c>
      <c r="B216">
        <v>2012</v>
      </c>
      <c r="C216">
        <v>97.180526667478503</v>
      </c>
    </row>
    <row r="217" spans="1:3" x14ac:dyDescent="0.2">
      <c r="A217">
        <v>516</v>
      </c>
      <c r="B217">
        <v>2012</v>
      </c>
      <c r="C217">
        <v>100.233995778211</v>
      </c>
    </row>
    <row r="218" spans="1:3" x14ac:dyDescent="0.2">
      <c r="A218">
        <v>918</v>
      </c>
      <c r="B218">
        <v>2012</v>
      </c>
      <c r="C218">
        <v>105.44759999999999</v>
      </c>
    </row>
    <row r="219" spans="1:3" x14ac:dyDescent="0.2">
      <c r="A219">
        <v>748</v>
      </c>
      <c r="B219">
        <v>2012</v>
      </c>
      <c r="C219">
        <v>99.905731892540302</v>
      </c>
    </row>
    <row r="220" spans="1:3" x14ac:dyDescent="0.2">
      <c r="A220">
        <v>618</v>
      </c>
      <c r="B220">
        <v>2012</v>
      </c>
      <c r="C220">
        <v>91.728424283818995</v>
      </c>
    </row>
    <row r="221" spans="1:3" x14ac:dyDescent="0.2">
      <c r="A221">
        <v>624</v>
      </c>
      <c r="B221">
        <v>2012</v>
      </c>
      <c r="C221">
        <v>101.13520122385199</v>
      </c>
    </row>
    <row r="222" spans="1:3" x14ac:dyDescent="0.2">
      <c r="A222">
        <v>522</v>
      </c>
      <c r="B222">
        <v>2012</v>
      </c>
      <c r="C222">
        <v>147.22784999999999</v>
      </c>
    </row>
    <row r="223" spans="1:3" x14ac:dyDescent="0.2">
      <c r="A223">
        <v>622</v>
      </c>
      <c r="B223">
        <v>2012</v>
      </c>
      <c r="C223">
        <v>231.31716414605199</v>
      </c>
    </row>
    <row r="224" spans="1:3" x14ac:dyDescent="0.2">
      <c r="A224">
        <v>156</v>
      </c>
      <c r="B224">
        <v>2012</v>
      </c>
      <c r="C224">
        <v>122.1</v>
      </c>
    </row>
    <row r="225" spans="1:3" x14ac:dyDescent="0.2">
      <c r="A225">
        <v>626</v>
      </c>
      <c r="B225">
        <v>2012</v>
      </c>
      <c r="C225">
        <v>156.99357094081199</v>
      </c>
    </row>
    <row r="226" spans="1:3" x14ac:dyDescent="0.2">
      <c r="A226">
        <v>628</v>
      </c>
      <c r="B226">
        <v>2012</v>
      </c>
      <c r="C226">
        <v>98.006944165965507</v>
      </c>
    </row>
    <row r="227" spans="1:3" x14ac:dyDescent="0.2">
      <c r="A227">
        <v>228</v>
      </c>
      <c r="B227">
        <v>2012</v>
      </c>
      <c r="C227">
        <v>85.104516000000004</v>
      </c>
    </row>
    <row r="228" spans="1:3" x14ac:dyDescent="0.2">
      <c r="A228">
        <v>924</v>
      </c>
      <c r="B228">
        <v>2012</v>
      </c>
      <c r="C228">
        <v>97.070138940485904</v>
      </c>
    </row>
    <row r="229" spans="1:3" x14ac:dyDescent="0.2">
      <c r="A229">
        <v>233</v>
      </c>
      <c r="B229">
        <v>2012</v>
      </c>
      <c r="C229">
        <v>76.890799999999999</v>
      </c>
    </row>
    <row r="230" spans="1:3" x14ac:dyDescent="0.2">
      <c r="A230">
        <v>632</v>
      </c>
      <c r="B230">
        <v>2012</v>
      </c>
      <c r="C230">
        <v>165.89905241743099</v>
      </c>
    </row>
    <row r="231" spans="1:3" x14ac:dyDescent="0.2">
      <c r="A231">
        <v>634</v>
      </c>
      <c r="B231">
        <v>2012</v>
      </c>
      <c r="C231">
        <v>91.693524584312698</v>
      </c>
    </row>
    <row r="232" spans="1:3" x14ac:dyDescent="0.2">
      <c r="A232">
        <v>238</v>
      </c>
      <c r="B232">
        <v>2012</v>
      </c>
      <c r="C232">
        <v>86.486754500000004</v>
      </c>
    </row>
    <row r="233" spans="1:3" x14ac:dyDescent="0.2">
      <c r="A233">
        <v>662</v>
      </c>
      <c r="B233">
        <v>2012</v>
      </c>
      <c r="C233">
        <v>99.042837194543594</v>
      </c>
    </row>
    <row r="234" spans="1:3" x14ac:dyDescent="0.2">
      <c r="A234">
        <v>960</v>
      </c>
      <c r="B234">
        <v>2012</v>
      </c>
      <c r="C234">
        <v>98.94</v>
      </c>
    </row>
    <row r="235" spans="1:3" x14ac:dyDescent="0.2">
      <c r="A235">
        <v>423</v>
      </c>
      <c r="B235">
        <v>2012</v>
      </c>
      <c r="C235">
        <v>102.9796</v>
      </c>
    </row>
    <row r="236" spans="1:3" x14ac:dyDescent="0.2">
      <c r="A236">
        <v>935</v>
      </c>
      <c r="B236">
        <v>2012</v>
      </c>
      <c r="C236">
        <v>99.96</v>
      </c>
    </row>
    <row r="237" spans="1:3" x14ac:dyDescent="0.2">
      <c r="A237">
        <v>636</v>
      </c>
      <c r="B237">
        <v>2012</v>
      </c>
      <c r="C237">
        <v>1183.5650525905201</v>
      </c>
    </row>
    <row r="238" spans="1:3" x14ac:dyDescent="0.2">
      <c r="A238">
        <v>128</v>
      </c>
      <c r="B238">
        <v>2012</v>
      </c>
      <c r="C238">
        <v>97.313999999999993</v>
      </c>
    </row>
    <row r="239" spans="1:3" x14ac:dyDescent="0.2">
      <c r="A239">
        <v>611</v>
      </c>
      <c r="B239">
        <v>2012</v>
      </c>
      <c r="C239">
        <v>97.727822020910097</v>
      </c>
    </row>
    <row r="240" spans="1:3" x14ac:dyDescent="0.2">
      <c r="A240">
        <v>321</v>
      </c>
      <c r="B240">
        <v>2012</v>
      </c>
      <c r="C240">
        <v>101.3562</v>
      </c>
    </row>
    <row r="241" spans="1:3" x14ac:dyDescent="0.2">
      <c r="A241">
        <v>243</v>
      </c>
      <c r="B241">
        <v>2012</v>
      </c>
      <c r="C241">
        <v>80.759832393639797</v>
      </c>
    </row>
    <row r="242" spans="1:3" x14ac:dyDescent="0.2">
      <c r="A242">
        <v>248</v>
      </c>
      <c r="B242">
        <v>2012</v>
      </c>
      <c r="C242">
        <v>96.421620000000004</v>
      </c>
    </row>
    <row r="243" spans="1:3" x14ac:dyDescent="0.2">
      <c r="A243">
        <v>469</v>
      </c>
      <c r="B243">
        <v>2012</v>
      </c>
      <c r="C243">
        <v>40.768000000000001</v>
      </c>
    </row>
    <row r="244" spans="1:3" x14ac:dyDescent="0.2">
      <c r="A244">
        <v>253</v>
      </c>
      <c r="B244">
        <v>2012</v>
      </c>
      <c r="C244">
        <v>108.13</v>
      </c>
    </row>
    <row r="245" spans="1:3" x14ac:dyDescent="0.2">
      <c r="A245">
        <v>642</v>
      </c>
      <c r="B245">
        <v>2012</v>
      </c>
      <c r="C245">
        <v>120.311751198116</v>
      </c>
    </row>
    <row r="246" spans="1:3" x14ac:dyDescent="0.2">
      <c r="A246">
        <v>643</v>
      </c>
      <c r="B246">
        <v>2012</v>
      </c>
      <c r="C246">
        <v>241.48072265625001</v>
      </c>
    </row>
    <row r="247" spans="1:3" x14ac:dyDescent="0.2">
      <c r="A247">
        <v>939</v>
      </c>
      <c r="B247">
        <v>2012</v>
      </c>
      <c r="C247">
        <v>95.187399999999997</v>
      </c>
    </row>
    <row r="248" spans="1:3" x14ac:dyDescent="0.2">
      <c r="A248">
        <v>734</v>
      </c>
      <c r="B248">
        <v>2012</v>
      </c>
      <c r="C248">
        <v>232.85940916958199</v>
      </c>
    </row>
    <row r="249" spans="1:3" x14ac:dyDescent="0.2">
      <c r="A249">
        <v>644</v>
      </c>
      <c r="B249">
        <v>2012</v>
      </c>
      <c r="C249">
        <v>73.198780489102703</v>
      </c>
    </row>
    <row r="250" spans="1:3" x14ac:dyDescent="0.2">
      <c r="A250">
        <v>819</v>
      </c>
      <c r="B250">
        <v>2012</v>
      </c>
      <c r="C250">
        <v>104.04474412339</v>
      </c>
    </row>
    <row r="251" spans="1:3" x14ac:dyDescent="0.2">
      <c r="A251">
        <v>172</v>
      </c>
      <c r="B251">
        <v>2012</v>
      </c>
      <c r="C251">
        <v>96.812100000000001</v>
      </c>
    </row>
    <row r="252" spans="1:3" x14ac:dyDescent="0.2">
      <c r="A252">
        <v>132</v>
      </c>
      <c r="B252">
        <v>2012</v>
      </c>
      <c r="C252">
        <v>100.8678</v>
      </c>
    </row>
    <row r="253" spans="1:3" x14ac:dyDescent="0.2">
      <c r="A253">
        <v>962</v>
      </c>
      <c r="B253">
        <v>2012</v>
      </c>
      <c r="C253">
        <v>107.95950000000001</v>
      </c>
    </row>
    <row r="254" spans="1:3" x14ac:dyDescent="0.2">
      <c r="A254">
        <v>646</v>
      </c>
      <c r="B254">
        <v>2012</v>
      </c>
      <c r="C254">
        <v>119.398312575332</v>
      </c>
    </row>
    <row r="255" spans="1:3" x14ac:dyDescent="0.2">
      <c r="A255">
        <v>648</v>
      </c>
      <c r="B255">
        <v>2012</v>
      </c>
      <c r="C255">
        <v>104.47799999999999</v>
      </c>
    </row>
    <row r="256" spans="1:3" x14ac:dyDescent="0.2">
      <c r="A256">
        <v>915</v>
      </c>
      <c r="B256">
        <v>2012</v>
      </c>
      <c r="C256">
        <v>106.800669332593</v>
      </c>
    </row>
    <row r="257" spans="1:3" x14ac:dyDescent="0.2">
      <c r="A257">
        <v>134</v>
      </c>
      <c r="B257">
        <v>2012</v>
      </c>
      <c r="C257">
        <v>98.879000000000005</v>
      </c>
    </row>
    <row r="258" spans="1:3" x14ac:dyDescent="0.2">
      <c r="A258">
        <v>652</v>
      </c>
      <c r="B258">
        <v>2012</v>
      </c>
      <c r="C258">
        <v>102.764</v>
      </c>
    </row>
    <row r="259" spans="1:3" x14ac:dyDescent="0.2">
      <c r="A259">
        <v>174</v>
      </c>
      <c r="B259">
        <v>2012</v>
      </c>
      <c r="C259">
        <v>118.64657980456001</v>
      </c>
    </row>
    <row r="260" spans="1:3" x14ac:dyDescent="0.2">
      <c r="A260">
        <v>328</v>
      </c>
      <c r="B260">
        <v>2012</v>
      </c>
      <c r="C260">
        <v>109.71</v>
      </c>
    </row>
    <row r="261" spans="1:3" x14ac:dyDescent="0.2">
      <c r="A261">
        <v>258</v>
      </c>
      <c r="B261">
        <v>2012</v>
      </c>
      <c r="C261">
        <v>109.86</v>
      </c>
    </row>
    <row r="262" spans="1:3" x14ac:dyDescent="0.2">
      <c r="A262">
        <v>656</v>
      </c>
      <c r="B262">
        <v>2012</v>
      </c>
      <c r="C262">
        <v>120.58047408597901</v>
      </c>
    </row>
    <row r="263" spans="1:3" x14ac:dyDescent="0.2">
      <c r="A263">
        <v>654</v>
      </c>
      <c r="B263">
        <v>2012</v>
      </c>
      <c r="C263">
        <v>98.341833333332801</v>
      </c>
    </row>
    <row r="264" spans="1:3" x14ac:dyDescent="0.2">
      <c r="A264">
        <v>336</v>
      </c>
      <c r="B264">
        <v>2012</v>
      </c>
      <c r="C264">
        <v>110.5137</v>
      </c>
    </row>
    <row r="265" spans="1:3" x14ac:dyDescent="0.2">
      <c r="A265">
        <v>263</v>
      </c>
      <c r="B265">
        <v>2012</v>
      </c>
      <c r="C265">
        <v>65.206300178012796</v>
      </c>
    </row>
    <row r="266" spans="1:3" x14ac:dyDescent="0.2">
      <c r="A266">
        <v>268</v>
      </c>
      <c r="B266">
        <v>2012</v>
      </c>
      <c r="C266">
        <v>247.26679119518201</v>
      </c>
    </row>
    <row r="267" spans="1:3" x14ac:dyDescent="0.2">
      <c r="A267">
        <v>532</v>
      </c>
      <c r="B267">
        <v>2012</v>
      </c>
      <c r="C267">
        <v>84.558000000000007</v>
      </c>
    </row>
    <row r="268" spans="1:3" x14ac:dyDescent="0.2">
      <c r="A268">
        <v>944</v>
      </c>
      <c r="B268">
        <v>2012</v>
      </c>
      <c r="C268">
        <v>110.60926073165901</v>
      </c>
    </row>
    <row r="269" spans="1:3" x14ac:dyDescent="0.2">
      <c r="A269">
        <v>176</v>
      </c>
      <c r="B269">
        <v>2012</v>
      </c>
      <c r="C269">
        <v>142.5</v>
      </c>
    </row>
    <row r="270" spans="1:3" x14ac:dyDescent="0.2">
      <c r="A270">
        <v>534</v>
      </c>
      <c r="B270">
        <v>2012</v>
      </c>
      <c r="C270">
        <v>106.588666666666</v>
      </c>
    </row>
    <row r="271" spans="1:3" x14ac:dyDescent="0.2">
      <c r="A271">
        <v>536</v>
      </c>
      <c r="B271">
        <v>2012</v>
      </c>
      <c r="C271">
        <v>74.489800000000002</v>
      </c>
    </row>
    <row r="272" spans="1:3" x14ac:dyDescent="0.2">
      <c r="A272">
        <v>429</v>
      </c>
      <c r="B272">
        <v>2012</v>
      </c>
      <c r="C272">
        <v>63.529000000000003</v>
      </c>
    </row>
    <row r="273" spans="1:3" x14ac:dyDescent="0.2">
      <c r="A273">
        <v>433</v>
      </c>
      <c r="B273">
        <v>2012</v>
      </c>
      <c r="C273">
        <v>116.727165984547</v>
      </c>
    </row>
    <row r="274" spans="1:3" x14ac:dyDescent="0.2">
      <c r="A274">
        <v>178</v>
      </c>
      <c r="B274">
        <v>2012</v>
      </c>
      <c r="C274">
        <v>101.694</v>
      </c>
    </row>
    <row r="275" spans="1:3" x14ac:dyDescent="0.2">
      <c r="A275">
        <v>436</v>
      </c>
      <c r="B275">
        <v>2012</v>
      </c>
      <c r="C275">
        <v>90.985165879999997</v>
      </c>
    </row>
    <row r="276" spans="1:3" x14ac:dyDescent="0.2">
      <c r="A276">
        <v>136</v>
      </c>
      <c r="B276">
        <v>2012</v>
      </c>
      <c r="C276">
        <v>98.900999999999996</v>
      </c>
    </row>
    <row r="277" spans="1:3" x14ac:dyDescent="0.2">
      <c r="A277">
        <v>343</v>
      </c>
      <c r="B277">
        <v>2012</v>
      </c>
      <c r="C277">
        <v>74.450847558697106</v>
      </c>
    </row>
    <row r="278" spans="1:3" x14ac:dyDescent="0.2">
      <c r="A278">
        <v>158</v>
      </c>
      <c r="B278">
        <v>2012</v>
      </c>
      <c r="C278">
        <v>92.359142576655898</v>
      </c>
    </row>
    <row r="279" spans="1:3" x14ac:dyDescent="0.2">
      <c r="A279">
        <v>439</v>
      </c>
      <c r="B279">
        <v>2012</v>
      </c>
      <c r="C279">
        <v>90.9621422569397</v>
      </c>
    </row>
    <row r="280" spans="1:3" x14ac:dyDescent="0.2">
      <c r="A280">
        <v>916</v>
      </c>
      <c r="B280">
        <v>2012</v>
      </c>
      <c r="C280">
        <v>263.99177117264901</v>
      </c>
    </row>
    <row r="281" spans="1:3" x14ac:dyDescent="0.2">
      <c r="A281">
        <v>664</v>
      </c>
      <c r="B281">
        <v>2012</v>
      </c>
      <c r="C281">
        <v>255.603333052012</v>
      </c>
    </row>
    <row r="282" spans="1:3" x14ac:dyDescent="0.2">
      <c r="A282">
        <v>826</v>
      </c>
      <c r="B282">
        <v>2012</v>
      </c>
      <c r="C282">
        <v>119.269213351407</v>
      </c>
    </row>
    <row r="283" spans="1:3" x14ac:dyDescent="0.2">
      <c r="A283">
        <v>542</v>
      </c>
      <c r="B283">
        <v>2012</v>
      </c>
      <c r="C283">
        <v>90.331500000000005</v>
      </c>
    </row>
    <row r="284" spans="1:3" x14ac:dyDescent="0.2">
      <c r="A284">
        <v>967</v>
      </c>
      <c r="B284">
        <v>2012</v>
      </c>
      <c r="C284">
        <v>97.816537162910805</v>
      </c>
    </row>
    <row r="285" spans="1:3" x14ac:dyDescent="0.2">
      <c r="A285">
        <v>443</v>
      </c>
      <c r="B285">
        <v>2012</v>
      </c>
      <c r="C285">
        <v>101.79600000000001</v>
      </c>
    </row>
    <row r="286" spans="1:3" x14ac:dyDescent="0.2">
      <c r="A286">
        <v>917</v>
      </c>
      <c r="B286">
        <v>2012</v>
      </c>
      <c r="C286">
        <v>128.23431069873601</v>
      </c>
    </row>
    <row r="287" spans="1:3" x14ac:dyDescent="0.2">
      <c r="A287">
        <v>544</v>
      </c>
      <c r="B287">
        <v>2012</v>
      </c>
      <c r="C287">
        <v>90.753419449492597</v>
      </c>
    </row>
    <row r="288" spans="1:3" x14ac:dyDescent="0.2">
      <c r="A288">
        <v>941</v>
      </c>
      <c r="B288">
        <v>2012</v>
      </c>
      <c r="C288">
        <v>98.029799999999994</v>
      </c>
    </row>
    <row r="289" spans="1:3" x14ac:dyDescent="0.2">
      <c r="A289">
        <v>446</v>
      </c>
      <c r="B289">
        <v>2012</v>
      </c>
      <c r="C289">
        <v>98.899471868529801</v>
      </c>
    </row>
    <row r="290" spans="1:3" x14ac:dyDescent="0.2">
      <c r="A290">
        <v>666</v>
      </c>
      <c r="B290">
        <v>2012</v>
      </c>
      <c r="C290">
        <v>85.918811704927293</v>
      </c>
    </row>
    <row r="291" spans="1:3" x14ac:dyDescent="0.2">
      <c r="A291">
        <v>668</v>
      </c>
      <c r="B291">
        <v>2012</v>
      </c>
      <c r="C291">
        <v>313.82555279791899</v>
      </c>
    </row>
    <row r="292" spans="1:3" x14ac:dyDescent="0.2">
      <c r="A292">
        <v>672</v>
      </c>
      <c r="B292">
        <v>2012</v>
      </c>
      <c r="C292">
        <v>159.083942378486</v>
      </c>
    </row>
    <row r="293" spans="1:3" x14ac:dyDescent="0.2">
      <c r="A293">
        <v>946</v>
      </c>
      <c r="B293">
        <v>2012</v>
      </c>
      <c r="C293">
        <v>100.88890000000001</v>
      </c>
    </row>
    <row r="294" spans="1:3" x14ac:dyDescent="0.2">
      <c r="A294">
        <v>137</v>
      </c>
      <c r="B294">
        <v>2012</v>
      </c>
      <c r="C294">
        <v>97.534800000000004</v>
      </c>
    </row>
    <row r="295" spans="1:3" x14ac:dyDescent="0.2">
      <c r="A295">
        <v>546</v>
      </c>
      <c r="B295">
        <v>2012</v>
      </c>
      <c r="C295">
        <v>119.737971981648</v>
      </c>
    </row>
    <row r="296" spans="1:3" x14ac:dyDescent="0.2">
      <c r="A296">
        <v>674</v>
      </c>
      <c r="B296">
        <v>2012</v>
      </c>
      <c r="C296">
        <v>80.242472838266295</v>
      </c>
    </row>
    <row r="297" spans="1:3" x14ac:dyDescent="0.2">
      <c r="A297">
        <v>676</v>
      </c>
      <c r="B297">
        <v>2012</v>
      </c>
      <c r="C297">
        <v>27.087514957081101</v>
      </c>
    </row>
    <row r="298" spans="1:3" x14ac:dyDescent="0.2">
      <c r="A298">
        <v>548</v>
      </c>
      <c r="B298">
        <v>2012</v>
      </c>
      <c r="C298">
        <v>107.61</v>
      </c>
    </row>
    <row r="299" spans="1:3" x14ac:dyDescent="0.2">
      <c r="A299">
        <v>556</v>
      </c>
      <c r="B299">
        <v>2012</v>
      </c>
      <c r="C299">
        <v>88.4283799645589</v>
      </c>
    </row>
    <row r="300" spans="1:3" x14ac:dyDescent="0.2">
      <c r="A300">
        <v>678</v>
      </c>
      <c r="B300">
        <v>2012</v>
      </c>
      <c r="C300">
        <v>137.83739495798301</v>
      </c>
    </row>
    <row r="301" spans="1:3" x14ac:dyDescent="0.2">
      <c r="A301">
        <v>181</v>
      </c>
      <c r="B301">
        <v>2012</v>
      </c>
      <c r="C301">
        <v>95.726399999999998</v>
      </c>
    </row>
    <row r="302" spans="1:3" x14ac:dyDescent="0.2">
      <c r="A302">
        <v>867</v>
      </c>
      <c r="B302">
        <v>2012</v>
      </c>
      <c r="C302">
        <v>146.990253606061</v>
      </c>
    </row>
    <row r="303" spans="1:3" x14ac:dyDescent="0.2">
      <c r="A303">
        <v>682</v>
      </c>
      <c r="B303">
        <v>2012</v>
      </c>
      <c r="C303">
        <v>150.798174127832</v>
      </c>
    </row>
    <row r="304" spans="1:3" x14ac:dyDescent="0.2">
      <c r="A304">
        <v>684</v>
      </c>
      <c r="B304">
        <v>2012</v>
      </c>
      <c r="C304">
        <v>91.057005977926707</v>
      </c>
    </row>
    <row r="305" spans="1:3" x14ac:dyDescent="0.2">
      <c r="A305">
        <v>273</v>
      </c>
      <c r="B305">
        <v>2012</v>
      </c>
      <c r="C305">
        <v>82.179563999999999</v>
      </c>
    </row>
    <row r="306" spans="1:3" x14ac:dyDescent="0.2">
      <c r="A306">
        <v>868</v>
      </c>
      <c r="B306">
        <v>2012</v>
      </c>
      <c r="C306">
        <v>125.559531037049</v>
      </c>
    </row>
    <row r="307" spans="1:3" x14ac:dyDescent="0.2">
      <c r="A307">
        <v>921</v>
      </c>
      <c r="B307">
        <v>2012</v>
      </c>
      <c r="C307">
        <v>146.31902044086701</v>
      </c>
    </row>
    <row r="308" spans="1:3" x14ac:dyDescent="0.2">
      <c r="A308">
        <v>948</v>
      </c>
      <c r="B308">
        <v>2012</v>
      </c>
      <c r="C308">
        <v>63.125</v>
      </c>
    </row>
    <row r="309" spans="1:3" x14ac:dyDescent="0.2">
      <c r="A309">
        <v>943</v>
      </c>
      <c r="B309">
        <v>2012</v>
      </c>
      <c r="C309">
        <v>260.99382046640801</v>
      </c>
    </row>
    <row r="310" spans="1:3" x14ac:dyDescent="0.2">
      <c r="A310">
        <v>686</v>
      </c>
      <c r="B310">
        <v>2012</v>
      </c>
      <c r="C310">
        <v>97.206000000000003</v>
      </c>
    </row>
    <row r="311" spans="1:3" x14ac:dyDescent="0.2">
      <c r="A311">
        <v>688</v>
      </c>
      <c r="B311">
        <v>2012</v>
      </c>
      <c r="C311">
        <v>77.507099999999994</v>
      </c>
    </row>
    <row r="312" spans="1:3" x14ac:dyDescent="0.2">
      <c r="A312">
        <v>518</v>
      </c>
      <c r="B312">
        <v>2012</v>
      </c>
      <c r="C312">
        <v>97.464689880435401</v>
      </c>
    </row>
    <row r="313" spans="1:3" x14ac:dyDescent="0.2">
      <c r="A313">
        <v>728</v>
      </c>
      <c r="B313">
        <v>2012</v>
      </c>
      <c r="C313">
        <v>102</v>
      </c>
    </row>
    <row r="314" spans="1:3" x14ac:dyDescent="0.2">
      <c r="A314">
        <v>836</v>
      </c>
      <c r="B314">
        <v>2012</v>
      </c>
      <c r="C314">
        <v>98.281902596100807</v>
      </c>
    </row>
    <row r="315" spans="1:3" x14ac:dyDescent="0.2">
      <c r="A315">
        <v>558</v>
      </c>
      <c r="B315">
        <v>2012</v>
      </c>
      <c r="C315">
        <v>79.951753679458307</v>
      </c>
    </row>
    <row r="316" spans="1:3" x14ac:dyDescent="0.2">
      <c r="A316">
        <v>138</v>
      </c>
      <c r="B316">
        <v>2012</v>
      </c>
      <c r="C316">
        <v>97.465500000000006</v>
      </c>
    </row>
    <row r="317" spans="1:3" x14ac:dyDescent="0.2">
      <c r="A317">
        <v>196</v>
      </c>
      <c r="B317">
        <v>2012</v>
      </c>
      <c r="C317">
        <v>134.33441203943099</v>
      </c>
    </row>
    <row r="318" spans="1:3" x14ac:dyDescent="0.2">
      <c r="A318">
        <v>278</v>
      </c>
      <c r="B318">
        <v>2012</v>
      </c>
      <c r="C318">
        <v>163.58909994000001</v>
      </c>
    </row>
    <row r="319" spans="1:3" x14ac:dyDescent="0.2">
      <c r="A319">
        <v>692</v>
      </c>
      <c r="B319">
        <v>2012</v>
      </c>
      <c r="C319">
        <v>98.762408584418495</v>
      </c>
    </row>
    <row r="320" spans="1:3" x14ac:dyDescent="0.2">
      <c r="A320">
        <v>694</v>
      </c>
      <c r="B320">
        <v>2012</v>
      </c>
      <c r="C320">
        <v>143.88120000000001</v>
      </c>
    </row>
    <row r="321" spans="1:3" x14ac:dyDescent="0.2">
      <c r="A321">
        <v>142</v>
      </c>
      <c r="B321">
        <v>2012</v>
      </c>
      <c r="C321">
        <v>94.7</v>
      </c>
    </row>
    <row r="322" spans="1:3" x14ac:dyDescent="0.2">
      <c r="A322">
        <v>449</v>
      </c>
      <c r="B322">
        <v>2012</v>
      </c>
      <c r="C322">
        <v>103.428</v>
      </c>
    </row>
    <row r="323" spans="1:3" x14ac:dyDescent="0.2">
      <c r="A323">
        <v>564</v>
      </c>
      <c r="B323">
        <v>2012</v>
      </c>
      <c r="C323">
        <v>84.455341270774895</v>
      </c>
    </row>
    <row r="324" spans="1:3" x14ac:dyDescent="0.2">
      <c r="A324">
        <v>565</v>
      </c>
      <c r="B324">
        <v>2012</v>
      </c>
      <c r="C324">
        <v>93.180772221103595</v>
      </c>
    </row>
    <row r="325" spans="1:3" x14ac:dyDescent="0.2">
      <c r="A325">
        <v>283</v>
      </c>
      <c r="B325">
        <v>2012</v>
      </c>
      <c r="C325">
        <v>95.620521942923901</v>
      </c>
    </row>
    <row r="326" spans="1:3" x14ac:dyDescent="0.2">
      <c r="A326">
        <v>853</v>
      </c>
      <c r="B326">
        <v>2012</v>
      </c>
      <c r="C326">
        <v>104.73699999999999</v>
      </c>
    </row>
    <row r="327" spans="1:3" x14ac:dyDescent="0.2">
      <c r="A327">
        <v>288</v>
      </c>
      <c r="B327">
        <v>2012</v>
      </c>
      <c r="C327">
        <v>83.417818999999994</v>
      </c>
    </row>
    <row r="328" spans="1:3" x14ac:dyDescent="0.2">
      <c r="A328">
        <v>293</v>
      </c>
      <c r="B328">
        <v>2012</v>
      </c>
      <c r="C328">
        <v>77.044213999999997</v>
      </c>
    </row>
    <row r="329" spans="1:3" x14ac:dyDescent="0.2">
      <c r="A329">
        <v>566</v>
      </c>
      <c r="B329">
        <v>2012</v>
      </c>
      <c r="C329">
        <v>87.72</v>
      </c>
    </row>
    <row r="330" spans="1:3" x14ac:dyDescent="0.2">
      <c r="A330">
        <v>964</v>
      </c>
      <c r="B330">
        <v>2012</v>
      </c>
      <c r="C330">
        <v>162.306905856832</v>
      </c>
    </row>
    <row r="331" spans="1:3" x14ac:dyDescent="0.2">
      <c r="A331">
        <v>182</v>
      </c>
      <c r="B331">
        <v>2012</v>
      </c>
      <c r="C331">
        <v>100.66670000000001</v>
      </c>
    </row>
    <row r="332" spans="1:3" x14ac:dyDescent="0.2">
      <c r="A332">
        <v>359</v>
      </c>
      <c r="B332">
        <v>2012</v>
      </c>
      <c r="C332">
        <v>117.59478</v>
      </c>
    </row>
    <row r="333" spans="1:3" x14ac:dyDescent="0.2">
      <c r="A333">
        <v>453</v>
      </c>
      <c r="B333">
        <v>2012</v>
      </c>
      <c r="C333">
        <v>88.170599999999993</v>
      </c>
    </row>
    <row r="334" spans="1:3" x14ac:dyDescent="0.2">
      <c r="A334">
        <v>968</v>
      </c>
      <c r="B334">
        <v>2012</v>
      </c>
      <c r="C334">
        <v>111.93</v>
      </c>
    </row>
    <row r="335" spans="1:3" x14ac:dyDescent="0.2">
      <c r="A335">
        <v>922</v>
      </c>
      <c r="B335">
        <v>2012</v>
      </c>
      <c r="C335">
        <v>73.217675959091295</v>
      </c>
    </row>
    <row r="336" spans="1:3" x14ac:dyDescent="0.2">
      <c r="A336">
        <v>714</v>
      </c>
      <c r="B336">
        <v>2012</v>
      </c>
      <c r="C336">
        <v>96.12043079115</v>
      </c>
    </row>
    <row r="337" spans="1:3" x14ac:dyDescent="0.2">
      <c r="A337">
        <v>862</v>
      </c>
      <c r="B337">
        <v>2012</v>
      </c>
      <c r="C337">
        <v>101.555453712191</v>
      </c>
    </row>
    <row r="338" spans="1:3" x14ac:dyDescent="0.2">
      <c r="A338">
        <v>135</v>
      </c>
      <c r="B338">
        <v>2012</v>
      </c>
      <c r="C338">
        <v>96.872939433228296</v>
      </c>
    </row>
    <row r="339" spans="1:3" x14ac:dyDescent="0.2">
      <c r="A339">
        <v>716</v>
      </c>
      <c r="B339">
        <v>2012</v>
      </c>
      <c r="C339">
        <v>86.511842616184097</v>
      </c>
    </row>
    <row r="340" spans="1:3" x14ac:dyDescent="0.2">
      <c r="A340">
        <v>456</v>
      </c>
      <c r="B340">
        <v>2012</v>
      </c>
      <c r="C340">
        <v>92.637200000000007</v>
      </c>
    </row>
    <row r="341" spans="1:3" x14ac:dyDescent="0.2">
      <c r="A341">
        <v>722</v>
      </c>
      <c r="B341">
        <v>2012</v>
      </c>
      <c r="C341">
        <v>99.763374286543396</v>
      </c>
    </row>
    <row r="342" spans="1:3" x14ac:dyDescent="0.2">
      <c r="A342">
        <v>942</v>
      </c>
      <c r="B342">
        <v>2012</v>
      </c>
      <c r="C342">
        <v>166.67287784967101</v>
      </c>
    </row>
    <row r="343" spans="1:3" x14ac:dyDescent="0.2">
      <c r="A343">
        <v>718</v>
      </c>
      <c r="B343">
        <v>2012</v>
      </c>
      <c r="C343">
        <v>96.342421301152996</v>
      </c>
    </row>
    <row r="344" spans="1:3" x14ac:dyDescent="0.2">
      <c r="A344">
        <v>724</v>
      </c>
      <c r="B344">
        <v>2012</v>
      </c>
      <c r="C344">
        <v>35.740600000000001</v>
      </c>
    </row>
    <row r="345" spans="1:3" x14ac:dyDescent="0.2">
      <c r="A345">
        <v>576</v>
      </c>
      <c r="B345">
        <v>2012</v>
      </c>
      <c r="C345">
        <v>95.977279999999993</v>
      </c>
    </row>
    <row r="346" spans="1:3" x14ac:dyDescent="0.2">
      <c r="A346">
        <v>936</v>
      </c>
      <c r="B346">
        <v>2012</v>
      </c>
      <c r="C346">
        <v>99.039599999999993</v>
      </c>
    </row>
    <row r="347" spans="1:3" x14ac:dyDescent="0.2">
      <c r="A347">
        <v>961</v>
      </c>
      <c r="B347">
        <v>2012</v>
      </c>
      <c r="C347">
        <v>100.6465</v>
      </c>
    </row>
    <row r="348" spans="1:3" x14ac:dyDescent="0.2">
      <c r="A348">
        <v>813</v>
      </c>
      <c r="B348">
        <v>2012</v>
      </c>
      <c r="C348">
        <v>90.9</v>
      </c>
    </row>
    <row r="349" spans="1:3" x14ac:dyDescent="0.2">
      <c r="A349">
        <v>199</v>
      </c>
      <c r="B349">
        <v>2012</v>
      </c>
      <c r="C349">
        <v>65.497363641121296</v>
      </c>
    </row>
    <row r="350" spans="1:3" x14ac:dyDescent="0.2">
      <c r="A350">
        <v>184</v>
      </c>
      <c r="B350">
        <v>2012</v>
      </c>
      <c r="C350">
        <v>99.038799999999995</v>
      </c>
    </row>
    <row r="351" spans="1:3" x14ac:dyDescent="0.2">
      <c r="A351">
        <v>524</v>
      </c>
      <c r="B351">
        <v>2012</v>
      </c>
      <c r="C351">
        <v>76.146000000000001</v>
      </c>
    </row>
    <row r="352" spans="1:3" x14ac:dyDescent="0.2">
      <c r="A352">
        <v>361</v>
      </c>
      <c r="B352">
        <v>2012</v>
      </c>
      <c r="C352">
        <v>111.4452</v>
      </c>
    </row>
    <row r="353" spans="1:3" x14ac:dyDescent="0.2">
      <c r="A353">
        <v>362</v>
      </c>
      <c r="B353">
        <v>2012</v>
      </c>
      <c r="C353">
        <v>117.3115</v>
      </c>
    </row>
    <row r="354" spans="1:3" x14ac:dyDescent="0.2">
      <c r="A354">
        <v>364</v>
      </c>
      <c r="B354">
        <v>2012</v>
      </c>
      <c r="C354">
        <v>109.34399999999999</v>
      </c>
    </row>
    <row r="355" spans="1:3" x14ac:dyDescent="0.2">
      <c r="A355">
        <v>732</v>
      </c>
      <c r="B355">
        <v>2012</v>
      </c>
      <c r="C355">
        <v>265.42057903601699</v>
      </c>
    </row>
    <row r="356" spans="1:3" x14ac:dyDescent="0.2">
      <c r="A356">
        <v>366</v>
      </c>
      <c r="B356">
        <v>2012</v>
      </c>
      <c r="C356">
        <v>61.115123481857097</v>
      </c>
    </row>
    <row r="357" spans="1:3" x14ac:dyDescent="0.2">
      <c r="A357">
        <v>144</v>
      </c>
      <c r="B357">
        <v>2012</v>
      </c>
      <c r="C357">
        <v>96.629142063870503</v>
      </c>
    </row>
    <row r="358" spans="1:3" x14ac:dyDescent="0.2">
      <c r="A358">
        <v>146</v>
      </c>
      <c r="B358">
        <v>2012</v>
      </c>
      <c r="C358">
        <v>102.904332</v>
      </c>
    </row>
    <row r="359" spans="1:3" x14ac:dyDescent="0.2">
      <c r="A359">
        <v>528</v>
      </c>
      <c r="B359">
        <v>2012</v>
      </c>
      <c r="C359">
        <v>94.515799999999999</v>
      </c>
    </row>
    <row r="360" spans="1:3" x14ac:dyDescent="0.2">
      <c r="A360">
        <v>923</v>
      </c>
      <c r="B360">
        <v>2012</v>
      </c>
      <c r="C360">
        <v>705.72658491681602</v>
      </c>
    </row>
    <row r="361" spans="1:3" x14ac:dyDescent="0.2">
      <c r="A361">
        <v>738</v>
      </c>
      <c r="B361">
        <v>2012</v>
      </c>
      <c r="C361">
        <v>256.150311485597</v>
      </c>
    </row>
    <row r="362" spans="1:3" x14ac:dyDescent="0.2">
      <c r="A362">
        <v>578</v>
      </c>
      <c r="B362">
        <v>2012</v>
      </c>
      <c r="C362">
        <v>93.648799999999994</v>
      </c>
    </row>
    <row r="363" spans="1:3" x14ac:dyDescent="0.2">
      <c r="A363">
        <v>537</v>
      </c>
      <c r="B363">
        <v>2012</v>
      </c>
      <c r="C363">
        <v>95.141999999999996</v>
      </c>
    </row>
    <row r="364" spans="1:3" x14ac:dyDescent="0.2">
      <c r="A364">
        <v>742</v>
      </c>
      <c r="B364">
        <v>2012</v>
      </c>
      <c r="C364">
        <v>97.181643004675493</v>
      </c>
    </row>
    <row r="365" spans="1:3" x14ac:dyDescent="0.2">
      <c r="A365">
        <v>866</v>
      </c>
      <c r="B365">
        <v>2012</v>
      </c>
      <c r="C365">
        <v>84.390759592795703</v>
      </c>
    </row>
    <row r="366" spans="1:3" x14ac:dyDescent="0.2">
      <c r="A366">
        <v>369</v>
      </c>
      <c r="B366">
        <v>2012</v>
      </c>
      <c r="C366">
        <v>101</v>
      </c>
    </row>
    <row r="367" spans="1:3" x14ac:dyDescent="0.2">
      <c r="A367">
        <v>744</v>
      </c>
      <c r="B367">
        <v>2012</v>
      </c>
      <c r="C367">
        <v>89.168342081781901</v>
      </c>
    </row>
    <row r="368" spans="1:3" x14ac:dyDescent="0.2">
      <c r="A368">
        <v>186</v>
      </c>
      <c r="B368">
        <v>2012</v>
      </c>
      <c r="C368">
        <v>211.0977</v>
      </c>
    </row>
    <row r="369" spans="1:3" x14ac:dyDescent="0.2">
      <c r="A369">
        <v>925</v>
      </c>
      <c r="B369">
        <v>2012</v>
      </c>
      <c r="C369">
        <v>306.72087411170799</v>
      </c>
    </row>
    <row r="370" spans="1:3" x14ac:dyDescent="0.2">
      <c r="A370">
        <v>869</v>
      </c>
      <c r="B370">
        <v>2012</v>
      </c>
      <c r="C370">
        <v>134.131517672976</v>
      </c>
    </row>
    <row r="371" spans="1:3" x14ac:dyDescent="0.2">
      <c r="A371">
        <v>746</v>
      </c>
      <c r="B371">
        <v>2012</v>
      </c>
      <c r="C371">
        <v>81.674999999999997</v>
      </c>
    </row>
    <row r="372" spans="1:3" x14ac:dyDescent="0.2">
      <c r="A372">
        <v>926</v>
      </c>
      <c r="B372">
        <v>2012</v>
      </c>
      <c r="C372">
        <v>83.555207517619493</v>
      </c>
    </row>
    <row r="373" spans="1:3" x14ac:dyDescent="0.2">
      <c r="A373">
        <v>466</v>
      </c>
      <c r="B373">
        <v>2012</v>
      </c>
      <c r="C373">
        <v>238.685862162966</v>
      </c>
    </row>
    <row r="374" spans="1:3" x14ac:dyDescent="0.2">
      <c r="A374">
        <v>112</v>
      </c>
      <c r="B374">
        <v>2012</v>
      </c>
      <c r="C374">
        <v>97.603999999999999</v>
      </c>
    </row>
    <row r="375" spans="1:3" x14ac:dyDescent="0.2">
      <c r="A375">
        <v>111</v>
      </c>
      <c r="B375">
        <v>2012</v>
      </c>
      <c r="C375">
        <v>231.83433333333301</v>
      </c>
    </row>
    <row r="376" spans="1:3" x14ac:dyDescent="0.2">
      <c r="A376">
        <v>298</v>
      </c>
      <c r="B376">
        <v>2012</v>
      </c>
      <c r="C376">
        <v>44.253</v>
      </c>
    </row>
    <row r="377" spans="1:3" x14ac:dyDescent="0.2">
      <c r="A377">
        <v>927</v>
      </c>
      <c r="B377">
        <v>2012</v>
      </c>
      <c r="C377">
        <v>43.030429100849901</v>
      </c>
    </row>
    <row r="378" spans="1:3" x14ac:dyDescent="0.2">
      <c r="A378">
        <v>846</v>
      </c>
      <c r="B378">
        <v>2012</v>
      </c>
      <c r="C378">
        <v>140.38999999999999</v>
      </c>
    </row>
    <row r="379" spans="1:3" x14ac:dyDescent="0.2">
      <c r="A379">
        <v>299</v>
      </c>
      <c r="B379">
        <v>2012</v>
      </c>
      <c r="C379">
        <v>41.342961292973499</v>
      </c>
    </row>
    <row r="380" spans="1:3" x14ac:dyDescent="0.2">
      <c r="A380">
        <v>582</v>
      </c>
      <c r="B380">
        <v>2012</v>
      </c>
      <c r="C380">
        <v>225.29472660583701</v>
      </c>
    </row>
    <row r="381" spans="1:3" x14ac:dyDescent="0.2">
      <c r="A381">
        <v>474</v>
      </c>
      <c r="B381">
        <v>2012</v>
      </c>
      <c r="C381">
        <v>387.787748887531</v>
      </c>
    </row>
    <row r="382" spans="1:3" x14ac:dyDescent="0.2">
      <c r="A382">
        <v>754</v>
      </c>
      <c r="B382">
        <v>2012</v>
      </c>
      <c r="C382">
        <v>126.0782</v>
      </c>
    </row>
    <row r="383" spans="1:3" x14ac:dyDescent="0.2">
      <c r="A383">
        <v>698</v>
      </c>
      <c r="B383">
        <v>2012</v>
      </c>
      <c r="C383">
        <v>61.478645269392601</v>
      </c>
    </row>
    <row r="384" spans="1:3" x14ac:dyDescent="0.2">
      <c r="A384">
        <v>512</v>
      </c>
      <c r="B384">
        <v>2013</v>
      </c>
      <c r="C384">
        <v>102.55845473119</v>
      </c>
    </row>
    <row r="385" spans="1:3" x14ac:dyDescent="0.2">
      <c r="A385">
        <v>914</v>
      </c>
      <c r="B385">
        <v>2013</v>
      </c>
      <c r="C385">
        <v>95.451999999999998</v>
      </c>
    </row>
    <row r="386" spans="1:3" x14ac:dyDescent="0.2">
      <c r="A386">
        <v>612</v>
      </c>
      <c r="B386">
        <v>2013</v>
      </c>
      <c r="C386">
        <v>163.506</v>
      </c>
    </row>
    <row r="387" spans="1:3" x14ac:dyDescent="0.2">
      <c r="A387">
        <v>614</v>
      </c>
      <c r="B387">
        <v>2013</v>
      </c>
      <c r="C387">
        <v>133.39801479434101</v>
      </c>
    </row>
    <row r="388" spans="1:3" x14ac:dyDescent="0.2">
      <c r="A388">
        <v>311</v>
      </c>
      <c r="B388">
        <v>2013</v>
      </c>
      <c r="C388">
        <v>96.0542730140522</v>
      </c>
    </row>
    <row r="389" spans="1:3" x14ac:dyDescent="0.2">
      <c r="A389">
        <v>213</v>
      </c>
      <c r="B389">
        <v>2013</v>
      </c>
      <c r="C389">
        <v>93.328062000000003</v>
      </c>
    </row>
    <row r="390" spans="1:3" x14ac:dyDescent="0.2">
      <c r="A390">
        <v>911</v>
      </c>
      <c r="B390">
        <v>2013</v>
      </c>
      <c r="C390">
        <v>195.057368835321</v>
      </c>
    </row>
    <row r="391" spans="1:3" x14ac:dyDescent="0.2">
      <c r="A391">
        <v>314</v>
      </c>
      <c r="B391">
        <v>2013</v>
      </c>
      <c r="C391">
        <v>90.789159999999995</v>
      </c>
    </row>
    <row r="392" spans="1:3" x14ac:dyDescent="0.2">
      <c r="A392">
        <v>193</v>
      </c>
      <c r="B392">
        <v>2013</v>
      </c>
      <c r="C392">
        <v>106.794</v>
      </c>
    </row>
    <row r="393" spans="1:3" x14ac:dyDescent="0.2">
      <c r="A393">
        <v>122</v>
      </c>
      <c r="B393">
        <v>2013</v>
      </c>
      <c r="C393">
        <v>120.75636539157701</v>
      </c>
    </row>
    <row r="394" spans="1:3" x14ac:dyDescent="0.2">
      <c r="A394">
        <v>912</v>
      </c>
      <c r="B394">
        <v>2013</v>
      </c>
      <c r="C394">
        <v>182.86799999999999</v>
      </c>
    </row>
    <row r="395" spans="1:3" x14ac:dyDescent="0.2">
      <c r="A395">
        <v>313</v>
      </c>
      <c r="B395">
        <v>2013</v>
      </c>
      <c r="C395">
        <v>98.108999999999995</v>
      </c>
    </row>
    <row r="396" spans="1:3" x14ac:dyDescent="0.2">
      <c r="A396">
        <v>419</v>
      </c>
      <c r="B396">
        <v>2013</v>
      </c>
      <c r="C396">
        <v>90.849500000000006</v>
      </c>
    </row>
    <row r="397" spans="1:3" x14ac:dyDescent="0.2">
      <c r="A397">
        <v>513</v>
      </c>
      <c r="B397">
        <v>2013</v>
      </c>
      <c r="C397">
        <v>169.25915133855401</v>
      </c>
    </row>
    <row r="398" spans="1:3" x14ac:dyDescent="0.2">
      <c r="A398">
        <v>316</v>
      </c>
      <c r="B398">
        <v>2013</v>
      </c>
      <c r="C398">
        <v>164.15</v>
      </c>
    </row>
    <row r="399" spans="1:3" x14ac:dyDescent="0.2">
      <c r="A399">
        <v>913</v>
      </c>
      <c r="B399">
        <v>2013</v>
      </c>
      <c r="C399">
        <v>502.79868443152202</v>
      </c>
    </row>
    <row r="400" spans="1:3" x14ac:dyDescent="0.2">
      <c r="A400">
        <v>124</v>
      </c>
      <c r="B400">
        <v>2013</v>
      </c>
      <c r="C400">
        <v>99.69</v>
      </c>
    </row>
    <row r="401" spans="1:3" x14ac:dyDescent="0.2">
      <c r="A401">
        <v>339</v>
      </c>
      <c r="B401">
        <v>2013</v>
      </c>
      <c r="C401">
        <v>97.190516994030304</v>
      </c>
    </row>
    <row r="402" spans="1:3" x14ac:dyDescent="0.2">
      <c r="A402">
        <v>638</v>
      </c>
      <c r="B402">
        <v>2013</v>
      </c>
      <c r="C402">
        <v>97.702963439310196</v>
      </c>
    </row>
    <row r="403" spans="1:3" x14ac:dyDescent="0.2">
      <c r="A403">
        <v>514</v>
      </c>
      <c r="B403">
        <v>2013</v>
      </c>
      <c r="C403">
        <v>184.44965097307201</v>
      </c>
    </row>
    <row r="404" spans="1:3" x14ac:dyDescent="0.2">
      <c r="A404">
        <v>218</v>
      </c>
      <c r="B404">
        <v>2013</v>
      </c>
      <c r="C404">
        <v>87.17868</v>
      </c>
    </row>
    <row r="405" spans="1:3" x14ac:dyDescent="0.2">
      <c r="A405">
        <v>963</v>
      </c>
      <c r="B405">
        <v>2013</v>
      </c>
      <c r="C405">
        <v>105.10101844114099</v>
      </c>
    </row>
    <row r="406" spans="1:3" x14ac:dyDescent="0.2">
      <c r="A406">
        <v>616</v>
      </c>
      <c r="B406">
        <v>2013</v>
      </c>
      <c r="C406">
        <v>273.77820832795402</v>
      </c>
    </row>
    <row r="407" spans="1:3" x14ac:dyDescent="0.2">
      <c r="A407">
        <v>223</v>
      </c>
      <c r="B407">
        <v>2013</v>
      </c>
      <c r="C407">
        <v>101.08199999999999</v>
      </c>
    </row>
    <row r="408" spans="1:3" x14ac:dyDescent="0.2">
      <c r="A408">
        <v>516</v>
      </c>
      <c r="B408">
        <v>2013</v>
      </c>
      <c r="C408">
        <v>101.395380113458</v>
      </c>
    </row>
    <row r="409" spans="1:3" x14ac:dyDescent="0.2">
      <c r="A409">
        <v>918</v>
      </c>
      <c r="B409">
        <v>2013</v>
      </c>
      <c r="C409">
        <v>101.47499999999999</v>
      </c>
    </row>
    <row r="410" spans="1:3" x14ac:dyDescent="0.2">
      <c r="A410">
        <v>748</v>
      </c>
      <c r="B410">
        <v>2013</v>
      </c>
      <c r="C410">
        <v>99.025648757513295</v>
      </c>
    </row>
    <row r="411" spans="1:3" x14ac:dyDescent="0.2">
      <c r="A411">
        <v>618</v>
      </c>
      <c r="B411">
        <v>2013</v>
      </c>
      <c r="C411">
        <v>98</v>
      </c>
    </row>
    <row r="412" spans="1:3" x14ac:dyDescent="0.2">
      <c r="A412">
        <v>624</v>
      </c>
      <c r="B412">
        <v>2013</v>
      </c>
      <c r="C412">
        <v>100.199305718489</v>
      </c>
    </row>
    <row r="413" spans="1:3" x14ac:dyDescent="0.2">
      <c r="A413">
        <v>522</v>
      </c>
      <c r="B413">
        <v>2013</v>
      </c>
      <c r="C413">
        <v>155.66800000000001</v>
      </c>
    </row>
    <row r="414" spans="1:3" x14ac:dyDescent="0.2">
      <c r="A414">
        <v>622</v>
      </c>
      <c r="B414">
        <v>2013</v>
      </c>
      <c r="C414">
        <v>230.421916224547</v>
      </c>
    </row>
    <row r="415" spans="1:3" x14ac:dyDescent="0.2">
      <c r="A415">
        <v>156</v>
      </c>
      <c r="B415">
        <v>2013</v>
      </c>
      <c r="C415">
        <v>125.732</v>
      </c>
    </row>
    <row r="416" spans="1:3" x14ac:dyDescent="0.2">
      <c r="A416">
        <v>626</v>
      </c>
      <c r="B416">
        <v>2013</v>
      </c>
      <c r="C416">
        <v>159.444107420656</v>
      </c>
    </row>
    <row r="417" spans="1:3" x14ac:dyDescent="0.2">
      <c r="A417">
        <v>628</v>
      </c>
      <c r="B417">
        <v>2013</v>
      </c>
      <c r="C417">
        <v>100.86370991247099</v>
      </c>
    </row>
    <row r="418" spans="1:3" x14ac:dyDescent="0.2">
      <c r="A418">
        <v>228</v>
      </c>
      <c r="B418">
        <v>2013</v>
      </c>
      <c r="C418">
        <v>85.985900000000001</v>
      </c>
    </row>
    <row r="419" spans="1:3" x14ac:dyDescent="0.2">
      <c r="A419">
        <v>924</v>
      </c>
      <c r="B419">
        <v>2013</v>
      </c>
      <c r="C419">
        <v>96.620439854372506</v>
      </c>
    </row>
    <row r="420" spans="1:3" x14ac:dyDescent="0.2">
      <c r="A420">
        <v>233</v>
      </c>
      <c r="B420">
        <v>2013</v>
      </c>
      <c r="C420">
        <v>79.2</v>
      </c>
    </row>
    <row r="421" spans="1:3" x14ac:dyDescent="0.2">
      <c r="A421">
        <v>632</v>
      </c>
      <c r="B421">
        <v>2013</v>
      </c>
      <c r="C421">
        <v>164.45284177798899</v>
      </c>
    </row>
    <row r="422" spans="1:3" x14ac:dyDescent="0.2">
      <c r="A422">
        <v>634</v>
      </c>
      <c r="B422">
        <v>2013</v>
      </c>
      <c r="C422">
        <v>91.734822904420497</v>
      </c>
    </row>
    <row r="423" spans="1:3" x14ac:dyDescent="0.2">
      <c r="A423">
        <v>238</v>
      </c>
      <c r="B423">
        <v>2013</v>
      </c>
      <c r="C423">
        <v>87.893447399999999</v>
      </c>
    </row>
    <row r="424" spans="1:3" x14ac:dyDescent="0.2">
      <c r="A424">
        <v>662</v>
      </c>
      <c r="B424">
        <v>2013</v>
      </c>
      <c r="C424">
        <v>99.454258646873299</v>
      </c>
    </row>
    <row r="425" spans="1:3" x14ac:dyDescent="0.2">
      <c r="A425">
        <v>960</v>
      </c>
      <c r="B425">
        <v>2013</v>
      </c>
      <c r="C425">
        <v>98.396100000000004</v>
      </c>
    </row>
    <row r="426" spans="1:3" x14ac:dyDescent="0.2">
      <c r="A426">
        <v>423</v>
      </c>
      <c r="B426">
        <v>2013</v>
      </c>
      <c r="C426">
        <v>98.793800000000005</v>
      </c>
    </row>
    <row r="427" spans="1:3" x14ac:dyDescent="0.2">
      <c r="A427">
        <v>935</v>
      </c>
      <c r="B427">
        <v>2013</v>
      </c>
      <c r="C427">
        <v>101.38800000000001</v>
      </c>
    </row>
    <row r="428" spans="1:3" x14ac:dyDescent="0.2">
      <c r="A428">
        <v>636</v>
      </c>
      <c r="B428">
        <v>2013</v>
      </c>
      <c r="C428">
        <v>1184.43698624847</v>
      </c>
    </row>
    <row r="429" spans="1:3" x14ac:dyDescent="0.2">
      <c r="A429">
        <v>128</v>
      </c>
      <c r="B429">
        <v>2013</v>
      </c>
      <c r="C429">
        <v>97.804000000000002</v>
      </c>
    </row>
    <row r="430" spans="1:3" x14ac:dyDescent="0.2">
      <c r="A430">
        <v>611</v>
      </c>
      <c r="B430">
        <v>2013</v>
      </c>
      <c r="C430">
        <v>100.781997195827</v>
      </c>
    </row>
    <row r="431" spans="1:3" x14ac:dyDescent="0.2">
      <c r="A431">
        <v>321</v>
      </c>
      <c r="B431">
        <v>2013</v>
      </c>
      <c r="C431">
        <v>103.9686</v>
      </c>
    </row>
    <row r="432" spans="1:3" x14ac:dyDescent="0.2">
      <c r="A432">
        <v>243</v>
      </c>
      <c r="B432">
        <v>2013</v>
      </c>
      <c r="C432">
        <v>84.746135942455496</v>
      </c>
    </row>
    <row r="433" spans="1:3" x14ac:dyDescent="0.2">
      <c r="A433">
        <v>248</v>
      </c>
      <c r="B433">
        <v>2013</v>
      </c>
      <c r="C433">
        <v>96.113159999999993</v>
      </c>
    </row>
    <row r="434" spans="1:3" x14ac:dyDescent="0.2">
      <c r="A434">
        <v>469</v>
      </c>
      <c r="B434">
        <v>2013</v>
      </c>
      <c r="C434">
        <v>45.243000000000002</v>
      </c>
    </row>
    <row r="435" spans="1:3" x14ac:dyDescent="0.2">
      <c r="A435">
        <v>253</v>
      </c>
      <c r="B435">
        <v>2013</v>
      </c>
      <c r="C435">
        <v>108.98</v>
      </c>
    </row>
    <row r="436" spans="1:3" x14ac:dyDescent="0.2">
      <c r="A436">
        <v>642</v>
      </c>
      <c r="B436">
        <v>2013</v>
      </c>
      <c r="C436">
        <v>127.41487199255501</v>
      </c>
    </row>
    <row r="437" spans="1:3" x14ac:dyDescent="0.2">
      <c r="A437">
        <v>643</v>
      </c>
      <c r="B437">
        <v>2013</v>
      </c>
      <c r="C437">
        <v>273.51535949706999</v>
      </c>
    </row>
    <row r="438" spans="1:3" x14ac:dyDescent="0.2">
      <c r="A438">
        <v>939</v>
      </c>
      <c r="B438">
        <v>2013</v>
      </c>
      <c r="C438">
        <v>100.1112</v>
      </c>
    </row>
    <row r="439" spans="1:3" x14ac:dyDescent="0.2">
      <c r="A439">
        <v>734</v>
      </c>
      <c r="B439">
        <v>2013</v>
      </c>
      <c r="C439">
        <v>243.14876788255901</v>
      </c>
    </row>
    <row r="440" spans="1:3" x14ac:dyDescent="0.2">
      <c r="A440">
        <v>644</v>
      </c>
      <c r="B440">
        <v>2013</v>
      </c>
      <c r="C440">
        <v>82.016408208003</v>
      </c>
    </row>
    <row r="441" spans="1:3" x14ac:dyDescent="0.2">
      <c r="A441">
        <v>819</v>
      </c>
      <c r="B441">
        <v>2013</v>
      </c>
      <c r="C441">
        <v>107.610525517734</v>
      </c>
    </row>
    <row r="442" spans="1:3" x14ac:dyDescent="0.2">
      <c r="A442">
        <v>172</v>
      </c>
      <c r="B442">
        <v>2013</v>
      </c>
      <c r="C442">
        <v>101.67359999999999</v>
      </c>
    </row>
    <row r="443" spans="1:3" x14ac:dyDescent="0.2">
      <c r="A443">
        <v>132</v>
      </c>
      <c r="B443">
        <v>2013</v>
      </c>
      <c r="C443">
        <v>97.735399999999998</v>
      </c>
    </row>
    <row r="444" spans="1:3" x14ac:dyDescent="0.2">
      <c r="A444">
        <v>962</v>
      </c>
      <c r="B444">
        <v>2013</v>
      </c>
      <c r="C444">
        <v>108.339</v>
      </c>
    </row>
    <row r="445" spans="1:3" x14ac:dyDescent="0.2">
      <c r="A445">
        <v>646</v>
      </c>
      <c r="B445">
        <v>2013</v>
      </c>
      <c r="C445">
        <v>119.631659300924</v>
      </c>
    </row>
    <row r="446" spans="1:3" x14ac:dyDescent="0.2">
      <c r="A446">
        <v>648</v>
      </c>
      <c r="B446">
        <v>2013</v>
      </c>
      <c r="C446">
        <v>112.66200000000001</v>
      </c>
    </row>
    <row r="447" spans="1:3" x14ac:dyDescent="0.2">
      <c r="A447">
        <v>915</v>
      </c>
      <c r="B447">
        <v>2013</v>
      </c>
      <c r="C447">
        <v>107.147587933553</v>
      </c>
    </row>
    <row r="448" spans="1:3" x14ac:dyDescent="0.2">
      <c r="A448">
        <v>134</v>
      </c>
      <c r="B448">
        <v>2013</v>
      </c>
      <c r="C448">
        <v>101.184</v>
      </c>
    </row>
    <row r="449" spans="1:3" x14ac:dyDescent="0.2">
      <c r="A449">
        <v>652</v>
      </c>
      <c r="B449">
        <v>2013</v>
      </c>
      <c r="C449">
        <v>115.465977</v>
      </c>
    </row>
    <row r="450" spans="1:3" x14ac:dyDescent="0.2">
      <c r="A450">
        <v>174</v>
      </c>
      <c r="B450">
        <v>2013</v>
      </c>
      <c r="C450">
        <v>117.680549092601</v>
      </c>
    </row>
    <row r="451" spans="1:3" x14ac:dyDescent="0.2">
      <c r="A451">
        <v>328</v>
      </c>
      <c r="B451">
        <v>2013</v>
      </c>
      <c r="C451">
        <v>108.35</v>
      </c>
    </row>
    <row r="452" spans="1:3" x14ac:dyDescent="0.2">
      <c r="A452">
        <v>258</v>
      </c>
      <c r="B452">
        <v>2013</v>
      </c>
      <c r="C452">
        <v>116.9736</v>
      </c>
    </row>
    <row r="453" spans="1:3" x14ac:dyDescent="0.2">
      <c r="A453">
        <v>656</v>
      </c>
      <c r="B453">
        <v>2013</v>
      </c>
      <c r="C453">
        <v>120.852390518281</v>
      </c>
    </row>
    <row r="454" spans="1:3" x14ac:dyDescent="0.2">
      <c r="A454">
        <v>654</v>
      </c>
      <c r="B454">
        <v>2013</v>
      </c>
      <c r="C454">
        <v>100.25476190476201</v>
      </c>
    </row>
    <row r="455" spans="1:3" x14ac:dyDescent="0.2">
      <c r="A455">
        <v>336</v>
      </c>
      <c r="B455">
        <v>2013</v>
      </c>
      <c r="C455">
        <v>113.7462</v>
      </c>
    </row>
    <row r="456" spans="1:3" x14ac:dyDescent="0.2">
      <c r="A456">
        <v>263</v>
      </c>
      <c r="B456">
        <v>2013</v>
      </c>
      <c r="C456">
        <v>68.0139195062753</v>
      </c>
    </row>
    <row r="457" spans="1:3" x14ac:dyDescent="0.2">
      <c r="A457">
        <v>268</v>
      </c>
      <c r="B457">
        <v>2013</v>
      </c>
      <c r="C457">
        <v>267.36579682365698</v>
      </c>
    </row>
    <row r="458" spans="1:3" x14ac:dyDescent="0.2">
      <c r="A458">
        <v>532</v>
      </c>
      <c r="B458">
        <v>2013</v>
      </c>
      <c r="C458">
        <v>86.5</v>
      </c>
    </row>
    <row r="459" spans="1:3" x14ac:dyDescent="0.2">
      <c r="A459">
        <v>944</v>
      </c>
      <c r="B459">
        <v>2013</v>
      </c>
      <c r="C459">
        <v>109.955556144282</v>
      </c>
    </row>
    <row r="460" spans="1:3" x14ac:dyDescent="0.2">
      <c r="A460">
        <v>176</v>
      </c>
      <c r="B460">
        <v>2013</v>
      </c>
      <c r="C460">
        <v>151.36799999999999</v>
      </c>
    </row>
    <row r="461" spans="1:3" x14ac:dyDescent="0.2">
      <c r="A461">
        <v>534</v>
      </c>
      <c r="B461">
        <v>2013</v>
      </c>
      <c r="C461">
        <v>114.938</v>
      </c>
    </row>
    <row r="462" spans="1:3" x14ac:dyDescent="0.2">
      <c r="A462">
        <v>536</v>
      </c>
      <c r="B462">
        <v>2013</v>
      </c>
      <c r="C462">
        <v>83.793000000000006</v>
      </c>
    </row>
    <row r="463" spans="1:3" x14ac:dyDescent="0.2">
      <c r="A463">
        <v>429</v>
      </c>
      <c r="B463">
        <v>2013</v>
      </c>
      <c r="C463">
        <v>73.695999999999998</v>
      </c>
    </row>
    <row r="464" spans="1:3" x14ac:dyDescent="0.2">
      <c r="A464">
        <v>433</v>
      </c>
      <c r="B464">
        <v>2013</v>
      </c>
      <c r="C464">
        <v>119.19077094648399</v>
      </c>
    </row>
    <row r="465" spans="1:3" x14ac:dyDescent="0.2">
      <c r="A465">
        <v>178</v>
      </c>
      <c r="B465">
        <v>2013</v>
      </c>
      <c r="C465">
        <v>99</v>
      </c>
    </row>
    <row r="466" spans="1:3" x14ac:dyDescent="0.2">
      <c r="A466">
        <v>436</v>
      </c>
      <c r="B466">
        <v>2013</v>
      </c>
      <c r="C466">
        <v>93.582813060000007</v>
      </c>
    </row>
    <row r="467" spans="1:3" x14ac:dyDescent="0.2">
      <c r="A467">
        <v>136</v>
      </c>
      <c r="B467">
        <v>2013</v>
      </c>
      <c r="C467">
        <v>98.49</v>
      </c>
    </row>
    <row r="468" spans="1:3" x14ac:dyDescent="0.2">
      <c r="A468">
        <v>343</v>
      </c>
      <c r="B468">
        <v>2013</v>
      </c>
      <c r="C468">
        <v>81.503897851650194</v>
      </c>
    </row>
    <row r="469" spans="1:3" x14ac:dyDescent="0.2">
      <c r="A469">
        <v>158</v>
      </c>
      <c r="B469">
        <v>2013</v>
      </c>
      <c r="C469">
        <v>93.649386400851398</v>
      </c>
    </row>
    <row r="470" spans="1:3" x14ac:dyDescent="0.2">
      <c r="A470">
        <v>439</v>
      </c>
      <c r="B470">
        <v>2013</v>
      </c>
      <c r="C470">
        <v>93.729648421655298</v>
      </c>
    </row>
    <row r="471" spans="1:3" x14ac:dyDescent="0.2">
      <c r="A471">
        <v>916</v>
      </c>
      <c r="B471">
        <v>2013</v>
      </c>
      <c r="C471">
        <v>279.45795574639999</v>
      </c>
    </row>
    <row r="472" spans="1:3" x14ac:dyDescent="0.2">
      <c r="A472">
        <v>664</v>
      </c>
      <c r="B472">
        <v>2013</v>
      </c>
      <c r="C472">
        <v>279.35265272246897</v>
      </c>
    </row>
    <row r="473" spans="1:3" x14ac:dyDescent="0.2">
      <c r="A473">
        <v>826</v>
      </c>
      <c r="B473">
        <v>2013</v>
      </c>
      <c r="C473">
        <v>122.666168067073</v>
      </c>
    </row>
    <row r="474" spans="1:3" x14ac:dyDescent="0.2">
      <c r="A474">
        <v>542</v>
      </c>
      <c r="B474">
        <v>2013</v>
      </c>
      <c r="C474">
        <v>93.228999999999999</v>
      </c>
    </row>
    <row r="475" spans="1:3" x14ac:dyDescent="0.2">
      <c r="A475">
        <v>967</v>
      </c>
      <c r="B475">
        <v>2013</v>
      </c>
      <c r="C475">
        <v>101.28407462598599</v>
      </c>
    </row>
    <row r="476" spans="1:3" x14ac:dyDescent="0.2">
      <c r="A476">
        <v>443</v>
      </c>
      <c r="B476">
        <v>2013</v>
      </c>
      <c r="C476">
        <v>104.44799999999999</v>
      </c>
    </row>
    <row r="477" spans="1:3" x14ac:dyDescent="0.2">
      <c r="A477">
        <v>917</v>
      </c>
      <c r="B477">
        <v>2013</v>
      </c>
      <c r="C477">
        <v>130.71091092110501</v>
      </c>
    </row>
    <row r="478" spans="1:3" x14ac:dyDescent="0.2">
      <c r="A478">
        <v>544</v>
      </c>
      <c r="B478">
        <v>2013</v>
      </c>
      <c r="C478">
        <v>96.788932094997904</v>
      </c>
    </row>
    <row r="479" spans="1:3" x14ac:dyDescent="0.2">
      <c r="A479">
        <v>941</v>
      </c>
      <c r="B479">
        <v>2013</v>
      </c>
      <c r="C479">
        <v>99.606200000000001</v>
      </c>
    </row>
    <row r="480" spans="1:3" x14ac:dyDescent="0.2">
      <c r="A480">
        <v>446</v>
      </c>
      <c r="B480">
        <v>2013</v>
      </c>
      <c r="C480">
        <v>98.006939772073494</v>
      </c>
    </row>
    <row r="481" spans="1:3" x14ac:dyDescent="0.2">
      <c r="A481">
        <v>666</v>
      </c>
      <c r="B481">
        <v>2013</v>
      </c>
      <c r="C481">
        <v>90.647920818435395</v>
      </c>
    </row>
    <row r="482" spans="1:3" x14ac:dyDescent="0.2">
      <c r="A482">
        <v>668</v>
      </c>
      <c r="B482">
        <v>2013</v>
      </c>
      <c r="C482">
        <v>337.11143201926001</v>
      </c>
    </row>
    <row r="483" spans="1:3" x14ac:dyDescent="0.2">
      <c r="A483">
        <v>672</v>
      </c>
      <c r="B483">
        <v>2013</v>
      </c>
      <c r="C483">
        <v>168.39926494980401</v>
      </c>
    </row>
    <row r="484" spans="1:3" x14ac:dyDescent="0.2">
      <c r="A484">
        <v>946</v>
      </c>
      <c r="B484">
        <v>2013</v>
      </c>
      <c r="C484">
        <v>101.4236748</v>
      </c>
    </row>
    <row r="485" spans="1:3" x14ac:dyDescent="0.2">
      <c r="A485">
        <v>137</v>
      </c>
      <c r="B485">
        <v>2013</v>
      </c>
      <c r="C485">
        <v>102</v>
      </c>
    </row>
    <row r="486" spans="1:3" x14ac:dyDescent="0.2">
      <c r="A486">
        <v>546</v>
      </c>
      <c r="B486">
        <v>2013</v>
      </c>
      <c r="C486">
        <v>127.84891680365099</v>
      </c>
    </row>
    <row r="487" spans="1:3" x14ac:dyDescent="0.2">
      <c r="A487">
        <v>674</v>
      </c>
      <c r="B487">
        <v>2013</v>
      </c>
      <c r="C487">
        <v>84.411359888043506</v>
      </c>
    </row>
    <row r="488" spans="1:3" x14ac:dyDescent="0.2">
      <c r="A488">
        <v>676</v>
      </c>
      <c r="B488">
        <v>2013</v>
      </c>
      <c r="C488">
        <v>34.477154879301096</v>
      </c>
    </row>
    <row r="489" spans="1:3" x14ac:dyDescent="0.2">
      <c r="A489">
        <v>548</v>
      </c>
      <c r="B489">
        <v>2013</v>
      </c>
      <c r="C489">
        <v>106.72199999999999</v>
      </c>
    </row>
    <row r="490" spans="1:3" x14ac:dyDescent="0.2">
      <c r="A490">
        <v>556</v>
      </c>
      <c r="B490">
        <v>2013</v>
      </c>
      <c r="C490">
        <v>93.899939176304301</v>
      </c>
    </row>
    <row r="491" spans="1:3" x14ac:dyDescent="0.2">
      <c r="A491">
        <v>678</v>
      </c>
      <c r="B491">
        <v>2013</v>
      </c>
      <c r="C491">
        <v>136.44509803921599</v>
      </c>
    </row>
    <row r="492" spans="1:3" x14ac:dyDescent="0.2">
      <c r="A492">
        <v>181</v>
      </c>
      <c r="B492">
        <v>2013</v>
      </c>
      <c r="C492">
        <v>97.722899999999996</v>
      </c>
    </row>
    <row r="493" spans="1:3" x14ac:dyDescent="0.2">
      <c r="A493">
        <v>867</v>
      </c>
      <c r="B493">
        <v>2013</v>
      </c>
      <c r="C493">
        <v>149.631007871739</v>
      </c>
    </row>
    <row r="494" spans="1:3" x14ac:dyDescent="0.2">
      <c r="A494">
        <v>682</v>
      </c>
      <c r="B494">
        <v>2013</v>
      </c>
      <c r="C494">
        <v>154.44267105042701</v>
      </c>
    </row>
    <row r="495" spans="1:3" x14ac:dyDescent="0.2">
      <c r="A495">
        <v>684</v>
      </c>
      <c r="B495">
        <v>2013</v>
      </c>
      <c r="C495">
        <v>93.827847220701003</v>
      </c>
    </row>
    <row r="496" spans="1:3" x14ac:dyDescent="0.2">
      <c r="A496">
        <v>273</v>
      </c>
      <c r="B496">
        <v>2013</v>
      </c>
      <c r="C496">
        <v>84.607800999999995</v>
      </c>
    </row>
    <row r="497" spans="1:3" x14ac:dyDescent="0.2">
      <c r="A497">
        <v>868</v>
      </c>
      <c r="B497">
        <v>2013</v>
      </c>
      <c r="C497">
        <v>129.32805567429901</v>
      </c>
    </row>
    <row r="498" spans="1:3" x14ac:dyDescent="0.2">
      <c r="A498">
        <v>921</v>
      </c>
      <c r="B498">
        <v>2013</v>
      </c>
      <c r="C498">
        <v>154.44267105042701</v>
      </c>
    </row>
    <row r="499" spans="1:3" x14ac:dyDescent="0.2">
      <c r="A499">
        <v>948</v>
      </c>
      <c r="B499">
        <v>2013</v>
      </c>
      <c r="C499">
        <v>70.7</v>
      </c>
    </row>
    <row r="500" spans="1:3" x14ac:dyDescent="0.2">
      <c r="A500">
        <v>943</v>
      </c>
      <c r="B500">
        <v>2013</v>
      </c>
      <c r="C500">
        <v>267.02367769787401</v>
      </c>
    </row>
    <row r="501" spans="1:3" x14ac:dyDescent="0.2">
      <c r="A501">
        <v>686</v>
      </c>
      <c r="B501">
        <v>2013</v>
      </c>
      <c r="C501">
        <v>97.614000000000004</v>
      </c>
    </row>
    <row r="502" spans="1:3" x14ac:dyDescent="0.2">
      <c r="A502">
        <v>688</v>
      </c>
      <c r="B502">
        <v>2013</v>
      </c>
      <c r="C502">
        <v>80.249399999999994</v>
      </c>
    </row>
    <row r="503" spans="1:3" x14ac:dyDescent="0.2">
      <c r="A503">
        <v>518</v>
      </c>
      <c r="B503">
        <v>2013</v>
      </c>
      <c r="C503">
        <v>104.22301876806399</v>
      </c>
    </row>
    <row r="504" spans="1:3" x14ac:dyDescent="0.2">
      <c r="A504">
        <v>728</v>
      </c>
      <c r="B504">
        <v>2013</v>
      </c>
      <c r="C504">
        <v>102.795641089933</v>
      </c>
    </row>
    <row r="505" spans="1:3" x14ac:dyDescent="0.2">
      <c r="A505">
        <v>836</v>
      </c>
      <c r="B505">
        <v>2013</v>
      </c>
      <c r="C505">
        <v>96.5581393524498</v>
      </c>
    </row>
    <row r="506" spans="1:3" x14ac:dyDescent="0.2">
      <c r="A506">
        <v>558</v>
      </c>
      <c r="B506">
        <v>2013</v>
      </c>
      <c r="C506">
        <v>87.026162302483101</v>
      </c>
    </row>
    <row r="507" spans="1:3" x14ac:dyDescent="0.2">
      <c r="A507">
        <v>138</v>
      </c>
      <c r="B507">
        <v>2013</v>
      </c>
      <c r="C507">
        <v>100.7273</v>
      </c>
    </row>
    <row r="508" spans="1:3" x14ac:dyDescent="0.2">
      <c r="A508">
        <v>196</v>
      </c>
      <c r="B508">
        <v>2013</v>
      </c>
      <c r="C508">
        <v>139.24819773429499</v>
      </c>
    </row>
    <row r="509" spans="1:3" x14ac:dyDescent="0.2">
      <c r="A509">
        <v>278</v>
      </c>
      <c r="B509">
        <v>2013</v>
      </c>
      <c r="C509">
        <v>174.63646926000001</v>
      </c>
    </row>
    <row r="510" spans="1:3" x14ac:dyDescent="0.2">
      <c r="A510">
        <v>692</v>
      </c>
      <c r="B510">
        <v>2013</v>
      </c>
      <c r="C510">
        <v>102.873189087489</v>
      </c>
    </row>
    <row r="511" spans="1:3" x14ac:dyDescent="0.2">
      <c r="A511">
        <v>694</v>
      </c>
      <c r="B511">
        <v>2013</v>
      </c>
      <c r="C511">
        <v>153.81290000000001</v>
      </c>
    </row>
    <row r="512" spans="1:3" x14ac:dyDescent="0.2">
      <c r="A512">
        <v>142</v>
      </c>
      <c r="B512">
        <v>2013</v>
      </c>
      <c r="C512">
        <v>94.668000000000006</v>
      </c>
    </row>
    <row r="513" spans="1:3" x14ac:dyDescent="0.2">
      <c r="A513">
        <v>449</v>
      </c>
      <c r="B513">
        <v>2013</v>
      </c>
      <c r="C513">
        <v>102.616</v>
      </c>
    </row>
    <row r="514" spans="1:3" x14ac:dyDescent="0.2">
      <c r="A514">
        <v>564</v>
      </c>
      <c r="B514">
        <v>2013</v>
      </c>
      <c r="C514">
        <v>89.398753504695804</v>
      </c>
    </row>
    <row r="515" spans="1:3" x14ac:dyDescent="0.2">
      <c r="A515">
        <v>565</v>
      </c>
      <c r="B515">
        <v>2013</v>
      </c>
      <c r="C515">
        <v>96.630995200896905</v>
      </c>
    </row>
    <row r="516" spans="1:3" x14ac:dyDescent="0.2">
      <c r="A516">
        <v>283</v>
      </c>
      <c r="B516">
        <v>2013</v>
      </c>
      <c r="C516">
        <v>100.20606649849501</v>
      </c>
    </row>
    <row r="517" spans="1:3" x14ac:dyDescent="0.2">
      <c r="A517">
        <v>853</v>
      </c>
      <c r="B517">
        <v>2013</v>
      </c>
      <c r="C517">
        <v>104.566</v>
      </c>
    </row>
    <row r="518" spans="1:3" x14ac:dyDescent="0.2">
      <c r="A518">
        <v>288</v>
      </c>
      <c r="B518">
        <v>2013</v>
      </c>
      <c r="C518">
        <v>85.686700000000002</v>
      </c>
    </row>
    <row r="519" spans="1:3" x14ac:dyDescent="0.2">
      <c r="A519">
        <v>293</v>
      </c>
      <c r="B519">
        <v>2013</v>
      </c>
      <c r="C519">
        <v>79.246317000000005</v>
      </c>
    </row>
    <row r="520" spans="1:3" x14ac:dyDescent="0.2">
      <c r="A520">
        <v>566</v>
      </c>
      <c r="B520">
        <v>2013</v>
      </c>
      <c r="C520">
        <v>88.308000000000007</v>
      </c>
    </row>
    <row r="521" spans="1:3" x14ac:dyDescent="0.2">
      <c r="A521">
        <v>964</v>
      </c>
      <c r="B521">
        <v>2013</v>
      </c>
      <c r="C521">
        <v>163.44305419782901</v>
      </c>
    </row>
    <row r="522" spans="1:3" x14ac:dyDescent="0.2">
      <c r="A522">
        <v>182</v>
      </c>
      <c r="B522">
        <v>2013</v>
      </c>
      <c r="C522">
        <v>99.84</v>
      </c>
    </row>
    <row r="523" spans="1:3" x14ac:dyDescent="0.2">
      <c r="A523">
        <v>359</v>
      </c>
      <c r="B523">
        <v>2013</v>
      </c>
      <c r="C523">
        <v>115.06176000000001</v>
      </c>
    </row>
    <row r="524" spans="1:3" x14ac:dyDescent="0.2">
      <c r="A524">
        <v>453</v>
      </c>
      <c r="B524">
        <v>2013</v>
      </c>
      <c r="C524">
        <v>93.132099999999994</v>
      </c>
    </row>
    <row r="525" spans="1:3" x14ac:dyDescent="0.2">
      <c r="A525">
        <v>968</v>
      </c>
      <c r="B525">
        <v>2013</v>
      </c>
      <c r="C525">
        <v>112.54913999999999</v>
      </c>
    </row>
    <row r="526" spans="1:3" x14ac:dyDescent="0.2">
      <c r="A526">
        <v>922</v>
      </c>
      <c r="B526">
        <v>2013</v>
      </c>
      <c r="C526">
        <v>77.940355752954801</v>
      </c>
    </row>
    <row r="527" spans="1:3" x14ac:dyDescent="0.2">
      <c r="A527">
        <v>714</v>
      </c>
      <c r="B527">
        <v>2013</v>
      </c>
      <c r="C527">
        <v>98.638034408268993</v>
      </c>
    </row>
    <row r="528" spans="1:3" x14ac:dyDescent="0.2">
      <c r="A528">
        <v>862</v>
      </c>
      <c r="B528">
        <v>2013</v>
      </c>
      <c r="C528">
        <v>96.832263978001805</v>
      </c>
    </row>
    <row r="529" spans="1:3" x14ac:dyDescent="0.2">
      <c r="A529">
        <v>135</v>
      </c>
      <c r="B529">
        <v>2013</v>
      </c>
      <c r="C529">
        <v>99.277644008149693</v>
      </c>
    </row>
    <row r="530" spans="1:3" x14ac:dyDescent="0.2">
      <c r="A530">
        <v>716</v>
      </c>
      <c r="B530">
        <v>2013</v>
      </c>
      <c r="C530">
        <v>92.683981135767198</v>
      </c>
    </row>
    <row r="531" spans="1:3" x14ac:dyDescent="0.2">
      <c r="A531">
        <v>456</v>
      </c>
      <c r="B531">
        <v>2013</v>
      </c>
      <c r="C531">
        <v>94.03</v>
      </c>
    </row>
    <row r="532" spans="1:3" x14ac:dyDescent="0.2">
      <c r="A532">
        <v>722</v>
      </c>
      <c r="B532">
        <v>2013</v>
      </c>
      <c r="C532">
        <v>99.687530231208399</v>
      </c>
    </row>
    <row r="533" spans="1:3" x14ac:dyDescent="0.2">
      <c r="A533">
        <v>942</v>
      </c>
      <c r="B533">
        <v>2013</v>
      </c>
      <c r="C533">
        <v>173.80794451483101</v>
      </c>
    </row>
    <row r="534" spans="1:3" x14ac:dyDescent="0.2">
      <c r="A534">
        <v>718</v>
      </c>
      <c r="B534">
        <v>2013</v>
      </c>
      <c r="C534">
        <v>100.632757885457</v>
      </c>
    </row>
    <row r="535" spans="1:3" x14ac:dyDescent="0.2">
      <c r="A535">
        <v>724</v>
      </c>
      <c r="B535">
        <v>2013</v>
      </c>
      <c r="C535">
        <v>38.43</v>
      </c>
    </row>
    <row r="536" spans="1:3" x14ac:dyDescent="0.2">
      <c r="A536">
        <v>576</v>
      </c>
      <c r="B536">
        <v>2013</v>
      </c>
      <c r="C536">
        <v>100.39803999999999</v>
      </c>
    </row>
    <row r="537" spans="1:3" x14ac:dyDescent="0.2">
      <c r="A537">
        <v>936</v>
      </c>
      <c r="B537">
        <v>2013</v>
      </c>
      <c r="C537">
        <v>100.4</v>
      </c>
    </row>
    <row r="538" spans="1:3" x14ac:dyDescent="0.2">
      <c r="A538">
        <v>961</v>
      </c>
      <c r="B538">
        <v>2013</v>
      </c>
      <c r="C538">
        <v>101.2727</v>
      </c>
    </row>
    <row r="539" spans="1:3" x14ac:dyDescent="0.2">
      <c r="A539">
        <v>813</v>
      </c>
      <c r="B539">
        <v>2013</v>
      </c>
      <c r="C539">
        <v>90.783000000000001</v>
      </c>
    </row>
    <row r="540" spans="1:3" x14ac:dyDescent="0.2">
      <c r="A540">
        <v>199</v>
      </c>
      <c r="B540">
        <v>2013</v>
      </c>
      <c r="C540">
        <v>68.261973570736103</v>
      </c>
    </row>
    <row r="541" spans="1:3" x14ac:dyDescent="0.2">
      <c r="A541">
        <v>184</v>
      </c>
      <c r="B541">
        <v>2013</v>
      </c>
      <c r="C541">
        <v>103.3974</v>
      </c>
    </row>
    <row r="542" spans="1:3" x14ac:dyDescent="0.2">
      <c r="A542">
        <v>524</v>
      </c>
      <c r="B542">
        <v>2013</v>
      </c>
      <c r="C542">
        <v>81.3</v>
      </c>
    </row>
    <row r="543" spans="1:3" x14ac:dyDescent="0.2">
      <c r="A543">
        <v>361</v>
      </c>
      <c r="B543">
        <v>2013</v>
      </c>
      <c r="C543">
        <v>109.93</v>
      </c>
    </row>
    <row r="544" spans="1:3" x14ac:dyDescent="0.2">
      <c r="A544">
        <v>362</v>
      </c>
      <c r="B544">
        <v>2013</v>
      </c>
      <c r="C544">
        <v>117.588633458979</v>
      </c>
    </row>
    <row r="545" spans="1:3" x14ac:dyDescent="0.2">
      <c r="A545">
        <v>364</v>
      </c>
      <c r="B545">
        <v>2013</v>
      </c>
      <c r="C545">
        <v>108.27200000000001</v>
      </c>
    </row>
    <row r="546" spans="1:3" x14ac:dyDescent="0.2">
      <c r="A546">
        <v>732</v>
      </c>
      <c r="B546">
        <v>2013</v>
      </c>
      <c r="C546">
        <v>369.18130587616201</v>
      </c>
    </row>
    <row r="547" spans="1:3" x14ac:dyDescent="0.2">
      <c r="A547">
        <v>366</v>
      </c>
      <c r="B547">
        <v>2013</v>
      </c>
      <c r="C547">
        <v>60.879051338211397</v>
      </c>
    </row>
    <row r="548" spans="1:3" x14ac:dyDescent="0.2">
      <c r="A548">
        <v>144</v>
      </c>
      <c r="B548">
        <v>2013</v>
      </c>
      <c r="C548">
        <v>97.861869338664505</v>
      </c>
    </row>
    <row r="549" spans="1:3" x14ac:dyDescent="0.2">
      <c r="A549">
        <v>146</v>
      </c>
      <c r="B549">
        <v>2013</v>
      </c>
      <c r="C549">
        <v>99.959508</v>
      </c>
    </row>
    <row r="550" spans="1:3" x14ac:dyDescent="0.2">
      <c r="A550">
        <v>528</v>
      </c>
      <c r="B550">
        <v>2013</v>
      </c>
      <c r="C550">
        <v>92.951099999999997</v>
      </c>
    </row>
    <row r="551" spans="1:3" x14ac:dyDescent="0.2">
      <c r="A551">
        <v>923</v>
      </c>
      <c r="B551">
        <v>2013</v>
      </c>
      <c r="C551">
        <v>746.82784744646403</v>
      </c>
    </row>
    <row r="552" spans="1:3" x14ac:dyDescent="0.2">
      <c r="A552">
        <v>738</v>
      </c>
      <c r="B552">
        <v>2013</v>
      </c>
      <c r="C552">
        <v>275.80339158297602</v>
      </c>
    </row>
    <row r="553" spans="1:3" x14ac:dyDescent="0.2">
      <c r="A553">
        <v>578</v>
      </c>
      <c r="B553">
        <v>2013</v>
      </c>
      <c r="C553">
        <v>96.188400000000001</v>
      </c>
    </row>
    <row r="554" spans="1:3" x14ac:dyDescent="0.2">
      <c r="A554">
        <v>537</v>
      </c>
      <c r="B554">
        <v>2013</v>
      </c>
      <c r="C554">
        <v>98</v>
      </c>
    </row>
    <row r="555" spans="1:3" x14ac:dyDescent="0.2">
      <c r="A555">
        <v>742</v>
      </c>
      <c r="B555">
        <v>2013</v>
      </c>
      <c r="C555">
        <v>96.692149152938796</v>
      </c>
    </row>
    <row r="556" spans="1:3" x14ac:dyDescent="0.2">
      <c r="A556">
        <v>866</v>
      </c>
      <c r="B556">
        <v>2013</v>
      </c>
      <c r="C556">
        <v>83.711824588880205</v>
      </c>
    </row>
    <row r="557" spans="1:3" x14ac:dyDescent="0.2">
      <c r="A557">
        <v>369</v>
      </c>
      <c r="B557">
        <v>2013</v>
      </c>
      <c r="C557">
        <v>104.61861520998799</v>
      </c>
    </row>
    <row r="558" spans="1:3" x14ac:dyDescent="0.2">
      <c r="A558">
        <v>744</v>
      </c>
      <c r="B558">
        <v>2013</v>
      </c>
      <c r="C558">
        <v>92.889406146224104</v>
      </c>
    </row>
    <row r="559" spans="1:3" x14ac:dyDescent="0.2">
      <c r="A559">
        <v>186</v>
      </c>
      <c r="B559">
        <v>2013</v>
      </c>
      <c r="C559">
        <v>229.01</v>
      </c>
    </row>
    <row r="560" spans="1:3" x14ac:dyDescent="0.2">
      <c r="A560">
        <v>925</v>
      </c>
      <c r="B560">
        <v>2013</v>
      </c>
      <c r="C560">
        <v>318.99577075353</v>
      </c>
    </row>
    <row r="561" spans="1:3" x14ac:dyDescent="0.2">
      <c r="A561">
        <v>869</v>
      </c>
      <c r="B561">
        <v>2013</v>
      </c>
      <c r="C561">
        <v>139.733393146026</v>
      </c>
    </row>
    <row r="562" spans="1:3" x14ac:dyDescent="0.2">
      <c r="A562">
        <v>746</v>
      </c>
      <c r="B562">
        <v>2013</v>
      </c>
      <c r="C562">
        <v>86.2988</v>
      </c>
    </row>
    <row r="563" spans="1:3" x14ac:dyDescent="0.2">
      <c r="A563">
        <v>926</v>
      </c>
      <c r="B563">
        <v>2013</v>
      </c>
      <c r="C563">
        <v>82.037588097102599</v>
      </c>
    </row>
    <row r="564" spans="1:3" x14ac:dyDescent="0.2">
      <c r="A564">
        <v>466</v>
      </c>
      <c r="B564">
        <v>2013</v>
      </c>
      <c r="C564">
        <v>247.07080891660701</v>
      </c>
    </row>
    <row r="565" spans="1:3" x14ac:dyDescent="0.2">
      <c r="A565">
        <v>112</v>
      </c>
      <c r="B565">
        <v>2013</v>
      </c>
      <c r="C565">
        <v>97.597219999999993</v>
      </c>
    </row>
    <row r="566" spans="1:3" x14ac:dyDescent="0.2">
      <c r="A566">
        <v>111</v>
      </c>
      <c r="B566">
        <v>2013</v>
      </c>
      <c r="C566">
        <v>234.89183333333301</v>
      </c>
    </row>
    <row r="567" spans="1:3" x14ac:dyDescent="0.2">
      <c r="A567">
        <v>298</v>
      </c>
      <c r="B567">
        <v>2013</v>
      </c>
      <c r="C567">
        <v>48.51</v>
      </c>
    </row>
    <row r="568" spans="1:3" x14ac:dyDescent="0.2">
      <c r="A568">
        <v>927</v>
      </c>
      <c r="B568">
        <v>2013</v>
      </c>
      <c r="C568">
        <v>47.211804282639903</v>
      </c>
    </row>
    <row r="569" spans="1:3" x14ac:dyDescent="0.2">
      <c r="A569">
        <v>846</v>
      </c>
      <c r="B569">
        <v>2013</v>
      </c>
      <c r="C569">
        <v>142.511</v>
      </c>
    </row>
    <row r="570" spans="1:3" x14ac:dyDescent="0.2">
      <c r="A570">
        <v>299</v>
      </c>
      <c r="B570">
        <v>2013</v>
      </c>
      <c r="C570">
        <v>46.744360675881097</v>
      </c>
    </row>
    <row r="571" spans="1:3" x14ac:dyDescent="0.2">
      <c r="A571">
        <v>582</v>
      </c>
      <c r="B571">
        <v>2013</v>
      </c>
      <c r="C571">
        <v>231.797942748221</v>
      </c>
    </row>
    <row r="572" spans="1:3" x14ac:dyDescent="0.2">
      <c r="A572">
        <v>474</v>
      </c>
      <c r="B572">
        <v>2013</v>
      </c>
      <c r="C572">
        <v>407.02104164535598</v>
      </c>
    </row>
    <row r="573" spans="1:3" x14ac:dyDescent="0.2">
      <c r="A573">
        <v>754</v>
      </c>
      <c r="B573">
        <v>2013</v>
      </c>
      <c r="C573">
        <v>132.3784</v>
      </c>
    </row>
    <row r="574" spans="1:3" x14ac:dyDescent="0.2">
      <c r="A574">
        <v>698</v>
      </c>
      <c r="B574">
        <v>2013</v>
      </c>
      <c r="C574">
        <v>62.293155990471803</v>
      </c>
    </row>
    <row r="575" spans="1:3" x14ac:dyDescent="0.2">
      <c r="A575">
        <v>512</v>
      </c>
      <c r="B575">
        <v>2014</v>
      </c>
      <c r="C575">
        <v>102.0221271442</v>
      </c>
    </row>
    <row r="576" spans="1:3" x14ac:dyDescent="0.2">
      <c r="A576">
        <v>914</v>
      </c>
      <c r="B576">
        <v>2014</v>
      </c>
      <c r="C576">
        <v>99.081000000000003</v>
      </c>
    </row>
    <row r="577" spans="1:3" x14ac:dyDescent="0.2">
      <c r="A577">
        <v>612</v>
      </c>
      <c r="B577">
        <v>2014</v>
      </c>
      <c r="C577">
        <v>165.34559999999999</v>
      </c>
    </row>
    <row r="578" spans="1:3" x14ac:dyDescent="0.2">
      <c r="A578">
        <v>614</v>
      </c>
      <c r="B578">
        <v>2014</v>
      </c>
      <c r="C578">
        <v>143.400118872663</v>
      </c>
    </row>
    <row r="579" spans="1:3" x14ac:dyDescent="0.2">
      <c r="A579">
        <v>311</v>
      </c>
      <c r="B579">
        <v>2014</v>
      </c>
      <c r="C579">
        <v>97.328720963579002</v>
      </c>
    </row>
    <row r="580" spans="1:3" x14ac:dyDescent="0.2">
      <c r="A580">
        <v>213</v>
      </c>
      <c r="B580">
        <v>2014</v>
      </c>
      <c r="C580">
        <v>113.38</v>
      </c>
    </row>
    <row r="581" spans="1:3" x14ac:dyDescent="0.2">
      <c r="A581">
        <v>911</v>
      </c>
      <c r="B581">
        <v>2014</v>
      </c>
      <c r="C581">
        <v>212.29448295231899</v>
      </c>
    </row>
    <row r="582" spans="1:3" x14ac:dyDescent="0.2">
      <c r="A582">
        <v>314</v>
      </c>
      <c r="B582">
        <v>2014</v>
      </c>
      <c r="C582">
        <v>95.627809999999997</v>
      </c>
    </row>
    <row r="583" spans="1:3" x14ac:dyDescent="0.2">
      <c r="A583">
        <v>193</v>
      </c>
      <c r="B583">
        <v>2014</v>
      </c>
      <c r="C583">
        <v>106.5</v>
      </c>
    </row>
    <row r="584" spans="1:3" x14ac:dyDescent="0.2">
      <c r="A584">
        <v>122</v>
      </c>
      <c r="B584">
        <v>2014</v>
      </c>
      <c r="C584">
        <v>118.115602751297</v>
      </c>
    </row>
    <row r="585" spans="1:3" x14ac:dyDescent="0.2">
      <c r="A585">
        <v>912</v>
      </c>
      <c r="B585">
        <v>2014</v>
      </c>
      <c r="C585">
        <v>190.02600000000001</v>
      </c>
    </row>
    <row r="586" spans="1:3" x14ac:dyDescent="0.2">
      <c r="A586">
        <v>313</v>
      </c>
      <c r="B586">
        <v>2014</v>
      </c>
      <c r="C586">
        <v>99.3</v>
      </c>
    </row>
    <row r="587" spans="1:3" x14ac:dyDescent="0.2">
      <c r="A587">
        <v>419</v>
      </c>
      <c r="B587">
        <v>2014</v>
      </c>
      <c r="C587">
        <v>90.346199999999996</v>
      </c>
    </row>
    <row r="588" spans="1:3" x14ac:dyDescent="0.2">
      <c r="A588">
        <v>513</v>
      </c>
      <c r="B588">
        <v>2014</v>
      </c>
      <c r="C588">
        <v>179.25696594427299</v>
      </c>
    </row>
    <row r="589" spans="1:3" x14ac:dyDescent="0.2">
      <c r="A589">
        <v>316</v>
      </c>
      <c r="B589">
        <v>2014</v>
      </c>
      <c r="C589">
        <v>169.785</v>
      </c>
    </row>
    <row r="590" spans="1:3" x14ac:dyDescent="0.2">
      <c r="A590">
        <v>913</v>
      </c>
      <c r="B590">
        <v>2014</v>
      </c>
      <c r="C590">
        <v>590.19509808476801</v>
      </c>
    </row>
    <row r="591" spans="1:3" x14ac:dyDescent="0.2">
      <c r="A591">
        <v>124</v>
      </c>
      <c r="B591">
        <v>2014</v>
      </c>
      <c r="C591">
        <v>101.286</v>
      </c>
    </row>
    <row r="592" spans="1:3" x14ac:dyDescent="0.2">
      <c r="A592">
        <v>339</v>
      </c>
      <c r="B592">
        <v>2014</v>
      </c>
      <c r="C592">
        <v>96.041984566943</v>
      </c>
    </row>
    <row r="593" spans="1:3" x14ac:dyDescent="0.2">
      <c r="A593">
        <v>638</v>
      </c>
      <c r="B593">
        <v>2014</v>
      </c>
      <c r="C593">
        <v>97.972042747359495</v>
      </c>
    </row>
    <row r="594" spans="1:3" x14ac:dyDescent="0.2">
      <c r="A594">
        <v>514</v>
      </c>
      <c r="B594">
        <v>2014</v>
      </c>
      <c r="C594">
        <v>199.390072701891</v>
      </c>
    </row>
    <row r="595" spans="1:3" x14ac:dyDescent="0.2">
      <c r="A595">
        <v>218</v>
      </c>
      <c r="B595">
        <v>2014</v>
      </c>
      <c r="C595">
        <v>92.6240296</v>
      </c>
    </row>
    <row r="596" spans="1:3" x14ac:dyDescent="0.2">
      <c r="A596">
        <v>963</v>
      </c>
      <c r="B596">
        <v>2014</v>
      </c>
      <c r="C596">
        <v>105.690733686016</v>
      </c>
    </row>
    <row r="597" spans="1:3" x14ac:dyDescent="0.2">
      <c r="A597">
        <v>616</v>
      </c>
      <c r="B597">
        <v>2014</v>
      </c>
      <c r="C597">
        <v>292.65238603087198</v>
      </c>
    </row>
    <row r="598" spans="1:3" x14ac:dyDescent="0.2">
      <c r="A598">
        <v>223</v>
      </c>
      <c r="B598">
        <v>2014</v>
      </c>
      <c r="C598">
        <v>97.313999999999993</v>
      </c>
    </row>
    <row r="599" spans="1:3" x14ac:dyDescent="0.2">
      <c r="A599">
        <v>516</v>
      </c>
      <c r="B599">
        <v>2014</v>
      </c>
      <c r="C599">
        <v>99.593261908710602</v>
      </c>
    </row>
    <row r="600" spans="1:3" x14ac:dyDescent="0.2">
      <c r="A600">
        <v>918</v>
      </c>
      <c r="B600">
        <v>2014</v>
      </c>
      <c r="C600">
        <v>101.505</v>
      </c>
    </row>
    <row r="601" spans="1:3" x14ac:dyDescent="0.2">
      <c r="A601">
        <v>748</v>
      </c>
      <c r="B601">
        <v>2014</v>
      </c>
      <c r="C601">
        <v>98.878160012236293</v>
      </c>
    </row>
    <row r="602" spans="1:3" x14ac:dyDescent="0.2">
      <c r="A602">
        <v>618</v>
      </c>
      <c r="B602">
        <v>2014</v>
      </c>
      <c r="C602">
        <v>104.7828726244</v>
      </c>
    </row>
    <row r="603" spans="1:3" x14ac:dyDescent="0.2">
      <c r="A603">
        <v>624</v>
      </c>
      <c r="B603">
        <v>2014</v>
      </c>
      <c r="C603">
        <v>101.85713009808801</v>
      </c>
    </row>
    <row r="604" spans="1:3" x14ac:dyDescent="0.2">
      <c r="A604">
        <v>522</v>
      </c>
      <c r="B604">
        <v>2014</v>
      </c>
      <c r="C604">
        <v>154.14125999999999</v>
      </c>
    </row>
    <row r="605" spans="1:3" x14ac:dyDescent="0.2">
      <c r="A605">
        <v>622</v>
      </c>
      <c r="B605">
        <v>2014</v>
      </c>
      <c r="C605">
        <v>246.11156845194699</v>
      </c>
    </row>
    <row r="606" spans="1:3" x14ac:dyDescent="0.2">
      <c r="A606">
        <v>156</v>
      </c>
      <c r="B606">
        <v>2014</v>
      </c>
      <c r="C606">
        <v>126.95699999999999</v>
      </c>
    </row>
    <row r="607" spans="1:3" x14ac:dyDescent="0.2">
      <c r="A607">
        <v>626</v>
      </c>
      <c r="B607">
        <v>2014</v>
      </c>
      <c r="C607">
        <v>181.796098755706</v>
      </c>
    </row>
    <row r="608" spans="1:3" x14ac:dyDescent="0.2">
      <c r="A608">
        <v>628</v>
      </c>
      <c r="B608">
        <v>2014</v>
      </c>
      <c r="C608">
        <v>100.498803509467</v>
      </c>
    </row>
    <row r="609" spans="1:3" x14ac:dyDescent="0.2">
      <c r="A609">
        <v>228</v>
      </c>
      <c r="B609">
        <v>2014</v>
      </c>
      <c r="C609">
        <v>90.925452000000007</v>
      </c>
    </row>
    <row r="610" spans="1:3" x14ac:dyDescent="0.2">
      <c r="A610">
        <v>924</v>
      </c>
      <c r="B610">
        <v>2014</v>
      </c>
      <c r="C610">
        <v>101.082992792927</v>
      </c>
    </row>
    <row r="611" spans="1:3" x14ac:dyDescent="0.2">
      <c r="A611">
        <v>233</v>
      </c>
      <c r="B611">
        <v>2014</v>
      </c>
      <c r="C611">
        <v>84.619200000000006</v>
      </c>
    </row>
    <row r="612" spans="1:3" x14ac:dyDescent="0.2">
      <c r="A612">
        <v>632</v>
      </c>
      <c r="B612">
        <v>2014</v>
      </c>
      <c r="C612">
        <v>162.91177668988701</v>
      </c>
    </row>
    <row r="613" spans="1:3" x14ac:dyDescent="0.2">
      <c r="A613">
        <v>634</v>
      </c>
      <c r="B613">
        <v>2014</v>
      </c>
      <c r="C613">
        <v>92.172244671107606</v>
      </c>
    </row>
    <row r="614" spans="1:3" x14ac:dyDescent="0.2">
      <c r="A614">
        <v>238</v>
      </c>
      <c r="B614">
        <v>2014</v>
      </c>
      <c r="C614">
        <v>94.266572400000001</v>
      </c>
    </row>
    <row r="615" spans="1:3" x14ac:dyDescent="0.2">
      <c r="A615">
        <v>662</v>
      </c>
      <c r="B615">
        <v>2014</v>
      </c>
      <c r="C615">
        <v>101.37785263305101</v>
      </c>
    </row>
    <row r="616" spans="1:3" x14ac:dyDescent="0.2">
      <c r="A616">
        <v>960</v>
      </c>
      <c r="B616">
        <v>2014</v>
      </c>
      <c r="C616">
        <v>100.2829</v>
      </c>
    </row>
    <row r="617" spans="1:3" x14ac:dyDescent="0.2">
      <c r="A617">
        <v>423</v>
      </c>
      <c r="B617">
        <v>2014</v>
      </c>
      <c r="C617">
        <v>101.90819999999999</v>
      </c>
    </row>
    <row r="618" spans="1:3" x14ac:dyDescent="0.2">
      <c r="A618">
        <v>935</v>
      </c>
      <c r="B618">
        <v>2014</v>
      </c>
      <c r="C618">
        <v>97.51</v>
      </c>
    </row>
    <row r="619" spans="1:3" x14ac:dyDescent="0.2">
      <c r="A619">
        <v>636</v>
      </c>
      <c r="B619">
        <v>2014</v>
      </c>
      <c r="C619">
        <v>1220.5648980012099</v>
      </c>
    </row>
    <row r="620" spans="1:3" x14ac:dyDescent="0.2">
      <c r="A620">
        <v>128</v>
      </c>
      <c r="B620">
        <v>2014</v>
      </c>
      <c r="C620">
        <v>99.8</v>
      </c>
    </row>
    <row r="621" spans="1:3" x14ac:dyDescent="0.2">
      <c r="A621">
        <v>611</v>
      </c>
      <c r="B621">
        <v>2014</v>
      </c>
      <c r="C621">
        <v>105.282283139662</v>
      </c>
    </row>
    <row r="622" spans="1:3" x14ac:dyDescent="0.2">
      <c r="A622">
        <v>321</v>
      </c>
      <c r="B622">
        <v>2014</v>
      </c>
      <c r="C622">
        <v>104.44799999999999</v>
      </c>
    </row>
    <row r="623" spans="1:3" x14ac:dyDescent="0.2">
      <c r="A623">
        <v>243</v>
      </c>
      <c r="B623">
        <v>2014</v>
      </c>
      <c r="C623">
        <v>86.956365838777401</v>
      </c>
    </row>
    <row r="624" spans="1:3" x14ac:dyDescent="0.2">
      <c r="A624">
        <v>248</v>
      </c>
      <c r="B624">
        <v>2014</v>
      </c>
      <c r="C624">
        <v>99.637559999999993</v>
      </c>
    </row>
    <row r="625" spans="1:3" x14ac:dyDescent="0.2">
      <c r="A625">
        <v>469</v>
      </c>
      <c r="B625">
        <v>2014</v>
      </c>
      <c r="C625">
        <v>49.994999999999997</v>
      </c>
    </row>
    <row r="626" spans="1:3" x14ac:dyDescent="0.2">
      <c r="A626">
        <v>253</v>
      </c>
      <c r="B626">
        <v>2014</v>
      </c>
      <c r="C626">
        <v>110.595</v>
      </c>
    </row>
    <row r="627" spans="1:3" x14ac:dyDescent="0.2">
      <c r="A627">
        <v>642</v>
      </c>
      <c r="B627">
        <v>2014</v>
      </c>
      <c r="C627">
        <v>126.85150366081901</v>
      </c>
    </row>
    <row r="628" spans="1:3" x14ac:dyDescent="0.2">
      <c r="A628">
        <v>643</v>
      </c>
      <c r="B628">
        <v>2014</v>
      </c>
      <c r="C628">
        <v>266.315</v>
      </c>
    </row>
    <row r="629" spans="1:3" x14ac:dyDescent="0.2">
      <c r="A629">
        <v>939</v>
      </c>
      <c r="B629">
        <v>2014</v>
      </c>
      <c r="C629">
        <v>99.18</v>
      </c>
    </row>
    <row r="630" spans="1:3" x14ac:dyDescent="0.2">
      <c r="A630">
        <v>734</v>
      </c>
      <c r="B630">
        <v>2014</v>
      </c>
      <c r="C630">
        <v>266.05227100701097</v>
      </c>
    </row>
    <row r="631" spans="1:3" x14ac:dyDescent="0.2">
      <c r="A631">
        <v>644</v>
      </c>
      <c r="B631">
        <v>2014</v>
      </c>
      <c r="C631">
        <v>86.989619741087907</v>
      </c>
    </row>
    <row r="632" spans="1:3" x14ac:dyDescent="0.2">
      <c r="A632">
        <v>819</v>
      </c>
      <c r="B632">
        <v>2014</v>
      </c>
      <c r="C632">
        <v>109.871844115591</v>
      </c>
    </row>
    <row r="633" spans="1:3" x14ac:dyDescent="0.2">
      <c r="A633">
        <v>172</v>
      </c>
      <c r="B633">
        <v>2014</v>
      </c>
      <c r="C633">
        <v>102.2346</v>
      </c>
    </row>
    <row r="634" spans="1:3" x14ac:dyDescent="0.2">
      <c r="A634">
        <v>132</v>
      </c>
      <c r="B634">
        <v>2014</v>
      </c>
      <c r="C634">
        <v>101.8266</v>
      </c>
    </row>
    <row r="635" spans="1:3" x14ac:dyDescent="0.2">
      <c r="A635">
        <v>962</v>
      </c>
      <c r="B635">
        <v>2014</v>
      </c>
      <c r="C635">
        <v>107.702</v>
      </c>
    </row>
    <row r="636" spans="1:3" x14ac:dyDescent="0.2">
      <c r="A636">
        <v>646</v>
      </c>
      <c r="B636">
        <v>2014</v>
      </c>
      <c r="C636">
        <v>125.436400160708</v>
      </c>
    </row>
    <row r="637" spans="1:3" x14ac:dyDescent="0.2">
      <c r="A637">
        <v>648</v>
      </c>
      <c r="B637">
        <v>2014</v>
      </c>
      <c r="C637">
        <v>118.602</v>
      </c>
    </row>
    <row r="638" spans="1:3" x14ac:dyDescent="0.2">
      <c r="A638">
        <v>915</v>
      </c>
      <c r="B638">
        <v>2014</v>
      </c>
      <c r="C638">
        <v>110.3533328291</v>
      </c>
    </row>
    <row r="639" spans="1:3" x14ac:dyDescent="0.2">
      <c r="A639">
        <v>134</v>
      </c>
      <c r="B639">
        <v>2014</v>
      </c>
      <c r="C639">
        <v>100.39400000000001</v>
      </c>
    </row>
    <row r="640" spans="1:3" x14ac:dyDescent="0.2">
      <c r="A640">
        <v>652</v>
      </c>
      <c r="B640">
        <v>2014</v>
      </c>
      <c r="C640">
        <v>133.71570800000001</v>
      </c>
    </row>
    <row r="641" spans="1:3" x14ac:dyDescent="0.2">
      <c r="A641">
        <v>174</v>
      </c>
      <c r="B641">
        <v>2014</v>
      </c>
      <c r="C641">
        <v>114.69765006980001</v>
      </c>
    </row>
    <row r="642" spans="1:3" x14ac:dyDescent="0.2">
      <c r="A642">
        <v>328</v>
      </c>
      <c r="B642">
        <v>2014</v>
      </c>
      <c r="C642">
        <v>109.82340000000001</v>
      </c>
    </row>
    <row r="643" spans="1:3" x14ac:dyDescent="0.2">
      <c r="A643">
        <v>258</v>
      </c>
      <c r="B643">
        <v>2014</v>
      </c>
      <c r="C643">
        <v>116.8794</v>
      </c>
    </row>
    <row r="644" spans="1:3" x14ac:dyDescent="0.2">
      <c r="A644">
        <v>656</v>
      </c>
      <c r="B644">
        <v>2014</v>
      </c>
      <c r="C644">
        <v>125.436400160708</v>
      </c>
    </row>
    <row r="645" spans="1:3" x14ac:dyDescent="0.2">
      <c r="A645">
        <v>654</v>
      </c>
      <c r="B645">
        <v>2014</v>
      </c>
      <c r="C645">
        <v>100.16071428571399</v>
      </c>
    </row>
    <row r="646" spans="1:3" x14ac:dyDescent="0.2">
      <c r="A646">
        <v>336</v>
      </c>
      <c r="B646">
        <v>2014</v>
      </c>
      <c r="C646">
        <v>116.2188</v>
      </c>
    </row>
    <row r="647" spans="1:3" x14ac:dyDescent="0.2">
      <c r="A647">
        <v>263</v>
      </c>
      <c r="B647">
        <v>2014</v>
      </c>
      <c r="C647">
        <v>70.017353256659803</v>
      </c>
    </row>
    <row r="648" spans="1:3" x14ac:dyDescent="0.2">
      <c r="A648">
        <v>268</v>
      </c>
      <c r="B648">
        <v>2014</v>
      </c>
      <c r="C648">
        <v>274.52300370599198</v>
      </c>
    </row>
    <row r="649" spans="1:3" x14ac:dyDescent="0.2">
      <c r="A649">
        <v>532</v>
      </c>
      <c r="B649">
        <v>2014</v>
      </c>
      <c r="C649">
        <v>88.885999999999996</v>
      </c>
    </row>
    <row r="650" spans="1:3" x14ac:dyDescent="0.2">
      <c r="A650">
        <v>944</v>
      </c>
      <c r="B650">
        <v>2014</v>
      </c>
      <c r="C650">
        <v>111.132977055827</v>
      </c>
    </row>
    <row r="651" spans="1:3" x14ac:dyDescent="0.2">
      <c r="A651">
        <v>176</v>
      </c>
      <c r="B651">
        <v>2014</v>
      </c>
      <c r="C651">
        <v>148.10400000000001</v>
      </c>
    </row>
    <row r="652" spans="1:3" x14ac:dyDescent="0.2">
      <c r="A652">
        <v>534</v>
      </c>
      <c r="B652">
        <v>2014</v>
      </c>
      <c r="C652">
        <v>119.8</v>
      </c>
    </row>
    <row r="653" spans="1:3" x14ac:dyDescent="0.2">
      <c r="A653">
        <v>536</v>
      </c>
      <c r="B653">
        <v>2014</v>
      </c>
      <c r="C653">
        <v>90.800399999999996</v>
      </c>
    </row>
    <row r="654" spans="1:3" x14ac:dyDescent="0.2">
      <c r="A654">
        <v>429</v>
      </c>
      <c r="B654">
        <v>2014</v>
      </c>
      <c r="C654">
        <v>87.4</v>
      </c>
    </row>
    <row r="655" spans="1:3" x14ac:dyDescent="0.2">
      <c r="A655">
        <v>433</v>
      </c>
      <c r="B655">
        <v>2014</v>
      </c>
      <c r="C655">
        <v>122.29351482509099</v>
      </c>
    </row>
    <row r="656" spans="1:3" x14ac:dyDescent="0.2">
      <c r="A656">
        <v>178</v>
      </c>
      <c r="B656">
        <v>2014</v>
      </c>
      <c r="C656">
        <v>101.694</v>
      </c>
    </row>
    <row r="657" spans="1:3" x14ac:dyDescent="0.2">
      <c r="A657">
        <v>436</v>
      </c>
      <c r="B657">
        <v>2014</v>
      </c>
      <c r="C657">
        <v>94.343288999999999</v>
      </c>
    </row>
    <row r="658" spans="1:3" x14ac:dyDescent="0.2">
      <c r="A658">
        <v>136</v>
      </c>
      <c r="B658">
        <v>2014</v>
      </c>
      <c r="C658">
        <v>101.505</v>
      </c>
    </row>
    <row r="659" spans="1:3" x14ac:dyDescent="0.2">
      <c r="A659">
        <v>343</v>
      </c>
      <c r="B659">
        <v>2014</v>
      </c>
      <c r="C659">
        <v>87.543134989664495</v>
      </c>
    </row>
    <row r="660" spans="1:3" x14ac:dyDescent="0.2">
      <c r="A660">
        <v>158</v>
      </c>
      <c r="B660">
        <v>2014</v>
      </c>
      <c r="C660">
        <v>98.9785448573531</v>
      </c>
    </row>
    <row r="661" spans="1:3" x14ac:dyDescent="0.2">
      <c r="A661">
        <v>439</v>
      </c>
      <c r="B661">
        <v>2014</v>
      </c>
      <c r="C661">
        <v>93.385735950529295</v>
      </c>
    </row>
    <row r="662" spans="1:3" x14ac:dyDescent="0.2">
      <c r="A662">
        <v>916</v>
      </c>
      <c r="B662">
        <v>2014</v>
      </c>
      <c r="C662">
        <v>306.14060136106599</v>
      </c>
    </row>
    <row r="663" spans="1:3" x14ac:dyDescent="0.2">
      <c r="A663">
        <v>664</v>
      </c>
      <c r="B663">
        <v>2014</v>
      </c>
      <c r="C663">
        <v>296.16654280966799</v>
      </c>
    </row>
    <row r="664" spans="1:3" x14ac:dyDescent="0.2">
      <c r="A664">
        <v>826</v>
      </c>
      <c r="B664">
        <v>2014</v>
      </c>
      <c r="C664">
        <v>126.488057889065</v>
      </c>
    </row>
    <row r="665" spans="1:3" x14ac:dyDescent="0.2">
      <c r="A665">
        <v>542</v>
      </c>
      <c r="B665">
        <v>2014</v>
      </c>
      <c r="C665">
        <v>92.125879999999995</v>
      </c>
    </row>
    <row r="666" spans="1:3" x14ac:dyDescent="0.2">
      <c r="A666">
        <v>967</v>
      </c>
      <c r="B666">
        <v>2014</v>
      </c>
      <c r="C666">
        <v>99.892321758654504</v>
      </c>
    </row>
    <row r="667" spans="1:3" x14ac:dyDescent="0.2">
      <c r="A667">
        <v>443</v>
      </c>
      <c r="B667">
        <v>2014</v>
      </c>
      <c r="C667">
        <v>105.5</v>
      </c>
    </row>
    <row r="668" spans="1:3" x14ac:dyDescent="0.2">
      <c r="A668">
        <v>917</v>
      </c>
      <c r="B668">
        <v>2014</v>
      </c>
      <c r="C668">
        <v>147.291427545543</v>
      </c>
    </row>
    <row r="669" spans="1:3" x14ac:dyDescent="0.2">
      <c r="A669">
        <v>544</v>
      </c>
      <c r="B669">
        <v>2014</v>
      </c>
      <c r="C669">
        <v>101.093405728013</v>
      </c>
    </row>
    <row r="670" spans="1:3" x14ac:dyDescent="0.2">
      <c r="A670">
        <v>941</v>
      </c>
      <c r="B670">
        <v>2014</v>
      </c>
      <c r="C670">
        <v>97.9011</v>
      </c>
    </row>
    <row r="671" spans="1:3" x14ac:dyDescent="0.2">
      <c r="A671">
        <v>446</v>
      </c>
      <c r="B671">
        <v>2014</v>
      </c>
      <c r="C671">
        <v>101.286</v>
      </c>
    </row>
    <row r="672" spans="1:3" x14ac:dyDescent="0.2">
      <c r="A672">
        <v>666</v>
      </c>
      <c r="B672">
        <v>2014</v>
      </c>
      <c r="C672">
        <v>91.565294272599701</v>
      </c>
    </row>
    <row r="673" spans="1:3" x14ac:dyDescent="0.2">
      <c r="A673">
        <v>668</v>
      </c>
      <c r="B673">
        <v>2014</v>
      </c>
      <c r="C673">
        <v>355.67766657193499</v>
      </c>
    </row>
    <row r="674" spans="1:3" x14ac:dyDescent="0.2">
      <c r="A674">
        <v>672</v>
      </c>
      <c r="B674">
        <v>2014</v>
      </c>
      <c r="C674">
        <v>176.88278915398899</v>
      </c>
    </row>
    <row r="675" spans="1:3" x14ac:dyDescent="0.2">
      <c r="A675">
        <v>946</v>
      </c>
      <c r="B675">
        <v>2014</v>
      </c>
      <c r="C675">
        <v>102.2346</v>
      </c>
    </row>
    <row r="676" spans="1:3" x14ac:dyDescent="0.2">
      <c r="A676">
        <v>137</v>
      </c>
      <c r="B676">
        <v>2014</v>
      </c>
      <c r="C676">
        <v>99.99</v>
      </c>
    </row>
    <row r="677" spans="1:3" x14ac:dyDescent="0.2">
      <c r="A677">
        <v>546</v>
      </c>
      <c r="B677">
        <v>2014</v>
      </c>
      <c r="C677">
        <v>135.00036801688</v>
      </c>
    </row>
    <row r="678" spans="1:3" x14ac:dyDescent="0.2">
      <c r="A678">
        <v>674</v>
      </c>
      <c r="B678">
        <v>2014</v>
      </c>
      <c r="C678">
        <v>91.306345267382795</v>
      </c>
    </row>
    <row r="679" spans="1:3" x14ac:dyDescent="0.2">
      <c r="A679">
        <v>676</v>
      </c>
      <c r="B679">
        <v>2014</v>
      </c>
      <c r="C679">
        <v>42.380355404370803</v>
      </c>
    </row>
    <row r="680" spans="1:3" x14ac:dyDescent="0.2">
      <c r="A680">
        <v>548</v>
      </c>
      <c r="B680">
        <v>2014</v>
      </c>
      <c r="C680">
        <v>109.56399999999999</v>
      </c>
    </row>
    <row r="681" spans="1:3" x14ac:dyDescent="0.2">
      <c r="A681">
        <v>556</v>
      </c>
      <c r="B681">
        <v>2014</v>
      </c>
      <c r="C681">
        <v>92.206971364156701</v>
      </c>
    </row>
    <row r="682" spans="1:3" x14ac:dyDescent="0.2">
      <c r="A682">
        <v>678</v>
      </c>
      <c r="B682">
        <v>2014</v>
      </c>
      <c r="C682">
        <v>143.642857142857</v>
      </c>
    </row>
    <row r="683" spans="1:3" x14ac:dyDescent="0.2">
      <c r="A683">
        <v>181</v>
      </c>
      <c r="B683">
        <v>2014</v>
      </c>
      <c r="C683">
        <v>100.12130000000001</v>
      </c>
    </row>
    <row r="684" spans="1:3" x14ac:dyDescent="0.2">
      <c r="A684">
        <v>867</v>
      </c>
      <c r="B684">
        <v>2014</v>
      </c>
      <c r="C684">
        <v>151.560236949195</v>
      </c>
    </row>
    <row r="685" spans="1:3" x14ac:dyDescent="0.2">
      <c r="A685">
        <v>682</v>
      </c>
      <c r="B685">
        <v>2014</v>
      </c>
      <c r="C685">
        <v>162.16577211911701</v>
      </c>
    </row>
    <row r="686" spans="1:3" x14ac:dyDescent="0.2">
      <c r="A686">
        <v>684</v>
      </c>
      <c r="B686">
        <v>2014</v>
      </c>
      <c r="C686">
        <v>93.121072195984496</v>
      </c>
    </row>
    <row r="687" spans="1:3" x14ac:dyDescent="0.2">
      <c r="A687">
        <v>273</v>
      </c>
      <c r="B687">
        <v>2014</v>
      </c>
      <c r="C687">
        <v>85.445220000000006</v>
      </c>
    </row>
    <row r="688" spans="1:3" x14ac:dyDescent="0.2">
      <c r="A688">
        <v>868</v>
      </c>
      <c r="B688">
        <v>2014</v>
      </c>
      <c r="C688">
        <v>127.61177556778</v>
      </c>
    </row>
    <row r="689" spans="1:3" x14ac:dyDescent="0.2">
      <c r="A689">
        <v>921</v>
      </c>
      <c r="B689">
        <v>2014</v>
      </c>
      <c r="C689">
        <v>160.527734016903</v>
      </c>
    </row>
    <row r="690" spans="1:3" x14ac:dyDescent="0.2">
      <c r="A690">
        <v>948</v>
      </c>
      <c r="B690">
        <v>2014</v>
      </c>
      <c r="C690">
        <v>78.099999999999994</v>
      </c>
    </row>
    <row r="691" spans="1:3" x14ac:dyDescent="0.2">
      <c r="A691">
        <v>943</v>
      </c>
      <c r="B691">
        <v>2014</v>
      </c>
      <c r="C691">
        <v>255.77394405708</v>
      </c>
    </row>
    <row r="692" spans="1:3" x14ac:dyDescent="0.2">
      <c r="A692">
        <v>686</v>
      </c>
      <c r="B692">
        <v>2014</v>
      </c>
      <c r="C692">
        <v>96.326999999999998</v>
      </c>
    </row>
    <row r="693" spans="1:3" x14ac:dyDescent="0.2">
      <c r="A693">
        <v>688</v>
      </c>
      <c r="B693">
        <v>2014</v>
      </c>
      <c r="C693">
        <v>83.446200000000005</v>
      </c>
    </row>
    <row r="694" spans="1:3" x14ac:dyDescent="0.2">
      <c r="A694">
        <v>518</v>
      </c>
      <c r="B694">
        <v>2014</v>
      </c>
      <c r="C694">
        <v>112.37993791479001</v>
      </c>
    </row>
    <row r="695" spans="1:3" x14ac:dyDescent="0.2">
      <c r="A695">
        <v>728</v>
      </c>
      <c r="B695">
        <v>2014</v>
      </c>
      <c r="C695">
        <v>109.754097918499</v>
      </c>
    </row>
    <row r="696" spans="1:3" x14ac:dyDescent="0.2">
      <c r="A696">
        <v>836</v>
      </c>
      <c r="B696">
        <v>2014</v>
      </c>
      <c r="C696">
        <v>106.20152274617099</v>
      </c>
    </row>
    <row r="697" spans="1:3" x14ac:dyDescent="0.2">
      <c r="A697">
        <v>558</v>
      </c>
      <c r="B697">
        <v>2014</v>
      </c>
      <c r="C697">
        <v>95.961577381489803</v>
      </c>
    </row>
    <row r="698" spans="1:3" x14ac:dyDescent="0.2">
      <c r="A698">
        <v>138</v>
      </c>
      <c r="B698">
        <v>2014</v>
      </c>
      <c r="C698">
        <v>99.59</v>
      </c>
    </row>
    <row r="699" spans="1:3" x14ac:dyDescent="0.2">
      <c r="A699">
        <v>196</v>
      </c>
      <c r="B699">
        <v>2014</v>
      </c>
      <c r="C699">
        <v>136.17655371012401</v>
      </c>
    </row>
    <row r="700" spans="1:3" x14ac:dyDescent="0.2">
      <c r="A700">
        <v>278</v>
      </c>
      <c r="B700">
        <v>2014</v>
      </c>
      <c r="C700">
        <v>185.95237517999999</v>
      </c>
    </row>
    <row r="701" spans="1:3" x14ac:dyDescent="0.2">
      <c r="A701">
        <v>692</v>
      </c>
      <c r="B701">
        <v>2014</v>
      </c>
      <c r="C701">
        <v>98.266686533922098</v>
      </c>
    </row>
    <row r="702" spans="1:3" x14ac:dyDescent="0.2">
      <c r="A702">
        <v>694</v>
      </c>
      <c r="B702">
        <v>2014</v>
      </c>
      <c r="C702">
        <v>162.79560000000001</v>
      </c>
    </row>
    <row r="703" spans="1:3" x14ac:dyDescent="0.2">
      <c r="A703">
        <v>142</v>
      </c>
      <c r="B703">
        <v>2014</v>
      </c>
      <c r="C703">
        <v>97.614000000000004</v>
      </c>
    </row>
    <row r="704" spans="1:3" x14ac:dyDescent="0.2">
      <c r="A704">
        <v>449</v>
      </c>
      <c r="B704">
        <v>2014</v>
      </c>
      <c r="C704">
        <v>101.47499999999999</v>
      </c>
    </row>
    <row r="705" spans="1:3" x14ac:dyDescent="0.2">
      <c r="A705">
        <v>564</v>
      </c>
      <c r="B705">
        <v>2014</v>
      </c>
      <c r="C705">
        <v>97.719286373677306</v>
      </c>
    </row>
    <row r="706" spans="1:3" x14ac:dyDescent="0.2">
      <c r="A706">
        <v>565</v>
      </c>
      <c r="B706">
        <v>2014</v>
      </c>
      <c r="C706">
        <v>98.354048984080507</v>
      </c>
    </row>
    <row r="707" spans="1:3" x14ac:dyDescent="0.2">
      <c r="A707">
        <v>283</v>
      </c>
      <c r="B707">
        <v>2014</v>
      </c>
      <c r="C707">
        <v>104.244</v>
      </c>
    </row>
    <row r="708" spans="1:3" x14ac:dyDescent="0.2">
      <c r="A708">
        <v>853</v>
      </c>
      <c r="B708">
        <v>2014</v>
      </c>
      <c r="C708">
        <v>112.66200000000001</v>
      </c>
    </row>
    <row r="709" spans="1:3" x14ac:dyDescent="0.2">
      <c r="A709">
        <v>288</v>
      </c>
      <c r="B709">
        <v>2014</v>
      </c>
      <c r="C709">
        <v>91.083144000000004</v>
      </c>
    </row>
    <row r="710" spans="1:3" x14ac:dyDescent="0.2">
      <c r="A710">
        <v>293</v>
      </c>
      <c r="B710">
        <v>2014</v>
      </c>
      <c r="C710">
        <v>79.376080000000002</v>
      </c>
    </row>
    <row r="711" spans="1:3" x14ac:dyDescent="0.2">
      <c r="A711">
        <v>566</v>
      </c>
      <c r="B711">
        <v>2014</v>
      </c>
      <c r="C711">
        <v>89.081999999999994</v>
      </c>
    </row>
    <row r="712" spans="1:3" x14ac:dyDescent="0.2">
      <c r="A712">
        <v>964</v>
      </c>
      <c r="B712">
        <v>2014</v>
      </c>
      <c r="C712">
        <v>168.413057274457</v>
      </c>
    </row>
    <row r="713" spans="1:3" x14ac:dyDescent="0.2">
      <c r="A713">
        <v>182</v>
      </c>
      <c r="B713">
        <v>2014</v>
      </c>
      <c r="C713">
        <v>98.574299999999994</v>
      </c>
    </row>
    <row r="714" spans="1:3" x14ac:dyDescent="0.2">
      <c r="A714">
        <v>359</v>
      </c>
      <c r="B714">
        <v>2014</v>
      </c>
      <c r="C714">
        <v>115.14194999999999</v>
      </c>
    </row>
    <row r="715" spans="1:3" x14ac:dyDescent="0.2">
      <c r="A715">
        <v>453</v>
      </c>
      <c r="B715">
        <v>2014</v>
      </c>
      <c r="C715">
        <v>92.894199999999998</v>
      </c>
    </row>
    <row r="716" spans="1:3" x14ac:dyDescent="0.2">
      <c r="A716">
        <v>968</v>
      </c>
      <c r="B716">
        <v>2014</v>
      </c>
      <c r="C716">
        <v>116.91954</v>
      </c>
    </row>
    <row r="717" spans="1:3" x14ac:dyDescent="0.2">
      <c r="A717">
        <v>922</v>
      </c>
      <c r="B717">
        <v>2014</v>
      </c>
      <c r="C717">
        <v>87.681886119089896</v>
      </c>
    </row>
    <row r="718" spans="1:3" x14ac:dyDescent="0.2">
      <c r="A718">
        <v>714</v>
      </c>
      <c r="B718">
        <v>2014</v>
      </c>
      <c r="C718">
        <v>98.708813345341596</v>
      </c>
    </row>
    <row r="719" spans="1:3" x14ac:dyDescent="0.2">
      <c r="A719">
        <v>862</v>
      </c>
      <c r="B719">
        <v>2014</v>
      </c>
      <c r="C719">
        <v>99.981668194317095</v>
      </c>
    </row>
    <row r="720" spans="1:3" x14ac:dyDescent="0.2">
      <c r="A720">
        <v>135</v>
      </c>
      <c r="B720">
        <v>2014</v>
      </c>
      <c r="C720">
        <v>98.770790887201301</v>
      </c>
    </row>
    <row r="721" spans="1:3" x14ac:dyDescent="0.2">
      <c r="A721">
        <v>716</v>
      </c>
      <c r="B721">
        <v>2014</v>
      </c>
      <c r="C721">
        <v>95.739091138707295</v>
      </c>
    </row>
    <row r="722" spans="1:3" x14ac:dyDescent="0.2">
      <c r="A722">
        <v>456</v>
      </c>
      <c r="B722">
        <v>2014</v>
      </c>
      <c r="C722">
        <v>97.736400000000003</v>
      </c>
    </row>
    <row r="723" spans="1:3" x14ac:dyDescent="0.2">
      <c r="A723">
        <v>722</v>
      </c>
      <c r="B723">
        <v>2014</v>
      </c>
      <c r="C723">
        <v>100.89968075844099</v>
      </c>
    </row>
    <row r="724" spans="1:3" x14ac:dyDescent="0.2">
      <c r="A724">
        <v>942</v>
      </c>
      <c r="B724">
        <v>2014</v>
      </c>
      <c r="C724">
        <v>176.85375925760101</v>
      </c>
    </row>
    <row r="725" spans="1:3" x14ac:dyDescent="0.2">
      <c r="A725">
        <v>718</v>
      </c>
      <c r="B725">
        <v>2014</v>
      </c>
      <c r="C725">
        <v>99.156676106992705</v>
      </c>
    </row>
    <row r="726" spans="1:3" x14ac:dyDescent="0.2">
      <c r="A726">
        <v>724</v>
      </c>
      <c r="B726">
        <v>2014</v>
      </c>
      <c r="C726">
        <v>39.396000000000001</v>
      </c>
    </row>
    <row r="727" spans="1:3" x14ac:dyDescent="0.2">
      <c r="A727">
        <v>576</v>
      </c>
      <c r="B727">
        <v>2014</v>
      </c>
      <c r="C727">
        <v>97.341440000000006</v>
      </c>
    </row>
    <row r="728" spans="1:3" x14ac:dyDescent="0.2">
      <c r="A728">
        <v>936</v>
      </c>
      <c r="B728">
        <v>2014</v>
      </c>
      <c r="C728">
        <v>98.245000000000005</v>
      </c>
    </row>
    <row r="729" spans="1:3" x14ac:dyDescent="0.2">
      <c r="A729">
        <v>961</v>
      </c>
      <c r="B729">
        <v>2014</v>
      </c>
      <c r="C729">
        <v>101.38379999999999</v>
      </c>
    </row>
    <row r="730" spans="1:3" x14ac:dyDescent="0.2">
      <c r="A730">
        <v>813</v>
      </c>
      <c r="B730">
        <v>2014</v>
      </c>
      <c r="C730">
        <v>97.97</v>
      </c>
    </row>
    <row r="731" spans="1:3" x14ac:dyDescent="0.2">
      <c r="A731">
        <v>199</v>
      </c>
      <c r="B731">
        <v>2014</v>
      </c>
      <c r="C731">
        <v>71.976228015026194</v>
      </c>
    </row>
    <row r="732" spans="1:3" x14ac:dyDescent="0.2">
      <c r="A732">
        <v>184</v>
      </c>
      <c r="B732">
        <v>2014</v>
      </c>
      <c r="C732">
        <v>101.2222</v>
      </c>
    </row>
    <row r="733" spans="1:3" x14ac:dyDescent="0.2">
      <c r="A733">
        <v>524</v>
      </c>
      <c r="B733">
        <v>2014</v>
      </c>
      <c r="C733">
        <v>80.751999999999995</v>
      </c>
    </row>
    <row r="734" spans="1:3" x14ac:dyDescent="0.2">
      <c r="A734">
        <v>361</v>
      </c>
      <c r="B734">
        <v>2014</v>
      </c>
      <c r="C734">
        <v>110.4233</v>
      </c>
    </row>
    <row r="735" spans="1:3" x14ac:dyDescent="0.2">
      <c r="A735">
        <v>362</v>
      </c>
      <c r="B735">
        <v>2014</v>
      </c>
      <c r="C735">
        <v>117.123065572203</v>
      </c>
    </row>
    <row r="736" spans="1:3" x14ac:dyDescent="0.2">
      <c r="A736">
        <v>364</v>
      </c>
      <c r="B736">
        <v>2014</v>
      </c>
      <c r="C736">
        <v>108.373</v>
      </c>
    </row>
    <row r="737" spans="1:3" x14ac:dyDescent="0.2">
      <c r="A737">
        <v>732</v>
      </c>
      <c r="B737">
        <v>2014</v>
      </c>
      <c r="C737">
        <v>468.627948828135</v>
      </c>
    </row>
    <row r="738" spans="1:3" x14ac:dyDescent="0.2">
      <c r="A738">
        <v>366</v>
      </c>
      <c r="B738">
        <v>2014</v>
      </c>
      <c r="C738">
        <v>63.879604977435399</v>
      </c>
    </row>
    <row r="739" spans="1:3" x14ac:dyDescent="0.2">
      <c r="A739">
        <v>144</v>
      </c>
      <c r="B739">
        <v>2014</v>
      </c>
      <c r="C739">
        <v>97.172943888992506</v>
      </c>
    </row>
    <row r="740" spans="1:3" x14ac:dyDescent="0.2">
      <c r="A740">
        <v>146</v>
      </c>
      <c r="B740">
        <v>2014</v>
      </c>
      <c r="C740">
        <v>102.673098</v>
      </c>
    </row>
    <row r="741" spans="1:3" x14ac:dyDescent="0.2">
      <c r="A741">
        <v>528</v>
      </c>
      <c r="B741">
        <v>2014</v>
      </c>
      <c r="C741">
        <v>94.46</v>
      </c>
    </row>
    <row r="742" spans="1:3" x14ac:dyDescent="0.2">
      <c r="A742">
        <v>923</v>
      </c>
      <c r="B742">
        <v>2014</v>
      </c>
      <c r="C742">
        <v>785.91130275445198</v>
      </c>
    </row>
    <row r="743" spans="1:3" x14ac:dyDescent="0.2">
      <c r="A743">
        <v>738</v>
      </c>
      <c r="B743">
        <v>2014</v>
      </c>
      <c r="C743">
        <v>277.58092982501898</v>
      </c>
    </row>
    <row r="744" spans="1:3" x14ac:dyDescent="0.2">
      <c r="A744">
        <v>578</v>
      </c>
      <c r="B744">
        <v>2014</v>
      </c>
      <c r="C744">
        <v>97.74</v>
      </c>
    </row>
    <row r="745" spans="1:3" x14ac:dyDescent="0.2">
      <c r="A745">
        <v>537</v>
      </c>
      <c r="B745">
        <v>2014</v>
      </c>
      <c r="C745">
        <v>99.283000000000001</v>
      </c>
    </row>
    <row r="746" spans="1:3" x14ac:dyDescent="0.2">
      <c r="A746">
        <v>742</v>
      </c>
      <c r="B746">
        <v>2014</v>
      </c>
      <c r="C746">
        <v>99.4674111645446</v>
      </c>
    </row>
    <row r="747" spans="1:3" x14ac:dyDescent="0.2">
      <c r="A747">
        <v>866</v>
      </c>
      <c r="B747">
        <v>2014</v>
      </c>
      <c r="C747">
        <v>86.664056382145603</v>
      </c>
    </row>
    <row r="748" spans="1:3" x14ac:dyDescent="0.2">
      <c r="A748">
        <v>369</v>
      </c>
      <c r="B748">
        <v>2014</v>
      </c>
      <c r="C748">
        <v>115.674233825199</v>
      </c>
    </row>
    <row r="749" spans="1:3" x14ac:dyDescent="0.2">
      <c r="A749">
        <v>744</v>
      </c>
      <c r="B749">
        <v>2014</v>
      </c>
      <c r="C749">
        <v>96.037159889547397</v>
      </c>
    </row>
    <row r="750" spans="1:3" x14ac:dyDescent="0.2">
      <c r="A750">
        <v>186</v>
      </c>
      <c r="B750">
        <v>2014</v>
      </c>
      <c r="C750">
        <v>252.67439999999999</v>
      </c>
    </row>
    <row r="751" spans="1:3" x14ac:dyDescent="0.2">
      <c r="A751">
        <v>925</v>
      </c>
      <c r="B751">
        <v>2014</v>
      </c>
      <c r="C751">
        <v>339.88690877709001</v>
      </c>
    </row>
    <row r="752" spans="1:3" x14ac:dyDescent="0.2">
      <c r="A752">
        <v>869</v>
      </c>
      <c r="B752">
        <v>2014</v>
      </c>
      <c r="C752">
        <v>143.16417148046</v>
      </c>
    </row>
    <row r="753" spans="1:3" x14ac:dyDescent="0.2">
      <c r="A753">
        <v>746</v>
      </c>
      <c r="B753">
        <v>2014</v>
      </c>
      <c r="C753">
        <v>91.4328</v>
      </c>
    </row>
    <row r="754" spans="1:3" x14ac:dyDescent="0.2">
      <c r="A754">
        <v>926</v>
      </c>
      <c r="B754">
        <v>2014</v>
      </c>
      <c r="C754">
        <v>86.664056382145603</v>
      </c>
    </row>
    <row r="755" spans="1:3" x14ac:dyDescent="0.2">
      <c r="A755">
        <v>466</v>
      </c>
      <c r="B755">
        <v>2014</v>
      </c>
      <c r="C755">
        <v>259.846006167577</v>
      </c>
    </row>
    <row r="756" spans="1:3" x14ac:dyDescent="0.2">
      <c r="A756">
        <v>112</v>
      </c>
      <c r="B756">
        <v>2014</v>
      </c>
      <c r="C756">
        <v>100.134</v>
      </c>
    </row>
    <row r="757" spans="1:3" x14ac:dyDescent="0.2">
      <c r="A757">
        <v>111</v>
      </c>
      <c r="B757">
        <v>2014</v>
      </c>
      <c r="C757">
        <v>238.482883333334</v>
      </c>
    </row>
    <row r="758" spans="1:3" x14ac:dyDescent="0.2">
      <c r="A758">
        <v>298</v>
      </c>
      <c r="B758">
        <v>2014</v>
      </c>
      <c r="C758">
        <v>51.4696</v>
      </c>
    </row>
    <row r="759" spans="1:3" x14ac:dyDescent="0.2">
      <c r="A759">
        <v>927</v>
      </c>
      <c r="B759">
        <v>2014</v>
      </c>
      <c r="C759">
        <v>52.0834791134331</v>
      </c>
    </row>
    <row r="760" spans="1:3" x14ac:dyDescent="0.2">
      <c r="A760">
        <v>846</v>
      </c>
      <c r="B760">
        <v>2014</v>
      </c>
      <c r="C760">
        <v>139.74799999999999</v>
      </c>
    </row>
    <row r="761" spans="1:3" x14ac:dyDescent="0.2">
      <c r="A761">
        <v>299</v>
      </c>
      <c r="B761">
        <v>2014</v>
      </c>
      <c r="C761">
        <v>50.551612080685103</v>
      </c>
    </row>
    <row r="762" spans="1:3" x14ac:dyDescent="0.2">
      <c r="A762">
        <v>582</v>
      </c>
      <c r="B762">
        <v>2014</v>
      </c>
      <c r="C762">
        <v>236.06108265828101</v>
      </c>
    </row>
    <row r="763" spans="1:3" x14ac:dyDescent="0.2">
      <c r="A763">
        <v>474</v>
      </c>
      <c r="B763">
        <v>2014</v>
      </c>
      <c r="C763">
        <v>456.79053252276702</v>
      </c>
    </row>
    <row r="764" spans="1:3" x14ac:dyDescent="0.2">
      <c r="A764">
        <v>754</v>
      </c>
      <c r="B764">
        <v>2014</v>
      </c>
      <c r="C764">
        <v>142.786</v>
      </c>
    </row>
    <row r="765" spans="1:3" x14ac:dyDescent="0.2">
      <c r="A765">
        <v>698</v>
      </c>
      <c r="B765">
        <v>2014</v>
      </c>
      <c r="C765">
        <v>59.374030184804099</v>
      </c>
    </row>
    <row r="766" spans="1:3" x14ac:dyDescent="0.2">
      <c r="A766">
        <v>512</v>
      </c>
      <c r="B766">
        <v>2015</v>
      </c>
      <c r="C766">
        <v>105.260505201371</v>
      </c>
    </row>
    <row r="767" spans="1:3" x14ac:dyDescent="0.2">
      <c r="A767">
        <v>914</v>
      </c>
      <c r="B767">
        <v>2015</v>
      </c>
      <c r="C767">
        <v>99</v>
      </c>
    </row>
    <row r="768" spans="1:3" x14ac:dyDescent="0.2">
      <c r="A768">
        <v>612</v>
      </c>
      <c r="B768">
        <v>2015</v>
      </c>
      <c r="C768">
        <v>177.8408</v>
      </c>
    </row>
    <row r="769" spans="1:3" x14ac:dyDescent="0.2">
      <c r="A769">
        <v>614</v>
      </c>
      <c r="B769">
        <v>2015</v>
      </c>
      <c r="C769">
        <v>157.586662540898</v>
      </c>
    </row>
    <row r="770" spans="1:3" x14ac:dyDescent="0.2">
      <c r="A770">
        <v>311</v>
      </c>
      <c r="B770">
        <v>2015</v>
      </c>
      <c r="C770">
        <v>97.232578147404695</v>
      </c>
    </row>
    <row r="771" spans="1:3" x14ac:dyDescent="0.2">
      <c r="A771">
        <v>213</v>
      </c>
      <c r="B771">
        <v>2015</v>
      </c>
      <c r="C771">
        <v>155.84768347599999</v>
      </c>
    </row>
    <row r="772" spans="1:3" x14ac:dyDescent="0.2">
      <c r="A772">
        <v>911</v>
      </c>
      <c r="B772">
        <v>2015</v>
      </c>
      <c r="C772">
        <v>209.82653078915499</v>
      </c>
    </row>
    <row r="773" spans="1:3" x14ac:dyDescent="0.2">
      <c r="A773">
        <v>314</v>
      </c>
      <c r="B773">
        <v>2015</v>
      </c>
      <c r="C773">
        <v>93.804000000000002</v>
      </c>
    </row>
    <row r="774" spans="1:3" x14ac:dyDescent="0.2">
      <c r="A774">
        <v>193</v>
      </c>
      <c r="B774">
        <v>2015</v>
      </c>
      <c r="C774">
        <v>107.217</v>
      </c>
    </row>
    <row r="775" spans="1:3" x14ac:dyDescent="0.2">
      <c r="A775">
        <v>122</v>
      </c>
      <c r="B775">
        <v>2015</v>
      </c>
      <c r="C775">
        <v>121.81730421141501</v>
      </c>
    </row>
    <row r="776" spans="1:3" x14ac:dyDescent="0.2">
      <c r="A776">
        <v>912</v>
      </c>
      <c r="B776">
        <v>2015</v>
      </c>
      <c r="C776">
        <v>204.40799999999999</v>
      </c>
    </row>
    <row r="777" spans="1:3" x14ac:dyDescent="0.2">
      <c r="A777">
        <v>313</v>
      </c>
      <c r="B777">
        <v>2015</v>
      </c>
      <c r="C777">
        <v>99.283799999999999</v>
      </c>
    </row>
    <row r="778" spans="1:3" x14ac:dyDescent="0.2">
      <c r="A778">
        <v>419</v>
      </c>
      <c r="B778">
        <v>2015</v>
      </c>
      <c r="C778">
        <v>92.9</v>
      </c>
    </row>
    <row r="779" spans="1:3" x14ac:dyDescent="0.2">
      <c r="A779">
        <v>513</v>
      </c>
      <c r="B779">
        <v>2015</v>
      </c>
      <c r="C779">
        <v>190.46621744673101</v>
      </c>
    </row>
    <row r="780" spans="1:3" x14ac:dyDescent="0.2">
      <c r="A780">
        <v>316</v>
      </c>
      <c r="B780">
        <v>2015</v>
      </c>
      <c r="C780">
        <v>168.87200000000001</v>
      </c>
    </row>
    <row r="781" spans="1:3" x14ac:dyDescent="0.2">
      <c r="A781">
        <v>913</v>
      </c>
      <c r="B781">
        <v>2015</v>
      </c>
      <c r="C781">
        <v>647.75521502143499</v>
      </c>
    </row>
    <row r="782" spans="1:3" x14ac:dyDescent="0.2">
      <c r="A782">
        <v>124</v>
      </c>
      <c r="B782">
        <v>2015</v>
      </c>
      <c r="C782">
        <v>100.74</v>
      </c>
    </row>
    <row r="783" spans="1:3" x14ac:dyDescent="0.2">
      <c r="A783">
        <v>339</v>
      </c>
      <c r="B783">
        <v>2015</v>
      </c>
      <c r="C783">
        <v>97.428843754031206</v>
      </c>
    </row>
    <row r="784" spans="1:3" x14ac:dyDescent="0.2">
      <c r="A784">
        <v>638</v>
      </c>
      <c r="B784">
        <v>2015</v>
      </c>
      <c r="C784">
        <v>102.21123595505701</v>
      </c>
    </row>
    <row r="785" spans="1:3" x14ac:dyDescent="0.2">
      <c r="A785">
        <v>514</v>
      </c>
      <c r="B785">
        <v>2015</v>
      </c>
      <c r="C785">
        <v>206.87118822966599</v>
      </c>
    </row>
    <row r="786" spans="1:3" x14ac:dyDescent="0.2">
      <c r="A786">
        <v>218</v>
      </c>
      <c r="B786">
        <v>2015</v>
      </c>
      <c r="C786">
        <v>93.471047999999996</v>
      </c>
    </row>
    <row r="787" spans="1:3" x14ac:dyDescent="0.2">
      <c r="A787">
        <v>963</v>
      </c>
      <c r="B787">
        <v>2015</v>
      </c>
      <c r="C787">
        <v>102.253579212172</v>
      </c>
    </row>
    <row r="788" spans="1:3" x14ac:dyDescent="0.2">
      <c r="A788">
        <v>616</v>
      </c>
      <c r="B788">
        <v>2015</v>
      </c>
      <c r="C788">
        <v>292.85035676259901</v>
      </c>
    </row>
    <row r="789" spans="1:3" x14ac:dyDescent="0.2">
      <c r="A789">
        <v>223</v>
      </c>
      <c r="B789">
        <v>2015</v>
      </c>
      <c r="C789">
        <v>91.971000000000004</v>
      </c>
    </row>
    <row r="790" spans="1:3" x14ac:dyDescent="0.2">
      <c r="A790">
        <v>516</v>
      </c>
      <c r="B790">
        <v>2015</v>
      </c>
      <c r="C790">
        <v>101.21307969999999</v>
      </c>
    </row>
    <row r="791" spans="1:3" x14ac:dyDescent="0.2">
      <c r="A791">
        <v>918</v>
      </c>
      <c r="B791">
        <v>2015</v>
      </c>
      <c r="C791">
        <v>101.592</v>
      </c>
    </row>
    <row r="792" spans="1:3" x14ac:dyDescent="0.2">
      <c r="A792">
        <v>748</v>
      </c>
      <c r="B792">
        <v>2015</v>
      </c>
      <c r="C792">
        <v>102.74</v>
      </c>
    </row>
    <row r="793" spans="1:3" x14ac:dyDescent="0.2">
      <c r="A793">
        <v>618</v>
      </c>
      <c r="B793">
        <v>2015</v>
      </c>
      <c r="C793">
        <v>112.256049838</v>
      </c>
    </row>
    <row r="794" spans="1:3" x14ac:dyDescent="0.2">
      <c r="A794">
        <v>624</v>
      </c>
      <c r="B794">
        <v>2015</v>
      </c>
      <c r="C794">
        <v>100.32861920974</v>
      </c>
    </row>
    <row r="795" spans="1:3" x14ac:dyDescent="0.2">
      <c r="A795">
        <v>522</v>
      </c>
      <c r="B795">
        <v>2015</v>
      </c>
      <c r="C795">
        <v>165.00131999999999</v>
      </c>
    </row>
    <row r="796" spans="1:3" x14ac:dyDescent="0.2">
      <c r="A796">
        <v>622</v>
      </c>
      <c r="B796">
        <v>2015</v>
      </c>
      <c r="C796">
        <v>239.87991803603799</v>
      </c>
    </row>
    <row r="797" spans="1:3" x14ac:dyDescent="0.2">
      <c r="A797">
        <v>156</v>
      </c>
      <c r="B797">
        <v>2015</v>
      </c>
      <c r="C797">
        <v>126.027</v>
      </c>
    </row>
    <row r="798" spans="1:3" x14ac:dyDescent="0.2">
      <c r="A798">
        <v>626</v>
      </c>
      <c r="B798">
        <v>2015</v>
      </c>
      <c r="C798">
        <v>203.168857537663</v>
      </c>
    </row>
    <row r="799" spans="1:3" x14ac:dyDescent="0.2">
      <c r="A799">
        <v>628</v>
      </c>
      <c r="B799">
        <v>2015</v>
      </c>
      <c r="C799">
        <v>105.848</v>
      </c>
    </row>
    <row r="800" spans="1:3" x14ac:dyDescent="0.2">
      <c r="A800">
        <v>228</v>
      </c>
      <c r="B800">
        <v>2015</v>
      </c>
      <c r="C800">
        <v>92.130191999999994</v>
      </c>
    </row>
    <row r="801" spans="1:3" x14ac:dyDescent="0.2">
      <c r="A801">
        <v>924</v>
      </c>
      <c r="B801">
        <v>2015</v>
      </c>
      <c r="C801">
        <v>100.761572182183</v>
      </c>
    </row>
    <row r="802" spans="1:3" x14ac:dyDescent="0.2">
      <c r="A802">
        <v>233</v>
      </c>
      <c r="B802">
        <v>2015</v>
      </c>
      <c r="C802">
        <v>89.486000000000004</v>
      </c>
    </row>
    <row r="803" spans="1:3" x14ac:dyDescent="0.2">
      <c r="A803">
        <v>632</v>
      </c>
      <c r="B803">
        <v>2015</v>
      </c>
      <c r="C803">
        <v>167.291258636637</v>
      </c>
    </row>
    <row r="804" spans="1:3" x14ac:dyDescent="0.2">
      <c r="A804">
        <v>634</v>
      </c>
      <c r="B804">
        <v>2015</v>
      </c>
      <c r="C804">
        <v>97.903792089915797</v>
      </c>
    </row>
    <row r="805" spans="1:3" x14ac:dyDescent="0.2">
      <c r="A805">
        <v>238</v>
      </c>
      <c r="B805">
        <v>2015</v>
      </c>
      <c r="C805">
        <v>92.579499999999996</v>
      </c>
    </row>
    <row r="806" spans="1:3" x14ac:dyDescent="0.2">
      <c r="A806">
        <v>662</v>
      </c>
      <c r="B806">
        <v>2015</v>
      </c>
      <c r="C806">
        <v>100.32774717452</v>
      </c>
    </row>
    <row r="807" spans="1:3" x14ac:dyDescent="0.2">
      <c r="A807">
        <v>960</v>
      </c>
      <c r="B807">
        <v>2015</v>
      </c>
      <c r="C807">
        <v>97.010199999999998</v>
      </c>
    </row>
    <row r="808" spans="1:3" x14ac:dyDescent="0.2">
      <c r="A808">
        <v>423</v>
      </c>
      <c r="B808">
        <v>2015</v>
      </c>
      <c r="C808">
        <v>101.4084</v>
      </c>
    </row>
    <row r="809" spans="1:3" x14ac:dyDescent="0.2">
      <c r="A809">
        <v>935</v>
      </c>
      <c r="B809">
        <v>2015</v>
      </c>
      <c r="C809">
        <v>99.5</v>
      </c>
    </row>
    <row r="810" spans="1:3" x14ac:dyDescent="0.2">
      <c r="A810">
        <v>636</v>
      </c>
      <c r="B810">
        <v>2015</v>
      </c>
      <c r="C810">
        <v>1218.4461062683699</v>
      </c>
    </row>
    <row r="811" spans="1:3" x14ac:dyDescent="0.2">
      <c r="A811">
        <v>128</v>
      </c>
      <c r="B811">
        <v>2015</v>
      </c>
      <c r="C811">
        <v>102.102</v>
      </c>
    </row>
    <row r="812" spans="1:3" x14ac:dyDescent="0.2">
      <c r="A812">
        <v>611</v>
      </c>
      <c r="B812">
        <v>2015</v>
      </c>
      <c r="C812">
        <v>100.51035734569901</v>
      </c>
    </row>
    <row r="813" spans="1:3" x14ac:dyDescent="0.2">
      <c r="A813">
        <v>321</v>
      </c>
      <c r="B813">
        <v>2015</v>
      </c>
      <c r="C813">
        <v>102.7473</v>
      </c>
    </row>
    <row r="814" spans="1:3" x14ac:dyDescent="0.2">
      <c r="A814">
        <v>243</v>
      </c>
      <c r="B814">
        <v>2015</v>
      </c>
      <c r="C814">
        <v>88.995038148328106</v>
      </c>
    </row>
    <row r="815" spans="1:3" x14ac:dyDescent="0.2">
      <c r="A815">
        <v>248</v>
      </c>
      <c r="B815">
        <v>2015</v>
      </c>
      <c r="C815">
        <v>105.08646</v>
      </c>
    </row>
    <row r="816" spans="1:3" x14ac:dyDescent="0.2">
      <c r="A816">
        <v>469</v>
      </c>
      <c r="B816">
        <v>2015</v>
      </c>
      <c r="C816">
        <v>55.1</v>
      </c>
    </row>
    <row r="817" spans="1:3" x14ac:dyDescent="0.2">
      <c r="A817">
        <v>253</v>
      </c>
      <c r="B817">
        <v>2015</v>
      </c>
      <c r="C817">
        <v>110.61</v>
      </c>
    </row>
    <row r="818" spans="1:3" x14ac:dyDescent="0.2">
      <c r="A818">
        <v>642</v>
      </c>
      <c r="B818">
        <v>2015</v>
      </c>
      <c r="C818">
        <v>132.79065863563099</v>
      </c>
    </row>
    <row r="819" spans="1:3" x14ac:dyDescent="0.2">
      <c r="A819">
        <v>643</v>
      </c>
      <c r="B819">
        <v>2015</v>
      </c>
      <c r="C819">
        <v>409.88</v>
      </c>
    </row>
    <row r="820" spans="1:3" x14ac:dyDescent="0.2">
      <c r="A820">
        <v>939</v>
      </c>
      <c r="B820">
        <v>2015</v>
      </c>
      <c r="C820">
        <v>97.029799999999994</v>
      </c>
    </row>
    <row r="821" spans="1:3" x14ac:dyDescent="0.2">
      <c r="A821">
        <v>734</v>
      </c>
      <c r="B821">
        <v>2015</v>
      </c>
      <c r="C821">
        <v>276.352518539507</v>
      </c>
    </row>
    <row r="822" spans="1:3" x14ac:dyDescent="0.2">
      <c r="A822">
        <v>644</v>
      </c>
      <c r="B822">
        <v>2015</v>
      </c>
      <c r="C822">
        <v>93.262271802245195</v>
      </c>
    </row>
    <row r="823" spans="1:3" x14ac:dyDescent="0.2">
      <c r="A823">
        <v>819</v>
      </c>
      <c r="B823">
        <v>2015</v>
      </c>
      <c r="C823">
        <v>110.523283579213</v>
      </c>
    </row>
    <row r="824" spans="1:3" x14ac:dyDescent="0.2">
      <c r="A824">
        <v>172</v>
      </c>
      <c r="B824">
        <v>2015</v>
      </c>
      <c r="C824">
        <v>101.9796</v>
      </c>
    </row>
    <row r="825" spans="1:3" x14ac:dyDescent="0.2">
      <c r="A825">
        <v>132</v>
      </c>
      <c r="B825">
        <v>2015</v>
      </c>
      <c r="C825">
        <v>100.12</v>
      </c>
    </row>
    <row r="826" spans="1:3" x14ac:dyDescent="0.2">
      <c r="A826">
        <v>962</v>
      </c>
      <c r="B826">
        <v>2015</v>
      </c>
      <c r="C826">
        <v>108.4545</v>
      </c>
    </row>
    <row r="827" spans="1:3" x14ac:dyDescent="0.2">
      <c r="A827">
        <v>646</v>
      </c>
      <c r="B827">
        <v>2015</v>
      </c>
      <c r="C827">
        <v>122.764855636802</v>
      </c>
    </row>
    <row r="828" spans="1:3" x14ac:dyDescent="0.2">
      <c r="A828">
        <v>648</v>
      </c>
      <c r="B828">
        <v>2015</v>
      </c>
      <c r="C828">
        <v>124.839</v>
      </c>
    </row>
    <row r="829" spans="1:3" x14ac:dyDescent="0.2">
      <c r="A829">
        <v>915</v>
      </c>
      <c r="B829">
        <v>2015</v>
      </c>
      <c r="C829">
        <v>118.07613025176499</v>
      </c>
    </row>
    <row r="830" spans="1:3" x14ac:dyDescent="0.2">
      <c r="A830">
        <v>134</v>
      </c>
      <c r="B830">
        <v>2015</v>
      </c>
      <c r="C830">
        <v>99.6</v>
      </c>
    </row>
    <row r="831" spans="1:3" x14ac:dyDescent="0.2">
      <c r="A831">
        <v>652</v>
      </c>
      <c r="B831">
        <v>2015</v>
      </c>
      <c r="C831">
        <v>162.189739</v>
      </c>
    </row>
    <row r="832" spans="1:3" x14ac:dyDescent="0.2">
      <c r="A832">
        <v>174</v>
      </c>
      <c r="B832">
        <v>2015</v>
      </c>
      <c r="C832">
        <v>118.63610981852101</v>
      </c>
    </row>
    <row r="833" spans="1:3" x14ac:dyDescent="0.2">
      <c r="A833">
        <v>328</v>
      </c>
      <c r="B833">
        <v>2015</v>
      </c>
      <c r="C833">
        <v>109.95811086543701</v>
      </c>
    </row>
    <row r="834" spans="1:3" x14ac:dyDescent="0.2">
      <c r="A834">
        <v>258</v>
      </c>
      <c r="B834">
        <v>2015</v>
      </c>
      <c r="C834">
        <v>122.8968</v>
      </c>
    </row>
    <row r="835" spans="1:3" x14ac:dyDescent="0.2">
      <c r="A835">
        <v>656</v>
      </c>
      <c r="B835">
        <v>2015</v>
      </c>
      <c r="C835">
        <v>123.99250419317001</v>
      </c>
    </row>
    <row r="836" spans="1:3" x14ac:dyDescent="0.2">
      <c r="A836">
        <v>654</v>
      </c>
      <c r="B836">
        <v>2015</v>
      </c>
      <c r="C836">
        <v>100.553833333333</v>
      </c>
    </row>
    <row r="837" spans="1:3" x14ac:dyDescent="0.2">
      <c r="A837">
        <v>336</v>
      </c>
      <c r="B837">
        <v>2015</v>
      </c>
      <c r="C837">
        <v>112.99199749252899</v>
      </c>
    </row>
    <row r="838" spans="1:3" x14ac:dyDescent="0.2">
      <c r="A838">
        <v>263</v>
      </c>
      <c r="B838">
        <v>2015</v>
      </c>
      <c r="C838">
        <v>78.226804519467805</v>
      </c>
    </row>
    <row r="839" spans="1:3" x14ac:dyDescent="0.2">
      <c r="A839">
        <v>268</v>
      </c>
      <c r="B839">
        <v>2015</v>
      </c>
      <c r="C839">
        <v>289.59575725495102</v>
      </c>
    </row>
    <row r="840" spans="1:3" x14ac:dyDescent="0.2">
      <c r="A840">
        <v>532</v>
      </c>
      <c r="B840">
        <v>2015</v>
      </c>
      <c r="C840">
        <v>93.727999999999994</v>
      </c>
    </row>
    <row r="841" spans="1:3" x14ac:dyDescent="0.2">
      <c r="A841">
        <v>944</v>
      </c>
      <c r="B841">
        <v>2015</v>
      </c>
      <c r="C841">
        <v>108.772872407002</v>
      </c>
    </row>
    <row r="842" spans="1:3" x14ac:dyDescent="0.2">
      <c r="A842">
        <v>176</v>
      </c>
      <c r="B842">
        <v>2015</v>
      </c>
      <c r="C842">
        <v>152.6</v>
      </c>
    </row>
    <row r="843" spans="1:3" x14ac:dyDescent="0.2">
      <c r="A843">
        <v>534</v>
      </c>
      <c r="B843">
        <v>2015</v>
      </c>
      <c r="C843">
        <v>126.1</v>
      </c>
    </row>
    <row r="844" spans="1:3" x14ac:dyDescent="0.2">
      <c r="A844">
        <v>536</v>
      </c>
      <c r="B844">
        <v>2015</v>
      </c>
      <c r="C844">
        <v>93.850200000000001</v>
      </c>
    </row>
    <row r="845" spans="1:3" x14ac:dyDescent="0.2">
      <c r="A845">
        <v>429</v>
      </c>
      <c r="B845">
        <v>2015</v>
      </c>
      <c r="C845">
        <v>95.647000000000006</v>
      </c>
    </row>
    <row r="846" spans="1:3" x14ac:dyDescent="0.2">
      <c r="A846">
        <v>433</v>
      </c>
      <c r="B846">
        <v>2015</v>
      </c>
      <c r="C846">
        <v>126.357023510223</v>
      </c>
    </row>
    <row r="847" spans="1:3" x14ac:dyDescent="0.2">
      <c r="A847">
        <v>178</v>
      </c>
      <c r="B847">
        <v>2015</v>
      </c>
      <c r="C847">
        <v>98</v>
      </c>
    </row>
    <row r="848" spans="1:3" x14ac:dyDescent="0.2">
      <c r="A848">
        <v>436</v>
      </c>
      <c r="B848">
        <v>2015</v>
      </c>
      <c r="C848">
        <v>92.468601719999995</v>
      </c>
    </row>
    <row r="849" spans="1:3" x14ac:dyDescent="0.2">
      <c r="A849">
        <v>136</v>
      </c>
      <c r="B849">
        <v>2015</v>
      </c>
      <c r="C849">
        <v>100.6</v>
      </c>
    </row>
    <row r="850" spans="1:3" x14ac:dyDescent="0.2">
      <c r="A850">
        <v>343</v>
      </c>
      <c r="B850">
        <v>2015</v>
      </c>
      <c r="C850">
        <v>90.748175316899903</v>
      </c>
    </row>
    <row r="851" spans="1:3" x14ac:dyDescent="0.2">
      <c r="A851">
        <v>158</v>
      </c>
      <c r="B851">
        <v>2015</v>
      </c>
      <c r="C851">
        <v>100.155774120361</v>
      </c>
    </row>
    <row r="852" spans="1:3" x14ac:dyDescent="0.2">
      <c r="A852">
        <v>439</v>
      </c>
      <c r="B852">
        <v>2015</v>
      </c>
      <c r="C852">
        <v>90.836670018234301</v>
      </c>
    </row>
    <row r="853" spans="1:3" x14ac:dyDescent="0.2">
      <c r="A853">
        <v>916</v>
      </c>
      <c r="B853">
        <v>2015</v>
      </c>
      <c r="C853">
        <v>347.77572314617203</v>
      </c>
    </row>
    <row r="854" spans="1:3" x14ac:dyDescent="0.2">
      <c r="A854">
        <v>664</v>
      </c>
      <c r="B854">
        <v>2015</v>
      </c>
      <c r="C854">
        <v>316.74457634058598</v>
      </c>
    </row>
    <row r="855" spans="1:3" x14ac:dyDescent="0.2">
      <c r="A855">
        <v>826</v>
      </c>
      <c r="B855">
        <v>2015</v>
      </c>
      <c r="C855">
        <v>122.297552521649</v>
      </c>
    </row>
    <row r="856" spans="1:3" x14ac:dyDescent="0.2">
      <c r="A856">
        <v>542</v>
      </c>
      <c r="B856">
        <v>2015</v>
      </c>
      <c r="C856">
        <v>93.168599999999998</v>
      </c>
    </row>
    <row r="857" spans="1:3" x14ac:dyDescent="0.2">
      <c r="A857">
        <v>967</v>
      </c>
      <c r="B857">
        <v>2015</v>
      </c>
      <c r="C857">
        <v>100.69870100104499</v>
      </c>
    </row>
    <row r="858" spans="1:3" x14ac:dyDescent="0.2">
      <c r="A858">
        <v>443</v>
      </c>
      <c r="B858">
        <v>2015</v>
      </c>
      <c r="C858">
        <v>106.72199999999999</v>
      </c>
    </row>
    <row r="859" spans="1:3" x14ac:dyDescent="0.2">
      <c r="A859">
        <v>917</v>
      </c>
      <c r="B859">
        <v>2015</v>
      </c>
      <c r="C859">
        <v>149.243639094006</v>
      </c>
    </row>
    <row r="860" spans="1:3" x14ac:dyDescent="0.2">
      <c r="A860">
        <v>544</v>
      </c>
      <c r="B860">
        <v>2015</v>
      </c>
      <c r="C860">
        <v>102</v>
      </c>
    </row>
    <row r="861" spans="1:3" x14ac:dyDescent="0.2">
      <c r="A861">
        <v>941</v>
      </c>
      <c r="B861">
        <v>2015</v>
      </c>
      <c r="C861">
        <v>98.2971</v>
      </c>
    </row>
    <row r="862" spans="1:3" x14ac:dyDescent="0.2">
      <c r="A862">
        <v>446</v>
      </c>
      <c r="B862">
        <v>2015</v>
      </c>
      <c r="C862">
        <v>93.981999999999999</v>
      </c>
    </row>
    <row r="863" spans="1:3" x14ac:dyDescent="0.2">
      <c r="A863">
        <v>666</v>
      </c>
      <c r="B863">
        <v>2015</v>
      </c>
      <c r="C863">
        <v>97.440695641843107</v>
      </c>
    </row>
    <row r="864" spans="1:3" x14ac:dyDescent="0.2">
      <c r="A864">
        <v>668</v>
      </c>
      <c r="B864">
        <v>2015</v>
      </c>
      <c r="C864">
        <v>396.03365566661</v>
      </c>
    </row>
    <row r="865" spans="1:3" x14ac:dyDescent="0.2">
      <c r="A865">
        <v>672</v>
      </c>
      <c r="B865">
        <v>2015</v>
      </c>
      <c r="C865">
        <v>210.911500131433</v>
      </c>
    </row>
    <row r="866" spans="1:3" x14ac:dyDescent="0.2">
      <c r="A866">
        <v>946</v>
      </c>
      <c r="B866">
        <v>2015</v>
      </c>
      <c r="C866">
        <v>100.9798</v>
      </c>
    </row>
    <row r="867" spans="1:3" x14ac:dyDescent="0.2">
      <c r="A867">
        <v>137</v>
      </c>
      <c r="B867">
        <v>2015</v>
      </c>
      <c r="C867">
        <v>99.8</v>
      </c>
    </row>
    <row r="868" spans="1:3" x14ac:dyDescent="0.2">
      <c r="A868">
        <v>546</v>
      </c>
      <c r="B868">
        <v>2015</v>
      </c>
      <c r="C868">
        <v>137.26749920263001</v>
      </c>
    </row>
    <row r="869" spans="1:3" x14ac:dyDescent="0.2">
      <c r="A869">
        <v>674</v>
      </c>
      <c r="B869">
        <v>2015</v>
      </c>
      <c r="C869">
        <v>97.239092888667997</v>
      </c>
    </row>
    <row r="870" spans="1:3" x14ac:dyDescent="0.2">
      <c r="A870">
        <v>676</v>
      </c>
      <c r="B870">
        <v>2015</v>
      </c>
      <c r="C870">
        <v>51.8556734279666</v>
      </c>
    </row>
    <row r="871" spans="1:3" x14ac:dyDescent="0.2">
      <c r="A871">
        <v>548</v>
      </c>
      <c r="B871">
        <v>2015</v>
      </c>
      <c r="C871">
        <v>113.652</v>
      </c>
    </row>
    <row r="872" spans="1:3" x14ac:dyDescent="0.2">
      <c r="A872">
        <v>556</v>
      </c>
      <c r="B872">
        <v>2015</v>
      </c>
      <c r="C872">
        <v>96.101606803147902</v>
      </c>
    </row>
    <row r="873" spans="1:3" x14ac:dyDescent="0.2">
      <c r="A873">
        <v>678</v>
      </c>
      <c r="B873">
        <v>2015</v>
      </c>
      <c r="C873">
        <v>140.76302521008401</v>
      </c>
    </row>
    <row r="874" spans="1:3" x14ac:dyDescent="0.2">
      <c r="A874">
        <v>181</v>
      </c>
      <c r="B874">
        <v>2015</v>
      </c>
      <c r="C874">
        <v>102.4284</v>
      </c>
    </row>
    <row r="875" spans="1:3" x14ac:dyDescent="0.2">
      <c r="A875">
        <v>867</v>
      </c>
      <c r="B875">
        <v>2015</v>
      </c>
      <c r="C875">
        <v>147.20832065601201</v>
      </c>
    </row>
    <row r="876" spans="1:3" x14ac:dyDescent="0.2">
      <c r="A876">
        <v>682</v>
      </c>
      <c r="B876">
        <v>2015</v>
      </c>
      <c r="C876">
        <v>155.98481528384499</v>
      </c>
    </row>
    <row r="877" spans="1:3" x14ac:dyDescent="0.2">
      <c r="A877">
        <v>684</v>
      </c>
      <c r="B877">
        <v>2015</v>
      </c>
      <c r="C877">
        <v>95.2573492834983</v>
      </c>
    </row>
    <row r="878" spans="1:3" x14ac:dyDescent="0.2">
      <c r="A878">
        <v>273</v>
      </c>
      <c r="B878">
        <v>2015</v>
      </c>
      <c r="C878">
        <v>87.265863999999993</v>
      </c>
    </row>
    <row r="879" spans="1:3" x14ac:dyDescent="0.2">
      <c r="A879">
        <v>868</v>
      </c>
      <c r="B879">
        <v>2015</v>
      </c>
      <c r="C879">
        <v>129.32458661275999</v>
      </c>
    </row>
    <row r="880" spans="1:3" x14ac:dyDescent="0.2">
      <c r="A880">
        <v>921</v>
      </c>
      <c r="B880">
        <v>2015</v>
      </c>
      <c r="C880">
        <v>155.98481528384499</v>
      </c>
    </row>
    <row r="881" spans="1:3" x14ac:dyDescent="0.2">
      <c r="A881">
        <v>948</v>
      </c>
      <c r="B881">
        <v>2015</v>
      </c>
      <c r="C881">
        <v>78.903000000000006</v>
      </c>
    </row>
    <row r="882" spans="1:3" x14ac:dyDescent="0.2">
      <c r="A882">
        <v>943</v>
      </c>
      <c r="B882">
        <v>2015</v>
      </c>
      <c r="C882">
        <v>262.05261892671803</v>
      </c>
    </row>
    <row r="883" spans="1:3" x14ac:dyDescent="0.2">
      <c r="A883">
        <v>686</v>
      </c>
      <c r="B883">
        <v>2015</v>
      </c>
      <c r="C883">
        <v>97.9</v>
      </c>
    </row>
    <row r="884" spans="1:3" x14ac:dyDescent="0.2">
      <c r="A884">
        <v>688</v>
      </c>
      <c r="B884">
        <v>2015</v>
      </c>
      <c r="C884">
        <v>91.34</v>
      </c>
    </row>
    <row r="885" spans="1:3" x14ac:dyDescent="0.2">
      <c r="A885">
        <v>518</v>
      </c>
      <c r="B885">
        <v>2015</v>
      </c>
      <c r="C885">
        <v>127.65300000000001</v>
      </c>
    </row>
    <row r="886" spans="1:3" x14ac:dyDescent="0.2">
      <c r="A886">
        <v>728</v>
      </c>
      <c r="B886">
        <v>2015</v>
      </c>
      <c r="C886">
        <v>113.810860009533</v>
      </c>
    </row>
    <row r="887" spans="1:3" x14ac:dyDescent="0.2">
      <c r="A887">
        <v>836</v>
      </c>
      <c r="B887">
        <v>2015</v>
      </c>
      <c r="C887">
        <v>109.92971199989699</v>
      </c>
    </row>
    <row r="888" spans="1:3" x14ac:dyDescent="0.2">
      <c r="A888">
        <v>558</v>
      </c>
      <c r="B888">
        <v>2015</v>
      </c>
      <c r="C888">
        <v>102.21</v>
      </c>
    </row>
    <row r="889" spans="1:3" x14ac:dyDescent="0.2">
      <c r="A889">
        <v>138</v>
      </c>
      <c r="B889">
        <v>2015</v>
      </c>
      <c r="C889">
        <v>98.039199999999994</v>
      </c>
    </row>
    <row r="890" spans="1:3" x14ac:dyDescent="0.2">
      <c r="A890">
        <v>196</v>
      </c>
      <c r="B890">
        <v>2015</v>
      </c>
      <c r="C890">
        <v>136.29036589128501</v>
      </c>
    </row>
    <row r="891" spans="1:3" x14ac:dyDescent="0.2">
      <c r="A891">
        <v>278</v>
      </c>
      <c r="B891">
        <v>2015</v>
      </c>
      <c r="C891">
        <v>197.43492402000001</v>
      </c>
    </row>
    <row r="892" spans="1:3" x14ac:dyDescent="0.2">
      <c r="A892">
        <v>692</v>
      </c>
      <c r="B892">
        <v>2015</v>
      </c>
      <c r="C892">
        <v>103.432361241769</v>
      </c>
    </row>
    <row r="893" spans="1:3" x14ac:dyDescent="0.2">
      <c r="A893">
        <v>694</v>
      </c>
      <c r="B893">
        <v>2015</v>
      </c>
      <c r="C893">
        <v>178.3485</v>
      </c>
    </row>
    <row r="894" spans="1:3" x14ac:dyDescent="0.2">
      <c r="A894">
        <v>142</v>
      </c>
      <c r="B894">
        <v>2015</v>
      </c>
      <c r="C894">
        <v>99.891000000000005</v>
      </c>
    </row>
    <row r="895" spans="1:3" x14ac:dyDescent="0.2">
      <c r="A895">
        <v>449</v>
      </c>
      <c r="B895">
        <v>2015</v>
      </c>
      <c r="C895">
        <v>102.4</v>
      </c>
    </row>
    <row r="896" spans="1:3" x14ac:dyDescent="0.2">
      <c r="A896">
        <v>564</v>
      </c>
      <c r="B896">
        <v>2015</v>
      </c>
      <c r="C896">
        <v>98.809172144285597</v>
      </c>
    </row>
    <row r="897" spans="1:3" x14ac:dyDescent="0.2">
      <c r="A897">
        <v>565</v>
      </c>
      <c r="B897">
        <v>2015</v>
      </c>
      <c r="C897">
        <v>97.651985360762396</v>
      </c>
    </row>
    <row r="898" spans="1:3" x14ac:dyDescent="0.2">
      <c r="A898">
        <v>283</v>
      </c>
      <c r="B898">
        <v>2015</v>
      </c>
      <c r="C898">
        <v>102.5</v>
      </c>
    </row>
    <row r="899" spans="1:3" x14ac:dyDescent="0.2">
      <c r="A899">
        <v>853</v>
      </c>
      <c r="B899">
        <v>2015</v>
      </c>
      <c r="C899">
        <v>119.79</v>
      </c>
    </row>
    <row r="900" spans="1:3" x14ac:dyDescent="0.2">
      <c r="A900">
        <v>288</v>
      </c>
      <c r="B900">
        <v>2015</v>
      </c>
      <c r="C900">
        <v>92.990296000000001</v>
      </c>
    </row>
    <row r="901" spans="1:3" x14ac:dyDescent="0.2">
      <c r="A901">
        <v>293</v>
      </c>
      <c r="B901">
        <v>2015</v>
      </c>
      <c r="C901">
        <v>86.246405999999993</v>
      </c>
    </row>
    <row r="902" spans="1:3" x14ac:dyDescent="0.2">
      <c r="A902">
        <v>566</v>
      </c>
      <c r="B902">
        <v>2015</v>
      </c>
      <c r="C902">
        <v>89.768000000000001</v>
      </c>
    </row>
    <row r="903" spans="1:3" x14ac:dyDescent="0.2">
      <c r="A903">
        <v>964</v>
      </c>
      <c r="B903">
        <v>2015</v>
      </c>
      <c r="C903">
        <v>165.92813912545699</v>
      </c>
    </row>
    <row r="904" spans="1:3" x14ac:dyDescent="0.2">
      <c r="A904">
        <v>182</v>
      </c>
      <c r="B904">
        <v>2015</v>
      </c>
      <c r="C904">
        <v>101.85720000000001</v>
      </c>
    </row>
    <row r="905" spans="1:3" x14ac:dyDescent="0.2">
      <c r="A905">
        <v>359</v>
      </c>
      <c r="B905">
        <v>2015</v>
      </c>
      <c r="C905">
        <v>113.7976</v>
      </c>
    </row>
    <row r="906" spans="1:3" x14ac:dyDescent="0.2">
      <c r="A906">
        <v>453</v>
      </c>
      <c r="B906">
        <v>2015</v>
      </c>
      <c r="C906">
        <v>99.313299999999998</v>
      </c>
    </row>
    <row r="907" spans="1:3" x14ac:dyDescent="0.2">
      <c r="A907">
        <v>968</v>
      </c>
      <c r="B907">
        <v>2015</v>
      </c>
      <c r="C907">
        <v>112.40658000000001</v>
      </c>
    </row>
    <row r="908" spans="1:3" x14ac:dyDescent="0.2">
      <c r="A908">
        <v>922</v>
      </c>
      <c r="B908">
        <v>2015</v>
      </c>
      <c r="C908">
        <v>102</v>
      </c>
    </row>
    <row r="909" spans="1:3" x14ac:dyDescent="0.2">
      <c r="A909">
        <v>714</v>
      </c>
      <c r="B909">
        <v>2015</v>
      </c>
      <c r="C909">
        <v>106.339934563185</v>
      </c>
    </row>
    <row r="910" spans="1:3" x14ac:dyDescent="0.2">
      <c r="A910">
        <v>862</v>
      </c>
      <c r="B910">
        <v>2015</v>
      </c>
      <c r="C910">
        <v>101.345554537122</v>
      </c>
    </row>
    <row r="911" spans="1:3" x14ac:dyDescent="0.2">
      <c r="A911">
        <v>135</v>
      </c>
      <c r="B911">
        <v>2015</v>
      </c>
      <c r="C911">
        <v>98</v>
      </c>
    </row>
    <row r="912" spans="1:3" x14ac:dyDescent="0.2">
      <c r="A912">
        <v>716</v>
      </c>
      <c r="B912">
        <v>2015</v>
      </c>
      <c r="C912">
        <v>101.759155649706</v>
      </c>
    </row>
    <row r="913" spans="1:3" x14ac:dyDescent="0.2">
      <c r="A913">
        <v>456</v>
      </c>
      <c r="B913">
        <v>2015</v>
      </c>
      <c r="C913">
        <v>95.06</v>
      </c>
    </row>
    <row r="914" spans="1:3" x14ac:dyDescent="0.2">
      <c r="A914">
        <v>722</v>
      </c>
      <c r="B914">
        <v>2015</v>
      </c>
      <c r="C914">
        <v>101.86756534396</v>
      </c>
    </row>
    <row r="915" spans="1:3" x14ac:dyDescent="0.2">
      <c r="A915">
        <v>942</v>
      </c>
      <c r="B915">
        <v>2015</v>
      </c>
      <c r="C915">
        <v>181.40086591228999</v>
      </c>
    </row>
    <row r="916" spans="1:3" x14ac:dyDescent="0.2">
      <c r="A916">
        <v>718</v>
      </c>
      <c r="B916">
        <v>2015</v>
      </c>
      <c r="C916">
        <v>101.2634</v>
      </c>
    </row>
    <row r="917" spans="1:3" x14ac:dyDescent="0.2">
      <c r="A917">
        <v>724</v>
      </c>
      <c r="B917">
        <v>2015</v>
      </c>
      <c r="C917">
        <v>43.57</v>
      </c>
    </row>
    <row r="918" spans="1:3" x14ac:dyDescent="0.2">
      <c r="A918">
        <v>576</v>
      </c>
      <c r="B918">
        <v>2015</v>
      </c>
      <c r="C918">
        <v>100.66686</v>
      </c>
    </row>
    <row r="919" spans="1:3" x14ac:dyDescent="0.2">
      <c r="A919">
        <v>936</v>
      </c>
      <c r="B919">
        <v>2015</v>
      </c>
      <c r="C919">
        <v>101.8062</v>
      </c>
    </row>
    <row r="920" spans="1:3" x14ac:dyDescent="0.2">
      <c r="A920">
        <v>961</v>
      </c>
      <c r="B920">
        <v>2015</v>
      </c>
      <c r="C920">
        <v>97.882400000000004</v>
      </c>
    </row>
    <row r="921" spans="1:3" x14ac:dyDescent="0.2">
      <c r="A921">
        <v>813</v>
      </c>
      <c r="B921">
        <v>2015</v>
      </c>
      <c r="C921">
        <v>98.391999999999996</v>
      </c>
    </row>
    <row r="922" spans="1:3" x14ac:dyDescent="0.2">
      <c r="A922">
        <v>199</v>
      </c>
      <c r="B922">
        <v>2015</v>
      </c>
      <c r="C922">
        <v>77.2042921085025</v>
      </c>
    </row>
    <row r="923" spans="1:3" x14ac:dyDescent="0.2">
      <c r="A923">
        <v>184</v>
      </c>
      <c r="B923">
        <v>2015</v>
      </c>
      <c r="C923">
        <v>102.09180000000001</v>
      </c>
    </row>
    <row r="924" spans="1:3" x14ac:dyDescent="0.2">
      <c r="A924">
        <v>524</v>
      </c>
      <c r="B924">
        <v>2015</v>
      </c>
      <c r="C924">
        <v>84.475999999999999</v>
      </c>
    </row>
    <row r="925" spans="1:3" x14ac:dyDescent="0.2">
      <c r="A925">
        <v>361</v>
      </c>
      <c r="B925">
        <v>2015</v>
      </c>
      <c r="C925">
        <v>107.7771</v>
      </c>
    </row>
    <row r="926" spans="1:3" x14ac:dyDescent="0.2">
      <c r="A926">
        <v>362</v>
      </c>
      <c r="B926">
        <v>2015</v>
      </c>
      <c r="C926">
        <v>117.56499365602301</v>
      </c>
    </row>
    <row r="927" spans="1:3" x14ac:dyDescent="0.2">
      <c r="A927">
        <v>364</v>
      </c>
      <c r="B927">
        <v>2015</v>
      </c>
      <c r="C927">
        <v>106.151</v>
      </c>
    </row>
    <row r="928" spans="1:3" x14ac:dyDescent="0.2">
      <c r="A928">
        <v>732</v>
      </c>
      <c r="B928">
        <v>2015</v>
      </c>
      <c r="C928">
        <v>517.03699256529899</v>
      </c>
    </row>
    <row r="929" spans="1:3" x14ac:dyDescent="0.2">
      <c r="A929">
        <v>366</v>
      </c>
      <c r="B929">
        <v>2015</v>
      </c>
      <c r="C929">
        <v>76.779527559055097</v>
      </c>
    </row>
    <row r="930" spans="1:3" x14ac:dyDescent="0.2">
      <c r="A930">
        <v>144</v>
      </c>
      <c r="B930">
        <v>2015</v>
      </c>
      <c r="C930">
        <v>98</v>
      </c>
    </row>
    <row r="931" spans="1:3" x14ac:dyDescent="0.2">
      <c r="A931">
        <v>146</v>
      </c>
      <c r="B931">
        <v>2015</v>
      </c>
      <c r="C931">
        <v>100.369861</v>
      </c>
    </row>
    <row r="932" spans="1:3" x14ac:dyDescent="0.2">
      <c r="A932">
        <v>528</v>
      </c>
      <c r="B932">
        <v>2015</v>
      </c>
      <c r="C932">
        <v>94.58</v>
      </c>
    </row>
    <row r="933" spans="1:3" x14ac:dyDescent="0.2">
      <c r="A933">
        <v>923</v>
      </c>
      <c r="B933">
        <v>2015</v>
      </c>
      <c r="C933">
        <v>859.55607673156999</v>
      </c>
    </row>
    <row r="934" spans="1:3" x14ac:dyDescent="0.2">
      <c r="A934">
        <v>738</v>
      </c>
      <c r="B934">
        <v>2015</v>
      </c>
      <c r="C934">
        <v>299.56024147734598</v>
      </c>
    </row>
    <row r="935" spans="1:3" x14ac:dyDescent="0.2">
      <c r="A935">
        <v>578</v>
      </c>
      <c r="B935">
        <v>2015</v>
      </c>
      <c r="C935">
        <v>98.837999999999994</v>
      </c>
    </row>
    <row r="936" spans="1:3" x14ac:dyDescent="0.2">
      <c r="A936">
        <v>537</v>
      </c>
      <c r="B936">
        <v>2015</v>
      </c>
      <c r="C936">
        <v>99.653999999999996</v>
      </c>
    </row>
    <row r="937" spans="1:3" x14ac:dyDescent="0.2">
      <c r="A937">
        <v>742</v>
      </c>
      <c r="B937">
        <v>2015</v>
      </c>
      <c r="C937">
        <v>103.12443541432199</v>
      </c>
    </row>
    <row r="938" spans="1:3" x14ac:dyDescent="0.2">
      <c r="A938">
        <v>866</v>
      </c>
      <c r="B938">
        <v>2015</v>
      </c>
      <c r="C938">
        <v>85.972592012529404</v>
      </c>
    </row>
    <row r="939" spans="1:3" x14ac:dyDescent="0.2">
      <c r="A939">
        <v>369</v>
      </c>
      <c r="B939">
        <v>2015</v>
      </c>
      <c r="C939">
        <v>116.345062429058</v>
      </c>
    </row>
    <row r="940" spans="1:3" x14ac:dyDescent="0.2">
      <c r="A940">
        <v>744</v>
      </c>
      <c r="B940">
        <v>2015</v>
      </c>
      <c r="C940">
        <v>102.756927447306</v>
      </c>
    </row>
    <row r="941" spans="1:3" x14ac:dyDescent="0.2">
      <c r="A941">
        <v>186</v>
      </c>
      <c r="B941">
        <v>2015</v>
      </c>
      <c r="C941">
        <v>274.93079999999998</v>
      </c>
    </row>
    <row r="942" spans="1:3" x14ac:dyDescent="0.2">
      <c r="A942">
        <v>925</v>
      </c>
      <c r="B942">
        <v>2015</v>
      </c>
      <c r="C942">
        <v>363.90166625347001</v>
      </c>
    </row>
    <row r="943" spans="1:3" x14ac:dyDescent="0.2">
      <c r="A943">
        <v>869</v>
      </c>
      <c r="B943">
        <v>2015</v>
      </c>
      <c r="C943">
        <v>145.94364869385001</v>
      </c>
    </row>
    <row r="944" spans="1:3" x14ac:dyDescent="0.2">
      <c r="A944">
        <v>746</v>
      </c>
      <c r="B944">
        <v>2015</v>
      </c>
      <c r="C944">
        <v>97.328400000000002</v>
      </c>
    </row>
    <row r="945" spans="1:3" x14ac:dyDescent="0.2">
      <c r="A945">
        <v>926</v>
      </c>
      <c r="B945">
        <v>2015</v>
      </c>
      <c r="C945">
        <v>85.121378230227094</v>
      </c>
    </row>
    <row r="946" spans="1:3" x14ac:dyDescent="0.2">
      <c r="A946">
        <v>466</v>
      </c>
      <c r="B946">
        <v>2015</v>
      </c>
      <c r="C946">
        <v>258.63374285280003</v>
      </c>
    </row>
    <row r="947" spans="1:3" x14ac:dyDescent="0.2">
      <c r="A947">
        <v>112</v>
      </c>
      <c r="B947">
        <v>2015</v>
      </c>
      <c r="C947">
        <v>102.34272</v>
      </c>
    </row>
    <row r="948" spans="1:3" x14ac:dyDescent="0.2">
      <c r="A948">
        <v>111</v>
      </c>
      <c r="B948">
        <v>2015</v>
      </c>
      <c r="C948">
        <v>242.51843</v>
      </c>
    </row>
    <row r="949" spans="1:3" x14ac:dyDescent="0.2">
      <c r="A949">
        <v>298</v>
      </c>
      <c r="B949">
        <v>2015</v>
      </c>
      <c r="C949">
        <v>58.629600000000003</v>
      </c>
    </row>
    <row r="950" spans="1:3" x14ac:dyDescent="0.2">
      <c r="A950">
        <v>927</v>
      </c>
      <c r="B950">
        <v>2015</v>
      </c>
      <c r="C950">
        <v>56.472324618908402</v>
      </c>
    </row>
    <row r="951" spans="1:3" x14ac:dyDescent="0.2">
      <c r="A951">
        <v>846</v>
      </c>
      <c r="B951">
        <v>2015</v>
      </c>
      <c r="C951">
        <v>141.80600000000001</v>
      </c>
    </row>
    <row r="952" spans="1:3" x14ac:dyDescent="0.2">
      <c r="A952">
        <v>299</v>
      </c>
      <c r="B952">
        <v>2015</v>
      </c>
      <c r="C952">
        <v>56.472324618908402</v>
      </c>
    </row>
    <row r="953" spans="1:3" x14ac:dyDescent="0.2">
      <c r="A953">
        <v>582</v>
      </c>
      <c r="B953">
        <v>2015</v>
      </c>
      <c r="C953">
        <v>242.31693579574201</v>
      </c>
    </row>
    <row r="954" spans="1:3" x14ac:dyDescent="0.2">
      <c r="A954">
        <v>474</v>
      </c>
      <c r="B954">
        <v>2015</v>
      </c>
      <c r="C954">
        <v>612.09931358050699</v>
      </c>
    </row>
    <row r="955" spans="1:3" x14ac:dyDescent="0.2">
      <c r="A955">
        <v>754</v>
      </c>
      <c r="B955">
        <v>2015</v>
      </c>
      <c r="C955">
        <v>176.46</v>
      </c>
    </row>
    <row r="956" spans="1:3" x14ac:dyDescent="0.2">
      <c r="A956">
        <v>698</v>
      </c>
      <c r="B956">
        <v>2015</v>
      </c>
      <c r="C956">
        <v>59.678286419420203</v>
      </c>
    </row>
    <row r="957" spans="1:3" x14ac:dyDescent="0.2">
      <c r="A957">
        <v>512</v>
      </c>
      <c r="B957">
        <v>2016</v>
      </c>
      <c r="C957">
        <v>106.82</v>
      </c>
    </row>
    <row r="958" spans="1:3" x14ac:dyDescent="0.2">
      <c r="A958">
        <v>914</v>
      </c>
      <c r="B958">
        <v>2016</v>
      </c>
      <c r="C958">
        <v>101.142857142857</v>
      </c>
    </row>
    <row r="959" spans="1:3" x14ac:dyDescent="0.2">
      <c r="A959">
        <v>612</v>
      </c>
      <c r="B959">
        <v>2016</v>
      </c>
      <c r="C959">
        <v>188.33</v>
      </c>
    </row>
    <row r="960" spans="1:3" x14ac:dyDescent="0.2">
      <c r="A960">
        <v>614</v>
      </c>
      <c r="B960">
        <v>2016</v>
      </c>
      <c r="C960">
        <v>217.946993106886</v>
      </c>
    </row>
    <row r="961" spans="1:3" x14ac:dyDescent="0.2">
      <c r="A961">
        <v>311</v>
      </c>
      <c r="B961">
        <v>2016</v>
      </c>
      <c r="C961">
        <v>98.065672497849107</v>
      </c>
    </row>
    <row r="962" spans="1:3" x14ac:dyDescent="0.2">
      <c r="A962">
        <v>213</v>
      </c>
      <c r="B962">
        <v>2016</v>
      </c>
      <c r="C962">
        <v>189.20428403656899</v>
      </c>
    </row>
    <row r="963" spans="1:3" x14ac:dyDescent="0.2">
      <c r="A963">
        <v>911</v>
      </c>
      <c r="B963">
        <v>2016</v>
      </c>
      <c r="C963">
        <v>201.20859787029701</v>
      </c>
    </row>
    <row r="964" spans="1:3" x14ac:dyDescent="0.2">
      <c r="A964">
        <v>314</v>
      </c>
      <c r="B964">
        <v>2016</v>
      </c>
      <c r="C964">
        <v>93.907780000000002</v>
      </c>
    </row>
    <row r="965" spans="1:3" x14ac:dyDescent="0.2">
      <c r="A965">
        <v>193</v>
      </c>
      <c r="B965">
        <v>2016</v>
      </c>
      <c r="C965">
        <v>107.604</v>
      </c>
    </row>
    <row r="966" spans="1:3" x14ac:dyDescent="0.2">
      <c r="A966">
        <v>122</v>
      </c>
      <c r="B966">
        <v>2016</v>
      </c>
      <c r="C966">
        <v>126.222999879329</v>
      </c>
    </row>
    <row r="967" spans="1:3" x14ac:dyDescent="0.2">
      <c r="A967">
        <v>912</v>
      </c>
      <c r="B967">
        <v>2016</v>
      </c>
      <c r="C967">
        <v>236.43600000000001</v>
      </c>
    </row>
    <row r="968" spans="1:3" x14ac:dyDescent="0.2">
      <c r="A968">
        <v>313</v>
      </c>
      <c r="B968">
        <v>2016</v>
      </c>
      <c r="C968">
        <v>104.33580000000001</v>
      </c>
    </row>
    <row r="969" spans="1:3" x14ac:dyDescent="0.2">
      <c r="A969">
        <v>419</v>
      </c>
      <c r="B969">
        <v>2016</v>
      </c>
      <c r="C969">
        <v>96.940799999999996</v>
      </c>
    </row>
    <row r="970" spans="1:3" x14ac:dyDescent="0.2">
      <c r="A970">
        <v>513</v>
      </c>
      <c r="B970">
        <v>2016</v>
      </c>
      <c r="C970">
        <v>205.021671826626</v>
      </c>
    </row>
    <row r="971" spans="1:3" x14ac:dyDescent="0.2">
      <c r="A971">
        <v>316</v>
      </c>
      <c r="B971">
        <v>2016</v>
      </c>
      <c r="C971">
        <v>177.072</v>
      </c>
    </row>
    <row r="972" spans="1:3" x14ac:dyDescent="0.2">
      <c r="A972">
        <v>913</v>
      </c>
      <c r="B972">
        <v>2016</v>
      </c>
      <c r="C972">
        <v>723.49536890494903</v>
      </c>
    </row>
    <row r="973" spans="1:3" x14ac:dyDescent="0.2">
      <c r="A973">
        <v>124</v>
      </c>
      <c r="B973">
        <v>2016</v>
      </c>
      <c r="C973">
        <v>103.9896</v>
      </c>
    </row>
    <row r="974" spans="1:3" x14ac:dyDescent="0.2">
      <c r="A974">
        <v>339</v>
      </c>
      <c r="B974">
        <v>2016</v>
      </c>
      <c r="C974">
        <v>100.518233358153</v>
      </c>
    </row>
    <row r="975" spans="1:3" x14ac:dyDescent="0.2">
      <c r="A975">
        <v>638</v>
      </c>
      <c r="B975">
        <v>2016</v>
      </c>
      <c r="C975">
        <v>97.420669707420203</v>
      </c>
    </row>
    <row r="976" spans="1:3" x14ac:dyDescent="0.2">
      <c r="A976">
        <v>514</v>
      </c>
      <c r="B976">
        <v>2016</v>
      </c>
      <c r="C976">
        <v>216.483384854478</v>
      </c>
    </row>
    <row r="977" spans="1:3" x14ac:dyDescent="0.2">
      <c r="A977">
        <v>218</v>
      </c>
      <c r="B977">
        <v>2016</v>
      </c>
      <c r="C977">
        <v>98.194580000000002</v>
      </c>
    </row>
    <row r="978" spans="1:3" x14ac:dyDescent="0.2">
      <c r="A978">
        <v>963</v>
      </c>
      <c r="B978">
        <v>2016</v>
      </c>
      <c r="C978">
        <v>102.734470294912</v>
      </c>
    </row>
    <row r="979" spans="1:3" x14ac:dyDescent="0.2">
      <c r="A979">
        <v>616</v>
      </c>
      <c r="B979">
        <v>2016</v>
      </c>
      <c r="C979">
        <v>304.63999505036202</v>
      </c>
    </row>
    <row r="980" spans="1:3" x14ac:dyDescent="0.2">
      <c r="A980">
        <v>223</v>
      </c>
      <c r="B980">
        <v>2016</v>
      </c>
      <c r="C980">
        <v>95.990399999999994</v>
      </c>
    </row>
    <row r="981" spans="1:3" x14ac:dyDescent="0.2">
      <c r="A981">
        <v>516</v>
      </c>
      <c r="B981">
        <v>2016</v>
      </c>
      <c r="C981">
        <v>97.590624599999998</v>
      </c>
    </row>
    <row r="982" spans="1:3" x14ac:dyDescent="0.2">
      <c r="A982">
        <v>918</v>
      </c>
      <c r="B982">
        <v>2016</v>
      </c>
      <c r="C982">
        <v>97.117999999999995</v>
      </c>
    </row>
    <row r="983" spans="1:3" x14ac:dyDescent="0.2">
      <c r="A983">
        <v>748</v>
      </c>
      <c r="B983">
        <v>2016</v>
      </c>
      <c r="C983">
        <v>101.4057</v>
      </c>
    </row>
    <row r="984" spans="1:3" x14ac:dyDescent="0.2">
      <c r="A984">
        <v>618</v>
      </c>
      <c r="B984">
        <v>2016</v>
      </c>
      <c r="C984">
        <v>119.26600000000001</v>
      </c>
    </row>
    <row r="985" spans="1:3" x14ac:dyDescent="0.2">
      <c r="A985">
        <v>624</v>
      </c>
      <c r="B985">
        <v>2016</v>
      </c>
      <c r="C985">
        <v>101.068264371845</v>
      </c>
    </row>
    <row r="986" spans="1:3" x14ac:dyDescent="0.2">
      <c r="A986">
        <v>522</v>
      </c>
      <c r="B986">
        <v>2016</v>
      </c>
      <c r="C986">
        <v>171.39467999999999</v>
      </c>
    </row>
    <row r="987" spans="1:3" x14ac:dyDescent="0.2">
      <c r="A987">
        <v>622</v>
      </c>
      <c r="B987">
        <v>2016</v>
      </c>
      <c r="C987">
        <v>250.39884549359601</v>
      </c>
    </row>
    <row r="988" spans="1:3" x14ac:dyDescent="0.2">
      <c r="A988">
        <v>156</v>
      </c>
      <c r="B988">
        <v>2016</v>
      </c>
      <c r="C988">
        <v>127.809</v>
      </c>
    </row>
    <row r="989" spans="1:3" x14ac:dyDescent="0.2">
      <c r="A989">
        <v>626</v>
      </c>
      <c r="B989">
        <v>2016</v>
      </c>
      <c r="C989">
        <v>192.19321446718001</v>
      </c>
    </row>
    <row r="990" spans="1:3" x14ac:dyDescent="0.2">
      <c r="A990">
        <v>628</v>
      </c>
      <c r="B990">
        <v>2016</v>
      </c>
      <c r="C990">
        <v>97.608000000000004</v>
      </c>
    </row>
    <row r="991" spans="1:3" x14ac:dyDescent="0.2">
      <c r="A991">
        <v>228</v>
      </c>
      <c r="B991">
        <v>2016</v>
      </c>
      <c r="C991">
        <v>96.575800000000001</v>
      </c>
    </row>
    <row r="992" spans="1:3" x14ac:dyDescent="0.2">
      <c r="A992">
        <v>924</v>
      </c>
      <c r="B992">
        <v>2016</v>
      </c>
      <c r="C992">
        <v>101.850323203804</v>
      </c>
    </row>
    <row r="993" spans="1:3" x14ac:dyDescent="0.2">
      <c r="A993">
        <v>233</v>
      </c>
      <c r="B993">
        <v>2016</v>
      </c>
      <c r="C993">
        <v>93.68</v>
      </c>
    </row>
    <row r="994" spans="1:3" x14ac:dyDescent="0.2">
      <c r="A994">
        <v>632</v>
      </c>
      <c r="B994">
        <v>2016</v>
      </c>
      <c r="C994">
        <v>166.603878995739</v>
      </c>
    </row>
    <row r="995" spans="1:3" x14ac:dyDescent="0.2">
      <c r="A995">
        <v>634</v>
      </c>
      <c r="B995">
        <v>2016</v>
      </c>
      <c r="C995">
        <v>99.826243758104397</v>
      </c>
    </row>
    <row r="996" spans="1:3" x14ac:dyDescent="0.2">
      <c r="A996">
        <v>238</v>
      </c>
      <c r="B996">
        <v>2016</v>
      </c>
      <c r="C996">
        <v>94.220789100000005</v>
      </c>
    </row>
    <row r="997" spans="1:3" x14ac:dyDescent="0.2">
      <c r="A997">
        <v>662</v>
      </c>
      <c r="B997">
        <v>2016</v>
      </c>
      <c r="C997">
        <v>103.05105644692701</v>
      </c>
    </row>
    <row r="998" spans="1:3" x14ac:dyDescent="0.2">
      <c r="A998">
        <v>960</v>
      </c>
      <c r="B998">
        <v>2016</v>
      </c>
      <c r="C998">
        <v>99.69</v>
      </c>
    </row>
    <row r="999" spans="1:3" x14ac:dyDescent="0.2">
      <c r="A999">
        <v>423</v>
      </c>
      <c r="B999">
        <v>2016</v>
      </c>
      <c r="C999">
        <v>98.524799999999999</v>
      </c>
    </row>
    <row r="1000" spans="1:3" x14ac:dyDescent="0.2">
      <c r="A1000">
        <v>935</v>
      </c>
      <c r="B1000">
        <v>2016</v>
      </c>
      <c r="C1000">
        <v>101.5</v>
      </c>
    </row>
    <row r="1001" spans="1:3" x14ac:dyDescent="0.2">
      <c r="A1001">
        <v>636</v>
      </c>
      <c r="B1001">
        <v>2016</v>
      </c>
      <c r="C1001">
        <v>1355.3532470766399</v>
      </c>
    </row>
    <row r="1002" spans="1:3" x14ac:dyDescent="0.2">
      <c r="A1002">
        <v>128</v>
      </c>
      <c r="B1002">
        <v>2016</v>
      </c>
      <c r="C1002">
        <v>98.391999999999996</v>
      </c>
    </row>
    <row r="1003" spans="1:3" x14ac:dyDescent="0.2">
      <c r="A1003">
        <v>611</v>
      </c>
      <c r="B1003">
        <v>2016</v>
      </c>
      <c r="C1003">
        <v>102.929355962004</v>
      </c>
    </row>
    <row r="1004" spans="1:3" x14ac:dyDescent="0.2">
      <c r="A1004">
        <v>321</v>
      </c>
      <c r="B1004">
        <v>2016</v>
      </c>
      <c r="C1004">
        <v>103.4846</v>
      </c>
    </row>
    <row r="1005" spans="1:3" x14ac:dyDescent="0.2">
      <c r="A1005">
        <v>243</v>
      </c>
      <c r="B1005">
        <v>2016</v>
      </c>
      <c r="C1005">
        <v>90.503802853952195</v>
      </c>
    </row>
    <row r="1006" spans="1:3" x14ac:dyDescent="0.2">
      <c r="A1006">
        <v>248</v>
      </c>
      <c r="B1006">
        <v>2016</v>
      </c>
      <c r="C1006">
        <v>103.10678</v>
      </c>
    </row>
    <row r="1007" spans="1:3" x14ac:dyDescent="0.2">
      <c r="A1007">
        <v>469</v>
      </c>
      <c r="B1007">
        <v>2016</v>
      </c>
      <c r="C1007">
        <v>62.8</v>
      </c>
    </row>
    <row r="1008" spans="1:3" x14ac:dyDescent="0.2">
      <c r="A1008">
        <v>253</v>
      </c>
      <c r="B1008">
        <v>2016</v>
      </c>
      <c r="C1008">
        <v>110.6758</v>
      </c>
    </row>
    <row r="1009" spans="1:3" x14ac:dyDescent="0.2">
      <c r="A1009">
        <v>642</v>
      </c>
      <c r="B1009">
        <v>2016</v>
      </c>
      <c r="C1009">
        <v>131.462752049275</v>
      </c>
    </row>
    <row r="1010" spans="1:3" x14ac:dyDescent="0.2">
      <c r="A1010">
        <v>643</v>
      </c>
      <c r="B1010">
        <v>2016</v>
      </c>
      <c r="C1010">
        <v>325.93079999999998</v>
      </c>
    </row>
    <row r="1011" spans="1:3" x14ac:dyDescent="0.2">
      <c r="A1011">
        <v>939</v>
      </c>
      <c r="B1011">
        <v>2016</v>
      </c>
      <c r="C1011">
        <v>99.313199999999995</v>
      </c>
    </row>
    <row r="1012" spans="1:3" x14ac:dyDescent="0.2">
      <c r="A1012">
        <v>734</v>
      </c>
      <c r="B1012">
        <v>2016</v>
      </c>
      <c r="C1012">
        <v>303.34864030487898</v>
      </c>
    </row>
    <row r="1013" spans="1:3" x14ac:dyDescent="0.2">
      <c r="A1013">
        <v>644</v>
      </c>
      <c r="B1013">
        <v>2016</v>
      </c>
      <c r="C1013">
        <v>101</v>
      </c>
    </row>
    <row r="1014" spans="1:3" x14ac:dyDescent="0.2">
      <c r="A1014">
        <v>819</v>
      </c>
      <c r="B1014">
        <v>2016</v>
      </c>
      <c r="C1014">
        <v>112.57066475059401</v>
      </c>
    </row>
    <row r="1015" spans="1:3" x14ac:dyDescent="0.2">
      <c r="A1015">
        <v>172</v>
      </c>
      <c r="B1015">
        <v>2016</v>
      </c>
      <c r="C1015">
        <v>99.058400000000006</v>
      </c>
    </row>
    <row r="1016" spans="1:3" x14ac:dyDescent="0.2">
      <c r="A1016">
        <v>132</v>
      </c>
      <c r="B1016">
        <v>2016</v>
      </c>
      <c r="C1016">
        <v>99.9405</v>
      </c>
    </row>
    <row r="1017" spans="1:3" x14ac:dyDescent="0.2">
      <c r="A1017">
        <v>962</v>
      </c>
      <c r="B1017">
        <v>2016</v>
      </c>
      <c r="C1017">
        <v>109.23</v>
      </c>
    </row>
    <row r="1018" spans="1:3" x14ac:dyDescent="0.2">
      <c r="A1018">
        <v>646</v>
      </c>
      <c r="B1018">
        <v>2016</v>
      </c>
      <c r="C1018">
        <v>127.762153475291</v>
      </c>
    </row>
    <row r="1019" spans="1:3" x14ac:dyDescent="0.2">
      <c r="A1019">
        <v>648</v>
      </c>
      <c r="B1019">
        <v>2016</v>
      </c>
      <c r="C1019">
        <v>133.21199999999999</v>
      </c>
    </row>
    <row r="1020" spans="1:3" x14ac:dyDescent="0.2">
      <c r="A1020">
        <v>915</v>
      </c>
      <c r="B1020">
        <v>2016</v>
      </c>
      <c r="C1020">
        <v>116.667823696581</v>
      </c>
    </row>
    <row r="1021" spans="1:3" x14ac:dyDescent="0.2">
      <c r="A1021">
        <v>134</v>
      </c>
      <c r="B1021">
        <v>2016</v>
      </c>
      <c r="C1021">
        <v>99.274000000000001</v>
      </c>
    </row>
    <row r="1022" spans="1:3" x14ac:dyDescent="0.2">
      <c r="A1022">
        <v>652</v>
      </c>
      <c r="B1022">
        <v>2016</v>
      </c>
      <c r="C1022">
        <v>181.54764599999999</v>
      </c>
    </row>
    <row r="1023" spans="1:3" x14ac:dyDescent="0.2">
      <c r="A1023">
        <v>174</v>
      </c>
      <c r="B1023">
        <v>2016</v>
      </c>
      <c r="C1023">
        <v>114.314332247557</v>
      </c>
    </row>
    <row r="1024" spans="1:3" x14ac:dyDescent="0.2">
      <c r="A1024">
        <v>328</v>
      </c>
      <c r="B1024">
        <v>2016</v>
      </c>
      <c r="C1024">
        <v>108.775110434072</v>
      </c>
    </row>
    <row r="1025" spans="1:3" x14ac:dyDescent="0.2">
      <c r="A1025">
        <v>258</v>
      </c>
      <c r="B1025">
        <v>2016</v>
      </c>
      <c r="C1025">
        <v>129.36660000000001</v>
      </c>
    </row>
    <row r="1026" spans="1:3" x14ac:dyDescent="0.2">
      <c r="A1026">
        <v>656</v>
      </c>
      <c r="B1026">
        <v>2016</v>
      </c>
      <c r="C1026">
        <v>117.85831169348501</v>
      </c>
    </row>
    <row r="1027" spans="1:3" x14ac:dyDescent="0.2">
      <c r="A1027">
        <v>654</v>
      </c>
      <c r="B1027">
        <v>2016</v>
      </c>
      <c r="C1027">
        <v>103.5</v>
      </c>
    </row>
    <row r="1028" spans="1:3" x14ac:dyDescent="0.2">
      <c r="A1028">
        <v>336</v>
      </c>
      <c r="B1028">
        <v>2016</v>
      </c>
      <c r="C1028">
        <v>113.5</v>
      </c>
    </row>
    <row r="1029" spans="1:3" x14ac:dyDescent="0.2">
      <c r="A1029">
        <v>263</v>
      </c>
      <c r="B1029">
        <v>2016</v>
      </c>
      <c r="C1029">
        <v>84.874652867193603</v>
      </c>
    </row>
    <row r="1030" spans="1:3" x14ac:dyDescent="0.2">
      <c r="A1030">
        <v>268</v>
      </c>
      <c r="B1030">
        <v>2016</v>
      </c>
      <c r="C1030">
        <v>296.23273103988402</v>
      </c>
    </row>
    <row r="1031" spans="1:3" x14ac:dyDescent="0.2">
      <c r="A1031">
        <v>532</v>
      </c>
      <c r="B1031">
        <v>2016</v>
      </c>
      <c r="C1031">
        <v>92.960999999999999</v>
      </c>
    </row>
    <row r="1032" spans="1:3" x14ac:dyDescent="0.2">
      <c r="A1032">
        <v>944</v>
      </c>
      <c r="B1032">
        <v>2016</v>
      </c>
      <c r="C1032">
        <v>110.695161054262</v>
      </c>
    </row>
    <row r="1033" spans="1:3" x14ac:dyDescent="0.2">
      <c r="A1033">
        <v>176</v>
      </c>
      <c r="B1033">
        <v>2016</v>
      </c>
      <c r="C1033">
        <v>157.05500000000001</v>
      </c>
    </row>
    <row r="1034" spans="1:3" x14ac:dyDescent="0.2">
      <c r="A1034">
        <v>534</v>
      </c>
      <c r="B1034">
        <v>2016</v>
      </c>
      <c r="C1034">
        <v>129.29400000000001</v>
      </c>
    </row>
    <row r="1035" spans="1:3" x14ac:dyDescent="0.2">
      <c r="A1035">
        <v>536</v>
      </c>
      <c r="B1035">
        <v>2016</v>
      </c>
      <c r="C1035">
        <v>93.842100000000002</v>
      </c>
    </row>
    <row r="1036" spans="1:3" x14ac:dyDescent="0.2">
      <c r="A1036">
        <v>429</v>
      </c>
      <c r="B1036">
        <v>2016</v>
      </c>
      <c r="C1036">
        <v>105.9</v>
      </c>
    </row>
    <row r="1037" spans="1:3" x14ac:dyDescent="0.2">
      <c r="A1037">
        <v>433</v>
      </c>
      <c r="B1037">
        <v>2016</v>
      </c>
      <c r="C1037">
        <v>119.52197096614201</v>
      </c>
    </row>
    <row r="1038" spans="1:3" x14ac:dyDescent="0.2">
      <c r="A1038">
        <v>178</v>
      </c>
      <c r="B1038">
        <v>2016</v>
      </c>
      <c r="C1038">
        <v>99.8</v>
      </c>
    </row>
    <row r="1039" spans="1:3" x14ac:dyDescent="0.2">
      <c r="A1039">
        <v>436</v>
      </c>
      <c r="B1039">
        <v>2016</v>
      </c>
      <c r="C1039">
        <v>92.281984739999999</v>
      </c>
    </row>
    <row r="1040" spans="1:3" x14ac:dyDescent="0.2">
      <c r="A1040">
        <v>136</v>
      </c>
      <c r="B1040">
        <v>2016</v>
      </c>
      <c r="C1040">
        <v>100.089</v>
      </c>
    </row>
    <row r="1041" spans="1:3" x14ac:dyDescent="0.2">
      <c r="A1041">
        <v>343</v>
      </c>
      <c r="B1041">
        <v>2016</v>
      </c>
      <c r="C1041">
        <v>90.503301085906799</v>
      </c>
    </row>
    <row r="1042" spans="1:3" x14ac:dyDescent="0.2">
      <c r="A1042">
        <v>158</v>
      </c>
      <c r="B1042">
        <v>2016</v>
      </c>
      <c r="C1042">
        <v>98.453798266928004</v>
      </c>
    </row>
    <row r="1043" spans="1:3" x14ac:dyDescent="0.2">
      <c r="A1043">
        <v>439</v>
      </c>
      <c r="B1043">
        <v>2016</v>
      </c>
      <c r="C1043">
        <v>92.882315872319197</v>
      </c>
    </row>
    <row r="1044" spans="1:3" x14ac:dyDescent="0.2">
      <c r="A1044">
        <v>916</v>
      </c>
      <c r="B1044">
        <v>2016</v>
      </c>
      <c r="C1044">
        <v>369.93790158195702</v>
      </c>
    </row>
    <row r="1045" spans="1:3" x14ac:dyDescent="0.2">
      <c r="A1045">
        <v>664</v>
      </c>
      <c r="B1045">
        <v>2016</v>
      </c>
      <c r="C1045">
        <v>333.52128977711902</v>
      </c>
    </row>
    <row r="1046" spans="1:3" x14ac:dyDescent="0.2">
      <c r="A1046">
        <v>826</v>
      </c>
      <c r="B1046">
        <v>2016</v>
      </c>
      <c r="C1046">
        <v>125.72665925752401</v>
      </c>
    </row>
    <row r="1047" spans="1:3" x14ac:dyDescent="0.2">
      <c r="A1047">
        <v>542</v>
      </c>
      <c r="B1047">
        <v>2016</v>
      </c>
      <c r="C1047">
        <v>95.378579999999999</v>
      </c>
    </row>
    <row r="1048" spans="1:3" x14ac:dyDescent="0.2">
      <c r="A1048">
        <v>967</v>
      </c>
      <c r="B1048">
        <v>2016</v>
      </c>
      <c r="C1048">
        <v>99</v>
      </c>
    </row>
    <row r="1049" spans="1:3" x14ac:dyDescent="0.2">
      <c r="A1049">
        <v>443</v>
      </c>
      <c r="B1049">
        <v>2016</v>
      </c>
      <c r="C1049">
        <v>111.5</v>
      </c>
    </row>
    <row r="1050" spans="1:3" x14ac:dyDescent="0.2">
      <c r="A1050">
        <v>917</v>
      </c>
      <c r="B1050">
        <v>2016</v>
      </c>
      <c r="C1050">
        <v>145.52373204404</v>
      </c>
    </row>
    <row r="1051" spans="1:3" x14ac:dyDescent="0.2">
      <c r="A1051">
        <v>544</v>
      </c>
      <c r="B1051">
        <v>2016</v>
      </c>
      <c r="C1051">
        <v>102.487325484011</v>
      </c>
    </row>
    <row r="1052" spans="1:3" x14ac:dyDescent="0.2">
      <c r="A1052">
        <v>941</v>
      </c>
      <c r="B1052">
        <v>2016</v>
      </c>
      <c r="C1052">
        <v>99.352400000000003</v>
      </c>
    </row>
    <row r="1053" spans="1:3" x14ac:dyDescent="0.2">
      <c r="A1053">
        <v>446</v>
      </c>
      <c r="B1053">
        <v>2016</v>
      </c>
      <c r="C1053">
        <v>100.878</v>
      </c>
    </row>
    <row r="1054" spans="1:3" x14ac:dyDescent="0.2">
      <c r="A1054">
        <v>666</v>
      </c>
      <c r="B1054">
        <v>2016</v>
      </c>
      <c r="C1054">
        <v>103.805787155462</v>
      </c>
    </row>
    <row r="1055" spans="1:3" x14ac:dyDescent="0.2">
      <c r="A1055">
        <v>668</v>
      </c>
      <c r="B1055">
        <v>2016</v>
      </c>
      <c r="C1055">
        <v>450.020067780913</v>
      </c>
    </row>
    <row r="1056" spans="1:3" x14ac:dyDescent="0.2">
      <c r="A1056">
        <v>672</v>
      </c>
      <c r="B1056">
        <v>2016</v>
      </c>
      <c r="C1056">
        <v>253.86538369589201</v>
      </c>
    </row>
    <row r="1057" spans="1:3" x14ac:dyDescent="0.2">
      <c r="A1057">
        <v>946</v>
      </c>
      <c r="B1057">
        <v>2016</v>
      </c>
      <c r="C1057">
        <v>100.92059999999999</v>
      </c>
    </row>
    <row r="1058" spans="1:3" x14ac:dyDescent="0.2">
      <c r="A1058">
        <v>137</v>
      </c>
      <c r="B1058">
        <v>2016</v>
      </c>
      <c r="C1058">
        <v>103.3668</v>
      </c>
    </row>
    <row r="1059" spans="1:3" x14ac:dyDescent="0.2">
      <c r="A1059">
        <v>546</v>
      </c>
      <c r="B1059">
        <v>2016</v>
      </c>
      <c r="C1059">
        <v>143.46917245271001</v>
      </c>
    </row>
    <row r="1060" spans="1:3" x14ac:dyDescent="0.2">
      <c r="A1060">
        <v>674</v>
      </c>
      <c r="B1060">
        <v>2016</v>
      </c>
      <c r="C1060">
        <v>100.965774</v>
      </c>
    </row>
    <row r="1061" spans="1:3" x14ac:dyDescent="0.2">
      <c r="A1061">
        <v>676</v>
      </c>
      <c r="B1061">
        <v>2016</v>
      </c>
      <c r="C1061">
        <v>64.115188227947002</v>
      </c>
    </row>
    <row r="1062" spans="1:3" x14ac:dyDescent="0.2">
      <c r="A1062">
        <v>548</v>
      </c>
      <c r="B1062">
        <v>2016</v>
      </c>
      <c r="C1062">
        <v>119.136</v>
      </c>
    </row>
    <row r="1063" spans="1:3" x14ac:dyDescent="0.2">
      <c r="A1063">
        <v>556</v>
      </c>
      <c r="B1063">
        <v>2016</v>
      </c>
      <c r="C1063">
        <v>97.855826365857894</v>
      </c>
    </row>
    <row r="1064" spans="1:3" x14ac:dyDescent="0.2">
      <c r="A1064">
        <v>678</v>
      </c>
      <c r="B1064">
        <v>2016</v>
      </c>
      <c r="C1064">
        <v>143.92857142857201</v>
      </c>
    </row>
    <row r="1065" spans="1:3" x14ac:dyDescent="0.2">
      <c r="A1065">
        <v>181</v>
      </c>
      <c r="B1065">
        <v>2016</v>
      </c>
      <c r="C1065">
        <v>100.4751</v>
      </c>
    </row>
    <row r="1066" spans="1:3" x14ac:dyDescent="0.2">
      <c r="A1066">
        <v>867</v>
      </c>
      <c r="B1066">
        <v>2016</v>
      </c>
      <c r="C1066">
        <v>146.062011339658</v>
      </c>
    </row>
    <row r="1067" spans="1:3" x14ac:dyDescent="0.2">
      <c r="A1067">
        <v>682</v>
      </c>
      <c r="B1067">
        <v>2016</v>
      </c>
      <c r="C1067">
        <v>160.306373421963</v>
      </c>
    </row>
    <row r="1068" spans="1:3" x14ac:dyDescent="0.2">
      <c r="A1068">
        <v>684</v>
      </c>
      <c r="B1068">
        <v>2016</v>
      </c>
      <c r="C1068">
        <v>96.506897463024998</v>
      </c>
    </row>
    <row r="1069" spans="1:3" x14ac:dyDescent="0.2">
      <c r="A1069">
        <v>273</v>
      </c>
      <c r="B1069">
        <v>2016</v>
      </c>
      <c r="C1069">
        <v>93.879779999999997</v>
      </c>
    </row>
    <row r="1070" spans="1:3" x14ac:dyDescent="0.2">
      <c r="A1070">
        <v>868</v>
      </c>
      <c r="B1070">
        <v>2016</v>
      </c>
      <c r="C1070">
        <v>129.63743692687899</v>
      </c>
    </row>
    <row r="1071" spans="1:3" x14ac:dyDescent="0.2">
      <c r="A1071">
        <v>921</v>
      </c>
      <c r="B1071">
        <v>2016</v>
      </c>
      <c r="C1071">
        <v>143.140771112865</v>
      </c>
    </row>
    <row r="1072" spans="1:3" x14ac:dyDescent="0.2">
      <c r="A1072">
        <v>948</v>
      </c>
      <c r="B1072">
        <v>2016</v>
      </c>
      <c r="C1072">
        <v>82.313999999999993</v>
      </c>
    </row>
    <row r="1073" spans="1:3" x14ac:dyDescent="0.2">
      <c r="A1073">
        <v>943</v>
      </c>
      <c r="B1073">
        <v>2016</v>
      </c>
      <c r="C1073">
        <v>267.34661122826799</v>
      </c>
    </row>
    <row r="1074" spans="1:3" x14ac:dyDescent="0.2">
      <c r="A1074">
        <v>686</v>
      </c>
      <c r="B1074">
        <v>2016</v>
      </c>
      <c r="C1074">
        <v>97.608000000000004</v>
      </c>
    </row>
    <row r="1075" spans="1:3" x14ac:dyDescent="0.2">
      <c r="A1075">
        <v>688</v>
      </c>
      <c r="B1075">
        <v>2016</v>
      </c>
      <c r="C1075">
        <v>112.8732</v>
      </c>
    </row>
    <row r="1076" spans="1:3" x14ac:dyDescent="0.2">
      <c r="A1076">
        <v>518</v>
      </c>
      <c r="B1076">
        <v>2016</v>
      </c>
      <c r="C1076">
        <v>127.402218279</v>
      </c>
    </row>
    <row r="1077" spans="1:3" x14ac:dyDescent="0.2">
      <c r="A1077">
        <v>728</v>
      </c>
      <c r="B1077">
        <v>2016</v>
      </c>
      <c r="C1077">
        <v>122.116542025261</v>
      </c>
    </row>
    <row r="1078" spans="1:3" x14ac:dyDescent="0.2">
      <c r="A1078">
        <v>836</v>
      </c>
      <c r="B1078">
        <v>2016</v>
      </c>
      <c r="C1078">
        <v>118.960590576576</v>
      </c>
    </row>
    <row r="1079" spans="1:3" x14ac:dyDescent="0.2">
      <c r="A1079">
        <v>558</v>
      </c>
      <c r="B1079">
        <v>2016</v>
      </c>
      <c r="C1079">
        <v>114.00879999999999</v>
      </c>
    </row>
    <row r="1080" spans="1:3" x14ac:dyDescent="0.2">
      <c r="A1080">
        <v>138</v>
      </c>
      <c r="B1080">
        <v>2016</v>
      </c>
      <c r="C1080">
        <v>99.792000000000002</v>
      </c>
    </row>
    <row r="1081" spans="1:3" x14ac:dyDescent="0.2">
      <c r="A1081">
        <v>196</v>
      </c>
      <c r="B1081">
        <v>2016</v>
      </c>
      <c r="C1081">
        <v>138.11052393558199</v>
      </c>
    </row>
    <row r="1082" spans="1:3" x14ac:dyDescent="0.2">
      <c r="A1082">
        <v>278</v>
      </c>
      <c r="B1082">
        <v>2016</v>
      </c>
      <c r="C1082">
        <v>199.621522</v>
      </c>
    </row>
    <row r="1083" spans="1:3" x14ac:dyDescent="0.2">
      <c r="A1083">
        <v>692</v>
      </c>
      <c r="B1083">
        <v>2016</v>
      </c>
      <c r="C1083">
        <v>102.20399999999999</v>
      </c>
    </row>
    <row r="1084" spans="1:3" x14ac:dyDescent="0.2">
      <c r="A1084">
        <v>694</v>
      </c>
      <c r="B1084">
        <v>2016</v>
      </c>
      <c r="C1084">
        <v>215.69560000000001</v>
      </c>
    </row>
    <row r="1085" spans="1:3" x14ac:dyDescent="0.2">
      <c r="A1085">
        <v>142</v>
      </c>
      <c r="B1085">
        <v>2016</v>
      </c>
      <c r="C1085">
        <v>103.35599999999999</v>
      </c>
    </row>
    <row r="1086" spans="1:3" x14ac:dyDescent="0.2">
      <c r="A1086">
        <v>449</v>
      </c>
      <c r="B1086">
        <v>2016</v>
      </c>
      <c r="C1086">
        <v>105.57</v>
      </c>
    </row>
    <row r="1087" spans="1:3" x14ac:dyDescent="0.2">
      <c r="A1087">
        <v>564</v>
      </c>
      <c r="B1087">
        <v>2016</v>
      </c>
      <c r="C1087">
        <v>101.96197613375701</v>
      </c>
    </row>
    <row r="1088" spans="1:3" x14ac:dyDescent="0.2">
      <c r="A1088">
        <v>565</v>
      </c>
      <c r="B1088">
        <v>2016</v>
      </c>
      <c r="C1088">
        <v>99</v>
      </c>
    </row>
    <row r="1089" spans="1:3" x14ac:dyDescent="0.2">
      <c r="A1089">
        <v>283</v>
      </c>
      <c r="B1089">
        <v>2016</v>
      </c>
      <c r="C1089">
        <v>104</v>
      </c>
    </row>
    <row r="1090" spans="1:3" x14ac:dyDescent="0.2">
      <c r="A1090">
        <v>853</v>
      </c>
      <c r="B1090">
        <v>2016</v>
      </c>
      <c r="C1090">
        <v>131.58000000000001</v>
      </c>
    </row>
    <row r="1091" spans="1:3" x14ac:dyDescent="0.2">
      <c r="A1091">
        <v>288</v>
      </c>
      <c r="B1091">
        <v>2016</v>
      </c>
      <c r="C1091">
        <v>94.723398000000003</v>
      </c>
    </row>
    <row r="1092" spans="1:3" x14ac:dyDescent="0.2">
      <c r="A1092">
        <v>293</v>
      </c>
      <c r="B1092">
        <v>2016</v>
      </c>
      <c r="C1092">
        <v>85.544690000000003</v>
      </c>
    </row>
    <row r="1093" spans="1:3" x14ac:dyDescent="0.2">
      <c r="A1093">
        <v>566</v>
      </c>
      <c r="B1093">
        <v>2016</v>
      </c>
      <c r="C1093">
        <v>91.727999999999994</v>
      </c>
    </row>
    <row r="1094" spans="1:3" x14ac:dyDescent="0.2">
      <c r="A1094">
        <v>964</v>
      </c>
      <c r="B1094">
        <v>2016</v>
      </c>
      <c r="C1094">
        <v>162.287577181872</v>
      </c>
    </row>
    <row r="1095" spans="1:3" x14ac:dyDescent="0.2">
      <c r="A1095">
        <v>182</v>
      </c>
      <c r="B1095">
        <v>2016</v>
      </c>
      <c r="C1095">
        <v>100.74</v>
      </c>
    </row>
    <row r="1096" spans="1:3" x14ac:dyDescent="0.2">
      <c r="A1096">
        <v>359</v>
      </c>
      <c r="B1096">
        <v>2016</v>
      </c>
      <c r="C1096">
        <v>118.97892</v>
      </c>
    </row>
    <row r="1097" spans="1:3" x14ac:dyDescent="0.2">
      <c r="A1097">
        <v>453</v>
      </c>
      <c r="B1097">
        <v>2016</v>
      </c>
      <c r="C1097">
        <v>100.798</v>
      </c>
    </row>
    <row r="1098" spans="1:3" x14ac:dyDescent="0.2">
      <c r="A1098">
        <v>968</v>
      </c>
      <c r="B1098">
        <v>2016</v>
      </c>
      <c r="C1098">
        <v>112.93600000000001</v>
      </c>
    </row>
    <row r="1099" spans="1:3" x14ac:dyDescent="0.2">
      <c r="A1099">
        <v>922</v>
      </c>
      <c r="B1099">
        <v>2016</v>
      </c>
      <c r="C1099">
        <v>107.48265181860801</v>
      </c>
    </row>
    <row r="1100" spans="1:3" x14ac:dyDescent="0.2">
      <c r="A1100">
        <v>714</v>
      </c>
      <c r="B1100">
        <v>2016</v>
      </c>
      <c r="C1100">
        <v>114.08524439875001</v>
      </c>
    </row>
    <row r="1101" spans="1:3" x14ac:dyDescent="0.2">
      <c r="A1101">
        <v>862</v>
      </c>
      <c r="B1101">
        <v>2016</v>
      </c>
      <c r="C1101">
        <v>100.584</v>
      </c>
    </row>
    <row r="1102" spans="1:3" x14ac:dyDescent="0.2">
      <c r="A1102">
        <v>135</v>
      </c>
      <c r="B1102">
        <v>2016</v>
      </c>
      <c r="C1102">
        <v>102.8466</v>
      </c>
    </row>
    <row r="1103" spans="1:3" x14ac:dyDescent="0.2">
      <c r="A1103">
        <v>716</v>
      </c>
      <c r="B1103">
        <v>2016</v>
      </c>
      <c r="C1103">
        <v>104.85370311645001</v>
      </c>
    </row>
    <row r="1104" spans="1:3" x14ac:dyDescent="0.2">
      <c r="A1104">
        <v>456</v>
      </c>
      <c r="B1104">
        <v>2016</v>
      </c>
      <c r="C1104">
        <v>97.94</v>
      </c>
    </row>
    <row r="1105" spans="1:3" x14ac:dyDescent="0.2">
      <c r="A1105">
        <v>722</v>
      </c>
      <c r="B1105">
        <v>2016</v>
      </c>
      <c r="C1105">
        <v>104.78</v>
      </c>
    </row>
    <row r="1106" spans="1:3" x14ac:dyDescent="0.2">
      <c r="A1106">
        <v>942</v>
      </c>
      <c r="B1106">
        <v>2016</v>
      </c>
      <c r="C1106">
        <v>180.53231745015901</v>
      </c>
    </row>
    <row r="1107" spans="1:3" x14ac:dyDescent="0.2">
      <c r="A1107">
        <v>718</v>
      </c>
      <c r="B1107">
        <v>2016</v>
      </c>
      <c r="C1107">
        <v>103.086522608675</v>
      </c>
    </row>
    <row r="1108" spans="1:3" x14ac:dyDescent="0.2">
      <c r="A1108">
        <v>724</v>
      </c>
      <c r="B1108">
        <v>2016</v>
      </c>
      <c r="C1108">
        <v>51.16</v>
      </c>
    </row>
    <row r="1109" spans="1:3" x14ac:dyDescent="0.2">
      <c r="A1109">
        <v>576</v>
      </c>
      <c r="B1109">
        <v>2016</v>
      </c>
      <c r="C1109">
        <v>99.84254</v>
      </c>
    </row>
    <row r="1110" spans="1:3" x14ac:dyDescent="0.2">
      <c r="A1110">
        <v>936</v>
      </c>
      <c r="B1110">
        <v>2016</v>
      </c>
      <c r="C1110">
        <v>99.108900000000006</v>
      </c>
    </row>
    <row r="1111" spans="1:3" x14ac:dyDescent="0.2">
      <c r="A1111">
        <v>961</v>
      </c>
      <c r="B1111">
        <v>2016</v>
      </c>
      <c r="C1111">
        <v>99.356399999999994</v>
      </c>
    </row>
    <row r="1112" spans="1:3" x14ac:dyDescent="0.2">
      <c r="A1112">
        <v>813</v>
      </c>
      <c r="B1112">
        <v>2016</v>
      </c>
      <c r="C1112">
        <v>98.2</v>
      </c>
    </row>
    <row r="1113" spans="1:3" x14ac:dyDescent="0.2">
      <c r="A1113">
        <v>199</v>
      </c>
      <c r="B1113">
        <v>2016</v>
      </c>
      <c r="C1113">
        <v>80.810130477121405</v>
      </c>
    </row>
    <row r="1114" spans="1:3" x14ac:dyDescent="0.2">
      <c r="A1114">
        <v>184</v>
      </c>
      <c r="B1114">
        <v>2016</v>
      </c>
      <c r="C1114">
        <v>99.47</v>
      </c>
    </row>
    <row r="1115" spans="1:3" x14ac:dyDescent="0.2">
      <c r="A1115">
        <v>524</v>
      </c>
      <c r="B1115">
        <v>2016</v>
      </c>
      <c r="C1115">
        <v>90.9</v>
      </c>
    </row>
    <row r="1116" spans="1:3" x14ac:dyDescent="0.2">
      <c r="A1116">
        <v>361</v>
      </c>
      <c r="B1116">
        <v>2016</v>
      </c>
      <c r="C1116">
        <v>105.6726</v>
      </c>
    </row>
    <row r="1117" spans="1:3" x14ac:dyDescent="0.2">
      <c r="A1117">
        <v>362</v>
      </c>
      <c r="B1117">
        <v>2016</v>
      </c>
      <c r="C1117">
        <v>114.233540511393</v>
      </c>
    </row>
    <row r="1118" spans="1:3" x14ac:dyDescent="0.2">
      <c r="A1118">
        <v>364</v>
      </c>
      <c r="B1118">
        <v>2016</v>
      </c>
      <c r="C1118">
        <v>107.161</v>
      </c>
    </row>
    <row r="1119" spans="1:3" x14ac:dyDescent="0.2">
      <c r="A1119">
        <v>732</v>
      </c>
      <c r="B1119">
        <v>2016</v>
      </c>
      <c r="C1119">
        <v>681.48495474864399</v>
      </c>
    </row>
    <row r="1120" spans="1:3" x14ac:dyDescent="0.2">
      <c r="A1120">
        <v>366</v>
      </c>
      <c r="B1120">
        <v>2016</v>
      </c>
      <c r="C1120">
        <v>118.206</v>
      </c>
    </row>
    <row r="1121" spans="1:3" x14ac:dyDescent="0.2">
      <c r="A1121">
        <v>144</v>
      </c>
      <c r="B1121">
        <v>2016</v>
      </c>
      <c r="C1121">
        <v>99.387212628005003</v>
      </c>
    </row>
    <row r="1122" spans="1:3" x14ac:dyDescent="0.2">
      <c r="A1122">
        <v>146</v>
      </c>
      <c r="B1122">
        <v>2016</v>
      </c>
      <c r="C1122">
        <v>97.408863999999994</v>
      </c>
    </row>
    <row r="1123" spans="1:3" x14ac:dyDescent="0.2">
      <c r="A1123">
        <v>528</v>
      </c>
      <c r="B1123">
        <v>2016</v>
      </c>
      <c r="C1123">
        <v>94.256399999999999</v>
      </c>
    </row>
    <row r="1124" spans="1:3" x14ac:dyDescent="0.2">
      <c r="A1124">
        <v>923</v>
      </c>
      <c r="B1124">
        <v>2016</v>
      </c>
      <c r="C1124">
        <v>875.95380628080204</v>
      </c>
    </row>
    <row r="1125" spans="1:3" x14ac:dyDescent="0.2">
      <c r="A1125">
        <v>738</v>
      </c>
      <c r="B1125">
        <v>2016</v>
      </c>
      <c r="C1125">
        <v>311.50511725174999</v>
      </c>
    </row>
    <row r="1126" spans="1:3" x14ac:dyDescent="0.2">
      <c r="A1126">
        <v>578</v>
      </c>
      <c r="B1126">
        <v>2016</v>
      </c>
      <c r="C1126">
        <v>98.969899999999996</v>
      </c>
    </row>
    <row r="1127" spans="1:3" x14ac:dyDescent="0.2">
      <c r="A1127">
        <v>537</v>
      </c>
      <c r="B1127">
        <v>2016</v>
      </c>
      <c r="C1127">
        <v>96.722999999999999</v>
      </c>
    </row>
    <row r="1128" spans="1:3" x14ac:dyDescent="0.2">
      <c r="A1128">
        <v>742</v>
      </c>
      <c r="B1128">
        <v>2016</v>
      </c>
      <c r="C1128">
        <v>102.550684811366</v>
      </c>
    </row>
    <row r="1129" spans="1:3" x14ac:dyDescent="0.2">
      <c r="A1129">
        <v>866</v>
      </c>
      <c r="B1129">
        <v>2016</v>
      </c>
      <c r="C1129">
        <v>85.303854163014904</v>
      </c>
    </row>
    <row r="1130" spans="1:3" x14ac:dyDescent="0.2">
      <c r="A1130">
        <v>369</v>
      </c>
      <c r="B1130">
        <v>2016</v>
      </c>
      <c r="C1130">
        <v>117.577752553916</v>
      </c>
    </row>
    <row r="1131" spans="1:3" x14ac:dyDescent="0.2">
      <c r="A1131">
        <v>744</v>
      </c>
      <c r="B1131">
        <v>2016</v>
      </c>
      <c r="C1131">
        <v>104.969400224453</v>
      </c>
    </row>
    <row r="1132" spans="1:3" x14ac:dyDescent="0.2">
      <c r="A1132">
        <v>186</v>
      </c>
      <c r="B1132">
        <v>2016</v>
      </c>
      <c r="C1132">
        <v>298.39080000000001</v>
      </c>
    </row>
    <row r="1133" spans="1:3" x14ac:dyDescent="0.2">
      <c r="A1133">
        <v>925</v>
      </c>
      <c r="B1133">
        <v>2016</v>
      </c>
      <c r="C1133">
        <v>382.52084143332598</v>
      </c>
    </row>
    <row r="1134" spans="1:3" x14ac:dyDescent="0.2">
      <c r="A1134">
        <v>869</v>
      </c>
      <c r="B1134">
        <v>2016</v>
      </c>
      <c r="C1134">
        <v>148.18301037287301</v>
      </c>
    </row>
    <row r="1135" spans="1:3" x14ac:dyDescent="0.2">
      <c r="A1135">
        <v>746</v>
      </c>
      <c r="B1135">
        <v>2016</v>
      </c>
      <c r="C1135">
        <v>98.793800000000005</v>
      </c>
    </row>
    <row r="1136" spans="1:3" x14ac:dyDescent="0.2">
      <c r="A1136">
        <v>926</v>
      </c>
      <c r="B1136">
        <v>2016</v>
      </c>
      <c r="C1136">
        <v>103.443833551597</v>
      </c>
    </row>
    <row r="1137" spans="1:3" x14ac:dyDescent="0.2">
      <c r="A1137">
        <v>466</v>
      </c>
      <c r="B1137">
        <v>2016</v>
      </c>
      <c r="C1137">
        <v>268.18356221299598</v>
      </c>
    </row>
    <row r="1138" spans="1:3" x14ac:dyDescent="0.2">
      <c r="A1138">
        <v>112</v>
      </c>
      <c r="B1138">
        <v>2016</v>
      </c>
      <c r="C1138">
        <v>102.919</v>
      </c>
    </row>
    <row r="1139" spans="1:3" x14ac:dyDescent="0.2">
      <c r="A1139">
        <v>111</v>
      </c>
      <c r="B1139">
        <v>2016</v>
      </c>
      <c r="C1139">
        <v>238.12693333333399</v>
      </c>
    </row>
    <row r="1140" spans="1:3" x14ac:dyDescent="0.2">
      <c r="A1140">
        <v>298</v>
      </c>
      <c r="B1140">
        <v>2016</v>
      </c>
      <c r="C1140">
        <v>62.751300000000001</v>
      </c>
    </row>
    <row r="1141" spans="1:3" x14ac:dyDescent="0.2">
      <c r="A1141">
        <v>927</v>
      </c>
      <c r="B1141">
        <v>2016</v>
      </c>
      <c r="C1141">
        <v>60.791109450360103</v>
      </c>
    </row>
    <row r="1142" spans="1:3" x14ac:dyDescent="0.2">
      <c r="A1142">
        <v>846</v>
      </c>
      <c r="B1142">
        <v>2016</v>
      </c>
      <c r="C1142">
        <v>150.756</v>
      </c>
    </row>
    <row r="1143" spans="1:3" x14ac:dyDescent="0.2">
      <c r="A1143">
        <v>299</v>
      </c>
      <c r="B1143">
        <v>2016</v>
      </c>
      <c r="C1143">
        <v>62.006931639367302</v>
      </c>
    </row>
    <row r="1144" spans="1:3" x14ac:dyDescent="0.2">
      <c r="A1144">
        <v>582</v>
      </c>
      <c r="B1144">
        <v>2016</v>
      </c>
      <c r="C1144">
        <v>256.33404975107101</v>
      </c>
    </row>
    <row r="1145" spans="1:3" x14ac:dyDescent="0.2">
      <c r="A1145">
        <v>474</v>
      </c>
      <c r="B1145">
        <v>2016</v>
      </c>
      <c r="C1145">
        <v>684.93913189658895</v>
      </c>
    </row>
    <row r="1146" spans="1:3" x14ac:dyDescent="0.2">
      <c r="A1146">
        <v>754</v>
      </c>
      <c r="B1146">
        <v>2016</v>
      </c>
      <c r="C1146">
        <v>193.43279999999999</v>
      </c>
    </row>
    <row r="1147" spans="1:3" x14ac:dyDescent="0.2">
      <c r="A1147">
        <v>698</v>
      </c>
      <c r="B1147">
        <v>2016</v>
      </c>
      <c r="C1147">
        <v>59.728025627860099</v>
      </c>
    </row>
    <row r="1148" spans="1:3" x14ac:dyDescent="0.2">
      <c r="A1148">
        <v>512</v>
      </c>
      <c r="B1148">
        <v>2017</v>
      </c>
      <c r="C1148">
        <v>111.191647166156</v>
      </c>
    </row>
    <row r="1149" spans="1:3" x14ac:dyDescent="0.2">
      <c r="A1149">
        <v>914</v>
      </c>
      <c r="B1149">
        <v>2017</v>
      </c>
      <c r="C1149">
        <v>104.011283959173</v>
      </c>
    </row>
    <row r="1150" spans="1:3" x14ac:dyDescent="0.2">
      <c r="A1150">
        <v>612</v>
      </c>
      <c r="B1150">
        <v>2017</v>
      </c>
      <c r="C1150">
        <v>195.6438</v>
      </c>
    </row>
    <row r="1151" spans="1:3" x14ac:dyDescent="0.2">
      <c r="A1151">
        <v>614</v>
      </c>
      <c r="B1151">
        <v>2017</v>
      </c>
      <c r="C1151">
        <v>280.52865001964602</v>
      </c>
    </row>
    <row r="1152" spans="1:3" x14ac:dyDescent="0.2">
      <c r="A1152">
        <v>311</v>
      </c>
      <c r="B1152">
        <v>2017</v>
      </c>
      <c r="C1152">
        <v>98.408373960424399</v>
      </c>
    </row>
    <row r="1153" spans="1:3" x14ac:dyDescent="0.2">
      <c r="A1153">
        <v>213</v>
      </c>
      <c r="B1153">
        <v>2017</v>
      </c>
      <c r="C1153">
        <v>233.780813355585</v>
      </c>
    </row>
    <row r="1154" spans="1:3" x14ac:dyDescent="0.2">
      <c r="A1154">
        <v>911</v>
      </c>
      <c r="B1154">
        <v>2017</v>
      </c>
      <c r="C1154">
        <v>221.139290630624</v>
      </c>
    </row>
    <row r="1155" spans="1:3" x14ac:dyDescent="0.2">
      <c r="A1155">
        <v>314</v>
      </c>
      <c r="B1155">
        <v>2017</v>
      </c>
      <c r="C1155">
        <v>93.473479999999995</v>
      </c>
    </row>
    <row r="1156" spans="1:3" x14ac:dyDescent="0.2">
      <c r="A1156">
        <v>193</v>
      </c>
      <c r="B1156">
        <v>2017</v>
      </c>
      <c r="C1156">
        <v>112.1</v>
      </c>
    </row>
    <row r="1157" spans="1:3" x14ac:dyDescent="0.2">
      <c r="A1157">
        <v>122</v>
      </c>
      <c r="B1157">
        <v>2017</v>
      </c>
      <c r="C1157">
        <v>125.36575358995999</v>
      </c>
    </row>
    <row r="1158" spans="1:3" x14ac:dyDescent="0.2">
      <c r="A1158">
        <v>912</v>
      </c>
      <c r="B1158">
        <v>2017</v>
      </c>
      <c r="C1158">
        <v>250.2</v>
      </c>
    </row>
    <row r="1159" spans="1:3" x14ac:dyDescent="0.2">
      <c r="A1159">
        <v>313</v>
      </c>
      <c r="B1159">
        <v>2017</v>
      </c>
      <c r="C1159">
        <v>106.0188</v>
      </c>
    </row>
    <row r="1160" spans="1:3" x14ac:dyDescent="0.2">
      <c r="A1160">
        <v>419</v>
      </c>
      <c r="B1160">
        <v>2017</v>
      </c>
      <c r="C1160">
        <v>95.356800000000007</v>
      </c>
    </row>
    <row r="1161" spans="1:3" x14ac:dyDescent="0.2">
      <c r="A1161">
        <v>513</v>
      </c>
      <c r="B1161">
        <v>2017</v>
      </c>
      <c r="C1161">
        <v>208.68949189583</v>
      </c>
    </row>
    <row r="1162" spans="1:3" x14ac:dyDescent="0.2">
      <c r="A1162">
        <v>316</v>
      </c>
      <c r="B1162">
        <v>2017</v>
      </c>
      <c r="C1162">
        <v>183.15</v>
      </c>
    </row>
    <row r="1163" spans="1:3" x14ac:dyDescent="0.2">
      <c r="A1163">
        <v>913</v>
      </c>
      <c r="B1163">
        <v>2017</v>
      </c>
      <c r="C1163">
        <v>764.26887825022402</v>
      </c>
    </row>
    <row r="1164" spans="1:3" x14ac:dyDescent="0.2">
      <c r="A1164">
        <v>124</v>
      </c>
      <c r="B1164">
        <v>2017</v>
      </c>
      <c r="C1164">
        <v>105.08</v>
      </c>
    </row>
    <row r="1165" spans="1:3" x14ac:dyDescent="0.2">
      <c r="A1165">
        <v>339</v>
      </c>
      <c r="B1165">
        <v>2017</v>
      </c>
      <c r="C1165">
        <v>101.5564839497</v>
      </c>
    </row>
    <row r="1166" spans="1:3" x14ac:dyDescent="0.2">
      <c r="A1166">
        <v>638</v>
      </c>
      <c r="B1166">
        <v>2017</v>
      </c>
      <c r="C1166">
        <v>102.32773388</v>
      </c>
    </row>
    <row r="1167" spans="1:3" x14ac:dyDescent="0.2">
      <c r="A1167">
        <v>514</v>
      </c>
      <c r="B1167">
        <v>2017</v>
      </c>
      <c r="C1167">
        <v>224.82016000522501</v>
      </c>
    </row>
    <row r="1168" spans="1:3" x14ac:dyDescent="0.2">
      <c r="A1168">
        <v>218</v>
      </c>
      <c r="B1168">
        <v>2017</v>
      </c>
      <c r="C1168">
        <v>99.851637600000004</v>
      </c>
    </row>
    <row r="1169" spans="1:3" x14ac:dyDescent="0.2">
      <c r="A1169">
        <v>963</v>
      </c>
      <c r="B1169">
        <v>2017</v>
      </c>
      <c r="C1169">
        <v>102.944639608613</v>
      </c>
    </row>
    <row r="1170" spans="1:3" x14ac:dyDescent="0.2">
      <c r="A1170">
        <v>616</v>
      </c>
      <c r="B1170">
        <v>2017</v>
      </c>
      <c r="C1170">
        <v>320.62677449210901</v>
      </c>
    </row>
    <row r="1171" spans="1:3" x14ac:dyDescent="0.2">
      <c r="A1171">
        <v>223</v>
      </c>
      <c r="B1171">
        <v>2017</v>
      </c>
      <c r="C1171">
        <v>98.246399999999994</v>
      </c>
    </row>
    <row r="1172" spans="1:3" x14ac:dyDescent="0.2">
      <c r="A1172">
        <v>516</v>
      </c>
      <c r="B1172">
        <v>2017</v>
      </c>
      <c r="C1172">
        <v>101.10661260000001</v>
      </c>
    </row>
    <row r="1173" spans="1:3" x14ac:dyDescent="0.2">
      <c r="A1173">
        <v>918</v>
      </c>
      <c r="B1173">
        <v>2017</v>
      </c>
      <c r="C1173">
        <v>100.88</v>
      </c>
    </row>
    <row r="1174" spans="1:3" x14ac:dyDescent="0.2">
      <c r="A1174">
        <v>748</v>
      </c>
      <c r="B1174">
        <v>2017</v>
      </c>
      <c r="C1174">
        <v>106.1922</v>
      </c>
    </row>
    <row r="1175" spans="1:3" x14ac:dyDescent="0.2">
      <c r="A1175">
        <v>618</v>
      </c>
      <c r="B1175">
        <v>2017</v>
      </c>
      <c r="C1175">
        <v>135.82256977375599</v>
      </c>
    </row>
    <row r="1176" spans="1:3" x14ac:dyDescent="0.2">
      <c r="A1176">
        <v>624</v>
      </c>
      <c r="B1176">
        <v>2017</v>
      </c>
      <c r="C1176">
        <v>98.359637035310001</v>
      </c>
    </row>
    <row r="1177" spans="1:3" x14ac:dyDescent="0.2">
      <c r="A1177">
        <v>522</v>
      </c>
      <c r="B1177">
        <v>2017</v>
      </c>
      <c r="C1177">
        <v>175.21763999999999</v>
      </c>
    </row>
    <row r="1178" spans="1:3" x14ac:dyDescent="0.2">
      <c r="A1178">
        <v>622</v>
      </c>
      <c r="B1178">
        <v>2017</v>
      </c>
      <c r="C1178">
        <v>242.41268836619699</v>
      </c>
    </row>
    <row r="1179" spans="1:3" x14ac:dyDescent="0.2">
      <c r="A1179">
        <v>156</v>
      </c>
      <c r="B1179">
        <v>2017</v>
      </c>
      <c r="C1179">
        <v>132.781333333334</v>
      </c>
    </row>
    <row r="1180" spans="1:3" x14ac:dyDescent="0.2">
      <c r="A1180">
        <v>626</v>
      </c>
      <c r="B1180">
        <v>2017</v>
      </c>
      <c r="C1180">
        <v>199.85716199225999</v>
      </c>
    </row>
    <row r="1181" spans="1:3" x14ac:dyDescent="0.2">
      <c r="A1181">
        <v>628</v>
      </c>
      <c r="B1181">
        <v>2017</v>
      </c>
      <c r="C1181">
        <v>102.7</v>
      </c>
    </row>
    <row r="1182" spans="1:3" x14ac:dyDescent="0.2">
      <c r="A1182">
        <v>228</v>
      </c>
      <c r="B1182">
        <v>2017</v>
      </c>
      <c r="C1182">
        <v>99.745782000000005</v>
      </c>
    </row>
    <row r="1183" spans="1:3" x14ac:dyDescent="0.2">
      <c r="A1183">
        <v>924</v>
      </c>
      <c r="B1183">
        <v>2017</v>
      </c>
      <c r="C1183">
        <v>106.698714614756</v>
      </c>
    </row>
    <row r="1184" spans="1:3" x14ac:dyDescent="0.2">
      <c r="A1184">
        <v>233</v>
      </c>
      <c r="B1184">
        <v>2017</v>
      </c>
      <c r="C1184">
        <v>99.439800000000005</v>
      </c>
    </row>
    <row r="1185" spans="1:3" x14ac:dyDescent="0.2">
      <c r="A1185">
        <v>632</v>
      </c>
      <c r="B1185">
        <v>2017</v>
      </c>
      <c r="C1185">
        <v>174.09029531474701</v>
      </c>
    </row>
    <row r="1186" spans="1:3" x14ac:dyDescent="0.2">
      <c r="A1186">
        <v>634</v>
      </c>
      <c r="B1186">
        <v>2017</v>
      </c>
      <c r="C1186">
        <v>100.611967627121</v>
      </c>
    </row>
    <row r="1187" spans="1:3" x14ac:dyDescent="0.2">
      <c r="A1187">
        <v>238</v>
      </c>
      <c r="B1187">
        <v>2017</v>
      </c>
      <c r="C1187">
        <v>97.6030248</v>
      </c>
    </row>
    <row r="1188" spans="1:3" x14ac:dyDescent="0.2">
      <c r="A1188">
        <v>662</v>
      </c>
      <c r="B1188">
        <v>2017</v>
      </c>
      <c r="C1188">
        <v>104.85545139555499</v>
      </c>
    </row>
    <row r="1189" spans="1:3" x14ac:dyDescent="0.2">
      <c r="A1189">
        <v>960</v>
      </c>
      <c r="B1189">
        <v>2017</v>
      </c>
      <c r="C1189">
        <v>100.95</v>
      </c>
    </row>
    <row r="1190" spans="1:3" x14ac:dyDescent="0.2">
      <c r="A1190">
        <v>423</v>
      </c>
      <c r="B1190">
        <v>2017</v>
      </c>
      <c r="C1190">
        <v>101.1126</v>
      </c>
    </row>
    <row r="1191" spans="1:3" x14ac:dyDescent="0.2">
      <c r="A1191">
        <v>935</v>
      </c>
      <c r="B1191">
        <v>2017</v>
      </c>
      <c r="C1191">
        <v>101.822</v>
      </c>
    </row>
    <row r="1192" spans="1:3" x14ac:dyDescent="0.2">
      <c r="A1192">
        <v>636</v>
      </c>
      <c r="B1192">
        <v>2017</v>
      </c>
      <c r="C1192">
        <v>2096.8545426926598</v>
      </c>
    </row>
    <row r="1193" spans="1:3" x14ac:dyDescent="0.2">
      <c r="A1193">
        <v>128</v>
      </c>
      <c r="B1193">
        <v>2017</v>
      </c>
      <c r="C1193">
        <v>101.3</v>
      </c>
    </row>
    <row r="1194" spans="1:3" x14ac:dyDescent="0.2">
      <c r="A1194">
        <v>611</v>
      </c>
      <c r="B1194">
        <v>2017</v>
      </c>
      <c r="C1194">
        <v>106.227865827141</v>
      </c>
    </row>
    <row r="1195" spans="1:3" x14ac:dyDescent="0.2">
      <c r="A1195">
        <v>321</v>
      </c>
      <c r="B1195">
        <v>2017</v>
      </c>
      <c r="C1195">
        <v>100.94</v>
      </c>
    </row>
    <row r="1196" spans="1:3" x14ac:dyDescent="0.2">
      <c r="A1196">
        <v>243</v>
      </c>
      <c r="B1196">
        <v>2017</v>
      </c>
      <c r="C1196">
        <v>93.365745504825398</v>
      </c>
    </row>
    <row r="1197" spans="1:3" x14ac:dyDescent="0.2">
      <c r="A1197">
        <v>248</v>
      </c>
      <c r="B1197">
        <v>2017</v>
      </c>
      <c r="C1197">
        <v>105.004</v>
      </c>
    </row>
    <row r="1198" spans="1:3" x14ac:dyDescent="0.2">
      <c r="A1198">
        <v>469</v>
      </c>
      <c r="B1198">
        <v>2017</v>
      </c>
      <c r="C1198">
        <v>83.13</v>
      </c>
    </row>
    <row r="1199" spans="1:3" x14ac:dyDescent="0.2">
      <c r="A1199">
        <v>253</v>
      </c>
      <c r="B1199">
        <v>2017</v>
      </c>
      <c r="C1199">
        <v>114.0462</v>
      </c>
    </row>
    <row r="1200" spans="1:3" x14ac:dyDescent="0.2">
      <c r="A1200">
        <v>642</v>
      </c>
      <c r="B1200">
        <v>2017</v>
      </c>
      <c r="C1200">
        <v>135.14168962301599</v>
      </c>
    </row>
    <row r="1201" spans="1:3" x14ac:dyDescent="0.2">
      <c r="A1201">
        <v>643</v>
      </c>
      <c r="B1201">
        <v>2017</v>
      </c>
      <c r="C1201">
        <v>261.5</v>
      </c>
    </row>
    <row r="1202" spans="1:3" x14ac:dyDescent="0.2">
      <c r="A1202">
        <v>939</v>
      </c>
      <c r="B1202">
        <v>2017</v>
      </c>
      <c r="C1202">
        <v>104.0985</v>
      </c>
    </row>
    <row r="1203" spans="1:3" x14ac:dyDescent="0.2">
      <c r="A1203">
        <v>734</v>
      </c>
      <c r="B1203">
        <v>2017</v>
      </c>
      <c r="C1203">
        <v>314.47895164127999</v>
      </c>
    </row>
    <row r="1204" spans="1:3" x14ac:dyDescent="0.2">
      <c r="A1204">
        <v>644</v>
      </c>
      <c r="B1204">
        <v>2017</v>
      </c>
      <c r="C1204">
        <v>118.83390319524401</v>
      </c>
    </row>
    <row r="1205" spans="1:3" x14ac:dyDescent="0.2">
      <c r="A1205">
        <v>819</v>
      </c>
      <c r="B1205">
        <v>2017</v>
      </c>
      <c r="C1205">
        <v>114.578467498077</v>
      </c>
    </row>
    <row r="1206" spans="1:3" x14ac:dyDescent="0.2">
      <c r="A1206">
        <v>172</v>
      </c>
      <c r="B1206">
        <v>2017</v>
      </c>
      <c r="C1206">
        <v>100.5741</v>
      </c>
    </row>
    <row r="1207" spans="1:3" x14ac:dyDescent="0.2">
      <c r="A1207">
        <v>132</v>
      </c>
      <c r="B1207">
        <v>2017</v>
      </c>
      <c r="C1207">
        <v>104.27460000000001</v>
      </c>
    </row>
    <row r="1208" spans="1:3" x14ac:dyDescent="0.2">
      <c r="A1208">
        <v>962</v>
      </c>
      <c r="B1208">
        <v>2017</v>
      </c>
      <c r="C1208">
        <v>110.7711</v>
      </c>
    </row>
    <row r="1209" spans="1:3" x14ac:dyDescent="0.2">
      <c r="A1209">
        <v>646</v>
      </c>
      <c r="B1209">
        <v>2017</v>
      </c>
      <c r="C1209">
        <v>131.694335074328</v>
      </c>
    </row>
    <row r="1210" spans="1:3" x14ac:dyDescent="0.2">
      <c r="A1210">
        <v>648</v>
      </c>
      <c r="B1210">
        <v>2017</v>
      </c>
      <c r="C1210">
        <v>137.96600000000001</v>
      </c>
    </row>
    <row r="1211" spans="1:3" x14ac:dyDescent="0.2">
      <c r="A1211">
        <v>915</v>
      </c>
      <c r="B1211">
        <v>2017</v>
      </c>
      <c r="C1211">
        <v>129.58542753114099</v>
      </c>
    </row>
    <row r="1212" spans="1:3" x14ac:dyDescent="0.2">
      <c r="A1212">
        <v>134</v>
      </c>
      <c r="B1212">
        <v>2017</v>
      </c>
      <c r="C1212">
        <v>102.9</v>
      </c>
    </row>
    <row r="1213" spans="1:3" x14ac:dyDescent="0.2">
      <c r="A1213">
        <v>652</v>
      </c>
      <c r="B1213">
        <v>2017</v>
      </c>
      <c r="C1213">
        <v>203.00886199999999</v>
      </c>
    </row>
    <row r="1214" spans="1:3" x14ac:dyDescent="0.2">
      <c r="A1214">
        <v>174</v>
      </c>
      <c r="B1214">
        <v>2017</v>
      </c>
      <c r="C1214">
        <v>120.13122382503499</v>
      </c>
    </row>
    <row r="1215" spans="1:3" x14ac:dyDescent="0.2">
      <c r="A1215">
        <v>328</v>
      </c>
      <c r="B1215">
        <v>2017</v>
      </c>
      <c r="C1215">
        <v>112.66604004</v>
      </c>
    </row>
    <row r="1216" spans="1:3" x14ac:dyDescent="0.2">
      <c r="A1216">
        <v>258</v>
      </c>
      <c r="B1216">
        <v>2017</v>
      </c>
      <c r="C1216">
        <v>132.68969999999999</v>
      </c>
    </row>
    <row r="1217" spans="1:3" x14ac:dyDescent="0.2">
      <c r="A1217">
        <v>656</v>
      </c>
      <c r="B1217">
        <v>2017</v>
      </c>
      <c r="C1217">
        <v>127.044536795236</v>
      </c>
    </row>
    <row r="1218" spans="1:3" x14ac:dyDescent="0.2">
      <c r="A1218">
        <v>654</v>
      </c>
      <c r="B1218">
        <v>2017</v>
      </c>
      <c r="C1218">
        <v>101.97</v>
      </c>
    </row>
    <row r="1219" spans="1:3" x14ac:dyDescent="0.2">
      <c r="A1219">
        <v>336</v>
      </c>
      <c r="B1219">
        <v>2017</v>
      </c>
      <c r="C1219">
        <v>114.061963510269</v>
      </c>
    </row>
    <row r="1220" spans="1:3" x14ac:dyDescent="0.2">
      <c r="A1220">
        <v>263</v>
      </c>
      <c r="B1220">
        <v>2017</v>
      </c>
      <c r="C1220">
        <v>95.9513343837978</v>
      </c>
    </row>
    <row r="1221" spans="1:3" x14ac:dyDescent="0.2">
      <c r="A1221">
        <v>268</v>
      </c>
      <c r="B1221">
        <v>2017</v>
      </c>
      <c r="C1221">
        <v>310.23900673916899</v>
      </c>
    </row>
    <row r="1222" spans="1:3" x14ac:dyDescent="0.2">
      <c r="A1222">
        <v>532</v>
      </c>
      <c r="B1222">
        <v>2017</v>
      </c>
      <c r="C1222">
        <v>96.454999999999998</v>
      </c>
    </row>
    <row r="1223" spans="1:3" x14ac:dyDescent="0.2">
      <c r="A1223">
        <v>944</v>
      </c>
      <c r="B1223">
        <v>2017</v>
      </c>
      <c r="C1223">
        <v>116.524205553945</v>
      </c>
    </row>
    <row r="1224" spans="1:3" x14ac:dyDescent="0.2">
      <c r="A1224">
        <v>176</v>
      </c>
      <c r="B1224">
        <v>2017</v>
      </c>
      <c r="C1224">
        <v>158.4</v>
      </c>
    </row>
    <row r="1225" spans="1:3" x14ac:dyDescent="0.2">
      <c r="A1225">
        <v>534</v>
      </c>
      <c r="B1225">
        <v>2017</v>
      </c>
      <c r="C1225">
        <v>136.6</v>
      </c>
    </row>
    <row r="1226" spans="1:3" x14ac:dyDescent="0.2">
      <c r="A1226">
        <v>536</v>
      </c>
      <c r="B1226">
        <v>2017</v>
      </c>
      <c r="C1226">
        <v>98.21</v>
      </c>
    </row>
    <row r="1227" spans="1:3" x14ac:dyDescent="0.2">
      <c r="A1227">
        <v>429</v>
      </c>
      <c r="B1227">
        <v>2017</v>
      </c>
      <c r="C1227">
        <v>116.994</v>
      </c>
    </row>
    <row r="1228" spans="1:3" x14ac:dyDescent="0.2">
      <c r="A1228">
        <v>433</v>
      </c>
      <c r="B1228">
        <v>2017</v>
      </c>
      <c r="C1228">
        <v>121.672153881364</v>
      </c>
    </row>
    <row r="1229" spans="1:3" x14ac:dyDescent="0.2">
      <c r="A1229">
        <v>178</v>
      </c>
      <c r="B1229">
        <v>2017</v>
      </c>
      <c r="C1229">
        <v>100.3</v>
      </c>
    </row>
    <row r="1230" spans="1:3" x14ac:dyDescent="0.2">
      <c r="A1230">
        <v>436</v>
      </c>
      <c r="B1230">
        <v>2017</v>
      </c>
      <c r="C1230">
        <v>94.522852830000005</v>
      </c>
    </row>
    <row r="1231" spans="1:3" x14ac:dyDescent="0.2">
      <c r="A1231">
        <v>136</v>
      </c>
      <c r="B1231">
        <v>2017</v>
      </c>
      <c r="C1231">
        <v>104.142</v>
      </c>
    </row>
    <row r="1232" spans="1:3" x14ac:dyDescent="0.2">
      <c r="A1232">
        <v>343</v>
      </c>
      <c r="B1232">
        <v>2017</v>
      </c>
      <c r="C1232">
        <v>93.336444497324194</v>
      </c>
    </row>
    <row r="1233" spans="1:3" x14ac:dyDescent="0.2">
      <c r="A1233">
        <v>158</v>
      </c>
      <c r="B1233">
        <v>2017</v>
      </c>
      <c r="C1233">
        <v>98.003172560825107</v>
      </c>
    </row>
    <row r="1234" spans="1:3" x14ac:dyDescent="0.2">
      <c r="A1234">
        <v>439</v>
      </c>
      <c r="B1234">
        <v>2017</v>
      </c>
      <c r="C1234">
        <v>96.106348074525002</v>
      </c>
    </row>
    <row r="1235" spans="1:3" x14ac:dyDescent="0.2">
      <c r="A1235">
        <v>916</v>
      </c>
      <c r="B1235">
        <v>2017</v>
      </c>
      <c r="C1235">
        <v>396.20349259427502</v>
      </c>
    </row>
    <row r="1236" spans="1:3" x14ac:dyDescent="0.2">
      <c r="A1236">
        <v>664</v>
      </c>
      <c r="B1236">
        <v>2017</v>
      </c>
      <c r="C1236">
        <v>348.51501050840801</v>
      </c>
    </row>
    <row r="1237" spans="1:3" x14ac:dyDescent="0.2">
      <c r="A1237">
        <v>826</v>
      </c>
      <c r="B1237">
        <v>2017</v>
      </c>
      <c r="C1237">
        <v>128.868065207407</v>
      </c>
    </row>
    <row r="1238" spans="1:3" x14ac:dyDescent="0.2">
      <c r="A1238">
        <v>542</v>
      </c>
      <c r="B1238">
        <v>2017</v>
      </c>
      <c r="C1238">
        <v>98.674980000000005</v>
      </c>
    </row>
    <row r="1239" spans="1:3" x14ac:dyDescent="0.2">
      <c r="A1239">
        <v>967</v>
      </c>
      <c r="B1239">
        <v>2017</v>
      </c>
      <c r="C1239">
        <v>101.491296757344</v>
      </c>
    </row>
    <row r="1240" spans="1:3" x14ac:dyDescent="0.2">
      <c r="A1240">
        <v>443</v>
      </c>
      <c r="B1240">
        <v>2017</v>
      </c>
      <c r="C1240">
        <v>115.056</v>
      </c>
    </row>
    <row r="1241" spans="1:3" x14ac:dyDescent="0.2">
      <c r="A1241">
        <v>917</v>
      </c>
      <c r="B1241">
        <v>2017</v>
      </c>
      <c r="C1241">
        <v>150.843579706382</v>
      </c>
    </row>
    <row r="1242" spans="1:3" x14ac:dyDescent="0.2">
      <c r="A1242">
        <v>544</v>
      </c>
      <c r="B1242">
        <v>2017</v>
      </c>
      <c r="C1242">
        <v>102.639274515203</v>
      </c>
    </row>
    <row r="1243" spans="1:3" x14ac:dyDescent="0.2">
      <c r="A1243">
        <v>941</v>
      </c>
      <c r="B1243">
        <v>2017</v>
      </c>
      <c r="C1243">
        <v>102.5343</v>
      </c>
    </row>
    <row r="1244" spans="1:3" x14ac:dyDescent="0.2">
      <c r="A1244">
        <v>446</v>
      </c>
      <c r="B1244">
        <v>2017</v>
      </c>
      <c r="C1244">
        <v>103.9</v>
      </c>
    </row>
    <row r="1245" spans="1:3" x14ac:dyDescent="0.2">
      <c r="A1245">
        <v>666</v>
      </c>
      <c r="B1245">
        <v>2017</v>
      </c>
      <c r="C1245">
        <v>104.556707384237</v>
      </c>
    </row>
    <row r="1246" spans="1:3" x14ac:dyDescent="0.2">
      <c r="A1246">
        <v>668</v>
      </c>
      <c r="B1246">
        <v>2017</v>
      </c>
      <c r="C1246">
        <v>492.445872401857</v>
      </c>
    </row>
    <row r="1247" spans="1:3" x14ac:dyDescent="0.2">
      <c r="A1247">
        <v>672</v>
      </c>
      <c r="B1247">
        <v>2017</v>
      </c>
      <c r="C1247">
        <v>328.34940387535698</v>
      </c>
    </row>
    <row r="1248" spans="1:3" x14ac:dyDescent="0.2">
      <c r="A1248">
        <v>946</v>
      </c>
      <c r="B1248">
        <v>2017</v>
      </c>
      <c r="C1248">
        <v>103.70359999999999</v>
      </c>
    </row>
    <row r="1249" spans="1:3" x14ac:dyDescent="0.2">
      <c r="A1249">
        <v>137</v>
      </c>
      <c r="B1249">
        <v>2017</v>
      </c>
      <c r="C1249">
        <v>101.9106</v>
      </c>
    </row>
    <row r="1250" spans="1:3" x14ac:dyDescent="0.2">
      <c r="A1250">
        <v>546</v>
      </c>
      <c r="B1250">
        <v>2017</v>
      </c>
      <c r="C1250">
        <v>140.65605142422501</v>
      </c>
    </row>
    <row r="1251" spans="1:3" x14ac:dyDescent="0.2">
      <c r="A1251">
        <v>674</v>
      </c>
      <c r="B1251">
        <v>2017</v>
      </c>
      <c r="C1251">
        <v>112.80574799999999</v>
      </c>
    </row>
    <row r="1252" spans="1:3" x14ac:dyDescent="0.2">
      <c r="A1252">
        <v>676</v>
      </c>
      <c r="B1252">
        <v>2017</v>
      </c>
      <c r="C1252">
        <v>67.283031336886097</v>
      </c>
    </row>
    <row r="1253" spans="1:3" x14ac:dyDescent="0.2">
      <c r="A1253">
        <v>548</v>
      </c>
      <c r="B1253">
        <v>2017</v>
      </c>
      <c r="C1253">
        <v>122.10899999999999</v>
      </c>
    </row>
    <row r="1254" spans="1:3" x14ac:dyDescent="0.2">
      <c r="A1254">
        <v>556</v>
      </c>
      <c r="B1254">
        <v>2017</v>
      </c>
      <c r="C1254">
        <v>96.118471474070901</v>
      </c>
    </row>
    <row r="1255" spans="1:3" x14ac:dyDescent="0.2">
      <c r="A1255">
        <v>678</v>
      </c>
      <c r="B1255">
        <v>2017</v>
      </c>
      <c r="C1255">
        <v>142.13571428571501</v>
      </c>
    </row>
    <row r="1256" spans="1:3" x14ac:dyDescent="0.2">
      <c r="A1256">
        <v>181</v>
      </c>
      <c r="B1256">
        <v>2017</v>
      </c>
      <c r="C1256">
        <v>105.03959999999999</v>
      </c>
    </row>
    <row r="1257" spans="1:3" x14ac:dyDescent="0.2">
      <c r="A1257">
        <v>867</v>
      </c>
      <c r="B1257">
        <v>2017</v>
      </c>
      <c r="C1257">
        <v>147.54845918661701</v>
      </c>
    </row>
    <row r="1258" spans="1:3" x14ac:dyDescent="0.2">
      <c r="A1258">
        <v>682</v>
      </c>
      <c r="B1258">
        <v>2017</v>
      </c>
      <c r="C1258">
        <v>167.25526336588899</v>
      </c>
    </row>
    <row r="1259" spans="1:3" x14ac:dyDescent="0.2">
      <c r="A1259">
        <v>684</v>
      </c>
      <c r="B1259">
        <v>2017</v>
      </c>
      <c r="C1259">
        <v>99.622673063101004</v>
      </c>
    </row>
    <row r="1260" spans="1:3" x14ac:dyDescent="0.2">
      <c r="A1260">
        <v>273</v>
      </c>
      <c r="B1260">
        <v>2017</v>
      </c>
      <c r="C1260">
        <v>99.255628999999999</v>
      </c>
    </row>
    <row r="1261" spans="1:3" x14ac:dyDescent="0.2">
      <c r="A1261">
        <v>868</v>
      </c>
      <c r="B1261">
        <v>2017</v>
      </c>
      <c r="C1261">
        <v>129.17804381732901</v>
      </c>
    </row>
    <row r="1262" spans="1:3" x14ac:dyDescent="0.2">
      <c r="A1262">
        <v>921</v>
      </c>
      <c r="B1262">
        <v>2017</v>
      </c>
      <c r="C1262">
        <v>150.49942837034899</v>
      </c>
    </row>
    <row r="1263" spans="1:3" x14ac:dyDescent="0.2">
      <c r="A1263">
        <v>948</v>
      </c>
      <c r="B1263">
        <v>2017</v>
      </c>
      <c r="C1263">
        <v>87.516000000000005</v>
      </c>
    </row>
    <row r="1264" spans="1:3" x14ac:dyDescent="0.2">
      <c r="A1264">
        <v>943</v>
      </c>
      <c r="B1264">
        <v>2017</v>
      </c>
      <c r="C1264">
        <v>269.65214487559399</v>
      </c>
    </row>
    <row r="1265" spans="1:3" x14ac:dyDescent="0.2">
      <c r="A1265">
        <v>686</v>
      </c>
      <c r="B1265">
        <v>2017</v>
      </c>
      <c r="C1265">
        <v>99.176000000000002</v>
      </c>
    </row>
    <row r="1266" spans="1:3" x14ac:dyDescent="0.2">
      <c r="A1266">
        <v>688</v>
      </c>
      <c r="B1266">
        <v>2017</v>
      </c>
      <c r="C1266">
        <v>114.5718</v>
      </c>
    </row>
    <row r="1267" spans="1:3" x14ac:dyDescent="0.2">
      <c r="A1267">
        <v>518</v>
      </c>
      <c r="B1267">
        <v>2017</v>
      </c>
      <c r="C1267">
        <v>133.08203347560001</v>
      </c>
    </row>
    <row r="1268" spans="1:3" x14ac:dyDescent="0.2">
      <c r="A1268">
        <v>728</v>
      </c>
      <c r="B1268">
        <v>2017</v>
      </c>
      <c r="C1268">
        <v>125.85824332099</v>
      </c>
    </row>
    <row r="1269" spans="1:3" x14ac:dyDescent="0.2">
      <c r="A1269">
        <v>836</v>
      </c>
      <c r="B1269">
        <v>2017</v>
      </c>
      <c r="C1269">
        <v>120.84016790768599</v>
      </c>
    </row>
    <row r="1270" spans="1:3" x14ac:dyDescent="0.2">
      <c r="A1270">
        <v>558</v>
      </c>
      <c r="B1270">
        <v>2017</v>
      </c>
      <c r="C1270">
        <v>114.78060000000001</v>
      </c>
    </row>
    <row r="1271" spans="1:3" x14ac:dyDescent="0.2">
      <c r="A1271">
        <v>138</v>
      </c>
      <c r="B1271">
        <v>2017</v>
      </c>
      <c r="C1271">
        <v>102.02</v>
      </c>
    </row>
    <row r="1272" spans="1:3" x14ac:dyDescent="0.2">
      <c r="A1272">
        <v>196</v>
      </c>
      <c r="B1272">
        <v>2017</v>
      </c>
      <c r="C1272">
        <v>140.31256647990099</v>
      </c>
    </row>
    <row r="1273" spans="1:3" x14ac:dyDescent="0.2">
      <c r="A1273">
        <v>278</v>
      </c>
      <c r="B1273">
        <v>2017</v>
      </c>
      <c r="C1273">
        <v>208.84745673</v>
      </c>
    </row>
    <row r="1274" spans="1:3" x14ac:dyDescent="0.2">
      <c r="A1274">
        <v>692</v>
      </c>
      <c r="B1274">
        <v>2017</v>
      </c>
      <c r="C1274">
        <v>100.93049999999999</v>
      </c>
    </row>
    <row r="1275" spans="1:3" x14ac:dyDescent="0.2">
      <c r="A1275">
        <v>694</v>
      </c>
      <c r="B1275">
        <v>2017</v>
      </c>
      <c r="C1275">
        <v>241.45240000000001</v>
      </c>
    </row>
    <row r="1276" spans="1:3" x14ac:dyDescent="0.2">
      <c r="A1276">
        <v>142</v>
      </c>
      <c r="B1276">
        <v>2017</v>
      </c>
      <c r="C1276">
        <v>103.97799999999999</v>
      </c>
    </row>
    <row r="1277" spans="1:3" x14ac:dyDescent="0.2">
      <c r="A1277">
        <v>449</v>
      </c>
      <c r="B1277">
        <v>2017</v>
      </c>
      <c r="C1277">
        <v>103.194</v>
      </c>
    </row>
    <row r="1278" spans="1:3" x14ac:dyDescent="0.2">
      <c r="A1278">
        <v>564</v>
      </c>
      <c r="B1278">
        <v>2017</v>
      </c>
      <c r="C1278">
        <v>107.04102168826699</v>
      </c>
    </row>
    <row r="1279" spans="1:3" x14ac:dyDescent="0.2">
      <c r="A1279">
        <v>565</v>
      </c>
      <c r="B1279">
        <v>2017</v>
      </c>
      <c r="C1279">
        <v>100.7</v>
      </c>
    </row>
    <row r="1280" spans="1:3" x14ac:dyDescent="0.2">
      <c r="A1280">
        <v>283</v>
      </c>
      <c r="B1280">
        <v>2017</v>
      </c>
      <c r="C1280">
        <v>104.5</v>
      </c>
    </row>
    <row r="1281" spans="1:3" x14ac:dyDescent="0.2">
      <c r="A1281">
        <v>853</v>
      </c>
      <c r="B1281">
        <v>2017</v>
      </c>
      <c r="C1281">
        <v>136.41363000000001</v>
      </c>
    </row>
    <row r="1282" spans="1:3" x14ac:dyDescent="0.2">
      <c r="A1282">
        <v>288</v>
      </c>
      <c r="B1282">
        <v>2017</v>
      </c>
      <c r="C1282">
        <v>99</v>
      </c>
    </row>
    <row r="1283" spans="1:3" x14ac:dyDescent="0.2">
      <c r="A1283">
        <v>293</v>
      </c>
      <c r="B1283">
        <v>2017</v>
      </c>
      <c r="C1283">
        <v>88.481899999999996</v>
      </c>
    </row>
    <row r="1284" spans="1:3" x14ac:dyDescent="0.2">
      <c r="A1284">
        <v>566</v>
      </c>
      <c r="B1284">
        <v>2017</v>
      </c>
      <c r="C1284">
        <v>97.263000000000005</v>
      </c>
    </row>
    <row r="1285" spans="1:3" x14ac:dyDescent="0.2">
      <c r="A1285">
        <v>964</v>
      </c>
      <c r="B1285">
        <v>2017</v>
      </c>
      <c r="C1285">
        <v>172.45870268239401</v>
      </c>
    </row>
    <row r="1286" spans="1:3" x14ac:dyDescent="0.2">
      <c r="A1286">
        <v>182</v>
      </c>
      <c r="B1286">
        <v>2017</v>
      </c>
      <c r="C1286">
        <v>101.3463</v>
      </c>
    </row>
    <row r="1287" spans="1:3" x14ac:dyDescent="0.2">
      <c r="A1287">
        <v>359</v>
      </c>
      <c r="B1287">
        <v>2017</v>
      </c>
      <c r="C1287">
        <v>120.36</v>
      </c>
    </row>
    <row r="1288" spans="1:3" x14ac:dyDescent="0.2">
      <c r="A1288">
        <v>453</v>
      </c>
      <c r="B1288">
        <v>2017</v>
      </c>
      <c r="C1288">
        <v>98.382199999999997</v>
      </c>
    </row>
    <row r="1289" spans="1:3" x14ac:dyDescent="0.2">
      <c r="A1289">
        <v>968</v>
      </c>
      <c r="B1289">
        <v>2017</v>
      </c>
      <c r="C1289">
        <v>115.51913999999999</v>
      </c>
    </row>
    <row r="1290" spans="1:3" x14ac:dyDescent="0.2">
      <c r="A1290">
        <v>922</v>
      </c>
      <c r="B1290">
        <v>2017</v>
      </c>
      <c r="C1290">
        <v>105.873154325811</v>
      </c>
    </row>
    <row r="1291" spans="1:3" x14ac:dyDescent="0.2">
      <c r="A1291">
        <v>714</v>
      </c>
      <c r="B1291">
        <v>2017</v>
      </c>
      <c r="C1291">
        <v>111.43315848344901</v>
      </c>
    </row>
    <row r="1292" spans="1:3" x14ac:dyDescent="0.2">
      <c r="A1292">
        <v>862</v>
      </c>
      <c r="B1292">
        <v>2017</v>
      </c>
      <c r="C1292">
        <v>102.63313737689001</v>
      </c>
    </row>
    <row r="1293" spans="1:3" x14ac:dyDescent="0.2">
      <c r="A1293">
        <v>135</v>
      </c>
      <c r="B1293">
        <v>2017</v>
      </c>
      <c r="C1293">
        <v>100.8612</v>
      </c>
    </row>
    <row r="1294" spans="1:3" x14ac:dyDescent="0.2">
      <c r="A1294">
        <v>716</v>
      </c>
      <c r="B1294">
        <v>2017</v>
      </c>
      <c r="C1294">
        <v>114.057675004253</v>
      </c>
    </row>
    <row r="1295" spans="1:3" x14ac:dyDescent="0.2">
      <c r="A1295">
        <v>456</v>
      </c>
      <c r="B1295">
        <v>2017</v>
      </c>
      <c r="C1295">
        <v>97.8185</v>
      </c>
    </row>
    <row r="1296" spans="1:3" x14ac:dyDescent="0.2">
      <c r="A1296">
        <v>722</v>
      </c>
      <c r="B1296">
        <v>2017</v>
      </c>
      <c r="C1296">
        <v>104.98950000000001</v>
      </c>
    </row>
    <row r="1297" spans="1:3" x14ac:dyDescent="0.2">
      <c r="A1297">
        <v>942</v>
      </c>
      <c r="B1297">
        <v>2017</v>
      </c>
      <c r="C1297">
        <v>191.615153030302</v>
      </c>
    </row>
    <row r="1298" spans="1:3" x14ac:dyDescent="0.2">
      <c r="A1298">
        <v>718</v>
      </c>
      <c r="B1298">
        <v>2017</v>
      </c>
      <c r="C1298">
        <v>106.692078384178</v>
      </c>
    </row>
    <row r="1299" spans="1:3" x14ac:dyDescent="0.2">
      <c r="A1299">
        <v>724</v>
      </c>
      <c r="B1299">
        <v>2017</v>
      </c>
      <c r="C1299">
        <v>59</v>
      </c>
    </row>
    <row r="1300" spans="1:3" x14ac:dyDescent="0.2">
      <c r="A1300">
        <v>576</v>
      </c>
      <c r="B1300">
        <v>2017</v>
      </c>
      <c r="C1300">
        <v>98.232749999999996</v>
      </c>
    </row>
    <row r="1301" spans="1:3" x14ac:dyDescent="0.2">
      <c r="A1301">
        <v>936</v>
      </c>
      <c r="B1301">
        <v>2017</v>
      </c>
      <c r="C1301">
        <v>104.244</v>
      </c>
    </row>
    <row r="1302" spans="1:3" x14ac:dyDescent="0.2">
      <c r="A1302">
        <v>961</v>
      </c>
      <c r="B1302">
        <v>2017</v>
      </c>
      <c r="C1302">
        <v>100.0776</v>
      </c>
    </row>
    <row r="1303" spans="1:3" x14ac:dyDescent="0.2">
      <c r="A1303">
        <v>813</v>
      </c>
      <c r="B1303">
        <v>2017</v>
      </c>
      <c r="C1303">
        <v>99.296999999999997</v>
      </c>
    </row>
    <row r="1304" spans="1:3" x14ac:dyDescent="0.2">
      <c r="A1304">
        <v>199</v>
      </c>
      <c r="B1304">
        <v>2017</v>
      </c>
      <c r="C1304">
        <v>83.757836939892996</v>
      </c>
    </row>
    <row r="1305" spans="1:3" x14ac:dyDescent="0.2">
      <c r="A1305">
        <v>184</v>
      </c>
      <c r="B1305">
        <v>2017</v>
      </c>
      <c r="C1305">
        <v>104.7948</v>
      </c>
    </row>
    <row r="1306" spans="1:3" x14ac:dyDescent="0.2">
      <c r="A1306">
        <v>524</v>
      </c>
      <c r="B1306">
        <v>2017</v>
      </c>
      <c r="C1306">
        <v>94.471999999999994</v>
      </c>
    </row>
    <row r="1307" spans="1:3" x14ac:dyDescent="0.2">
      <c r="A1307">
        <v>361</v>
      </c>
      <c r="B1307">
        <v>2017</v>
      </c>
      <c r="C1307">
        <v>108.622131934034</v>
      </c>
    </row>
    <row r="1308" spans="1:3" x14ac:dyDescent="0.2">
      <c r="A1308">
        <v>362</v>
      </c>
      <c r="B1308">
        <v>2017</v>
      </c>
      <c r="C1308">
        <v>115.341252435066</v>
      </c>
    </row>
    <row r="1309" spans="1:3" x14ac:dyDescent="0.2">
      <c r="A1309">
        <v>364</v>
      </c>
      <c r="B1309">
        <v>2017</v>
      </c>
      <c r="C1309">
        <v>110.393</v>
      </c>
    </row>
    <row r="1310" spans="1:3" x14ac:dyDescent="0.2">
      <c r="A1310">
        <v>732</v>
      </c>
      <c r="B1310">
        <v>2017</v>
      </c>
      <c r="C1310">
        <v>852.88642305249698</v>
      </c>
    </row>
    <row r="1311" spans="1:3" x14ac:dyDescent="0.2">
      <c r="A1311">
        <v>366</v>
      </c>
      <c r="B1311">
        <v>2017</v>
      </c>
      <c r="C1311">
        <v>133.11000000000001</v>
      </c>
    </row>
    <row r="1312" spans="1:3" x14ac:dyDescent="0.2">
      <c r="A1312">
        <v>144</v>
      </c>
      <c r="B1312">
        <v>2017</v>
      </c>
      <c r="C1312">
        <v>105.28065668515799</v>
      </c>
    </row>
    <row r="1313" spans="1:3" x14ac:dyDescent="0.2">
      <c r="A1313">
        <v>146</v>
      </c>
      <c r="B1313">
        <v>2017</v>
      </c>
      <c r="C1313">
        <v>99.257993999999997</v>
      </c>
    </row>
    <row r="1314" spans="1:3" x14ac:dyDescent="0.2">
      <c r="A1314">
        <v>528</v>
      </c>
      <c r="B1314">
        <v>2017</v>
      </c>
      <c r="C1314">
        <v>95.403000000000006</v>
      </c>
    </row>
    <row r="1315" spans="1:3" x14ac:dyDescent="0.2">
      <c r="A1315">
        <v>923</v>
      </c>
      <c r="B1315">
        <v>2017</v>
      </c>
      <c r="C1315">
        <v>953.34029726295398</v>
      </c>
    </row>
    <row r="1316" spans="1:3" x14ac:dyDescent="0.2">
      <c r="A1316">
        <v>738</v>
      </c>
      <c r="B1316">
        <v>2017</v>
      </c>
      <c r="C1316">
        <v>330.45348788692598</v>
      </c>
    </row>
    <row r="1317" spans="1:3" x14ac:dyDescent="0.2">
      <c r="A1317">
        <v>578</v>
      </c>
      <c r="B1317">
        <v>2017</v>
      </c>
      <c r="C1317">
        <v>99.737499999999997</v>
      </c>
    </row>
    <row r="1318" spans="1:3" x14ac:dyDescent="0.2">
      <c r="A1318">
        <v>537</v>
      </c>
      <c r="B1318">
        <v>2017</v>
      </c>
      <c r="C1318">
        <v>97.316999999999993</v>
      </c>
    </row>
    <row r="1319" spans="1:3" x14ac:dyDescent="0.2">
      <c r="A1319">
        <v>742</v>
      </c>
      <c r="B1319">
        <v>2017</v>
      </c>
      <c r="C1319">
        <v>101.853335</v>
      </c>
    </row>
    <row r="1320" spans="1:3" x14ac:dyDescent="0.2">
      <c r="A1320">
        <v>866</v>
      </c>
      <c r="B1320">
        <v>2017</v>
      </c>
      <c r="C1320">
        <v>93.657008613938899</v>
      </c>
    </row>
    <row r="1321" spans="1:3" x14ac:dyDescent="0.2">
      <c r="A1321">
        <v>369</v>
      </c>
      <c r="B1321">
        <v>2017</v>
      </c>
      <c r="C1321">
        <v>123.99772985244</v>
      </c>
    </row>
    <row r="1322" spans="1:3" x14ac:dyDescent="0.2">
      <c r="A1322">
        <v>744</v>
      </c>
      <c r="B1322">
        <v>2017</v>
      </c>
      <c r="C1322">
        <v>114.805439025788</v>
      </c>
    </row>
    <row r="1323" spans="1:3" x14ac:dyDescent="0.2">
      <c r="A1323">
        <v>186</v>
      </c>
      <c r="B1323">
        <v>2017</v>
      </c>
      <c r="C1323">
        <v>320.86180000000002</v>
      </c>
    </row>
    <row r="1324" spans="1:3" x14ac:dyDescent="0.2">
      <c r="A1324">
        <v>925</v>
      </c>
      <c r="B1324">
        <v>2017</v>
      </c>
      <c r="C1324">
        <v>422.37662384331998</v>
      </c>
    </row>
    <row r="1325" spans="1:3" x14ac:dyDescent="0.2">
      <c r="A1325">
        <v>869</v>
      </c>
      <c r="B1325">
        <v>2017</v>
      </c>
      <c r="C1325">
        <v>160.93212071712901</v>
      </c>
    </row>
    <row r="1326" spans="1:3" x14ac:dyDescent="0.2">
      <c r="A1326">
        <v>746</v>
      </c>
      <c r="B1326">
        <v>2017</v>
      </c>
      <c r="C1326">
        <v>105.91679999999999</v>
      </c>
    </row>
    <row r="1327" spans="1:3" x14ac:dyDescent="0.2">
      <c r="A1327">
        <v>926</v>
      </c>
      <c r="B1327">
        <v>2017</v>
      </c>
      <c r="C1327">
        <v>102.18416678265299</v>
      </c>
    </row>
    <row r="1328" spans="1:3" x14ac:dyDescent="0.2">
      <c r="A1328">
        <v>466</v>
      </c>
      <c r="B1328">
        <v>2017</v>
      </c>
      <c r="C1328">
        <v>276.19000304975799</v>
      </c>
    </row>
    <row r="1329" spans="1:3" x14ac:dyDescent="0.2">
      <c r="A1329">
        <v>112</v>
      </c>
      <c r="B1329">
        <v>2017</v>
      </c>
      <c r="C1329">
        <v>102.83042</v>
      </c>
    </row>
    <row r="1330" spans="1:3" x14ac:dyDescent="0.2">
      <c r="A1330">
        <v>111</v>
      </c>
      <c r="B1330">
        <v>2017</v>
      </c>
      <c r="C1330">
        <v>248.28</v>
      </c>
    </row>
    <row r="1331" spans="1:3" x14ac:dyDescent="0.2">
      <c r="A1331">
        <v>298</v>
      </c>
      <c r="B1331">
        <v>2017</v>
      </c>
      <c r="C1331">
        <v>64.876000000000005</v>
      </c>
    </row>
    <row r="1332" spans="1:3" x14ac:dyDescent="0.2">
      <c r="A1332">
        <v>927</v>
      </c>
      <c r="B1332">
        <v>2017</v>
      </c>
      <c r="C1332">
        <v>70.764564064207207</v>
      </c>
    </row>
    <row r="1333" spans="1:3" x14ac:dyDescent="0.2">
      <c r="A1333">
        <v>846</v>
      </c>
      <c r="B1333">
        <v>2017</v>
      </c>
      <c r="C1333">
        <v>149.64599999999999</v>
      </c>
    </row>
    <row r="1334" spans="1:3" x14ac:dyDescent="0.2">
      <c r="A1334">
        <v>299</v>
      </c>
      <c r="B1334">
        <v>2017</v>
      </c>
      <c r="C1334">
        <v>85.226311667971899</v>
      </c>
    </row>
    <row r="1335" spans="1:3" x14ac:dyDescent="0.2">
      <c r="A1335">
        <v>582</v>
      </c>
      <c r="B1335">
        <v>2017</v>
      </c>
      <c r="C1335">
        <v>262.991955430703</v>
      </c>
    </row>
    <row r="1336" spans="1:3" x14ac:dyDescent="0.2">
      <c r="A1336">
        <v>474</v>
      </c>
      <c r="B1336">
        <v>2017</v>
      </c>
      <c r="C1336">
        <v>974.95999243806796</v>
      </c>
    </row>
    <row r="1337" spans="1:3" x14ac:dyDescent="0.2">
      <c r="A1337">
        <v>754</v>
      </c>
      <c r="B1337">
        <v>2017</v>
      </c>
      <c r="C1337">
        <v>199.16820000000001</v>
      </c>
    </row>
    <row r="1338" spans="1:3" x14ac:dyDescent="0.2">
      <c r="A1338">
        <v>698</v>
      </c>
      <c r="B1338">
        <v>2017</v>
      </c>
      <c r="C1338">
        <v>59.354284160578899</v>
      </c>
    </row>
    <row r="1339" spans="1:3" x14ac:dyDescent="0.2">
      <c r="A1339">
        <v>512</v>
      </c>
      <c r="B1339">
        <v>2018</v>
      </c>
      <c r="C1339">
        <v>112.03085291921801</v>
      </c>
    </row>
    <row r="1340" spans="1:3" x14ac:dyDescent="0.2">
      <c r="A1340">
        <v>914</v>
      </c>
      <c r="B1340">
        <v>2018</v>
      </c>
      <c r="C1340">
        <v>107.999886992573</v>
      </c>
    </row>
    <row r="1341" spans="1:3" x14ac:dyDescent="0.2">
      <c r="A1341">
        <v>612</v>
      </c>
      <c r="B1341">
        <v>2018</v>
      </c>
      <c r="C1341">
        <v>204.9896</v>
      </c>
    </row>
    <row r="1342" spans="1:3" x14ac:dyDescent="0.2">
      <c r="A1342">
        <v>614</v>
      </c>
      <c r="B1342">
        <v>2018</v>
      </c>
      <c r="C1342">
        <v>326.194313793432</v>
      </c>
    </row>
    <row r="1343" spans="1:3" x14ac:dyDescent="0.2">
      <c r="A1343">
        <v>311</v>
      </c>
      <c r="B1343">
        <v>2018</v>
      </c>
      <c r="C1343">
        <v>102.1224</v>
      </c>
    </row>
    <row r="1344" spans="1:3" x14ac:dyDescent="0.2">
      <c r="A1344">
        <v>213</v>
      </c>
      <c r="B1344">
        <v>2018</v>
      </c>
      <c r="C1344">
        <v>345.16706134668198</v>
      </c>
    </row>
    <row r="1345" spans="1:3" x14ac:dyDescent="0.2">
      <c r="A1345">
        <v>911</v>
      </c>
      <c r="B1345">
        <v>2018</v>
      </c>
      <c r="C1345">
        <v>224.11656154536999</v>
      </c>
    </row>
    <row r="1346" spans="1:3" x14ac:dyDescent="0.2">
      <c r="A1346">
        <v>314</v>
      </c>
      <c r="B1346">
        <v>2018</v>
      </c>
      <c r="C1346">
        <v>94.738560000000007</v>
      </c>
    </row>
    <row r="1347" spans="1:3" x14ac:dyDescent="0.2">
      <c r="A1347">
        <v>193</v>
      </c>
      <c r="B1347">
        <v>2018</v>
      </c>
      <c r="C1347">
        <v>115.14</v>
      </c>
    </row>
    <row r="1348" spans="1:3" x14ac:dyDescent="0.2">
      <c r="A1348">
        <v>122</v>
      </c>
      <c r="B1348">
        <v>2018</v>
      </c>
      <c r="C1348">
        <v>130.09219259080501</v>
      </c>
    </row>
    <row r="1349" spans="1:3" x14ac:dyDescent="0.2">
      <c r="A1349">
        <v>912</v>
      </c>
      <c r="B1349">
        <v>2018</v>
      </c>
      <c r="C1349">
        <v>256.54000000000002</v>
      </c>
    </row>
    <row r="1350" spans="1:3" x14ac:dyDescent="0.2">
      <c r="A1350">
        <v>313</v>
      </c>
      <c r="B1350">
        <v>2018</v>
      </c>
      <c r="C1350">
        <v>104.92019999999999</v>
      </c>
    </row>
    <row r="1351" spans="1:3" x14ac:dyDescent="0.2">
      <c r="A1351">
        <v>419</v>
      </c>
      <c r="B1351">
        <v>2018</v>
      </c>
      <c r="C1351">
        <v>98.23</v>
      </c>
    </row>
    <row r="1352" spans="1:3" x14ac:dyDescent="0.2">
      <c r="A1352">
        <v>513</v>
      </c>
      <c r="B1352">
        <v>2018</v>
      </c>
      <c r="C1352">
        <v>222.50209433618701</v>
      </c>
    </row>
    <row r="1353" spans="1:3" x14ac:dyDescent="0.2">
      <c r="A1353">
        <v>316</v>
      </c>
      <c r="B1353">
        <v>2018</v>
      </c>
      <c r="C1353">
        <v>98.9</v>
      </c>
    </row>
    <row r="1354" spans="1:3" x14ac:dyDescent="0.2">
      <c r="A1354">
        <v>913</v>
      </c>
      <c r="B1354">
        <v>2018</v>
      </c>
      <c r="C1354">
        <v>791.40405222661195</v>
      </c>
    </row>
    <row r="1355" spans="1:3" x14ac:dyDescent="0.2">
      <c r="A1355">
        <v>124</v>
      </c>
      <c r="B1355">
        <v>2018</v>
      </c>
      <c r="C1355">
        <v>106.31610000000001</v>
      </c>
    </row>
    <row r="1356" spans="1:3" x14ac:dyDescent="0.2">
      <c r="A1356">
        <v>339</v>
      </c>
      <c r="B1356">
        <v>2018</v>
      </c>
      <c r="C1356">
        <v>101.446628514398</v>
      </c>
    </row>
    <row r="1357" spans="1:3" x14ac:dyDescent="0.2">
      <c r="A1357">
        <v>638</v>
      </c>
      <c r="B1357">
        <v>2018</v>
      </c>
      <c r="C1357">
        <v>100.16827449749999</v>
      </c>
    </row>
    <row r="1358" spans="1:3" x14ac:dyDescent="0.2">
      <c r="A1358">
        <v>514</v>
      </c>
      <c r="B1358">
        <v>2018</v>
      </c>
      <c r="C1358">
        <v>235.09603095495899</v>
      </c>
    </row>
    <row r="1359" spans="1:3" x14ac:dyDescent="0.2">
      <c r="A1359">
        <v>218</v>
      </c>
      <c r="B1359">
        <v>2018</v>
      </c>
      <c r="C1359">
        <v>101.35646730000001</v>
      </c>
    </row>
    <row r="1360" spans="1:3" x14ac:dyDescent="0.2">
      <c r="A1360">
        <v>963</v>
      </c>
      <c r="B1360">
        <v>2018</v>
      </c>
      <c r="C1360">
        <v>103.516662028722</v>
      </c>
    </row>
    <row r="1361" spans="1:3" x14ac:dyDescent="0.2">
      <c r="A1361">
        <v>616</v>
      </c>
      <c r="B1361">
        <v>2018</v>
      </c>
      <c r="C1361">
        <v>325.464639488133</v>
      </c>
    </row>
    <row r="1362" spans="1:3" x14ac:dyDescent="0.2">
      <c r="A1362">
        <v>223</v>
      </c>
      <c r="B1362">
        <v>2018</v>
      </c>
      <c r="C1362">
        <v>100.19459999999999</v>
      </c>
    </row>
    <row r="1363" spans="1:3" x14ac:dyDescent="0.2">
      <c r="A1363">
        <v>516</v>
      </c>
      <c r="B1363">
        <v>2018</v>
      </c>
      <c r="C1363">
        <v>99.117769999999993</v>
      </c>
    </row>
    <row r="1364" spans="1:3" x14ac:dyDescent="0.2">
      <c r="A1364">
        <v>918</v>
      </c>
      <c r="B1364">
        <v>2018</v>
      </c>
      <c r="C1364">
        <v>103.21</v>
      </c>
    </row>
    <row r="1365" spans="1:3" x14ac:dyDescent="0.2">
      <c r="A1365">
        <v>748</v>
      </c>
      <c r="B1365">
        <v>2018</v>
      </c>
      <c r="C1365">
        <v>102.3708</v>
      </c>
    </row>
    <row r="1366" spans="1:3" x14ac:dyDescent="0.2">
      <c r="A1366">
        <v>618</v>
      </c>
      <c r="B1366">
        <v>2018</v>
      </c>
      <c r="C1366">
        <v>126.574170553428</v>
      </c>
    </row>
    <row r="1367" spans="1:3" x14ac:dyDescent="0.2">
      <c r="A1367">
        <v>624</v>
      </c>
      <c r="B1367">
        <v>2018</v>
      </c>
      <c r="C1367">
        <v>98.343041378696796</v>
      </c>
    </row>
    <row r="1368" spans="1:3" x14ac:dyDescent="0.2">
      <c r="A1368">
        <v>522</v>
      </c>
      <c r="B1368">
        <v>2018</v>
      </c>
      <c r="C1368">
        <v>178.07772</v>
      </c>
    </row>
    <row r="1369" spans="1:3" x14ac:dyDescent="0.2">
      <c r="A1369">
        <v>622</v>
      </c>
      <c r="B1369">
        <v>2018</v>
      </c>
      <c r="C1369">
        <v>247.19705609013701</v>
      </c>
    </row>
    <row r="1370" spans="1:3" x14ac:dyDescent="0.2">
      <c r="A1370">
        <v>156</v>
      </c>
      <c r="B1370">
        <v>2018</v>
      </c>
      <c r="C1370">
        <v>131.483333333334</v>
      </c>
    </row>
    <row r="1371" spans="1:3" x14ac:dyDescent="0.2">
      <c r="A1371">
        <v>626</v>
      </c>
      <c r="B1371">
        <v>2018</v>
      </c>
      <c r="C1371">
        <v>211.19320975254101</v>
      </c>
    </row>
    <row r="1372" spans="1:3" x14ac:dyDescent="0.2">
      <c r="A1372">
        <v>628</v>
      </c>
      <c r="B1372">
        <v>2018</v>
      </c>
      <c r="C1372">
        <v>107.2</v>
      </c>
    </row>
    <row r="1373" spans="1:3" x14ac:dyDescent="0.2">
      <c r="A1373">
        <v>228</v>
      </c>
      <c r="B1373">
        <v>2018</v>
      </c>
      <c r="C1373">
        <v>102.863838</v>
      </c>
    </row>
    <row r="1374" spans="1:3" x14ac:dyDescent="0.2">
      <c r="A1374">
        <v>924</v>
      </c>
      <c r="B1374">
        <v>2018</v>
      </c>
      <c r="C1374">
        <v>108.597146890556</v>
      </c>
    </row>
    <row r="1375" spans="1:3" x14ac:dyDescent="0.2">
      <c r="A1375">
        <v>233</v>
      </c>
      <c r="B1375">
        <v>2018</v>
      </c>
      <c r="C1375">
        <v>98.539000000000001</v>
      </c>
    </row>
    <row r="1376" spans="1:3" x14ac:dyDescent="0.2">
      <c r="A1376">
        <v>632</v>
      </c>
      <c r="B1376">
        <v>2018</v>
      </c>
      <c r="C1376">
        <v>170.06022173880399</v>
      </c>
    </row>
    <row r="1377" spans="1:3" x14ac:dyDescent="0.2">
      <c r="A1377">
        <v>634</v>
      </c>
      <c r="B1377">
        <v>2018</v>
      </c>
      <c r="C1377">
        <v>101.514772602785</v>
      </c>
    </row>
    <row r="1378" spans="1:3" x14ac:dyDescent="0.2">
      <c r="A1378">
        <v>238</v>
      </c>
      <c r="B1378">
        <v>2018</v>
      </c>
      <c r="C1378">
        <v>97.629109999999997</v>
      </c>
    </row>
    <row r="1379" spans="1:3" x14ac:dyDescent="0.2">
      <c r="A1379">
        <v>662</v>
      </c>
      <c r="B1379">
        <v>2018</v>
      </c>
      <c r="C1379">
        <v>102.38429737323101</v>
      </c>
    </row>
    <row r="1380" spans="1:3" x14ac:dyDescent="0.2">
      <c r="A1380">
        <v>960</v>
      </c>
      <c r="B1380">
        <v>2018</v>
      </c>
      <c r="C1380">
        <v>99.822800000000001</v>
      </c>
    </row>
    <row r="1381" spans="1:3" x14ac:dyDescent="0.2">
      <c r="A1381">
        <v>423</v>
      </c>
      <c r="B1381">
        <v>2018</v>
      </c>
      <c r="C1381">
        <v>100.14</v>
      </c>
    </row>
    <row r="1382" spans="1:3" x14ac:dyDescent="0.2">
      <c r="A1382">
        <v>935</v>
      </c>
      <c r="B1382">
        <v>2018</v>
      </c>
      <c r="C1382">
        <v>107.06</v>
      </c>
    </row>
    <row r="1383" spans="1:3" x14ac:dyDescent="0.2">
      <c r="A1383">
        <v>636</v>
      </c>
      <c r="B1383">
        <v>2018</v>
      </c>
      <c r="C1383">
        <v>2226.1444874049598</v>
      </c>
    </row>
    <row r="1384" spans="1:3" x14ac:dyDescent="0.2">
      <c r="A1384">
        <v>128</v>
      </c>
      <c r="B1384">
        <v>2018</v>
      </c>
      <c r="C1384">
        <v>104.04</v>
      </c>
    </row>
    <row r="1385" spans="1:3" x14ac:dyDescent="0.2">
      <c r="A1385">
        <v>611</v>
      </c>
      <c r="B1385">
        <v>2018</v>
      </c>
      <c r="C1385">
        <v>104.074419742944</v>
      </c>
    </row>
    <row r="1386" spans="1:3" x14ac:dyDescent="0.2">
      <c r="A1386">
        <v>321</v>
      </c>
      <c r="B1386">
        <v>2018</v>
      </c>
      <c r="C1386">
        <v>104.96</v>
      </c>
    </row>
    <row r="1387" spans="1:3" x14ac:dyDescent="0.2">
      <c r="A1387">
        <v>243</v>
      </c>
      <c r="B1387">
        <v>2018</v>
      </c>
      <c r="C1387">
        <v>95.412808018104997</v>
      </c>
    </row>
    <row r="1388" spans="1:3" x14ac:dyDescent="0.2">
      <c r="A1388">
        <v>248</v>
      </c>
      <c r="B1388">
        <v>2018</v>
      </c>
      <c r="C1388">
        <v>106.33583</v>
      </c>
    </row>
    <row r="1389" spans="1:3" x14ac:dyDescent="0.2">
      <c r="A1389">
        <v>469</v>
      </c>
      <c r="B1389">
        <v>2018</v>
      </c>
      <c r="C1389">
        <v>95.063999999999993</v>
      </c>
    </row>
    <row r="1390" spans="1:3" x14ac:dyDescent="0.2">
      <c r="A1390">
        <v>253</v>
      </c>
      <c r="B1390">
        <v>2018</v>
      </c>
      <c r="C1390">
        <v>111.17700000000001</v>
      </c>
    </row>
    <row r="1391" spans="1:3" x14ac:dyDescent="0.2">
      <c r="A1391">
        <v>642</v>
      </c>
      <c r="B1391">
        <v>2018</v>
      </c>
      <c r="C1391">
        <v>133.20465008653201</v>
      </c>
    </row>
    <row r="1392" spans="1:3" x14ac:dyDescent="0.2">
      <c r="A1392">
        <v>643</v>
      </c>
      <c r="B1392">
        <v>2018</v>
      </c>
      <c r="C1392">
        <v>184.94029692567801</v>
      </c>
    </row>
    <row r="1393" spans="1:3" x14ac:dyDescent="0.2">
      <c r="A1393">
        <v>939</v>
      </c>
      <c r="B1393">
        <v>2018</v>
      </c>
      <c r="C1393">
        <v>109.7264</v>
      </c>
    </row>
    <row r="1394" spans="1:3" x14ac:dyDescent="0.2">
      <c r="A1394">
        <v>734</v>
      </c>
      <c r="B1394">
        <v>2018</v>
      </c>
      <c r="C1394">
        <v>330.89527187155699</v>
      </c>
    </row>
    <row r="1395" spans="1:3" x14ac:dyDescent="0.2">
      <c r="A1395">
        <v>644</v>
      </c>
      <c r="B1395">
        <v>2018</v>
      </c>
      <c r="C1395">
        <v>130.11961294452701</v>
      </c>
    </row>
    <row r="1396" spans="1:3" x14ac:dyDescent="0.2">
      <c r="A1396">
        <v>819</v>
      </c>
      <c r="B1396">
        <v>2018</v>
      </c>
      <c r="C1396">
        <v>122.586145371097</v>
      </c>
    </row>
    <row r="1397" spans="1:3" x14ac:dyDescent="0.2">
      <c r="A1397">
        <v>172</v>
      </c>
      <c r="B1397">
        <v>2018</v>
      </c>
      <c r="C1397">
        <v>104.98860000000001</v>
      </c>
    </row>
    <row r="1398" spans="1:3" x14ac:dyDescent="0.2">
      <c r="A1398">
        <v>132</v>
      </c>
      <c r="B1398">
        <v>2018</v>
      </c>
      <c r="C1398">
        <v>103.158</v>
      </c>
    </row>
    <row r="1399" spans="1:3" x14ac:dyDescent="0.2">
      <c r="A1399">
        <v>962</v>
      </c>
      <c r="B1399">
        <v>2018</v>
      </c>
      <c r="C1399">
        <v>115.0866</v>
      </c>
    </row>
    <row r="1400" spans="1:3" x14ac:dyDescent="0.2">
      <c r="A1400">
        <v>646</v>
      </c>
      <c r="B1400">
        <v>2018</v>
      </c>
      <c r="C1400">
        <v>135.81362053836901</v>
      </c>
    </row>
    <row r="1401" spans="1:3" x14ac:dyDescent="0.2">
      <c r="A1401">
        <v>648</v>
      </c>
      <c r="B1401">
        <v>2018</v>
      </c>
      <c r="C1401">
        <v>137.167333333334</v>
      </c>
    </row>
    <row r="1402" spans="1:3" x14ac:dyDescent="0.2">
      <c r="A1402">
        <v>915</v>
      </c>
      <c r="B1402">
        <v>2018</v>
      </c>
      <c r="C1402">
        <v>126.389960833858</v>
      </c>
    </row>
    <row r="1403" spans="1:3" x14ac:dyDescent="0.2">
      <c r="A1403">
        <v>134</v>
      </c>
      <c r="B1403">
        <v>2018</v>
      </c>
      <c r="C1403">
        <v>103.752</v>
      </c>
    </row>
    <row r="1404" spans="1:3" x14ac:dyDescent="0.2">
      <c r="A1404">
        <v>652</v>
      </c>
      <c r="B1404">
        <v>2018</v>
      </c>
      <c r="C1404">
        <v>228.94296199999999</v>
      </c>
    </row>
    <row r="1405" spans="1:3" x14ac:dyDescent="0.2">
      <c r="A1405">
        <v>174</v>
      </c>
      <c r="B1405">
        <v>2018</v>
      </c>
      <c r="C1405">
        <v>120.890646812471</v>
      </c>
    </row>
    <row r="1406" spans="1:3" x14ac:dyDescent="0.2">
      <c r="A1406">
        <v>328</v>
      </c>
      <c r="B1406">
        <v>2018</v>
      </c>
      <c r="C1406">
        <v>114.248130344134</v>
      </c>
    </row>
    <row r="1407" spans="1:3" x14ac:dyDescent="0.2">
      <c r="A1407">
        <v>258</v>
      </c>
      <c r="B1407">
        <v>2018</v>
      </c>
      <c r="C1407">
        <v>139.87260000000001</v>
      </c>
    </row>
    <row r="1408" spans="1:3" x14ac:dyDescent="0.2">
      <c r="A1408">
        <v>656</v>
      </c>
      <c r="B1408">
        <v>2018</v>
      </c>
      <c r="C1408">
        <v>128.96934778965101</v>
      </c>
    </row>
    <row r="1409" spans="1:3" x14ac:dyDescent="0.2">
      <c r="A1409">
        <v>654</v>
      </c>
      <c r="B1409">
        <v>2018</v>
      </c>
      <c r="C1409">
        <v>106.5247</v>
      </c>
    </row>
    <row r="1410" spans="1:3" x14ac:dyDescent="0.2">
      <c r="A1410">
        <v>336</v>
      </c>
      <c r="B1410">
        <v>2018</v>
      </c>
      <c r="C1410">
        <v>114.758</v>
      </c>
    </row>
    <row r="1411" spans="1:3" x14ac:dyDescent="0.2">
      <c r="A1411">
        <v>263</v>
      </c>
      <c r="B1411">
        <v>2018</v>
      </c>
      <c r="C1411">
        <v>104.408017532721</v>
      </c>
    </row>
    <row r="1412" spans="1:3" x14ac:dyDescent="0.2">
      <c r="A1412">
        <v>268</v>
      </c>
      <c r="B1412">
        <v>2018</v>
      </c>
      <c r="C1412">
        <v>316.87798142063002</v>
      </c>
    </row>
    <row r="1413" spans="1:3" x14ac:dyDescent="0.2">
      <c r="A1413">
        <v>532</v>
      </c>
      <c r="B1413">
        <v>2018</v>
      </c>
      <c r="C1413">
        <v>96.921000000000006</v>
      </c>
    </row>
    <row r="1414" spans="1:3" x14ac:dyDescent="0.2">
      <c r="A1414">
        <v>944</v>
      </c>
      <c r="B1414">
        <v>2018</v>
      </c>
      <c r="C1414">
        <v>118.529185854727</v>
      </c>
    </row>
    <row r="1415" spans="1:3" x14ac:dyDescent="0.2">
      <c r="A1415">
        <v>176</v>
      </c>
      <c r="B1415">
        <v>2018</v>
      </c>
      <c r="C1415">
        <v>167.58600000000001</v>
      </c>
    </row>
    <row r="1416" spans="1:3" x14ac:dyDescent="0.2">
      <c r="A1416">
        <v>534</v>
      </c>
      <c r="B1416">
        <v>2018</v>
      </c>
      <c r="C1416">
        <v>139.96666666666701</v>
      </c>
    </row>
    <row r="1417" spans="1:3" x14ac:dyDescent="0.2">
      <c r="A1417">
        <v>536</v>
      </c>
      <c r="B1417">
        <v>2018</v>
      </c>
      <c r="C1417">
        <v>100.29689999999999</v>
      </c>
    </row>
    <row r="1418" spans="1:3" x14ac:dyDescent="0.2">
      <c r="A1418">
        <v>429</v>
      </c>
      <c r="B1418">
        <v>2018</v>
      </c>
      <c r="C1418">
        <v>169.01735486607799</v>
      </c>
    </row>
    <row r="1419" spans="1:3" x14ac:dyDescent="0.2">
      <c r="A1419">
        <v>433</v>
      </c>
      <c r="B1419">
        <v>2018</v>
      </c>
      <c r="C1419">
        <v>122.783669202566</v>
      </c>
    </row>
    <row r="1420" spans="1:3" x14ac:dyDescent="0.2">
      <c r="A1420">
        <v>178</v>
      </c>
      <c r="B1420">
        <v>2018</v>
      </c>
      <c r="C1420">
        <v>99.99</v>
      </c>
    </row>
    <row r="1421" spans="1:3" x14ac:dyDescent="0.2">
      <c r="A1421">
        <v>436</v>
      </c>
      <c r="B1421">
        <v>2018</v>
      </c>
      <c r="C1421">
        <v>93.389369040000005</v>
      </c>
    </row>
    <row r="1422" spans="1:3" x14ac:dyDescent="0.2">
      <c r="A1422">
        <v>136</v>
      </c>
      <c r="B1422">
        <v>2018</v>
      </c>
      <c r="C1422">
        <v>104.333</v>
      </c>
    </row>
    <row r="1423" spans="1:3" x14ac:dyDescent="0.2">
      <c r="A1423">
        <v>343</v>
      </c>
      <c r="B1423">
        <v>2018</v>
      </c>
      <c r="C1423">
        <v>99.516174737625803</v>
      </c>
    </row>
    <row r="1424" spans="1:3" x14ac:dyDescent="0.2">
      <c r="A1424">
        <v>158</v>
      </c>
      <c r="B1424">
        <v>2018</v>
      </c>
      <c r="C1424">
        <v>98.853117199474795</v>
      </c>
    </row>
    <row r="1425" spans="1:3" x14ac:dyDescent="0.2">
      <c r="A1425">
        <v>439</v>
      </c>
      <c r="B1425">
        <v>2018</v>
      </c>
      <c r="C1425">
        <v>98.730217698828099</v>
      </c>
    </row>
    <row r="1426" spans="1:3" x14ac:dyDescent="0.2">
      <c r="A1426">
        <v>916</v>
      </c>
      <c r="B1426">
        <v>2018</v>
      </c>
      <c r="C1426">
        <v>413.03025492475399</v>
      </c>
    </row>
    <row r="1427" spans="1:3" x14ac:dyDescent="0.2">
      <c r="A1427">
        <v>664</v>
      </c>
      <c r="B1427">
        <v>2018</v>
      </c>
      <c r="C1427">
        <v>361.04889735047902</v>
      </c>
    </row>
    <row r="1428" spans="1:3" x14ac:dyDescent="0.2">
      <c r="A1428">
        <v>826</v>
      </c>
      <c r="B1428">
        <v>2018</v>
      </c>
      <c r="C1428">
        <v>127.407118175386</v>
      </c>
    </row>
    <row r="1429" spans="1:3" x14ac:dyDescent="0.2">
      <c r="A1429">
        <v>542</v>
      </c>
      <c r="B1429">
        <v>2018</v>
      </c>
      <c r="C1429">
        <v>99.977879999999999</v>
      </c>
    </row>
    <row r="1430" spans="1:3" x14ac:dyDescent="0.2">
      <c r="A1430">
        <v>967</v>
      </c>
      <c r="B1430">
        <v>2018</v>
      </c>
      <c r="C1430">
        <v>101.344906860641</v>
      </c>
    </row>
    <row r="1431" spans="1:3" x14ac:dyDescent="0.2">
      <c r="A1431">
        <v>443</v>
      </c>
      <c r="B1431">
        <v>2018</v>
      </c>
      <c r="C1431">
        <v>115.566</v>
      </c>
    </row>
    <row r="1432" spans="1:3" x14ac:dyDescent="0.2">
      <c r="A1432">
        <v>917</v>
      </c>
      <c r="B1432">
        <v>2018</v>
      </c>
      <c r="C1432">
        <v>151.57719936633799</v>
      </c>
    </row>
    <row r="1433" spans="1:3" x14ac:dyDescent="0.2">
      <c r="A1433">
        <v>544</v>
      </c>
      <c r="B1433">
        <v>2018</v>
      </c>
      <c r="C1433">
        <v>105.204938256628</v>
      </c>
    </row>
    <row r="1434" spans="1:3" x14ac:dyDescent="0.2">
      <c r="A1434">
        <v>941</v>
      </c>
      <c r="B1434">
        <v>2018</v>
      </c>
      <c r="C1434">
        <v>107.27209999999999</v>
      </c>
    </row>
    <row r="1435" spans="1:3" x14ac:dyDescent="0.2">
      <c r="A1435">
        <v>446</v>
      </c>
      <c r="B1435">
        <v>2018</v>
      </c>
      <c r="C1435">
        <v>108</v>
      </c>
    </row>
    <row r="1436" spans="1:3" x14ac:dyDescent="0.2">
      <c r="A1436">
        <v>666</v>
      </c>
      <c r="B1436">
        <v>2018</v>
      </c>
      <c r="C1436">
        <v>113.398324543718</v>
      </c>
    </row>
    <row r="1437" spans="1:3" x14ac:dyDescent="0.2">
      <c r="A1437">
        <v>668</v>
      </c>
      <c r="B1437">
        <v>2018</v>
      </c>
      <c r="C1437">
        <v>632.91622027501899</v>
      </c>
    </row>
    <row r="1438" spans="1:3" x14ac:dyDescent="0.2">
      <c r="A1438">
        <v>672</v>
      </c>
      <c r="B1438">
        <v>2018</v>
      </c>
      <c r="C1438">
        <v>321.17829734904501</v>
      </c>
    </row>
    <row r="1439" spans="1:3" x14ac:dyDescent="0.2">
      <c r="A1439">
        <v>946</v>
      </c>
      <c r="B1439">
        <v>2018</v>
      </c>
      <c r="C1439">
        <v>106.6032</v>
      </c>
    </row>
    <row r="1440" spans="1:3" x14ac:dyDescent="0.2">
      <c r="A1440">
        <v>137</v>
      </c>
      <c r="B1440">
        <v>2018</v>
      </c>
      <c r="C1440">
        <v>107.04900000000001</v>
      </c>
    </row>
    <row r="1441" spans="1:3" x14ac:dyDescent="0.2">
      <c r="A1441">
        <v>546</v>
      </c>
      <c r="B1441">
        <v>2018</v>
      </c>
      <c r="C1441">
        <v>146.27390269633699</v>
      </c>
    </row>
    <row r="1442" spans="1:3" x14ac:dyDescent="0.2">
      <c r="A1442">
        <v>674</v>
      </c>
      <c r="B1442">
        <v>2018</v>
      </c>
      <c r="C1442">
        <v>119.418978</v>
      </c>
    </row>
    <row r="1443" spans="1:3" x14ac:dyDescent="0.2">
      <c r="A1443">
        <v>676</v>
      </c>
      <c r="B1443">
        <v>2018</v>
      </c>
      <c r="C1443">
        <v>76.179557305800401</v>
      </c>
    </row>
    <row r="1444" spans="1:3" x14ac:dyDescent="0.2">
      <c r="A1444">
        <v>548</v>
      </c>
      <c r="B1444">
        <v>2018</v>
      </c>
      <c r="C1444">
        <v>118.678</v>
      </c>
    </row>
    <row r="1445" spans="1:3" x14ac:dyDescent="0.2">
      <c r="A1445">
        <v>556</v>
      </c>
      <c r="B1445">
        <v>2018</v>
      </c>
      <c r="C1445">
        <v>99.595727769018893</v>
      </c>
    </row>
    <row r="1446" spans="1:3" x14ac:dyDescent="0.2">
      <c r="A1446">
        <v>678</v>
      </c>
      <c r="B1446">
        <v>2018</v>
      </c>
      <c r="C1446">
        <v>143.24495798319299</v>
      </c>
    </row>
    <row r="1447" spans="1:3" x14ac:dyDescent="0.2">
      <c r="A1447">
        <v>181</v>
      </c>
      <c r="B1447">
        <v>2018</v>
      </c>
      <c r="C1447">
        <v>102.3218</v>
      </c>
    </row>
    <row r="1448" spans="1:3" x14ac:dyDescent="0.2">
      <c r="A1448">
        <v>867</v>
      </c>
      <c r="B1448">
        <v>2018</v>
      </c>
      <c r="C1448">
        <v>148.572150937347</v>
      </c>
    </row>
    <row r="1449" spans="1:3" x14ac:dyDescent="0.2">
      <c r="A1449">
        <v>682</v>
      </c>
      <c r="B1449">
        <v>2018</v>
      </c>
      <c r="C1449">
        <v>169.11335486937699</v>
      </c>
    </row>
    <row r="1450" spans="1:3" x14ac:dyDescent="0.2">
      <c r="A1450">
        <v>684</v>
      </c>
      <c r="B1450">
        <v>2018</v>
      </c>
      <c r="C1450">
        <v>102.4</v>
      </c>
    </row>
    <row r="1451" spans="1:3" x14ac:dyDescent="0.2">
      <c r="A1451">
        <v>273</v>
      </c>
      <c r="B1451">
        <v>2018</v>
      </c>
      <c r="C1451">
        <v>105.0804</v>
      </c>
    </row>
    <row r="1452" spans="1:3" x14ac:dyDescent="0.2">
      <c r="A1452">
        <v>868</v>
      </c>
      <c r="B1452">
        <v>2018</v>
      </c>
      <c r="C1452">
        <v>129.749568104627</v>
      </c>
    </row>
    <row r="1453" spans="1:3" x14ac:dyDescent="0.2">
      <c r="A1453">
        <v>921</v>
      </c>
      <c r="B1453">
        <v>2018</v>
      </c>
      <c r="C1453">
        <v>151.54359395609401</v>
      </c>
    </row>
    <row r="1454" spans="1:3" x14ac:dyDescent="0.2">
      <c r="A1454">
        <v>948</v>
      </c>
      <c r="B1454">
        <v>2018</v>
      </c>
      <c r="C1454">
        <v>90.944000000000003</v>
      </c>
    </row>
    <row r="1455" spans="1:3" x14ac:dyDescent="0.2">
      <c r="A1455">
        <v>943</v>
      </c>
      <c r="B1455">
        <v>2018</v>
      </c>
      <c r="C1455">
        <v>282.41331331847903</v>
      </c>
    </row>
    <row r="1456" spans="1:3" x14ac:dyDescent="0.2">
      <c r="A1456">
        <v>686</v>
      </c>
      <c r="B1456">
        <v>2018</v>
      </c>
      <c r="C1456">
        <v>100.386</v>
      </c>
    </row>
    <row r="1457" spans="1:3" x14ac:dyDescent="0.2">
      <c r="A1457">
        <v>688</v>
      </c>
      <c r="B1457">
        <v>2018</v>
      </c>
      <c r="C1457">
        <v>119.8197</v>
      </c>
    </row>
    <row r="1458" spans="1:3" x14ac:dyDescent="0.2">
      <c r="A1458">
        <v>518</v>
      </c>
      <c r="B1458">
        <v>2018</v>
      </c>
      <c r="C1458">
        <v>144.5104926045</v>
      </c>
    </row>
    <row r="1459" spans="1:3" x14ac:dyDescent="0.2">
      <c r="A1459">
        <v>728</v>
      </c>
      <c r="B1459">
        <v>2018</v>
      </c>
      <c r="C1459">
        <v>137.74118994773201</v>
      </c>
    </row>
    <row r="1460" spans="1:3" x14ac:dyDescent="0.2">
      <c r="A1460">
        <v>836</v>
      </c>
      <c r="B1460">
        <v>2018</v>
      </c>
      <c r="C1460">
        <v>107.565</v>
      </c>
    </row>
    <row r="1461" spans="1:3" x14ac:dyDescent="0.2">
      <c r="A1461">
        <v>558</v>
      </c>
      <c r="B1461">
        <v>2018</v>
      </c>
      <c r="C1461">
        <v>121.25</v>
      </c>
    </row>
    <row r="1462" spans="1:3" x14ac:dyDescent="0.2">
      <c r="A1462">
        <v>138</v>
      </c>
      <c r="B1462">
        <v>2018</v>
      </c>
      <c r="C1462">
        <v>104.8986</v>
      </c>
    </row>
    <row r="1463" spans="1:3" x14ac:dyDescent="0.2">
      <c r="A1463">
        <v>196</v>
      </c>
      <c r="B1463">
        <v>2018</v>
      </c>
      <c r="C1463">
        <v>145.850738446409</v>
      </c>
    </row>
    <row r="1464" spans="1:3" x14ac:dyDescent="0.2">
      <c r="A1464">
        <v>278</v>
      </c>
      <c r="B1464">
        <v>2018</v>
      </c>
      <c r="C1464">
        <v>221.34435123</v>
      </c>
    </row>
    <row r="1465" spans="1:3" x14ac:dyDescent="0.2">
      <c r="A1465">
        <v>692</v>
      </c>
      <c r="B1465">
        <v>2018</v>
      </c>
      <c r="C1465">
        <v>104.636</v>
      </c>
    </row>
    <row r="1466" spans="1:3" x14ac:dyDescent="0.2">
      <c r="A1466">
        <v>694</v>
      </c>
      <c r="B1466">
        <v>2018</v>
      </c>
      <c r="C1466">
        <v>269.07859999999999</v>
      </c>
    </row>
    <row r="1467" spans="1:3" x14ac:dyDescent="0.2">
      <c r="A1467">
        <v>142</v>
      </c>
      <c r="B1467">
        <v>2018</v>
      </c>
      <c r="C1467">
        <v>107.604</v>
      </c>
    </row>
    <row r="1468" spans="1:3" x14ac:dyDescent="0.2">
      <c r="A1468">
        <v>449</v>
      </c>
      <c r="B1468">
        <v>2018</v>
      </c>
      <c r="C1468">
        <v>107.161</v>
      </c>
    </row>
    <row r="1469" spans="1:3" x14ac:dyDescent="0.2">
      <c r="A1469">
        <v>564</v>
      </c>
      <c r="B1469">
        <v>2018</v>
      </c>
      <c r="C1469">
        <v>112.62037037037</v>
      </c>
    </row>
    <row r="1470" spans="1:3" x14ac:dyDescent="0.2">
      <c r="A1470">
        <v>565</v>
      </c>
      <c r="B1470">
        <v>2018</v>
      </c>
      <c r="C1470">
        <v>102.56399999999999</v>
      </c>
    </row>
    <row r="1471" spans="1:3" x14ac:dyDescent="0.2">
      <c r="A1471">
        <v>283</v>
      </c>
      <c r="B1471">
        <v>2018</v>
      </c>
      <c r="C1471">
        <v>104.66549999999999</v>
      </c>
    </row>
    <row r="1472" spans="1:3" x14ac:dyDescent="0.2">
      <c r="A1472">
        <v>853</v>
      </c>
      <c r="B1472">
        <v>2018</v>
      </c>
      <c r="C1472">
        <v>144.37722362886799</v>
      </c>
    </row>
    <row r="1473" spans="1:3" x14ac:dyDescent="0.2">
      <c r="A1473">
        <v>288</v>
      </c>
      <c r="B1473">
        <v>2018</v>
      </c>
      <c r="C1473">
        <v>104.232</v>
      </c>
    </row>
    <row r="1474" spans="1:3" x14ac:dyDescent="0.2">
      <c r="A1474">
        <v>293</v>
      </c>
      <c r="B1474">
        <v>2018</v>
      </c>
      <c r="C1474">
        <v>90.421899999999994</v>
      </c>
    </row>
    <row r="1475" spans="1:3" x14ac:dyDescent="0.2">
      <c r="A1475">
        <v>566</v>
      </c>
      <c r="B1475">
        <v>2018</v>
      </c>
      <c r="C1475">
        <v>101.4</v>
      </c>
    </row>
    <row r="1476" spans="1:3" x14ac:dyDescent="0.2">
      <c r="A1476">
        <v>964</v>
      </c>
      <c r="B1476">
        <v>2018</v>
      </c>
      <c r="C1476">
        <v>170.937008246961</v>
      </c>
    </row>
    <row r="1477" spans="1:3" x14ac:dyDescent="0.2">
      <c r="A1477">
        <v>182</v>
      </c>
      <c r="B1477">
        <v>2018</v>
      </c>
      <c r="C1477">
        <v>104.0502</v>
      </c>
    </row>
    <row r="1478" spans="1:3" x14ac:dyDescent="0.2">
      <c r="A1478">
        <v>359</v>
      </c>
      <c r="B1478">
        <v>2018</v>
      </c>
      <c r="C1478">
        <v>116.29855999999999</v>
      </c>
    </row>
    <row r="1479" spans="1:3" x14ac:dyDescent="0.2">
      <c r="A1479">
        <v>453</v>
      </c>
      <c r="B1479">
        <v>2018</v>
      </c>
      <c r="C1479">
        <v>98.693100000000001</v>
      </c>
    </row>
    <row r="1480" spans="1:3" x14ac:dyDescent="0.2">
      <c r="A1480">
        <v>968</v>
      </c>
      <c r="B1480">
        <v>2018</v>
      </c>
      <c r="C1480">
        <v>122.90082</v>
      </c>
    </row>
    <row r="1481" spans="1:3" x14ac:dyDescent="0.2">
      <c r="A1481">
        <v>922</v>
      </c>
      <c r="B1481">
        <v>2018</v>
      </c>
      <c r="C1481">
        <v>111.51933222352601</v>
      </c>
    </row>
    <row r="1482" spans="1:3" x14ac:dyDescent="0.2">
      <c r="A1482">
        <v>714</v>
      </c>
      <c r="B1482">
        <v>2018</v>
      </c>
      <c r="C1482">
        <v>112.69843864778299</v>
      </c>
    </row>
    <row r="1483" spans="1:3" x14ac:dyDescent="0.2">
      <c r="A1483">
        <v>862</v>
      </c>
      <c r="B1483">
        <v>2018</v>
      </c>
      <c r="C1483">
        <v>106.395843023211</v>
      </c>
    </row>
    <row r="1484" spans="1:3" x14ac:dyDescent="0.2">
      <c r="A1484">
        <v>135</v>
      </c>
      <c r="B1484">
        <v>2018</v>
      </c>
      <c r="C1484">
        <v>101.6532</v>
      </c>
    </row>
    <row r="1485" spans="1:3" x14ac:dyDescent="0.2">
      <c r="A1485">
        <v>716</v>
      </c>
      <c r="B1485">
        <v>2018</v>
      </c>
      <c r="C1485">
        <v>125.617785802594</v>
      </c>
    </row>
    <row r="1486" spans="1:3" x14ac:dyDescent="0.2">
      <c r="A1486">
        <v>456</v>
      </c>
      <c r="B1486">
        <v>2018</v>
      </c>
      <c r="C1486">
        <v>99.686999999999998</v>
      </c>
    </row>
    <row r="1487" spans="1:3" x14ac:dyDescent="0.2">
      <c r="A1487">
        <v>722</v>
      </c>
      <c r="B1487">
        <v>2018</v>
      </c>
      <c r="C1487">
        <v>106.1611</v>
      </c>
    </row>
    <row r="1488" spans="1:3" x14ac:dyDescent="0.2">
      <c r="A1488">
        <v>942</v>
      </c>
      <c r="B1488">
        <v>2018</v>
      </c>
      <c r="C1488">
        <v>195.42340397964901</v>
      </c>
    </row>
    <row r="1489" spans="1:3" x14ac:dyDescent="0.2">
      <c r="A1489">
        <v>718</v>
      </c>
      <c r="B1489">
        <v>2018</v>
      </c>
      <c r="C1489">
        <v>108.093958549151</v>
      </c>
    </row>
    <row r="1490" spans="1:3" x14ac:dyDescent="0.2">
      <c r="A1490">
        <v>724</v>
      </c>
      <c r="B1490">
        <v>2018</v>
      </c>
      <c r="C1490">
        <v>68.073999999999998</v>
      </c>
    </row>
    <row r="1491" spans="1:3" x14ac:dyDescent="0.2">
      <c r="A1491">
        <v>576</v>
      </c>
      <c r="B1491">
        <v>2018</v>
      </c>
      <c r="C1491">
        <v>97.692279999999997</v>
      </c>
    </row>
    <row r="1492" spans="1:3" x14ac:dyDescent="0.2">
      <c r="A1492">
        <v>936</v>
      </c>
      <c r="B1492">
        <v>2018</v>
      </c>
      <c r="C1492">
        <v>102.16500000000001</v>
      </c>
    </row>
    <row r="1493" spans="1:3" x14ac:dyDescent="0.2">
      <c r="A1493">
        <v>961</v>
      </c>
      <c r="B1493">
        <v>2018</v>
      </c>
      <c r="C1493">
        <v>103.62</v>
      </c>
    </row>
    <row r="1494" spans="1:3" x14ac:dyDescent="0.2">
      <c r="A1494">
        <v>813</v>
      </c>
      <c r="B1494">
        <v>2018</v>
      </c>
      <c r="C1494">
        <v>105.14100000000001</v>
      </c>
    </row>
    <row r="1495" spans="1:3" x14ac:dyDescent="0.2">
      <c r="A1495">
        <v>199</v>
      </c>
      <c r="B1495">
        <v>2018</v>
      </c>
      <c r="C1495">
        <v>89.654592784098</v>
      </c>
    </row>
    <row r="1496" spans="1:3" x14ac:dyDescent="0.2">
      <c r="A1496">
        <v>184</v>
      </c>
      <c r="B1496">
        <v>2018</v>
      </c>
      <c r="C1496">
        <v>106.08</v>
      </c>
    </row>
    <row r="1497" spans="1:3" x14ac:dyDescent="0.2">
      <c r="A1497">
        <v>524</v>
      </c>
      <c r="B1497">
        <v>2018</v>
      </c>
      <c r="C1497">
        <v>99.1</v>
      </c>
    </row>
    <row r="1498" spans="1:3" x14ac:dyDescent="0.2">
      <c r="A1498">
        <v>361</v>
      </c>
      <c r="B1498">
        <v>2018</v>
      </c>
      <c r="C1498">
        <v>108.876210422866</v>
      </c>
    </row>
    <row r="1499" spans="1:3" x14ac:dyDescent="0.2">
      <c r="A1499">
        <v>362</v>
      </c>
      <c r="B1499">
        <v>2018</v>
      </c>
      <c r="C1499">
        <v>120.201083541336</v>
      </c>
    </row>
    <row r="1500" spans="1:3" x14ac:dyDescent="0.2">
      <c r="A1500">
        <v>364</v>
      </c>
      <c r="B1500">
        <v>2018</v>
      </c>
      <c r="C1500">
        <v>109.69199999999999</v>
      </c>
    </row>
    <row r="1501" spans="1:3" x14ac:dyDescent="0.2">
      <c r="A1501">
        <v>732</v>
      </c>
      <c r="B1501">
        <v>2018</v>
      </c>
      <c r="C1501">
        <v>1460.04392138659</v>
      </c>
    </row>
    <row r="1502" spans="1:3" x14ac:dyDescent="0.2">
      <c r="A1502">
        <v>366</v>
      </c>
      <c r="B1502">
        <v>2018</v>
      </c>
      <c r="C1502">
        <v>140.352</v>
      </c>
    </row>
    <row r="1503" spans="1:3" x14ac:dyDescent="0.2">
      <c r="A1503">
        <v>144</v>
      </c>
      <c r="B1503">
        <v>2018</v>
      </c>
      <c r="C1503">
        <v>106.564233900066</v>
      </c>
    </row>
    <row r="1504" spans="1:3" x14ac:dyDescent="0.2">
      <c r="A1504">
        <v>146</v>
      </c>
      <c r="B1504">
        <v>2018</v>
      </c>
      <c r="C1504">
        <v>103.000314</v>
      </c>
    </row>
    <row r="1505" spans="1:3" x14ac:dyDescent="0.2">
      <c r="A1505">
        <v>528</v>
      </c>
      <c r="B1505">
        <v>2018</v>
      </c>
      <c r="C1505">
        <v>95.344200000000001</v>
      </c>
    </row>
    <row r="1506" spans="1:3" x14ac:dyDescent="0.2">
      <c r="A1506">
        <v>923</v>
      </c>
      <c r="B1506">
        <v>2018</v>
      </c>
      <c r="C1506">
        <v>1014.70932679106</v>
      </c>
    </row>
    <row r="1507" spans="1:3" x14ac:dyDescent="0.2">
      <c r="A1507">
        <v>738</v>
      </c>
      <c r="B1507">
        <v>2018</v>
      </c>
      <c r="C1507">
        <v>341.19404267055802</v>
      </c>
    </row>
    <row r="1508" spans="1:3" x14ac:dyDescent="0.2">
      <c r="A1508">
        <v>578</v>
      </c>
      <c r="B1508">
        <v>2018</v>
      </c>
      <c r="C1508">
        <v>101.08199999999999</v>
      </c>
    </row>
    <row r="1509" spans="1:3" x14ac:dyDescent="0.2">
      <c r="A1509">
        <v>537</v>
      </c>
      <c r="B1509">
        <v>2018</v>
      </c>
      <c r="C1509">
        <v>99.396000000000001</v>
      </c>
    </row>
    <row r="1510" spans="1:3" x14ac:dyDescent="0.2">
      <c r="A1510">
        <v>742</v>
      </c>
      <c r="B1510">
        <v>2018</v>
      </c>
      <c r="C1510">
        <v>103.87909999999999</v>
      </c>
    </row>
    <row r="1511" spans="1:3" x14ac:dyDescent="0.2">
      <c r="A1511">
        <v>866</v>
      </c>
      <c r="B1511">
        <v>2018</v>
      </c>
      <c r="C1511">
        <v>101.92012529365699</v>
      </c>
    </row>
    <row r="1512" spans="1:3" x14ac:dyDescent="0.2">
      <c r="A1512">
        <v>369</v>
      </c>
      <c r="B1512">
        <v>2018</v>
      </c>
      <c r="C1512">
        <v>120.358683314415</v>
      </c>
    </row>
    <row r="1513" spans="1:3" x14ac:dyDescent="0.2">
      <c r="A1513">
        <v>744</v>
      </c>
      <c r="B1513">
        <v>2018</v>
      </c>
      <c r="C1513">
        <v>120.988224787983</v>
      </c>
    </row>
    <row r="1514" spans="1:3" x14ac:dyDescent="0.2">
      <c r="A1514">
        <v>186</v>
      </c>
      <c r="B1514">
        <v>2018</v>
      </c>
      <c r="C1514">
        <v>386.00240000000002</v>
      </c>
    </row>
    <row r="1515" spans="1:3" x14ac:dyDescent="0.2">
      <c r="A1515">
        <v>925</v>
      </c>
      <c r="B1515">
        <v>2018</v>
      </c>
      <c r="C1515">
        <v>443.73198594483898</v>
      </c>
    </row>
    <row r="1516" spans="1:3" x14ac:dyDescent="0.2">
      <c r="A1516">
        <v>869</v>
      </c>
      <c r="B1516">
        <v>2018</v>
      </c>
      <c r="C1516">
        <v>161.44876734398801</v>
      </c>
    </row>
    <row r="1517" spans="1:3" x14ac:dyDescent="0.2">
      <c r="A1517">
        <v>746</v>
      </c>
      <c r="B1517">
        <v>2018</v>
      </c>
      <c r="C1517">
        <v>104.125</v>
      </c>
    </row>
    <row r="1518" spans="1:3" x14ac:dyDescent="0.2">
      <c r="A1518">
        <v>926</v>
      </c>
      <c r="B1518">
        <v>2018</v>
      </c>
      <c r="C1518">
        <v>107.619325324819</v>
      </c>
    </row>
    <row r="1519" spans="1:3" x14ac:dyDescent="0.2">
      <c r="A1519">
        <v>466</v>
      </c>
      <c r="B1519">
        <v>2018</v>
      </c>
      <c r="C1519">
        <v>287.48921003080198</v>
      </c>
    </row>
    <row r="1520" spans="1:3" x14ac:dyDescent="0.2">
      <c r="A1520">
        <v>112</v>
      </c>
      <c r="B1520">
        <v>2018</v>
      </c>
      <c r="C1520">
        <v>109.27974</v>
      </c>
    </row>
    <row r="1521" spans="1:3" x14ac:dyDescent="0.2">
      <c r="A1521">
        <v>111</v>
      </c>
      <c r="B1521">
        <v>2018</v>
      </c>
      <c r="C1521">
        <v>250.53187500000001</v>
      </c>
    </row>
    <row r="1522" spans="1:3" x14ac:dyDescent="0.2">
      <c r="A1522">
        <v>298</v>
      </c>
      <c r="B1522">
        <v>2018</v>
      </c>
      <c r="C1522">
        <v>70.755300000000005</v>
      </c>
    </row>
    <row r="1523" spans="1:3" x14ac:dyDescent="0.2">
      <c r="A1523">
        <v>927</v>
      </c>
      <c r="B1523">
        <v>2018</v>
      </c>
      <c r="C1523">
        <v>83.334507483944407</v>
      </c>
    </row>
    <row r="1524" spans="1:3" x14ac:dyDescent="0.2">
      <c r="A1524">
        <v>846</v>
      </c>
      <c r="B1524">
        <v>2018</v>
      </c>
      <c r="C1524">
        <v>158.71199999999999</v>
      </c>
    </row>
    <row r="1525" spans="1:3" x14ac:dyDescent="0.2">
      <c r="A1525">
        <v>299</v>
      </c>
      <c r="B1525">
        <v>2018</v>
      </c>
      <c r="C1525">
        <v>82.037588097102599</v>
      </c>
    </row>
    <row r="1526" spans="1:3" x14ac:dyDescent="0.2">
      <c r="A1526">
        <v>582</v>
      </c>
      <c r="B1526">
        <v>2018</v>
      </c>
      <c r="C1526">
        <v>268.15536020191098</v>
      </c>
    </row>
    <row r="1527" spans="1:3" x14ac:dyDescent="0.2">
      <c r="A1527">
        <v>474</v>
      </c>
      <c r="B1527">
        <v>2018</v>
      </c>
      <c r="C1527">
        <v>1338.3904116644601</v>
      </c>
    </row>
    <row r="1528" spans="1:3" x14ac:dyDescent="0.2">
      <c r="A1528">
        <v>754</v>
      </c>
      <c r="B1528">
        <v>2018</v>
      </c>
      <c r="C1528">
        <v>216.99</v>
      </c>
    </row>
    <row r="1529" spans="1:3" x14ac:dyDescent="0.2">
      <c r="A1529">
        <v>698</v>
      </c>
      <c r="B1529">
        <v>2018</v>
      </c>
      <c r="C1529">
        <v>84.327290251816507</v>
      </c>
    </row>
    <row r="1530" spans="1:3" x14ac:dyDescent="0.2">
      <c r="A1530">
        <v>512</v>
      </c>
      <c r="B1530">
        <v>2019</v>
      </c>
      <c r="C1530">
        <v>114.294102473142</v>
      </c>
    </row>
    <row r="1531" spans="1:3" x14ac:dyDescent="0.2">
      <c r="A1531">
        <v>914</v>
      </c>
      <c r="B1531">
        <v>2019</v>
      </c>
      <c r="C1531">
        <v>105.871653925366</v>
      </c>
    </row>
    <row r="1532" spans="1:3" x14ac:dyDescent="0.2">
      <c r="A1532">
        <v>612</v>
      </c>
      <c r="B1532">
        <v>2019</v>
      </c>
      <c r="C1532">
        <v>204.9896</v>
      </c>
    </row>
    <row r="1533" spans="1:3" x14ac:dyDescent="0.2">
      <c r="A1533">
        <v>614</v>
      </c>
      <c r="B1533">
        <v>2019</v>
      </c>
      <c r="C1533">
        <v>319.67042751756298</v>
      </c>
    </row>
    <row r="1534" spans="1:3" x14ac:dyDescent="0.2">
      <c r="A1534">
        <v>311</v>
      </c>
      <c r="B1534">
        <v>2019</v>
      </c>
      <c r="C1534">
        <v>101.1212</v>
      </c>
    </row>
    <row r="1535" spans="1:3" x14ac:dyDescent="0.2">
      <c r="A1535">
        <v>213</v>
      </c>
      <c r="B1535">
        <v>2019</v>
      </c>
      <c r="C1535">
        <v>348.54969854787902</v>
      </c>
    </row>
    <row r="1536" spans="1:3" x14ac:dyDescent="0.2">
      <c r="A1536">
        <v>911</v>
      </c>
      <c r="B1536">
        <v>2019</v>
      </c>
      <c r="C1536">
        <v>215.32767677888401</v>
      </c>
    </row>
    <row r="1537" spans="1:3" x14ac:dyDescent="0.2">
      <c r="A1537">
        <v>314</v>
      </c>
      <c r="B1537">
        <v>2019</v>
      </c>
      <c r="C1537">
        <v>96.671999999999997</v>
      </c>
    </row>
    <row r="1538" spans="1:3" x14ac:dyDescent="0.2">
      <c r="A1538">
        <v>193</v>
      </c>
      <c r="B1538">
        <v>2019</v>
      </c>
      <c r="C1538">
        <v>114</v>
      </c>
    </row>
    <row r="1539" spans="1:3" x14ac:dyDescent="0.2">
      <c r="A1539">
        <v>122</v>
      </c>
      <c r="B1539">
        <v>2019</v>
      </c>
      <c r="C1539">
        <v>130.09219259080501</v>
      </c>
    </row>
    <row r="1540" spans="1:3" x14ac:dyDescent="0.2">
      <c r="A1540">
        <v>912</v>
      </c>
      <c r="B1540">
        <v>2019</v>
      </c>
      <c r="C1540">
        <v>259.08</v>
      </c>
    </row>
    <row r="1541" spans="1:3" x14ac:dyDescent="0.2">
      <c r="A1541">
        <v>313</v>
      </c>
      <c r="B1541">
        <v>2019</v>
      </c>
      <c r="C1541">
        <v>107.0398</v>
      </c>
    </row>
    <row r="1542" spans="1:3" x14ac:dyDescent="0.2">
      <c r="A1542">
        <v>419</v>
      </c>
      <c r="B1542">
        <v>2019</v>
      </c>
      <c r="C1542">
        <v>99.212299999999999</v>
      </c>
    </row>
    <row r="1543" spans="1:3" x14ac:dyDescent="0.2">
      <c r="A1543">
        <v>513</v>
      </c>
      <c r="B1543">
        <v>2019</v>
      </c>
      <c r="C1543">
        <v>226.997086140959</v>
      </c>
    </row>
    <row r="1544" spans="1:3" x14ac:dyDescent="0.2">
      <c r="A1544">
        <v>316</v>
      </c>
      <c r="B1544">
        <v>2019</v>
      </c>
      <c r="C1544">
        <v>96.921999999999997</v>
      </c>
    </row>
    <row r="1545" spans="1:3" x14ac:dyDescent="0.2">
      <c r="A1545">
        <v>913</v>
      </c>
      <c r="B1545">
        <v>2019</v>
      </c>
      <c r="C1545">
        <v>823.53985313520695</v>
      </c>
    </row>
    <row r="1546" spans="1:3" x14ac:dyDescent="0.2">
      <c r="A1546">
        <v>124</v>
      </c>
      <c r="B1546">
        <v>2019</v>
      </c>
      <c r="C1546">
        <v>106.31610000000001</v>
      </c>
    </row>
    <row r="1547" spans="1:3" x14ac:dyDescent="0.2">
      <c r="A1547">
        <v>339</v>
      </c>
      <c r="B1547">
        <v>2019</v>
      </c>
      <c r="C1547">
        <v>102.461094799542</v>
      </c>
    </row>
    <row r="1548" spans="1:3" x14ac:dyDescent="0.2">
      <c r="A1548">
        <v>638</v>
      </c>
      <c r="B1548">
        <v>2019</v>
      </c>
      <c r="C1548">
        <v>100.16827449749999</v>
      </c>
    </row>
    <row r="1549" spans="1:3" x14ac:dyDescent="0.2">
      <c r="A1549">
        <v>514</v>
      </c>
      <c r="B1549">
        <v>2019</v>
      </c>
      <c r="C1549">
        <v>223.55072091994299</v>
      </c>
    </row>
    <row r="1550" spans="1:3" x14ac:dyDescent="0.2">
      <c r="A1550">
        <v>218</v>
      </c>
      <c r="B1550">
        <v>2019</v>
      </c>
      <c r="C1550">
        <v>104.438113427</v>
      </c>
    </row>
    <row r="1551" spans="1:3" x14ac:dyDescent="0.2">
      <c r="A1551">
        <v>963</v>
      </c>
      <c r="B1551">
        <v>2019</v>
      </c>
      <c r="C1551">
        <v>105.629246968084</v>
      </c>
    </row>
    <row r="1552" spans="1:3" x14ac:dyDescent="0.2">
      <c r="A1552">
        <v>616</v>
      </c>
      <c r="B1552">
        <v>2019</v>
      </c>
      <c r="C1552">
        <v>335.293671600675</v>
      </c>
    </row>
    <row r="1553" spans="1:3" x14ac:dyDescent="0.2">
      <c r="A1553">
        <v>223</v>
      </c>
      <c r="B1553">
        <v>2019</v>
      </c>
      <c r="C1553">
        <v>99.192654000000005</v>
      </c>
    </row>
    <row r="1554" spans="1:3" x14ac:dyDescent="0.2">
      <c r="A1554">
        <v>516</v>
      </c>
      <c r="B1554">
        <v>2019</v>
      </c>
      <c r="C1554">
        <v>100.1089477</v>
      </c>
    </row>
    <row r="1555" spans="1:3" x14ac:dyDescent="0.2">
      <c r="A1555">
        <v>918</v>
      </c>
      <c r="B1555">
        <v>2019</v>
      </c>
      <c r="C1555">
        <v>102.17789999999999</v>
      </c>
    </row>
    <row r="1556" spans="1:3" x14ac:dyDescent="0.2">
      <c r="A1556">
        <v>748</v>
      </c>
      <c r="B1556">
        <v>2019</v>
      </c>
      <c r="C1556">
        <v>107.61469200000001</v>
      </c>
    </row>
    <row r="1557" spans="1:3" x14ac:dyDescent="0.2">
      <c r="A1557">
        <v>618</v>
      </c>
      <c r="B1557">
        <v>2019</v>
      </c>
      <c r="C1557">
        <v>126.523540885207</v>
      </c>
    </row>
    <row r="1558" spans="1:3" x14ac:dyDescent="0.2">
      <c r="A1558">
        <v>624</v>
      </c>
      <c r="B1558">
        <v>2019</v>
      </c>
      <c r="C1558">
        <v>100.309902206271</v>
      </c>
    </row>
    <row r="1559" spans="1:3" x14ac:dyDescent="0.2">
      <c r="A1559">
        <v>522</v>
      </c>
      <c r="B1559">
        <v>2019</v>
      </c>
      <c r="C1559">
        <v>172.8052228</v>
      </c>
    </row>
    <row r="1560" spans="1:3" x14ac:dyDescent="0.2">
      <c r="A1560">
        <v>622</v>
      </c>
      <c r="B1560">
        <v>2019</v>
      </c>
      <c r="C1560">
        <v>252.24189396952801</v>
      </c>
    </row>
    <row r="1561" spans="1:3" x14ac:dyDescent="0.2">
      <c r="A1561">
        <v>156</v>
      </c>
      <c r="B1561">
        <v>2019</v>
      </c>
      <c r="C1561">
        <v>130.16849999999999</v>
      </c>
    </row>
    <row r="1562" spans="1:3" x14ac:dyDescent="0.2">
      <c r="A1562">
        <v>626</v>
      </c>
      <c r="B1562">
        <v>2019</v>
      </c>
      <c r="C1562">
        <v>213.30514185006601</v>
      </c>
    </row>
    <row r="1563" spans="1:3" x14ac:dyDescent="0.2">
      <c r="A1563">
        <v>628</v>
      </c>
      <c r="B1563">
        <v>2019</v>
      </c>
      <c r="C1563">
        <v>107.18928</v>
      </c>
    </row>
    <row r="1564" spans="1:3" x14ac:dyDescent="0.2">
      <c r="A1564">
        <v>228</v>
      </c>
      <c r="B1564">
        <v>2019</v>
      </c>
      <c r="C1564">
        <v>98.840046689999994</v>
      </c>
    </row>
    <row r="1565" spans="1:3" x14ac:dyDescent="0.2">
      <c r="A1565">
        <v>924</v>
      </c>
      <c r="B1565">
        <v>2019</v>
      </c>
      <c r="C1565">
        <v>106.42520395274499</v>
      </c>
    </row>
    <row r="1566" spans="1:3" x14ac:dyDescent="0.2">
      <c r="A1566">
        <v>233</v>
      </c>
      <c r="B1566">
        <v>2019</v>
      </c>
      <c r="C1566">
        <v>98.549054999999996</v>
      </c>
    </row>
    <row r="1567" spans="1:3" x14ac:dyDescent="0.2">
      <c r="A1567">
        <v>632</v>
      </c>
      <c r="B1567">
        <v>2019</v>
      </c>
      <c r="C1567">
        <v>173.49578177393201</v>
      </c>
    </row>
    <row r="1568" spans="1:3" x14ac:dyDescent="0.2">
      <c r="A1568">
        <v>634</v>
      </c>
      <c r="B1568">
        <v>2019</v>
      </c>
      <c r="C1568">
        <v>99.484477150729703</v>
      </c>
    </row>
    <row r="1569" spans="1:3" x14ac:dyDescent="0.2">
      <c r="A1569">
        <v>238</v>
      </c>
      <c r="B1569">
        <v>2019</v>
      </c>
      <c r="C1569">
        <v>94.719762521999996</v>
      </c>
    </row>
    <row r="1570" spans="1:3" x14ac:dyDescent="0.2">
      <c r="A1570">
        <v>662</v>
      </c>
      <c r="B1570">
        <v>2019</v>
      </c>
      <c r="C1570">
        <v>103.40814034696299</v>
      </c>
    </row>
    <row r="1571" spans="1:3" x14ac:dyDescent="0.2">
      <c r="A1571">
        <v>960</v>
      </c>
      <c r="B1571">
        <v>2019</v>
      </c>
      <c r="C1571">
        <v>102.858228</v>
      </c>
    </row>
    <row r="1572" spans="1:3" x14ac:dyDescent="0.2">
      <c r="A1572">
        <v>423</v>
      </c>
      <c r="B1572">
        <v>2019</v>
      </c>
      <c r="C1572">
        <v>99.138599999999997</v>
      </c>
    </row>
    <row r="1573" spans="1:3" x14ac:dyDescent="0.2">
      <c r="A1573">
        <v>935</v>
      </c>
      <c r="B1573">
        <v>2019</v>
      </c>
      <c r="C1573">
        <v>102.8412</v>
      </c>
    </row>
    <row r="1574" spans="1:3" x14ac:dyDescent="0.2">
      <c r="A1574">
        <v>636</v>
      </c>
      <c r="B1574">
        <v>2019</v>
      </c>
      <c r="C1574">
        <v>2181.6215976568601</v>
      </c>
    </row>
    <row r="1575" spans="1:3" x14ac:dyDescent="0.2">
      <c r="A1575">
        <v>128</v>
      </c>
      <c r="B1575">
        <v>2019</v>
      </c>
      <c r="C1575">
        <v>105.0804</v>
      </c>
    </row>
    <row r="1576" spans="1:3" x14ac:dyDescent="0.2">
      <c r="A1576">
        <v>611</v>
      </c>
      <c r="B1576">
        <v>2019</v>
      </c>
      <c r="C1576">
        <v>106.19838749279999</v>
      </c>
    </row>
    <row r="1577" spans="1:3" x14ac:dyDescent="0.2">
      <c r="A1577">
        <v>321</v>
      </c>
      <c r="B1577">
        <v>2019</v>
      </c>
      <c r="C1577">
        <v>104.949504</v>
      </c>
    </row>
    <row r="1578" spans="1:3" x14ac:dyDescent="0.2">
      <c r="A1578">
        <v>243</v>
      </c>
      <c r="B1578">
        <v>2019</v>
      </c>
      <c r="C1578">
        <v>94.458679937923904</v>
      </c>
    </row>
    <row r="1579" spans="1:3" x14ac:dyDescent="0.2">
      <c r="A1579">
        <v>248</v>
      </c>
      <c r="B1579">
        <v>2019</v>
      </c>
      <c r="C1579">
        <v>107.38866</v>
      </c>
    </row>
    <row r="1580" spans="1:3" x14ac:dyDescent="0.2">
      <c r="A1580">
        <v>469</v>
      </c>
      <c r="B1580">
        <v>2019</v>
      </c>
      <c r="C1580">
        <v>96.01464</v>
      </c>
    </row>
    <row r="1581" spans="1:3" x14ac:dyDescent="0.2">
      <c r="A1581">
        <v>253</v>
      </c>
      <c r="B1581">
        <v>2019</v>
      </c>
      <c r="C1581">
        <v>110.06523</v>
      </c>
    </row>
    <row r="1582" spans="1:3" x14ac:dyDescent="0.2">
      <c r="A1582">
        <v>642</v>
      </c>
      <c r="B1582">
        <v>2019</v>
      </c>
      <c r="C1582">
        <v>135.86874308826299</v>
      </c>
    </row>
    <row r="1583" spans="1:3" x14ac:dyDescent="0.2">
      <c r="A1583">
        <v>643</v>
      </c>
      <c r="B1583">
        <v>2019</v>
      </c>
      <c r="C1583">
        <v>188.657596893884</v>
      </c>
    </row>
    <row r="1584" spans="1:3" x14ac:dyDescent="0.2">
      <c r="A1584">
        <v>939</v>
      </c>
      <c r="B1584">
        <v>2019</v>
      </c>
      <c r="C1584">
        <v>109.704672</v>
      </c>
    </row>
    <row r="1585" spans="1:3" x14ac:dyDescent="0.2">
      <c r="A1585">
        <v>734</v>
      </c>
      <c r="B1585">
        <v>2019</v>
      </c>
      <c r="C1585">
        <v>330.89527187155699</v>
      </c>
    </row>
    <row r="1586" spans="1:3" x14ac:dyDescent="0.2">
      <c r="A1586">
        <v>644</v>
      </c>
      <c r="B1586">
        <v>2019</v>
      </c>
      <c r="C1586">
        <v>131.407925943978</v>
      </c>
    </row>
    <row r="1587" spans="1:3" x14ac:dyDescent="0.2">
      <c r="A1587">
        <v>819</v>
      </c>
      <c r="B1587">
        <v>2019</v>
      </c>
      <c r="C1587">
        <v>125.037868278519</v>
      </c>
    </row>
    <row r="1588" spans="1:3" x14ac:dyDescent="0.2">
      <c r="A1588">
        <v>172</v>
      </c>
      <c r="B1588">
        <v>2019</v>
      </c>
      <c r="C1588">
        <v>99.862685999999997</v>
      </c>
    </row>
    <row r="1589" spans="1:3" x14ac:dyDescent="0.2">
      <c r="A1589">
        <v>132</v>
      </c>
      <c r="B1589">
        <v>2019</v>
      </c>
      <c r="C1589">
        <v>104.18958000000001</v>
      </c>
    </row>
    <row r="1590" spans="1:3" x14ac:dyDescent="0.2">
      <c r="A1590">
        <v>962</v>
      </c>
      <c r="B1590">
        <v>2019</v>
      </c>
      <c r="C1590">
        <v>111.7017</v>
      </c>
    </row>
    <row r="1591" spans="1:3" x14ac:dyDescent="0.2">
      <c r="A1591">
        <v>646</v>
      </c>
      <c r="B1591">
        <v>2019</v>
      </c>
      <c r="C1591">
        <v>133.097348127602</v>
      </c>
    </row>
    <row r="1592" spans="1:3" x14ac:dyDescent="0.2">
      <c r="A1592">
        <v>648</v>
      </c>
      <c r="B1592">
        <v>2019</v>
      </c>
      <c r="C1592">
        <v>137.167333333334</v>
      </c>
    </row>
    <row r="1593" spans="1:3" x14ac:dyDescent="0.2">
      <c r="A1593">
        <v>915</v>
      </c>
      <c r="B1593">
        <v>2019</v>
      </c>
      <c r="C1593">
        <v>127.653860442197</v>
      </c>
    </row>
    <row r="1594" spans="1:3" x14ac:dyDescent="0.2">
      <c r="A1594">
        <v>134</v>
      </c>
      <c r="B1594">
        <v>2019</v>
      </c>
      <c r="C1594">
        <v>103.73103999999999</v>
      </c>
    </row>
    <row r="1595" spans="1:3" x14ac:dyDescent="0.2">
      <c r="A1595">
        <v>652</v>
      </c>
      <c r="B1595">
        <v>2019</v>
      </c>
      <c r="C1595">
        <v>224.36410276000001</v>
      </c>
    </row>
    <row r="1596" spans="1:3" x14ac:dyDescent="0.2">
      <c r="A1596">
        <v>174</v>
      </c>
      <c r="B1596">
        <v>2019</v>
      </c>
      <c r="C1596">
        <v>116.149837133551</v>
      </c>
    </row>
    <row r="1597" spans="1:3" x14ac:dyDescent="0.2">
      <c r="A1597">
        <v>328</v>
      </c>
      <c r="B1597">
        <v>2019</v>
      </c>
      <c r="C1597">
        <v>111.99677012852899</v>
      </c>
    </row>
    <row r="1598" spans="1:3" x14ac:dyDescent="0.2">
      <c r="A1598">
        <v>258</v>
      </c>
      <c r="B1598">
        <v>2019</v>
      </c>
      <c r="C1598">
        <v>137.07514800000001</v>
      </c>
    </row>
    <row r="1599" spans="1:3" x14ac:dyDescent="0.2">
      <c r="A1599">
        <v>656</v>
      </c>
      <c r="B1599">
        <v>2019</v>
      </c>
      <c r="C1599">
        <v>126.389960833858</v>
      </c>
    </row>
    <row r="1600" spans="1:3" x14ac:dyDescent="0.2">
      <c r="A1600">
        <v>654</v>
      </c>
      <c r="B1600">
        <v>2019</v>
      </c>
      <c r="C1600">
        <v>101.29338799999999</v>
      </c>
    </row>
    <row r="1601" spans="1:3" x14ac:dyDescent="0.2">
      <c r="A1601">
        <v>336</v>
      </c>
      <c r="B1601">
        <v>2019</v>
      </c>
      <c r="C1601">
        <v>117.1</v>
      </c>
    </row>
    <row r="1602" spans="1:3" x14ac:dyDescent="0.2">
      <c r="A1602">
        <v>263</v>
      </c>
      <c r="B1602">
        <v>2019</v>
      </c>
      <c r="C1602">
        <v>105.47340546672901</v>
      </c>
    </row>
    <row r="1603" spans="1:3" x14ac:dyDescent="0.2">
      <c r="A1603">
        <v>268</v>
      </c>
      <c r="B1603">
        <v>2019</v>
      </c>
      <c r="C1603">
        <v>316.87798142063002</v>
      </c>
    </row>
    <row r="1604" spans="1:3" x14ac:dyDescent="0.2">
      <c r="A1604">
        <v>532</v>
      </c>
      <c r="B1604">
        <v>2019</v>
      </c>
      <c r="C1604">
        <v>94.982579999999999</v>
      </c>
    </row>
    <row r="1605" spans="1:3" x14ac:dyDescent="0.2">
      <c r="A1605">
        <v>944</v>
      </c>
      <c r="B1605">
        <v>2019</v>
      </c>
      <c r="C1605">
        <v>116.158602137632</v>
      </c>
    </row>
    <row r="1606" spans="1:3" x14ac:dyDescent="0.2">
      <c r="A1606">
        <v>176</v>
      </c>
      <c r="B1606">
        <v>2019</v>
      </c>
      <c r="C1606">
        <v>159.40386000000001</v>
      </c>
    </row>
    <row r="1607" spans="1:3" x14ac:dyDescent="0.2">
      <c r="A1607">
        <v>534</v>
      </c>
      <c r="B1607">
        <v>2019</v>
      </c>
      <c r="C1607">
        <v>139.96666666666701</v>
      </c>
    </row>
    <row r="1608" spans="1:3" x14ac:dyDescent="0.2">
      <c r="A1608">
        <v>536</v>
      </c>
      <c r="B1608">
        <v>2019</v>
      </c>
      <c r="C1608">
        <v>102.3231</v>
      </c>
    </row>
    <row r="1609" spans="1:3" x14ac:dyDescent="0.2">
      <c r="A1609">
        <v>429</v>
      </c>
      <c r="B1609">
        <v>2019</v>
      </c>
      <c r="C1609">
        <v>170.70752841473899</v>
      </c>
    </row>
    <row r="1610" spans="1:3" x14ac:dyDescent="0.2">
      <c r="A1610">
        <v>433</v>
      </c>
      <c r="B1610">
        <v>2019</v>
      </c>
      <c r="C1610">
        <v>121.5312757767</v>
      </c>
    </row>
    <row r="1611" spans="1:3" x14ac:dyDescent="0.2">
      <c r="A1611">
        <v>178</v>
      </c>
      <c r="B1611">
        <v>2019</v>
      </c>
      <c r="C1611">
        <v>101.9898</v>
      </c>
    </row>
    <row r="1612" spans="1:3" x14ac:dyDescent="0.2">
      <c r="A1612">
        <v>436</v>
      </c>
      <c r="B1612">
        <v>2019</v>
      </c>
      <c r="C1612">
        <v>94.332695999999999</v>
      </c>
    </row>
    <row r="1613" spans="1:3" x14ac:dyDescent="0.2">
      <c r="A1613">
        <v>136</v>
      </c>
      <c r="B1613">
        <v>2019</v>
      </c>
      <c r="C1613">
        <v>102.24634</v>
      </c>
    </row>
    <row r="1614" spans="1:3" x14ac:dyDescent="0.2">
      <c r="A1614">
        <v>343</v>
      </c>
      <c r="B1614">
        <v>2019</v>
      </c>
      <c r="C1614">
        <v>99.525931225345204</v>
      </c>
    </row>
    <row r="1615" spans="1:3" x14ac:dyDescent="0.2">
      <c r="A1615">
        <v>158</v>
      </c>
      <c r="B1615">
        <v>2019</v>
      </c>
      <c r="C1615">
        <v>98.853117199474795</v>
      </c>
    </row>
    <row r="1616" spans="1:3" x14ac:dyDescent="0.2">
      <c r="A1616">
        <v>439</v>
      </c>
      <c r="B1616">
        <v>2019</v>
      </c>
      <c r="C1616">
        <v>100.745120100845</v>
      </c>
    </row>
    <row r="1617" spans="1:3" x14ac:dyDescent="0.2">
      <c r="A1617">
        <v>916</v>
      </c>
      <c r="B1617">
        <v>2019</v>
      </c>
      <c r="C1617">
        <v>425.58804348357802</v>
      </c>
    </row>
    <row r="1618" spans="1:3" x14ac:dyDescent="0.2">
      <c r="A1618">
        <v>664</v>
      </c>
      <c r="B1618">
        <v>2019</v>
      </c>
      <c r="C1618">
        <v>372.10141461631002</v>
      </c>
    </row>
    <row r="1619" spans="1:3" x14ac:dyDescent="0.2">
      <c r="A1619">
        <v>826</v>
      </c>
      <c r="B1619">
        <v>2019</v>
      </c>
      <c r="C1619">
        <v>126.10756556999701</v>
      </c>
    </row>
    <row r="1620" spans="1:3" x14ac:dyDescent="0.2">
      <c r="A1620">
        <v>542</v>
      </c>
      <c r="B1620">
        <v>2019</v>
      </c>
      <c r="C1620">
        <v>99.958082399999995</v>
      </c>
    </row>
    <row r="1621" spans="1:3" x14ac:dyDescent="0.2">
      <c r="A1621">
        <v>967</v>
      </c>
      <c r="B1621">
        <v>2019</v>
      </c>
      <c r="C1621">
        <v>101.35524817766699</v>
      </c>
    </row>
    <row r="1622" spans="1:3" x14ac:dyDescent="0.2">
      <c r="A1622">
        <v>443</v>
      </c>
      <c r="B1622">
        <v>2019</v>
      </c>
      <c r="C1622">
        <v>113.25467999999999</v>
      </c>
    </row>
    <row r="1623" spans="1:3" x14ac:dyDescent="0.2">
      <c r="A1623">
        <v>917</v>
      </c>
      <c r="B1623">
        <v>2019</v>
      </c>
      <c r="C1623">
        <v>156.21731771428699</v>
      </c>
    </row>
    <row r="1624" spans="1:3" x14ac:dyDescent="0.2">
      <c r="A1624">
        <v>544</v>
      </c>
      <c r="B1624">
        <v>2019</v>
      </c>
      <c r="C1624">
        <v>103.12167215253599</v>
      </c>
    </row>
    <row r="1625" spans="1:3" x14ac:dyDescent="0.2">
      <c r="A1625">
        <v>941</v>
      </c>
      <c r="B1625">
        <v>2019</v>
      </c>
      <c r="C1625">
        <v>108.344821</v>
      </c>
    </row>
    <row r="1626" spans="1:3" x14ac:dyDescent="0.2">
      <c r="A1626">
        <v>446</v>
      </c>
      <c r="B1626">
        <v>2019</v>
      </c>
      <c r="C1626">
        <v>109.05840000000001</v>
      </c>
    </row>
    <row r="1627" spans="1:3" x14ac:dyDescent="0.2">
      <c r="A1627">
        <v>666</v>
      </c>
      <c r="B1627">
        <v>2019</v>
      </c>
      <c r="C1627">
        <v>111.152813166614</v>
      </c>
    </row>
    <row r="1628" spans="1:3" x14ac:dyDescent="0.2">
      <c r="A1628">
        <v>668</v>
      </c>
      <c r="B1628">
        <v>2019</v>
      </c>
      <c r="C1628">
        <v>632.98080356280195</v>
      </c>
    </row>
    <row r="1629" spans="1:3" x14ac:dyDescent="0.2">
      <c r="A1629">
        <v>672</v>
      </c>
      <c r="B1629">
        <v>2019</v>
      </c>
      <c r="C1629">
        <v>317.93407212329703</v>
      </c>
    </row>
    <row r="1630" spans="1:3" x14ac:dyDescent="0.2">
      <c r="A1630">
        <v>946</v>
      </c>
      <c r="B1630">
        <v>2019</v>
      </c>
      <c r="C1630">
        <v>110.93193599999999</v>
      </c>
    </row>
    <row r="1631" spans="1:3" x14ac:dyDescent="0.2">
      <c r="A1631">
        <v>137</v>
      </c>
      <c r="B1631">
        <v>2019</v>
      </c>
      <c r="C1631">
        <v>104.95</v>
      </c>
    </row>
    <row r="1632" spans="1:3" x14ac:dyDescent="0.2">
      <c r="A1632">
        <v>546</v>
      </c>
      <c r="B1632">
        <v>2019</v>
      </c>
      <c r="C1632">
        <v>144.811163669374</v>
      </c>
    </row>
    <row r="1633" spans="1:3" x14ac:dyDescent="0.2">
      <c r="A1633">
        <v>674</v>
      </c>
      <c r="B1633">
        <v>2019</v>
      </c>
      <c r="C1633">
        <v>123.07466100000001</v>
      </c>
    </row>
    <row r="1634" spans="1:3" x14ac:dyDescent="0.2">
      <c r="A1634">
        <v>676</v>
      </c>
      <c r="B1634">
        <v>2019</v>
      </c>
      <c r="C1634">
        <v>71.728281212245705</v>
      </c>
    </row>
    <row r="1635" spans="1:3" x14ac:dyDescent="0.2">
      <c r="A1635">
        <v>548</v>
      </c>
      <c r="B1635">
        <v>2019</v>
      </c>
      <c r="C1635">
        <v>119.86478</v>
      </c>
    </row>
    <row r="1636" spans="1:3" x14ac:dyDescent="0.2">
      <c r="A1636">
        <v>556</v>
      </c>
      <c r="B1636">
        <v>2019</v>
      </c>
      <c r="C1636">
        <v>99.576005842728094</v>
      </c>
    </row>
    <row r="1637" spans="1:3" x14ac:dyDescent="0.2">
      <c r="A1637">
        <v>678</v>
      </c>
      <c r="B1637">
        <v>2019</v>
      </c>
      <c r="C1637">
        <v>149.061571428571</v>
      </c>
    </row>
    <row r="1638" spans="1:3" x14ac:dyDescent="0.2">
      <c r="A1638">
        <v>181</v>
      </c>
      <c r="B1638">
        <v>2019</v>
      </c>
      <c r="C1638">
        <v>107.563182</v>
      </c>
    </row>
    <row r="1639" spans="1:3" x14ac:dyDescent="0.2">
      <c r="A1639">
        <v>867</v>
      </c>
      <c r="B1639">
        <v>2019</v>
      </c>
      <c r="C1639">
        <v>150.05787244672001</v>
      </c>
    </row>
    <row r="1640" spans="1:3" x14ac:dyDescent="0.2">
      <c r="A1640">
        <v>682</v>
      </c>
      <c r="B1640">
        <v>2019</v>
      </c>
      <c r="C1640">
        <v>174.25508414368801</v>
      </c>
    </row>
    <row r="1641" spans="1:3" x14ac:dyDescent="0.2">
      <c r="A1641">
        <v>684</v>
      </c>
      <c r="B1641">
        <v>2019</v>
      </c>
      <c r="C1641">
        <v>102.35903999999999</v>
      </c>
    </row>
    <row r="1642" spans="1:3" x14ac:dyDescent="0.2">
      <c r="A1642">
        <v>273</v>
      </c>
      <c r="B1642">
        <v>2019</v>
      </c>
      <c r="C1642">
        <v>101.9898</v>
      </c>
    </row>
    <row r="1643" spans="1:3" x14ac:dyDescent="0.2">
      <c r="A1643">
        <v>868</v>
      </c>
      <c r="B1643">
        <v>2019</v>
      </c>
      <c r="C1643">
        <v>129.749568104627</v>
      </c>
    </row>
    <row r="1644" spans="1:3" x14ac:dyDescent="0.2">
      <c r="A1644">
        <v>921</v>
      </c>
      <c r="B1644">
        <v>2019</v>
      </c>
      <c r="C1644">
        <v>145.61556513369399</v>
      </c>
    </row>
    <row r="1645" spans="1:3" x14ac:dyDescent="0.2">
      <c r="A1645">
        <v>948</v>
      </c>
      <c r="B1645">
        <v>2019</v>
      </c>
      <c r="C1645">
        <v>91.872</v>
      </c>
    </row>
    <row r="1646" spans="1:3" x14ac:dyDescent="0.2">
      <c r="A1646">
        <v>943</v>
      </c>
      <c r="B1646">
        <v>2019</v>
      </c>
      <c r="C1646">
        <v>265.91151579516401</v>
      </c>
    </row>
    <row r="1647" spans="1:3" x14ac:dyDescent="0.2">
      <c r="A1647">
        <v>686</v>
      </c>
      <c r="B1647">
        <v>2019</v>
      </c>
      <c r="C1647">
        <v>101.4</v>
      </c>
    </row>
    <row r="1648" spans="1:3" x14ac:dyDescent="0.2">
      <c r="A1648">
        <v>688</v>
      </c>
      <c r="B1648">
        <v>2019</v>
      </c>
      <c r="C1648">
        <v>123.462703</v>
      </c>
    </row>
    <row r="1649" spans="1:3" x14ac:dyDescent="0.2">
      <c r="A1649">
        <v>518</v>
      </c>
      <c r="B1649">
        <v>2019</v>
      </c>
      <c r="C1649">
        <v>147.4298964955</v>
      </c>
    </row>
    <row r="1650" spans="1:3" x14ac:dyDescent="0.2">
      <c r="A1650">
        <v>728</v>
      </c>
      <c r="B1650">
        <v>2019</v>
      </c>
      <c r="C1650">
        <v>136.39078612471499</v>
      </c>
    </row>
    <row r="1651" spans="1:3" x14ac:dyDescent="0.2">
      <c r="A1651">
        <v>836</v>
      </c>
      <c r="B1651">
        <v>2019</v>
      </c>
      <c r="C1651">
        <v>108.64064999999999</v>
      </c>
    </row>
    <row r="1652" spans="1:3" x14ac:dyDescent="0.2">
      <c r="A1652">
        <v>558</v>
      </c>
      <c r="B1652">
        <v>2019</v>
      </c>
      <c r="C1652">
        <v>120.03749999999999</v>
      </c>
    </row>
    <row r="1653" spans="1:3" x14ac:dyDescent="0.2">
      <c r="A1653">
        <v>138</v>
      </c>
      <c r="B1653">
        <v>2019</v>
      </c>
      <c r="C1653">
        <v>103.86</v>
      </c>
    </row>
    <row r="1654" spans="1:3" x14ac:dyDescent="0.2">
      <c r="A1654">
        <v>196</v>
      </c>
      <c r="B1654">
        <v>2019</v>
      </c>
      <c r="C1654">
        <v>142.933723677481</v>
      </c>
    </row>
    <row r="1655" spans="1:3" x14ac:dyDescent="0.2">
      <c r="A1655">
        <v>278</v>
      </c>
      <c r="B1655">
        <v>2019</v>
      </c>
      <c r="C1655">
        <v>221.3005206654</v>
      </c>
    </row>
    <row r="1656" spans="1:3" x14ac:dyDescent="0.2">
      <c r="A1656">
        <v>692</v>
      </c>
      <c r="B1656">
        <v>2019</v>
      </c>
      <c r="C1656">
        <v>99.497439999999997</v>
      </c>
    </row>
    <row r="1657" spans="1:3" x14ac:dyDescent="0.2">
      <c r="A1657">
        <v>694</v>
      </c>
      <c r="B1657">
        <v>2019</v>
      </c>
      <c r="C1657">
        <v>263.69702799999999</v>
      </c>
    </row>
    <row r="1658" spans="1:3" x14ac:dyDescent="0.2">
      <c r="A1658">
        <v>142</v>
      </c>
      <c r="B1658">
        <v>2019</v>
      </c>
      <c r="C1658">
        <v>109.75608</v>
      </c>
    </row>
    <row r="1659" spans="1:3" x14ac:dyDescent="0.2">
      <c r="A1659">
        <v>449</v>
      </c>
      <c r="B1659">
        <v>2019</v>
      </c>
      <c r="C1659">
        <v>106.08938999999999</v>
      </c>
    </row>
    <row r="1660" spans="1:3" x14ac:dyDescent="0.2">
      <c r="A1660">
        <v>564</v>
      </c>
      <c r="B1660">
        <v>2019</v>
      </c>
      <c r="C1660">
        <v>110.36796296296301</v>
      </c>
    </row>
    <row r="1661" spans="1:3" x14ac:dyDescent="0.2">
      <c r="A1661">
        <v>565</v>
      </c>
      <c r="B1661">
        <v>2019</v>
      </c>
      <c r="C1661">
        <v>100.51272</v>
      </c>
    </row>
    <row r="1662" spans="1:3" x14ac:dyDescent="0.2">
      <c r="A1662">
        <v>283</v>
      </c>
      <c r="B1662">
        <v>2019</v>
      </c>
      <c r="C1662">
        <v>104.62363379999999</v>
      </c>
    </row>
    <row r="1663" spans="1:3" x14ac:dyDescent="0.2">
      <c r="A1663">
        <v>853</v>
      </c>
      <c r="B1663">
        <v>2019</v>
      </c>
      <c r="C1663">
        <v>141.53214304559299</v>
      </c>
    </row>
    <row r="1664" spans="1:3" x14ac:dyDescent="0.2">
      <c r="A1664">
        <v>288</v>
      </c>
      <c r="B1664">
        <v>2019</v>
      </c>
      <c r="C1664">
        <v>106.31664000000001</v>
      </c>
    </row>
    <row r="1665" spans="1:3" x14ac:dyDescent="0.2">
      <c r="A1665">
        <v>293</v>
      </c>
      <c r="B1665">
        <v>2019</v>
      </c>
      <c r="C1665">
        <v>91.308034620000001</v>
      </c>
    </row>
    <row r="1666" spans="1:3" x14ac:dyDescent="0.2">
      <c r="A1666">
        <v>566</v>
      </c>
      <c r="B1666">
        <v>2019</v>
      </c>
      <c r="C1666">
        <v>101.38986</v>
      </c>
    </row>
    <row r="1667" spans="1:3" x14ac:dyDescent="0.2">
      <c r="A1667">
        <v>964</v>
      </c>
      <c r="B1667">
        <v>2019</v>
      </c>
      <c r="C1667">
        <v>170.919914546136</v>
      </c>
    </row>
    <row r="1668" spans="1:3" x14ac:dyDescent="0.2">
      <c r="A1668">
        <v>182</v>
      </c>
      <c r="B1668">
        <v>2019</v>
      </c>
      <c r="C1668">
        <v>98.940408000000005</v>
      </c>
    </row>
    <row r="1669" spans="1:3" x14ac:dyDescent="0.2">
      <c r="A1669">
        <v>359</v>
      </c>
      <c r="B1669">
        <v>2019</v>
      </c>
      <c r="C1669">
        <v>115.1355744</v>
      </c>
    </row>
    <row r="1670" spans="1:3" x14ac:dyDescent="0.2">
      <c r="A1670">
        <v>453</v>
      </c>
      <c r="B1670">
        <v>2019</v>
      </c>
      <c r="C1670">
        <v>102.700638</v>
      </c>
    </row>
    <row r="1671" spans="1:3" x14ac:dyDescent="0.2">
      <c r="A1671">
        <v>968</v>
      </c>
      <c r="B1671">
        <v>2019</v>
      </c>
      <c r="C1671">
        <v>119.2619918</v>
      </c>
    </row>
    <row r="1672" spans="1:3" x14ac:dyDescent="0.2">
      <c r="A1672">
        <v>922</v>
      </c>
      <c r="B1672">
        <v>2019</v>
      </c>
      <c r="C1672">
        <v>116.047692986542</v>
      </c>
    </row>
    <row r="1673" spans="1:3" x14ac:dyDescent="0.2">
      <c r="A1673">
        <v>714</v>
      </c>
      <c r="B1673">
        <v>2019</v>
      </c>
      <c r="C1673">
        <v>116.12539116993</v>
      </c>
    </row>
    <row r="1674" spans="1:3" x14ac:dyDescent="0.2">
      <c r="A1674">
        <v>862</v>
      </c>
      <c r="B1674">
        <v>2019</v>
      </c>
      <c r="C1674">
        <v>108.52375988367599</v>
      </c>
    </row>
    <row r="1675" spans="1:3" x14ac:dyDescent="0.2">
      <c r="A1675">
        <v>135</v>
      </c>
      <c r="B1675">
        <v>2019</v>
      </c>
      <c r="C1675">
        <v>102.669732</v>
      </c>
    </row>
    <row r="1676" spans="1:3" x14ac:dyDescent="0.2">
      <c r="A1676">
        <v>716</v>
      </c>
      <c r="B1676">
        <v>2019</v>
      </c>
      <c r="C1676">
        <v>123.105430086542</v>
      </c>
    </row>
    <row r="1677" spans="1:3" x14ac:dyDescent="0.2">
      <c r="A1677">
        <v>456</v>
      </c>
      <c r="B1677">
        <v>2019</v>
      </c>
      <c r="C1677">
        <v>100.68387</v>
      </c>
    </row>
    <row r="1678" spans="1:3" x14ac:dyDescent="0.2">
      <c r="A1678">
        <v>722</v>
      </c>
      <c r="B1678">
        <v>2019</v>
      </c>
      <c r="C1678">
        <v>100.947644</v>
      </c>
    </row>
    <row r="1679" spans="1:3" x14ac:dyDescent="0.2">
      <c r="A1679">
        <v>942</v>
      </c>
      <c r="B1679">
        <v>2019</v>
      </c>
      <c r="C1679">
        <v>189.675656803777</v>
      </c>
    </row>
    <row r="1680" spans="1:3" x14ac:dyDescent="0.2">
      <c r="A1680">
        <v>718</v>
      </c>
      <c r="B1680">
        <v>2019</v>
      </c>
      <c r="C1680">
        <v>108.093958549151</v>
      </c>
    </row>
    <row r="1681" spans="1:3" x14ac:dyDescent="0.2">
      <c r="A1681">
        <v>724</v>
      </c>
      <c r="B1681">
        <v>2019</v>
      </c>
      <c r="C1681">
        <v>67.393259999999998</v>
      </c>
    </row>
    <row r="1682" spans="1:3" x14ac:dyDescent="0.2">
      <c r="A1682">
        <v>576</v>
      </c>
      <c r="B1682">
        <v>2019</v>
      </c>
      <c r="C1682">
        <v>100.6629228</v>
      </c>
    </row>
    <row r="1683" spans="1:3" x14ac:dyDescent="0.2">
      <c r="A1683">
        <v>936</v>
      </c>
      <c r="B1683">
        <v>2019</v>
      </c>
      <c r="C1683">
        <v>105.2925</v>
      </c>
    </row>
    <row r="1684" spans="1:3" x14ac:dyDescent="0.2">
      <c r="A1684">
        <v>961</v>
      </c>
      <c r="B1684">
        <v>2019</v>
      </c>
      <c r="C1684">
        <v>101.5476</v>
      </c>
    </row>
    <row r="1685" spans="1:3" x14ac:dyDescent="0.2">
      <c r="A1685">
        <v>813</v>
      </c>
      <c r="B1685">
        <v>2019</v>
      </c>
      <c r="C1685">
        <v>100.99782</v>
      </c>
    </row>
    <row r="1686" spans="1:3" x14ac:dyDescent="0.2">
      <c r="A1686">
        <v>199</v>
      </c>
      <c r="B1686">
        <v>2019</v>
      </c>
      <c r="C1686">
        <v>88.758046856256996</v>
      </c>
    </row>
    <row r="1687" spans="1:3" x14ac:dyDescent="0.2">
      <c r="A1687">
        <v>184</v>
      </c>
      <c r="B1687">
        <v>2019</v>
      </c>
      <c r="C1687">
        <v>102.9392</v>
      </c>
    </row>
    <row r="1688" spans="1:3" x14ac:dyDescent="0.2">
      <c r="A1688">
        <v>524</v>
      </c>
      <c r="B1688">
        <v>2019</v>
      </c>
      <c r="C1688">
        <v>99.1</v>
      </c>
    </row>
    <row r="1689" spans="1:3" x14ac:dyDescent="0.2">
      <c r="A1689">
        <v>361</v>
      </c>
      <c r="B1689">
        <v>2019</v>
      </c>
      <c r="C1689">
        <v>106.69868621440899</v>
      </c>
    </row>
    <row r="1690" spans="1:3" x14ac:dyDescent="0.2">
      <c r="A1690">
        <v>362</v>
      </c>
      <c r="B1690">
        <v>2019</v>
      </c>
      <c r="C1690">
        <v>116.642188714916</v>
      </c>
    </row>
    <row r="1691" spans="1:3" x14ac:dyDescent="0.2">
      <c r="A1691">
        <v>364</v>
      </c>
      <c r="B1691">
        <v>2019</v>
      </c>
      <c r="C1691">
        <v>106.41231999999999</v>
      </c>
    </row>
    <row r="1692" spans="1:3" x14ac:dyDescent="0.2">
      <c r="A1692">
        <v>732</v>
      </c>
      <c r="B1692">
        <v>2019</v>
      </c>
      <c r="C1692">
        <v>1460.04392138659</v>
      </c>
    </row>
    <row r="1693" spans="1:3" x14ac:dyDescent="0.2">
      <c r="A1693">
        <v>366</v>
      </c>
      <c r="B1693">
        <v>2019</v>
      </c>
      <c r="C1693">
        <v>140.352</v>
      </c>
    </row>
    <row r="1694" spans="1:3" x14ac:dyDescent="0.2">
      <c r="A1694">
        <v>144</v>
      </c>
      <c r="B1694">
        <v>2019</v>
      </c>
      <c r="C1694">
        <v>106.564233900066</v>
      </c>
    </row>
    <row r="1695" spans="1:3" x14ac:dyDescent="0.2">
      <c r="A1695">
        <v>146</v>
      </c>
      <c r="B1695">
        <v>2019</v>
      </c>
      <c r="C1695">
        <v>96.981864279999996</v>
      </c>
    </row>
    <row r="1696" spans="1:3" x14ac:dyDescent="0.2">
      <c r="A1696">
        <v>528</v>
      </c>
      <c r="B1696">
        <v>2019</v>
      </c>
      <c r="C1696">
        <v>94.390758000000005</v>
      </c>
    </row>
    <row r="1697" spans="1:3" x14ac:dyDescent="0.2">
      <c r="A1697">
        <v>923</v>
      </c>
      <c r="B1697">
        <v>2019</v>
      </c>
      <c r="C1697">
        <v>1014.70932679106</v>
      </c>
    </row>
    <row r="1698" spans="1:3" x14ac:dyDescent="0.2">
      <c r="A1698">
        <v>738</v>
      </c>
      <c r="B1698">
        <v>2019</v>
      </c>
      <c r="C1698">
        <v>334.37016181714699</v>
      </c>
    </row>
    <row r="1699" spans="1:3" x14ac:dyDescent="0.2">
      <c r="A1699">
        <v>578</v>
      </c>
      <c r="B1699">
        <v>2019</v>
      </c>
      <c r="C1699">
        <v>98.089179999999999</v>
      </c>
    </row>
    <row r="1700" spans="1:3" x14ac:dyDescent="0.2">
      <c r="A1700">
        <v>537</v>
      </c>
      <c r="B1700">
        <v>2019</v>
      </c>
      <c r="C1700">
        <v>97.408079999999998</v>
      </c>
    </row>
    <row r="1701" spans="1:3" x14ac:dyDescent="0.2">
      <c r="A1701">
        <v>742</v>
      </c>
      <c r="B1701">
        <v>2019</v>
      </c>
      <c r="C1701">
        <v>103.87909999999999</v>
      </c>
    </row>
    <row r="1702" spans="1:3" x14ac:dyDescent="0.2">
      <c r="A1702">
        <v>866</v>
      </c>
      <c r="B1702">
        <v>2019</v>
      </c>
      <c r="C1702">
        <v>102.939326546594</v>
      </c>
    </row>
    <row r="1703" spans="1:3" x14ac:dyDescent="0.2">
      <c r="A1703">
        <v>369</v>
      </c>
      <c r="B1703">
        <v>2019</v>
      </c>
      <c r="C1703">
        <v>119.155096481271</v>
      </c>
    </row>
    <row r="1704" spans="1:3" x14ac:dyDescent="0.2">
      <c r="A1704">
        <v>744</v>
      </c>
      <c r="B1704">
        <v>2019</v>
      </c>
      <c r="C1704">
        <v>123.420088106221</v>
      </c>
    </row>
    <row r="1705" spans="1:3" x14ac:dyDescent="0.2">
      <c r="A1705">
        <v>186</v>
      </c>
      <c r="B1705">
        <v>2019</v>
      </c>
      <c r="C1705">
        <v>389.94119999999998</v>
      </c>
    </row>
    <row r="1706" spans="1:3" x14ac:dyDescent="0.2">
      <c r="A1706">
        <v>925</v>
      </c>
      <c r="B1706">
        <v>2019</v>
      </c>
      <c r="C1706">
        <v>439.29466608539099</v>
      </c>
    </row>
    <row r="1707" spans="1:3" x14ac:dyDescent="0.2">
      <c r="A1707">
        <v>869</v>
      </c>
      <c r="B1707">
        <v>2019</v>
      </c>
      <c r="C1707">
        <v>155.055396157166</v>
      </c>
    </row>
    <row r="1708" spans="1:3" x14ac:dyDescent="0.2">
      <c r="A1708">
        <v>746</v>
      </c>
      <c r="B1708">
        <v>2019</v>
      </c>
      <c r="C1708">
        <v>105.16625000000001</v>
      </c>
    </row>
    <row r="1709" spans="1:3" x14ac:dyDescent="0.2">
      <c r="A1709">
        <v>926</v>
      </c>
      <c r="B1709">
        <v>2019</v>
      </c>
      <c r="C1709">
        <v>103.409510540054</v>
      </c>
    </row>
    <row r="1710" spans="1:3" x14ac:dyDescent="0.2">
      <c r="A1710">
        <v>466</v>
      </c>
      <c r="B1710">
        <v>2019</v>
      </c>
      <c r="C1710">
        <v>281.73942583018601</v>
      </c>
    </row>
    <row r="1711" spans="1:3" x14ac:dyDescent="0.2">
      <c r="A1711">
        <v>112</v>
      </c>
      <c r="B1711">
        <v>2019</v>
      </c>
      <c r="C1711">
        <v>106.04420260000001</v>
      </c>
    </row>
    <row r="1712" spans="1:3" x14ac:dyDescent="0.2">
      <c r="A1712">
        <v>111</v>
      </c>
      <c r="B1712">
        <v>2019</v>
      </c>
      <c r="C1712">
        <v>253.03719375</v>
      </c>
    </row>
    <row r="1713" spans="1:3" x14ac:dyDescent="0.2">
      <c r="A1713">
        <v>298</v>
      </c>
      <c r="B1713">
        <v>2019</v>
      </c>
      <c r="C1713">
        <v>72.184700000000007</v>
      </c>
    </row>
    <row r="1714" spans="1:3" x14ac:dyDescent="0.2">
      <c r="A1714">
        <v>927</v>
      </c>
      <c r="B1714">
        <v>2019</v>
      </c>
      <c r="C1714">
        <v>81.667817334265493</v>
      </c>
    </row>
    <row r="1715" spans="1:3" x14ac:dyDescent="0.2">
      <c r="A1715">
        <v>846</v>
      </c>
      <c r="B1715">
        <v>2019</v>
      </c>
      <c r="C1715">
        <v>152.50355999999999</v>
      </c>
    </row>
    <row r="1716" spans="1:3" x14ac:dyDescent="0.2">
      <c r="A1716">
        <v>299</v>
      </c>
      <c r="B1716">
        <v>2019</v>
      </c>
      <c r="C1716">
        <v>81.2172122161316</v>
      </c>
    </row>
    <row r="1717" spans="1:3" x14ac:dyDescent="0.2">
      <c r="A1717">
        <v>582</v>
      </c>
      <c r="B1717">
        <v>2019</v>
      </c>
      <c r="C1717">
        <v>270.83691380392997</v>
      </c>
    </row>
    <row r="1718" spans="1:3" x14ac:dyDescent="0.2">
      <c r="A1718">
        <v>474</v>
      </c>
      <c r="B1718">
        <v>2019</v>
      </c>
      <c r="C1718">
        <v>1311.6226034311701</v>
      </c>
    </row>
    <row r="1719" spans="1:3" x14ac:dyDescent="0.2">
      <c r="A1719">
        <v>754</v>
      </c>
      <c r="B1719">
        <v>2019</v>
      </c>
      <c r="C1719">
        <v>214.8201</v>
      </c>
    </row>
    <row r="1720" spans="1:3" x14ac:dyDescent="0.2">
      <c r="A1720">
        <v>698</v>
      </c>
      <c r="B1720">
        <v>2019</v>
      </c>
      <c r="C1720">
        <v>85.170563154334602</v>
      </c>
    </row>
  </sheetData>
  <autoFilter ref="A1:C1720" xr:uid="{F928EC13-7698-4C4A-94DF-861F008C0557}"/>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B408A-46E1-4240-840D-6158EF6A5FD7}">
  <dimension ref="A1:K194"/>
  <sheetViews>
    <sheetView workbookViewId="0">
      <selection activeCell="H36" sqref="H36"/>
    </sheetView>
  </sheetViews>
  <sheetFormatPr baseColWidth="10" defaultColWidth="8.83203125" defaultRowHeight="15" x14ac:dyDescent="0.2"/>
  <sheetData>
    <row r="1" spans="1:11" x14ac:dyDescent="0.2">
      <c r="A1" t="s">
        <v>598</v>
      </c>
      <c r="B1">
        <v>2011</v>
      </c>
      <c r="C1">
        <v>2012</v>
      </c>
      <c r="D1">
        <v>2013</v>
      </c>
      <c r="E1">
        <v>2014</v>
      </c>
      <c r="F1">
        <v>2015</v>
      </c>
      <c r="G1">
        <v>2016</v>
      </c>
      <c r="H1">
        <v>2017</v>
      </c>
      <c r="I1">
        <v>2018</v>
      </c>
      <c r="J1">
        <v>2019</v>
      </c>
      <c r="K1" t="s">
        <v>599</v>
      </c>
    </row>
    <row r="2" spans="1:11" x14ac:dyDescent="0.2">
      <c r="A2">
        <v>111</v>
      </c>
      <c r="B2">
        <v>15518341</v>
      </c>
      <c r="C2">
        <v>16748410</v>
      </c>
      <c r="D2">
        <v>17608449</v>
      </c>
      <c r="E2">
        <v>18347622</v>
      </c>
      <c r="F2">
        <v>19139498</v>
      </c>
      <c r="G2">
        <v>20032855</v>
      </c>
      <c r="H2">
        <v>20686589</v>
      </c>
      <c r="I2">
        <v>22060225</v>
      </c>
      <c r="J2">
        <v>23251054</v>
      </c>
      <c r="K2">
        <v>28114762</v>
      </c>
    </row>
    <row r="3" spans="1:11" x14ac:dyDescent="0.2">
      <c r="A3">
        <v>112</v>
      </c>
      <c r="B3">
        <v>1327694</v>
      </c>
      <c r="C3">
        <v>1423531</v>
      </c>
      <c r="D3">
        <v>1498260</v>
      </c>
      <c r="E3">
        <v>1603318</v>
      </c>
      <c r="F3">
        <v>1664704</v>
      </c>
      <c r="G3">
        <v>1730918</v>
      </c>
      <c r="H3">
        <v>1785634</v>
      </c>
      <c r="I3">
        <v>1837126</v>
      </c>
      <c r="J3">
        <v>1891063</v>
      </c>
      <c r="K3">
        <v>2206454</v>
      </c>
    </row>
    <row r="4" spans="1:11" x14ac:dyDescent="0.2">
      <c r="A4">
        <v>122</v>
      </c>
      <c r="B4">
        <v>254858.02</v>
      </c>
      <c r="C4">
        <v>260215.09</v>
      </c>
      <c r="D4">
        <v>262403.75</v>
      </c>
      <c r="E4">
        <v>279036.31</v>
      </c>
      <c r="F4">
        <v>290567.03999999998</v>
      </c>
      <c r="G4">
        <v>295200.43</v>
      </c>
      <c r="H4">
        <v>290331.12</v>
      </c>
      <c r="I4">
        <v>285387.20683539601</v>
      </c>
      <c r="J4">
        <v>280540.42837220395</v>
      </c>
      <c r="K4">
        <v>315980.93399283598</v>
      </c>
    </row>
    <row r="5" spans="1:11" x14ac:dyDescent="0.2">
      <c r="A5">
        <v>124</v>
      </c>
      <c r="B5">
        <v>389107</v>
      </c>
      <c r="C5">
        <v>404752</v>
      </c>
      <c r="D5">
        <v>414432</v>
      </c>
      <c r="E5">
        <v>431379</v>
      </c>
      <c r="F5">
        <v>438497</v>
      </c>
      <c r="G5">
        <v>451612</v>
      </c>
      <c r="H5">
        <v>454041</v>
      </c>
      <c r="I5">
        <v>459375</v>
      </c>
      <c r="J5">
        <v>467222</v>
      </c>
      <c r="K5">
        <v>515176</v>
      </c>
    </row>
    <row r="6" spans="1:11" x14ac:dyDescent="0.2">
      <c r="A6">
        <v>128</v>
      </c>
      <c r="B6">
        <v>850862</v>
      </c>
      <c r="C6">
        <v>850746</v>
      </c>
      <c r="D6">
        <v>849938</v>
      </c>
      <c r="E6">
        <v>877067</v>
      </c>
      <c r="F6">
        <v>809934</v>
      </c>
      <c r="G6">
        <v>783958</v>
      </c>
      <c r="H6">
        <v>787127</v>
      </c>
      <c r="I6">
        <v>766125</v>
      </c>
      <c r="J6">
        <v>778438</v>
      </c>
      <c r="K6">
        <v>981323</v>
      </c>
    </row>
    <row r="7" spans="1:11" x14ac:dyDescent="0.2">
      <c r="A7">
        <v>132</v>
      </c>
      <c r="B7">
        <v>1808000</v>
      </c>
      <c r="C7">
        <v>1892500</v>
      </c>
      <c r="D7">
        <v>1977700</v>
      </c>
      <c r="E7">
        <v>2039900</v>
      </c>
      <c r="F7">
        <v>2101300</v>
      </c>
      <c r="G7">
        <v>2188500</v>
      </c>
      <c r="H7">
        <v>2254300</v>
      </c>
      <c r="I7">
        <v>2310900</v>
      </c>
      <c r="J7">
        <v>2374900</v>
      </c>
      <c r="K7">
        <v>2657400</v>
      </c>
    </row>
    <row r="8" spans="1:11" x14ac:dyDescent="0.2">
      <c r="A8">
        <v>134</v>
      </c>
      <c r="B8">
        <v>2139149</v>
      </c>
      <c r="C8">
        <v>2216705</v>
      </c>
      <c r="D8">
        <v>2201918</v>
      </c>
      <c r="E8">
        <v>2203743</v>
      </c>
      <c r="F8">
        <v>2177231</v>
      </c>
      <c r="G8">
        <v>2161570</v>
      </c>
      <c r="H8">
        <v>2130519</v>
      </c>
      <c r="I8">
        <v>2083367</v>
      </c>
      <c r="J8">
        <v>2068810</v>
      </c>
      <c r="K8">
        <v>2339934</v>
      </c>
    </row>
    <row r="9" spans="1:11" x14ac:dyDescent="0.2">
      <c r="A9">
        <v>135</v>
      </c>
      <c r="B9">
        <v>216.56298380999999</v>
      </c>
      <c r="C9">
        <v>215.37606865999999</v>
      </c>
      <c r="D9">
        <v>292.66484333999995</v>
      </c>
      <c r="E9">
        <v>264.63033753999997</v>
      </c>
      <c r="F9">
        <v>246.98830491999999</v>
      </c>
      <c r="G9">
        <v>284.67642331999997</v>
      </c>
      <c r="H9">
        <v>767.68290861000003</v>
      </c>
      <c r="I9">
        <v>801.81824141999994</v>
      </c>
      <c r="J9">
        <v>828.87188060000005</v>
      </c>
      <c r="K9">
        <v>968.96473091999997</v>
      </c>
    </row>
    <row r="10" spans="1:11" x14ac:dyDescent="0.2">
      <c r="A10">
        <v>136</v>
      </c>
      <c r="B10">
        <v>1973445</v>
      </c>
      <c r="C10">
        <v>2054728</v>
      </c>
      <c r="D10">
        <v>2136202</v>
      </c>
      <c r="E10">
        <v>2202972</v>
      </c>
      <c r="F10">
        <v>2239383</v>
      </c>
      <c r="G10">
        <v>2285668</v>
      </c>
      <c r="H10">
        <v>2329859</v>
      </c>
      <c r="I10">
        <v>2381513</v>
      </c>
      <c r="J10">
        <v>2410200</v>
      </c>
      <c r="K10">
        <v>2573374</v>
      </c>
    </row>
    <row r="11" spans="1:11" x14ac:dyDescent="0.2">
      <c r="A11">
        <v>137</v>
      </c>
      <c r="B11">
        <v>8202.4</v>
      </c>
      <c r="C11">
        <v>9701.5</v>
      </c>
      <c r="D11">
        <v>10998.6</v>
      </c>
      <c r="E11">
        <v>11317.5</v>
      </c>
      <c r="F11">
        <v>11433.3</v>
      </c>
      <c r="G11">
        <v>11011.3</v>
      </c>
      <c r="H11">
        <v>12678.3</v>
      </c>
      <c r="I11">
        <v>12570.3</v>
      </c>
      <c r="J11">
        <v>13962.9</v>
      </c>
      <c r="K11">
        <v>15878.4</v>
      </c>
    </row>
    <row r="12" spans="1:11" x14ac:dyDescent="0.2">
      <c r="A12">
        <v>138</v>
      </c>
      <c r="B12">
        <v>401263</v>
      </c>
      <c r="C12">
        <v>432395</v>
      </c>
      <c r="D12">
        <v>446999</v>
      </c>
      <c r="E12">
        <v>455806</v>
      </c>
      <c r="F12">
        <v>446069</v>
      </c>
      <c r="G12">
        <v>438462</v>
      </c>
      <c r="H12">
        <v>420375</v>
      </c>
      <c r="I12">
        <v>405840</v>
      </c>
      <c r="J12">
        <v>394732</v>
      </c>
      <c r="K12">
        <v>435459</v>
      </c>
    </row>
    <row r="13" spans="1:11" x14ac:dyDescent="0.2">
      <c r="A13">
        <v>142</v>
      </c>
      <c r="B13">
        <v>832044</v>
      </c>
      <c r="C13">
        <v>922021</v>
      </c>
      <c r="D13">
        <v>971205</v>
      </c>
      <c r="E13">
        <v>937814</v>
      </c>
      <c r="F13">
        <v>1074725</v>
      </c>
      <c r="G13">
        <v>1181195</v>
      </c>
      <c r="H13">
        <v>1273208</v>
      </c>
      <c r="I13">
        <v>1409398</v>
      </c>
      <c r="J13">
        <v>1458790</v>
      </c>
      <c r="K13">
        <v>1596101</v>
      </c>
    </row>
    <row r="14" spans="1:11" x14ac:dyDescent="0.2">
      <c r="A14">
        <v>144</v>
      </c>
      <c r="B14">
        <v>1384883</v>
      </c>
      <c r="C14">
        <v>1403632</v>
      </c>
      <c r="D14">
        <v>1535220</v>
      </c>
      <c r="E14">
        <v>1791624</v>
      </c>
      <c r="F14">
        <v>1863474</v>
      </c>
      <c r="G14">
        <v>1865591</v>
      </c>
      <c r="H14">
        <v>1883820</v>
      </c>
      <c r="I14">
        <v>1892338</v>
      </c>
      <c r="J14">
        <v>1791476</v>
      </c>
      <c r="K14">
        <v>2006821</v>
      </c>
    </row>
    <row r="15" spans="1:11" x14ac:dyDescent="0.2">
      <c r="A15">
        <v>146</v>
      </c>
      <c r="B15">
        <v>266254.58157911</v>
      </c>
      <c r="C15">
        <v>274046.81725585996</v>
      </c>
      <c r="D15">
        <v>274793.40880823997</v>
      </c>
      <c r="E15">
        <v>280065.04337491997</v>
      </c>
      <c r="F15">
        <v>281506.25836553006</v>
      </c>
      <c r="G15">
        <v>277417.54035942</v>
      </c>
      <c r="H15">
        <v>285951.19716886</v>
      </c>
      <c r="I15">
        <v>282407.17363255</v>
      </c>
      <c r="J15">
        <v>284329.16906972998</v>
      </c>
      <c r="K15">
        <v>300691.64991843002</v>
      </c>
    </row>
    <row r="16" spans="1:11" x14ac:dyDescent="0.2">
      <c r="A16">
        <v>156</v>
      </c>
      <c r="B16">
        <v>1496386</v>
      </c>
      <c r="C16">
        <v>1593039</v>
      </c>
      <c r="D16">
        <v>1666465</v>
      </c>
      <c r="E16">
        <v>1706446</v>
      </c>
      <c r="F16">
        <v>1831780</v>
      </c>
      <c r="G16">
        <v>1871530</v>
      </c>
      <c r="H16">
        <v>1946747</v>
      </c>
      <c r="I16">
        <v>2029459</v>
      </c>
      <c r="J16">
        <v>2087069</v>
      </c>
      <c r="K16">
        <v>2626698</v>
      </c>
    </row>
    <row r="17" spans="1:11" x14ac:dyDescent="0.2">
      <c r="A17">
        <v>158</v>
      </c>
      <c r="B17">
        <v>1090219500</v>
      </c>
      <c r="C17">
        <v>1131541600</v>
      </c>
      <c r="D17">
        <v>1167283300</v>
      </c>
      <c r="E17">
        <v>1210315400</v>
      </c>
      <c r="F17">
        <v>1228248000</v>
      </c>
      <c r="G17">
        <v>1265264800</v>
      </c>
      <c r="H17">
        <v>1279364800</v>
      </c>
      <c r="I17">
        <v>1293531900</v>
      </c>
      <c r="J17">
        <v>1319072700</v>
      </c>
      <c r="K17">
        <v>1394652600</v>
      </c>
    </row>
    <row r="18" spans="1:11" x14ac:dyDescent="0.2">
      <c r="A18">
        <v>163</v>
      </c>
      <c r="B18">
        <v>8586574</v>
      </c>
      <c r="C18">
        <v>8956984.4000000004</v>
      </c>
      <c r="D18">
        <v>9244700.4000000004</v>
      </c>
      <c r="E18">
        <v>9478203.0999999996</v>
      </c>
      <c r="F18">
        <v>9607951.5</v>
      </c>
      <c r="G18">
        <v>9784766.5</v>
      </c>
      <c r="H18">
        <v>9890182.8000000007</v>
      </c>
      <c r="I18">
        <v>9991008.0999999996</v>
      </c>
      <c r="J18">
        <v>10081091.699999999</v>
      </c>
      <c r="K18">
        <v>11144782.6</v>
      </c>
    </row>
    <row r="19" spans="1:11" x14ac:dyDescent="0.2">
      <c r="A19">
        <v>172</v>
      </c>
      <c r="B19">
        <v>102829</v>
      </c>
      <c r="C19">
        <v>113985</v>
      </c>
      <c r="D19">
        <v>121819</v>
      </c>
      <c r="E19">
        <v>133359</v>
      </c>
      <c r="F19">
        <v>144443</v>
      </c>
      <c r="G19">
        <v>147963</v>
      </c>
      <c r="H19">
        <v>149457</v>
      </c>
      <c r="I19">
        <v>151384</v>
      </c>
      <c r="J19">
        <v>155613</v>
      </c>
      <c r="K19">
        <v>177906</v>
      </c>
    </row>
    <row r="20" spans="1:11" x14ac:dyDescent="0.2">
      <c r="A20">
        <v>174</v>
      </c>
      <c r="B20">
        <v>356235</v>
      </c>
      <c r="C20">
        <v>305392.41006831499</v>
      </c>
      <c r="D20">
        <v>321710.59357942903</v>
      </c>
      <c r="E20">
        <v>322131.79694481299</v>
      </c>
      <c r="F20">
        <v>315842.18131309899</v>
      </c>
      <c r="G20">
        <v>320541.57603777002</v>
      </c>
      <c r="H20">
        <v>324096.64139051299</v>
      </c>
      <c r="I20">
        <v>342370.5025986</v>
      </c>
      <c r="J20">
        <v>340176.911556835</v>
      </c>
      <c r="K20">
        <v>351373.87386406999</v>
      </c>
    </row>
    <row r="21" spans="1:11" x14ac:dyDescent="0.2">
      <c r="A21">
        <v>176</v>
      </c>
      <c r="B21">
        <v>2438817</v>
      </c>
      <c r="C21">
        <v>2471131</v>
      </c>
      <c r="D21">
        <v>2402796</v>
      </c>
      <c r="E21">
        <v>2405555</v>
      </c>
      <c r="F21">
        <v>2248986</v>
      </c>
      <c r="G21">
        <v>2071730</v>
      </c>
      <c r="H21">
        <v>1895401</v>
      </c>
      <c r="I21">
        <v>1798772</v>
      </c>
      <c r="J21">
        <v>2013200</v>
      </c>
      <c r="K21">
        <v>2270442</v>
      </c>
    </row>
    <row r="22" spans="1:11" x14ac:dyDescent="0.2">
      <c r="A22">
        <v>178</v>
      </c>
      <c r="B22">
        <v>189726.7</v>
      </c>
      <c r="C22">
        <v>210026.1</v>
      </c>
      <c r="D22">
        <v>215241.60000000001</v>
      </c>
      <c r="E22">
        <v>203381.6</v>
      </c>
      <c r="F22">
        <v>201673.9</v>
      </c>
      <c r="G22">
        <v>200635</v>
      </c>
      <c r="H22">
        <v>201262</v>
      </c>
      <c r="I22">
        <v>205847.5</v>
      </c>
      <c r="J22">
        <v>203382.8</v>
      </c>
      <c r="K22">
        <v>217884.79999999999</v>
      </c>
    </row>
    <row r="23" spans="1:11" x14ac:dyDescent="0.2">
      <c r="A23">
        <v>181</v>
      </c>
      <c r="B23">
        <v>4848.3</v>
      </c>
      <c r="C23">
        <v>4907.3999999999996</v>
      </c>
      <c r="D23">
        <v>5278.4</v>
      </c>
      <c r="E23">
        <v>5433.3</v>
      </c>
      <c r="F23">
        <v>5623.1</v>
      </c>
      <c r="G23">
        <v>5769.7</v>
      </c>
      <c r="H23">
        <v>5705.4</v>
      </c>
      <c r="I23">
        <v>5662.1</v>
      </c>
      <c r="J23">
        <v>5720.2</v>
      </c>
      <c r="K23">
        <v>6974.7</v>
      </c>
    </row>
    <row r="24" spans="1:11" x14ac:dyDescent="0.2">
      <c r="A24">
        <v>182</v>
      </c>
      <c r="B24">
        <v>201459.4</v>
      </c>
      <c r="C24">
        <v>217160.3</v>
      </c>
      <c r="D24">
        <v>224077.6</v>
      </c>
      <c r="E24">
        <v>230058.8</v>
      </c>
      <c r="F24">
        <v>235746.2</v>
      </c>
      <c r="G24">
        <v>245244.79999999999</v>
      </c>
      <c r="H24">
        <v>247174.5</v>
      </c>
      <c r="I24">
        <v>249260.5</v>
      </c>
      <c r="J24">
        <v>249977.60000000001</v>
      </c>
      <c r="K24">
        <v>270494.8</v>
      </c>
    </row>
    <row r="25" spans="1:11" x14ac:dyDescent="0.2">
      <c r="A25">
        <v>184</v>
      </c>
      <c r="B25">
        <v>743043.16200000001</v>
      </c>
      <c r="C25">
        <v>927813.29099999997</v>
      </c>
      <c r="D25">
        <v>1025655.209</v>
      </c>
      <c r="E25">
        <v>1084845.781</v>
      </c>
      <c r="F25">
        <v>1113660.628</v>
      </c>
      <c r="G25">
        <v>1145050.1769999999</v>
      </c>
      <c r="H25">
        <v>1183411.8659999999</v>
      </c>
      <c r="I25">
        <v>1208860.8089999999</v>
      </c>
      <c r="J25">
        <v>1223355.375</v>
      </c>
      <c r="K25">
        <v>1345785.585</v>
      </c>
    </row>
    <row r="26" spans="1:11" x14ac:dyDescent="0.2">
      <c r="A26">
        <v>186</v>
      </c>
      <c r="B26">
        <v>507337</v>
      </c>
      <c r="C26">
        <v>512299</v>
      </c>
      <c r="D26">
        <v>566455</v>
      </c>
      <c r="E26">
        <v>584294</v>
      </c>
      <c r="F26">
        <v>642448</v>
      </c>
      <c r="G26">
        <v>733323</v>
      </c>
      <c r="H26">
        <v>875605</v>
      </c>
      <c r="I26">
        <v>1130089</v>
      </c>
      <c r="J26">
        <v>1406423</v>
      </c>
      <c r="K26">
        <v>2001640</v>
      </c>
    </row>
    <row r="27" spans="1:11" x14ac:dyDescent="0.2">
      <c r="A27">
        <v>193</v>
      </c>
      <c r="B27">
        <v>352965</v>
      </c>
      <c r="C27">
        <v>417190</v>
      </c>
      <c r="D27">
        <v>478169.5</v>
      </c>
      <c r="E27">
        <v>549361.5</v>
      </c>
      <c r="F27">
        <v>618535</v>
      </c>
      <c r="G27">
        <v>689494.5</v>
      </c>
      <c r="H27">
        <v>742022.5</v>
      </c>
      <c r="I27">
        <v>791009.5</v>
      </c>
      <c r="J27">
        <v>931345</v>
      </c>
      <c r="K27">
        <v>1126916.5</v>
      </c>
    </row>
    <row r="28" spans="1:11" x14ac:dyDescent="0.2">
      <c r="A28">
        <v>196</v>
      </c>
      <c r="B28">
        <v>73270</v>
      </c>
      <c r="C28">
        <v>77151</v>
      </c>
      <c r="D28">
        <v>78855.5</v>
      </c>
      <c r="E28">
        <v>82334</v>
      </c>
      <c r="F28">
        <v>86094.5</v>
      </c>
      <c r="G28">
        <v>89017.5</v>
      </c>
      <c r="H28">
        <v>89166.5</v>
      </c>
      <c r="I28">
        <v>84996</v>
      </c>
      <c r="J28">
        <v>101817.5</v>
      </c>
      <c r="K28">
        <v>140066.5</v>
      </c>
    </row>
    <row r="29" spans="1:11" x14ac:dyDescent="0.2">
      <c r="A29">
        <v>199</v>
      </c>
      <c r="B29">
        <v>1155884</v>
      </c>
      <c r="C29">
        <v>1334109</v>
      </c>
      <c r="D29">
        <v>1561221</v>
      </c>
      <c r="E29">
        <v>1788040</v>
      </c>
      <c r="F29">
        <v>1997998</v>
      </c>
      <c r="G29">
        <v>2243371</v>
      </c>
      <c r="H29">
        <v>2467402</v>
      </c>
      <c r="I29">
        <v>2763988</v>
      </c>
      <c r="J29">
        <v>3155816</v>
      </c>
      <c r="K29">
        <v>3834248</v>
      </c>
    </row>
    <row r="30" spans="1:11" x14ac:dyDescent="0.2">
      <c r="A30">
        <v>213</v>
      </c>
      <c r="B30">
        <v>848399.87085638405</v>
      </c>
      <c r="C30">
        <v>1066668.10075197</v>
      </c>
      <c r="D30">
        <v>1456382.5908325601</v>
      </c>
      <c r="E30">
        <v>2046707.4</v>
      </c>
      <c r="F30">
        <v>3129848.3250000002</v>
      </c>
      <c r="G30">
        <v>4365876.2310872301</v>
      </c>
      <c r="H30">
        <v>6079298.24324496</v>
      </c>
      <c r="I30">
        <v>12569407.143300001</v>
      </c>
      <c r="J30">
        <v>19368039.0117664</v>
      </c>
      <c r="K30">
        <v>28248090.258753102</v>
      </c>
    </row>
    <row r="31" spans="1:11" x14ac:dyDescent="0.2">
      <c r="A31">
        <v>218</v>
      </c>
      <c r="B31">
        <v>58724.155521291003</v>
      </c>
      <c r="C31">
        <v>66241.766795589996</v>
      </c>
      <c r="D31">
        <v>76473.941391840999</v>
      </c>
      <c r="E31">
        <v>85735.547215193801</v>
      </c>
      <c r="F31">
        <v>93275.475157382403</v>
      </c>
      <c r="G31">
        <v>109034.15166504899</v>
      </c>
      <c r="H31">
        <v>132858.632124119</v>
      </c>
      <c r="I31">
        <v>147755.74872376598</v>
      </c>
      <c r="J31">
        <v>167452.84694833201</v>
      </c>
      <c r="K31">
        <v>197354.754174523</v>
      </c>
    </row>
    <row r="32" spans="1:11" x14ac:dyDescent="0.2">
      <c r="A32">
        <v>223</v>
      </c>
      <c r="B32">
        <v>2653562.7545962101</v>
      </c>
      <c r="C32">
        <v>2966578.49601865</v>
      </c>
      <c r="D32">
        <v>3177361.3826945401</v>
      </c>
      <c r="E32">
        <v>3560826.0894109104</v>
      </c>
      <c r="F32">
        <v>4300758.6212654402</v>
      </c>
      <c r="G32">
        <v>4853850.3096311102</v>
      </c>
      <c r="H32">
        <v>5449151.4828407401</v>
      </c>
      <c r="I32">
        <v>5937903.8157747304</v>
      </c>
      <c r="J32">
        <v>6437298.6724014906</v>
      </c>
      <c r="K32">
        <v>7305733.5292840805</v>
      </c>
    </row>
    <row r="33" spans="1:11" x14ac:dyDescent="0.2">
      <c r="A33">
        <v>228</v>
      </c>
      <c r="B33">
        <v>13520205.548497301</v>
      </c>
      <c r="C33">
        <v>15517618.286560001</v>
      </c>
      <c r="D33">
        <v>17553694.4139295</v>
      </c>
      <c r="E33">
        <v>22221910.836193103</v>
      </c>
      <c r="F33">
        <v>27560189.815540198</v>
      </c>
      <c r="G33">
        <v>35610201.268011793</v>
      </c>
      <c r="H33">
        <v>42410915.100403003</v>
      </c>
      <c r="I33">
        <v>48870460.037368104</v>
      </c>
      <c r="J33">
        <v>55393436.100000001</v>
      </c>
      <c r="K33">
        <v>65167462</v>
      </c>
    </row>
    <row r="34" spans="1:11" x14ac:dyDescent="0.2">
      <c r="A34">
        <v>233</v>
      </c>
      <c r="B34">
        <v>221507778.427412</v>
      </c>
      <c r="C34">
        <v>226389618.25349399</v>
      </c>
      <c r="D34">
        <v>268443685.429196</v>
      </c>
      <c r="E34">
        <v>330480706.79703701</v>
      </c>
      <c r="F34">
        <v>405717944.26691502</v>
      </c>
      <c r="G34">
        <v>430131621.35305101</v>
      </c>
      <c r="H34">
        <v>455046922.67926699</v>
      </c>
      <c r="I34">
        <v>529298871.909495</v>
      </c>
      <c r="J34">
        <v>555485752.43199599</v>
      </c>
      <c r="K34">
        <v>655736411.45951903</v>
      </c>
    </row>
    <row r="35" spans="1:11" x14ac:dyDescent="0.2">
      <c r="A35">
        <v>238</v>
      </c>
      <c r="B35">
        <v>6381772.7540555801</v>
      </c>
      <c r="C35">
        <v>8014506.0768735595</v>
      </c>
      <c r="D35">
        <v>8931442.8832794204</v>
      </c>
      <c r="E35">
        <v>10482705.3322588</v>
      </c>
      <c r="F35">
        <v>12004111.0601195</v>
      </c>
      <c r="G35">
        <v>14122558.3178805</v>
      </c>
      <c r="H35">
        <v>16163485.7311409</v>
      </c>
      <c r="I35">
        <v>18669831.838223301</v>
      </c>
      <c r="J35">
        <v>21348964.026776899</v>
      </c>
      <c r="K35">
        <v>24419524.434925102</v>
      </c>
    </row>
    <row r="36" spans="1:11" x14ac:dyDescent="0.2">
      <c r="A36">
        <v>243</v>
      </c>
      <c r="B36">
        <v>863146.77244229394</v>
      </c>
      <c r="C36">
        <v>1009772.90617238</v>
      </c>
      <c r="D36">
        <v>1223815.2518829799</v>
      </c>
      <c r="E36">
        <v>1313947.3020443702</v>
      </c>
      <c r="F36">
        <v>1432526.2965230101</v>
      </c>
      <c r="G36">
        <v>1624776.2431665901</v>
      </c>
      <c r="H36">
        <v>1859742.9472373701</v>
      </c>
      <c r="I36">
        <v>2137632.0589457802</v>
      </c>
      <c r="J36">
        <v>2444411.3741285098</v>
      </c>
      <c r="K36">
        <v>3188299.56587236</v>
      </c>
    </row>
    <row r="37" spans="1:11" x14ac:dyDescent="0.2">
      <c r="A37">
        <v>248</v>
      </c>
      <c r="B37">
        <v>14697.2062407225</v>
      </c>
      <c r="C37">
        <v>16473.112860804198</v>
      </c>
      <c r="D37">
        <v>22122.647590095297</v>
      </c>
      <c r="E37">
        <v>28455.799136966001</v>
      </c>
      <c r="F37">
        <v>34967.671731952199</v>
      </c>
      <c r="G37">
        <v>44555.137923701899</v>
      </c>
      <c r="H37">
        <v>49050.829264252701</v>
      </c>
      <c r="I37">
        <v>52762.978693155703</v>
      </c>
      <c r="J37">
        <v>55579.904601862101</v>
      </c>
      <c r="K37">
        <v>60470.880451077006</v>
      </c>
    </row>
    <row r="38" spans="1:11" x14ac:dyDescent="0.2">
      <c r="A38">
        <v>253</v>
      </c>
      <c r="B38">
        <v>12001.04</v>
      </c>
      <c r="C38">
        <v>13595.86</v>
      </c>
      <c r="D38">
        <v>13890.76</v>
      </c>
      <c r="E38">
        <v>14752.54</v>
      </c>
      <c r="F38">
        <v>15712.51</v>
      </c>
      <c r="G38">
        <v>16635.54</v>
      </c>
      <c r="H38">
        <v>17616.91</v>
      </c>
      <c r="I38">
        <v>18306.63</v>
      </c>
      <c r="J38">
        <v>19174.41</v>
      </c>
      <c r="K38">
        <v>21959.77</v>
      </c>
    </row>
    <row r="39" spans="1:11" x14ac:dyDescent="0.2">
      <c r="A39">
        <v>258</v>
      </c>
      <c r="B39">
        <v>87828.847858462104</v>
      </c>
      <c r="C39">
        <v>96078.800409060103</v>
      </c>
      <c r="D39">
        <v>104081.70249310001</v>
      </c>
      <c r="E39">
        <v>110268.6131075</v>
      </c>
      <c r="F39">
        <v>118069.51875789999</v>
      </c>
      <c r="G39">
        <v>125279.367476441</v>
      </c>
      <c r="H39">
        <v>132114.57612108401</v>
      </c>
      <c r="I39">
        <v>145727.92185441699</v>
      </c>
      <c r="J39">
        <v>156998.7875372</v>
      </c>
      <c r="K39">
        <v>188908.45972720001</v>
      </c>
    </row>
    <row r="40" spans="1:11" x14ac:dyDescent="0.2">
      <c r="A40">
        <v>263</v>
      </c>
      <c r="B40">
        <v>111856.251717853</v>
      </c>
      <c r="C40">
        <v>129898.342989935</v>
      </c>
      <c r="D40">
        <v>156684.37587412298</v>
      </c>
      <c r="E40">
        <v>140535.42551354002</v>
      </c>
      <c r="F40">
        <v>156589.72749448099</v>
      </c>
      <c r="G40">
        <v>182013.39654446201</v>
      </c>
      <c r="H40">
        <v>186932.885027021</v>
      </c>
      <c r="I40">
        <v>231862.64664778</v>
      </c>
      <c r="J40">
        <v>316367.226822684</v>
      </c>
      <c r="K40">
        <v>319239.02244940301</v>
      </c>
    </row>
    <row r="41" spans="1:11" x14ac:dyDescent="0.2">
      <c r="A41">
        <v>268</v>
      </c>
      <c r="B41">
        <v>105655.6389568</v>
      </c>
      <c r="C41">
        <v>116711.88853730001</v>
      </c>
      <c r="D41">
        <v>157756.87174682101</v>
      </c>
      <c r="E41">
        <v>177588.818300721</v>
      </c>
      <c r="F41">
        <v>194527.89847911999</v>
      </c>
      <c r="G41">
        <v>199829.63922136999</v>
      </c>
      <c r="H41">
        <v>236910.160254224</v>
      </c>
      <c r="I41">
        <v>250438.12345886402</v>
      </c>
      <c r="J41">
        <v>269237.55500102497</v>
      </c>
      <c r="K41">
        <v>302766.44142644003</v>
      </c>
    </row>
    <row r="42" spans="1:11" x14ac:dyDescent="0.2">
      <c r="A42">
        <v>273</v>
      </c>
      <c r="B42">
        <v>6285523.85408</v>
      </c>
      <c r="C42">
        <v>6746288.2516000001</v>
      </c>
      <c r="D42">
        <v>7471033.3293500002</v>
      </c>
      <c r="E42">
        <v>8541525.6574000008</v>
      </c>
      <c r="F42">
        <v>9801393.7617499996</v>
      </c>
      <c r="G42">
        <v>11418021.951400001</v>
      </c>
      <c r="H42">
        <v>11836284.48804</v>
      </c>
      <c r="I42">
        <v>12620649.976198999</v>
      </c>
      <c r="J42">
        <v>13038830.951262901</v>
      </c>
      <c r="K42">
        <v>14088985.866575001</v>
      </c>
    </row>
    <row r="43" spans="1:11" x14ac:dyDescent="0.2">
      <c r="A43">
        <v>278</v>
      </c>
      <c r="B43">
        <v>63112.076943259803</v>
      </c>
      <c r="C43">
        <v>69072.393222678802</v>
      </c>
      <c r="D43">
        <v>78296.836506078907</v>
      </c>
      <c r="E43">
        <v>88479.672907445303</v>
      </c>
      <c r="F43">
        <v>100524.90139150701</v>
      </c>
      <c r="G43">
        <v>117561.09958352499</v>
      </c>
      <c r="H43">
        <v>139934.99245821201</v>
      </c>
      <c r="I43">
        <v>153567.85808397899</v>
      </c>
      <c r="J43">
        <v>172765.486247019</v>
      </c>
      <c r="K43">
        <v>206021.190445977</v>
      </c>
    </row>
    <row r="44" spans="1:11" x14ac:dyDescent="0.2">
      <c r="A44">
        <v>283</v>
      </c>
      <c r="B44">
        <v>13125.0023768514</v>
      </c>
      <c r="C44">
        <v>14566.959370000601</v>
      </c>
      <c r="D44">
        <v>16244.2962665011</v>
      </c>
      <c r="E44">
        <v>18270.2846652197</v>
      </c>
      <c r="F44">
        <v>19477.508382349901</v>
      </c>
      <c r="G44">
        <v>20449.357134603903</v>
      </c>
      <c r="H44">
        <v>21916.208168583598</v>
      </c>
      <c r="I44">
        <v>24231.070654478099</v>
      </c>
      <c r="J44">
        <v>28065.089367463002</v>
      </c>
      <c r="K44">
        <v>35378.755350328</v>
      </c>
    </row>
    <row r="45" spans="1:11" x14ac:dyDescent="0.2">
      <c r="A45">
        <v>288</v>
      </c>
      <c r="B45">
        <v>15636883.438975301</v>
      </c>
      <c r="C45">
        <v>18126500.429929301</v>
      </c>
      <c r="D45">
        <v>22448674.8562949</v>
      </c>
      <c r="E45">
        <v>28086916.718880001</v>
      </c>
      <c r="F45">
        <v>35081135.795826301</v>
      </c>
      <c r="G45">
        <v>39680995.550165102</v>
      </c>
      <c r="H45">
        <v>43488573.076747105</v>
      </c>
      <c r="I45">
        <v>51489140.578802504</v>
      </c>
      <c r="J45">
        <v>60987855.981572598</v>
      </c>
      <c r="K45">
        <v>88526341.179581702</v>
      </c>
    </row>
    <row r="46" spans="1:11" x14ac:dyDescent="0.2">
      <c r="A46">
        <v>293</v>
      </c>
      <c r="B46">
        <v>108183.86478310601</v>
      </c>
      <c r="C46">
        <v>107703.729764095</v>
      </c>
      <c r="D46">
        <v>109021.04413213901</v>
      </c>
      <c r="E46">
        <v>118558.28343415899</v>
      </c>
      <c r="F46">
        <v>146652.06574430803</v>
      </c>
      <c r="G46">
        <v>160652.79708240702</v>
      </c>
      <c r="H46">
        <v>177461.15143024499</v>
      </c>
      <c r="I46">
        <v>193967.05531563799</v>
      </c>
      <c r="J46">
        <v>208759.497295865</v>
      </c>
      <c r="K46">
        <v>251698.10614917599</v>
      </c>
    </row>
    <row r="47" spans="1:11" x14ac:dyDescent="0.2">
      <c r="A47">
        <v>298</v>
      </c>
      <c r="B47">
        <v>416971.25909139001</v>
      </c>
      <c r="C47">
        <v>565828.57532168599</v>
      </c>
      <c r="D47">
        <v>642455.29814120603</v>
      </c>
      <c r="E47">
        <v>741715.21881441597</v>
      </c>
      <c r="F47">
        <v>917389.71435338201</v>
      </c>
      <c r="G47">
        <v>977860.58329745207</v>
      </c>
      <c r="H47">
        <v>1040577.50043933</v>
      </c>
      <c r="I47">
        <v>1162254.9966709099</v>
      </c>
      <c r="J47">
        <v>1308039.87275826</v>
      </c>
      <c r="K47">
        <v>1535062.7041770401</v>
      </c>
    </row>
    <row r="48" spans="1:11" x14ac:dyDescent="0.2">
      <c r="A48">
        <v>299</v>
      </c>
      <c r="B48">
        <v>7.1235602427158998E-6</v>
      </c>
      <c r="C48">
        <v>1.01312349694632E-5</v>
      </c>
      <c r="D48">
        <v>2.0871185233227903E-5</v>
      </c>
      <c r="E48">
        <v>4.0806978436012402E-5</v>
      </c>
      <c r="F48">
        <v>1.37766834196159E-4</v>
      </c>
      <c r="G48">
        <v>4.9672601731751305E-4</v>
      </c>
      <c r="H48">
        <v>4.6492447937380599E-3</v>
      </c>
      <c r="I48">
        <v>11.0236166316247</v>
      </c>
      <c r="J48">
        <v>2062.4253275490701</v>
      </c>
      <c r="K48">
        <v>46940.6604432729</v>
      </c>
    </row>
    <row r="49" spans="1:11" x14ac:dyDescent="0.2">
      <c r="A49">
        <v>309</v>
      </c>
      <c r="B49">
        <v>12643.8395963699</v>
      </c>
      <c r="C49">
        <v>12924.4653553199</v>
      </c>
      <c r="D49">
        <v>13097.577685919701</v>
      </c>
      <c r="E49">
        <v>13486.139128365699</v>
      </c>
      <c r="F49">
        <v>13498.105547715901</v>
      </c>
      <c r="G49">
        <v>13773.760598315201</v>
      </c>
      <c r="H49">
        <v>13978.4883954549</v>
      </c>
      <c r="I49">
        <v>14296.888052305299</v>
      </c>
      <c r="J49">
        <v>14407.358236010901</v>
      </c>
      <c r="K49">
        <v>15411.514693262699</v>
      </c>
    </row>
    <row r="50" spans="1:11" x14ac:dyDescent="0.2">
      <c r="A50">
        <v>311</v>
      </c>
      <c r="B50">
        <v>2819.85791122715</v>
      </c>
      <c r="C50">
        <v>2834.66850001184</v>
      </c>
      <c r="D50">
        <v>3055.6194764114298</v>
      </c>
      <c r="E50">
        <v>3420.49861955088</v>
      </c>
      <c r="F50">
        <v>3575.58184633785</v>
      </c>
      <c r="G50">
        <v>3340.65116014147</v>
      </c>
      <c r="H50">
        <v>3654.1050337091997</v>
      </c>
      <c r="I50">
        <v>3802.6891873022901</v>
      </c>
      <c r="J50">
        <v>3702.03186849438</v>
      </c>
      <c r="K50">
        <v>3754.4241262104902</v>
      </c>
    </row>
    <row r="51" spans="1:11" x14ac:dyDescent="0.2">
      <c r="A51">
        <v>312</v>
      </c>
      <c r="B51">
        <v>230.58365365</v>
      </c>
      <c r="C51">
        <v>234.01021428000001</v>
      </c>
      <c r="D51">
        <v>231.62743846999999</v>
      </c>
      <c r="E51">
        <v>221.87</v>
      </c>
      <c r="F51">
        <v>212.72</v>
      </c>
      <c r="G51">
        <v>552.13</v>
      </c>
      <c r="H51">
        <v>517.1</v>
      </c>
      <c r="I51">
        <v>525.16999999999996</v>
      </c>
      <c r="J51">
        <v>493.17</v>
      </c>
      <c r="K51">
        <v>457.93</v>
      </c>
    </row>
    <row r="52" spans="1:11" x14ac:dyDescent="0.2">
      <c r="A52">
        <v>313</v>
      </c>
      <c r="B52">
        <v>3555.5162999999998</v>
      </c>
      <c r="C52">
        <v>3907.5679</v>
      </c>
      <c r="D52">
        <v>4689.4110000000001</v>
      </c>
      <c r="E52">
        <v>5160.1710000000003</v>
      </c>
      <c r="F52">
        <v>5737.3850000000002</v>
      </c>
      <c r="G52">
        <v>6064.7659999999996</v>
      </c>
      <c r="H52">
        <v>6650.1220000000003</v>
      </c>
      <c r="I52">
        <v>7772.8950000000004</v>
      </c>
      <c r="J52">
        <v>7872.1580000000004</v>
      </c>
      <c r="K52">
        <v>8483.52</v>
      </c>
    </row>
    <row r="53" spans="1:11" x14ac:dyDescent="0.2">
      <c r="A53">
        <v>314</v>
      </c>
      <c r="B53">
        <v>2802.2140009754803</v>
      </c>
      <c r="C53">
        <v>3067.7484677500001</v>
      </c>
      <c r="D53">
        <v>3419.5538635950797</v>
      </c>
      <c r="E53">
        <v>3882.0544684931501</v>
      </c>
      <c r="F53">
        <v>3934.0461965700001</v>
      </c>
      <c r="G53">
        <v>4026.2212241900002</v>
      </c>
      <c r="H53">
        <v>4197.2568593400001</v>
      </c>
      <c r="I53">
        <v>4299.14845702</v>
      </c>
      <c r="J53">
        <v>4318.9124215800002</v>
      </c>
      <c r="K53">
        <v>5145.6122864645795</v>
      </c>
    </row>
    <row r="54" spans="1:11" x14ac:dyDescent="0.2">
      <c r="A54">
        <v>316</v>
      </c>
      <c r="B54">
        <v>10465.8200835772</v>
      </c>
      <c r="C54">
        <v>11444.3166380804</v>
      </c>
      <c r="D54">
        <v>12656.570447394601</v>
      </c>
      <c r="E54">
        <v>13092.456134439801</v>
      </c>
      <c r="F54">
        <v>13948.6677825182</v>
      </c>
      <c r="G54">
        <v>14547.948179891</v>
      </c>
      <c r="H54">
        <v>15843.107785</v>
      </c>
      <c r="I54">
        <v>12950.564900052999</v>
      </c>
      <c r="J54">
        <v>12673.341549513001</v>
      </c>
      <c r="K54">
        <v>13270.846088549999</v>
      </c>
    </row>
    <row r="55" spans="1:11" x14ac:dyDescent="0.2">
      <c r="A55">
        <v>321</v>
      </c>
      <c r="B55">
        <v>928.48374837999995</v>
      </c>
      <c r="C55">
        <v>971.44</v>
      </c>
      <c r="D55">
        <v>1016.70791739</v>
      </c>
      <c r="E55">
        <v>1033.2701836000001</v>
      </c>
      <c r="F55">
        <v>1038.53706177646</v>
      </c>
      <c r="G55">
        <v>1134.2996405672</v>
      </c>
      <c r="H55">
        <v>1220.7119328125998</v>
      </c>
      <c r="I55">
        <v>1348.2750116510799</v>
      </c>
      <c r="J55">
        <v>1479.96009675449</v>
      </c>
      <c r="K55">
        <v>1617.23804676092</v>
      </c>
    </row>
    <row r="56" spans="1:11" x14ac:dyDescent="0.2">
      <c r="A56">
        <v>328</v>
      </c>
      <c r="B56">
        <v>2160.85609458217</v>
      </c>
      <c r="C56">
        <v>2192.0976921955798</v>
      </c>
      <c r="D56">
        <v>2398.7614758099498</v>
      </c>
      <c r="E56">
        <v>2444.79434165783</v>
      </c>
      <c r="F56">
        <v>2425.4194783488997</v>
      </c>
      <c r="G56">
        <v>2338.1029474465199</v>
      </c>
      <c r="H56">
        <v>2139.78877521306</v>
      </c>
      <c r="I56">
        <v>2016.2</v>
      </c>
      <c r="J56">
        <v>1918.3</v>
      </c>
      <c r="K56">
        <v>2011.8</v>
      </c>
    </row>
    <row r="57" spans="1:11" x14ac:dyDescent="0.2">
      <c r="A57">
        <v>336</v>
      </c>
      <c r="B57">
        <v>347608.90240797197</v>
      </c>
      <c r="C57">
        <v>367811.52459719899</v>
      </c>
      <c r="D57">
        <v>351440.890847934</v>
      </c>
      <c r="E57">
        <v>326239.90546550899</v>
      </c>
      <c r="F57">
        <v>369647.08417546301</v>
      </c>
      <c r="G57">
        <v>405855.08792654198</v>
      </c>
      <c r="H57">
        <v>420569.97669493203</v>
      </c>
      <c r="I57">
        <v>467729.08065684198</v>
      </c>
      <c r="J57">
        <v>469915.126902438</v>
      </c>
      <c r="K57">
        <v>582721.35238979291</v>
      </c>
    </row>
    <row r="58" spans="1:11" x14ac:dyDescent="0.2">
      <c r="A58">
        <v>339</v>
      </c>
      <c r="B58">
        <v>2425.6880738899999</v>
      </c>
      <c r="C58">
        <v>2420.6097640500002</v>
      </c>
      <c r="D58">
        <v>2555.3670700900002</v>
      </c>
      <c r="E58">
        <v>2631.89896013</v>
      </c>
      <c r="F58">
        <v>2852.5614896100001</v>
      </c>
      <c r="G58">
        <v>3155.9184964899996</v>
      </c>
      <c r="H58">
        <v>3540.2565396170003</v>
      </c>
      <c r="I58">
        <v>3614.3570302580001</v>
      </c>
      <c r="J58">
        <v>3747.0278425209999</v>
      </c>
      <c r="K58">
        <v>4219.6451253309997</v>
      </c>
    </row>
    <row r="59" spans="1:11" x14ac:dyDescent="0.2">
      <c r="A59">
        <v>343</v>
      </c>
      <c r="B59">
        <v>1758416</v>
      </c>
      <c r="C59">
        <v>1927597</v>
      </c>
      <c r="D59">
        <v>2028814</v>
      </c>
      <c r="E59">
        <v>2163103</v>
      </c>
      <c r="F59">
        <v>2058443</v>
      </c>
      <c r="G59">
        <v>2032775</v>
      </c>
      <c r="H59">
        <v>1952101</v>
      </c>
      <c r="I59">
        <v>1938011</v>
      </c>
      <c r="J59">
        <v>1999329.2144599999</v>
      </c>
      <c r="K59">
        <v>2137580.40447501</v>
      </c>
    </row>
    <row r="60" spans="1:11" x14ac:dyDescent="0.2">
      <c r="A60">
        <v>359</v>
      </c>
      <c r="B60">
        <v>50172.735229999998</v>
      </c>
      <c r="C60">
        <v>54573.107343000003</v>
      </c>
      <c r="D60">
        <v>53589.890342999999</v>
      </c>
      <c r="E60">
        <v>55880.372343000003</v>
      </c>
      <c r="F60">
        <v>54516.194356599997</v>
      </c>
      <c r="G60">
        <v>52040.232937400004</v>
      </c>
      <c r="H60">
        <v>52941.3707049523</v>
      </c>
      <c r="I60">
        <v>52921.123518257795</v>
      </c>
      <c r="J60">
        <v>51304.588132566496</v>
      </c>
      <c r="K60">
        <v>51764.604214266197</v>
      </c>
    </row>
    <row r="61" spans="1:11" x14ac:dyDescent="0.2">
      <c r="A61">
        <v>361</v>
      </c>
      <c r="B61">
        <v>2868.6370735100004</v>
      </c>
      <c r="C61">
        <v>2704.54046298</v>
      </c>
      <c r="D61">
        <v>2161.4273854200001</v>
      </c>
      <c r="E61">
        <v>1784.66118155</v>
      </c>
      <c r="F61">
        <v>1607.2721916300002</v>
      </c>
      <c r="G61">
        <v>1559.9368501600002</v>
      </c>
      <c r="H61">
        <v>1603.2026537199999</v>
      </c>
      <c r="I61">
        <v>1566.82178703</v>
      </c>
      <c r="J61">
        <v>1622.90920736</v>
      </c>
      <c r="K61">
        <v>1622.3142225845202</v>
      </c>
    </row>
    <row r="62" spans="1:11" x14ac:dyDescent="0.2">
      <c r="A62">
        <v>362</v>
      </c>
      <c r="B62">
        <v>2337.97138269379</v>
      </c>
      <c r="C62">
        <v>2622.0231671476404</v>
      </c>
      <c r="D62">
        <v>2781.9358967578</v>
      </c>
      <c r="E62">
        <v>2945.6309113030802</v>
      </c>
      <c r="F62">
        <v>2980.1727227474398</v>
      </c>
      <c r="G62">
        <v>3090.66</v>
      </c>
      <c r="H62">
        <v>3258.47</v>
      </c>
      <c r="I62">
        <v>3368.45206632196</v>
      </c>
      <c r="J62">
        <v>3514.07689443763</v>
      </c>
      <c r="K62">
        <v>4080.8087081660901</v>
      </c>
    </row>
    <row r="63" spans="1:11" x14ac:dyDescent="0.2">
      <c r="A63">
        <v>364</v>
      </c>
      <c r="B63">
        <v>1233.2240280000001</v>
      </c>
      <c r="C63">
        <v>1336.5826669999999</v>
      </c>
      <c r="D63">
        <v>1445.798777</v>
      </c>
      <c r="E63">
        <v>1562.510136009</v>
      </c>
      <c r="F63">
        <v>1594.35664367035</v>
      </c>
      <c r="G63">
        <v>1746.44</v>
      </c>
      <c r="H63">
        <v>1572.02</v>
      </c>
      <c r="I63">
        <v>1656.96</v>
      </c>
      <c r="J63">
        <v>1674.00265453</v>
      </c>
      <c r="K63">
        <v>1864.9979412999999</v>
      </c>
    </row>
    <row r="64" spans="1:11" x14ac:dyDescent="0.2">
      <c r="A64">
        <v>366</v>
      </c>
      <c r="B64">
        <v>2899.5490907358699</v>
      </c>
      <c r="C64">
        <v>3536.1268937242498</v>
      </c>
      <c r="D64">
        <v>5073.1805899392903</v>
      </c>
      <c r="E64">
        <v>4668.0460097704099</v>
      </c>
      <c r="F64">
        <v>7211.7229579579298</v>
      </c>
      <c r="G64">
        <v>15578.796922101201</v>
      </c>
      <c r="H64">
        <v>19639.842672386101</v>
      </c>
      <c r="I64">
        <v>20465.8640971436</v>
      </c>
      <c r="J64">
        <v>26663.726518447398</v>
      </c>
      <c r="K64">
        <v>56699.403056013703</v>
      </c>
    </row>
    <row r="65" spans="1:11" x14ac:dyDescent="0.2">
      <c r="A65">
        <v>369</v>
      </c>
      <c r="B65">
        <v>47043.488610870001</v>
      </c>
      <c r="C65">
        <v>41500.015234999999</v>
      </c>
      <c r="D65">
        <v>39824.653593585499</v>
      </c>
      <c r="E65">
        <v>44349.166043783698</v>
      </c>
      <c r="F65">
        <v>46356.0452990747</v>
      </c>
      <c r="G65">
        <v>55849.754596206803</v>
      </c>
      <c r="H65">
        <v>64372.446863731398</v>
      </c>
      <c r="I65">
        <v>67070.683574480601</v>
      </c>
      <c r="J65">
        <v>73325.835872014693</v>
      </c>
      <c r="K65">
        <v>88110.641125753202</v>
      </c>
    </row>
    <row r="66" spans="1:11" x14ac:dyDescent="0.2">
      <c r="A66">
        <v>419</v>
      </c>
      <c r="B66">
        <v>3549.1370000000002</v>
      </c>
      <c r="C66">
        <v>4186.2870000000003</v>
      </c>
      <c r="D66">
        <v>5375.7219999999998</v>
      </c>
      <c r="E66">
        <v>5573.6660000000002</v>
      </c>
      <c r="F66">
        <v>7726.1149999999998</v>
      </c>
      <c r="G66">
        <v>9856.9599999999991</v>
      </c>
      <c r="H66">
        <v>11754.785</v>
      </c>
      <c r="I66">
        <v>13446.998799999999</v>
      </c>
      <c r="J66">
        <v>14771.428</v>
      </c>
      <c r="K66">
        <v>16938.063999999998</v>
      </c>
    </row>
    <row r="67" spans="1:11" x14ac:dyDescent="0.2">
      <c r="A67">
        <v>423</v>
      </c>
      <c r="B67">
        <v>12869.3</v>
      </c>
      <c r="C67">
        <v>15430.9</v>
      </c>
      <c r="D67">
        <v>18518.8</v>
      </c>
      <c r="E67">
        <v>19013.8</v>
      </c>
      <c r="F67">
        <v>19164.099999999999</v>
      </c>
      <c r="G67">
        <v>19509.3</v>
      </c>
      <c r="H67">
        <v>18814.099999999999</v>
      </c>
      <c r="I67">
        <v>21256.3</v>
      </c>
      <c r="J67">
        <v>20957.8</v>
      </c>
      <c r="K67">
        <v>24852.1</v>
      </c>
    </row>
    <row r="68" spans="1:11" x14ac:dyDescent="0.2">
      <c r="A68">
        <v>429</v>
      </c>
      <c r="B68">
        <v>845394000</v>
      </c>
      <c r="C68">
        <v>1070834298</v>
      </c>
      <c r="D68">
        <v>1250423220</v>
      </c>
      <c r="E68">
        <v>1542551552</v>
      </c>
      <c r="F68">
        <v>4481215000</v>
      </c>
      <c r="G68">
        <v>6902421440</v>
      </c>
      <c r="H68">
        <v>7538803850</v>
      </c>
      <c r="I68">
        <v>9287577966</v>
      </c>
      <c r="J68">
        <v>12768324818</v>
      </c>
      <c r="K68">
        <v>19691742655.601002</v>
      </c>
    </row>
    <row r="69" spans="1:11" x14ac:dyDescent="0.2">
      <c r="A69">
        <v>433</v>
      </c>
      <c r="B69">
        <v>88494220.063508794</v>
      </c>
      <c r="C69">
        <v>88424200.357743502</v>
      </c>
      <c r="D69">
        <v>87512487.14473179</v>
      </c>
      <c r="E69">
        <v>89912900.3271081</v>
      </c>
      <c r="F69">
        <v>117923584.464626</v>
      </c>
      <c r="G69">
        <v>132626971.975215</v>
      </c>
      <c r="H69">
        <v>134275095.29743201</v>
      </c>
      <c r="I69">
        <v>128261780.255787</v>
      </c>
      <c r="J69">
        <v>124821572.763815</v>
      </c>
      <c r="K69">
        <v>170012156.515138</v>
      </c>
    </row>
    <row r="70" spans="1:11" x14ac:dyDescent="0.2">
      <c r="A70">
        <v>436</v>
      </c>
      <c r="B70">
        <v>643654</v>
      </c>
      <c r="C70">
        <v>680400</v>
      </c>
      <c r="D70">
        <v>710550</v>
      </c>
      <c r="E70">
        <v>729510</v>
      </c>
      <c r="F70">
        <v>743460</v>
      </c>
      <c r="G70">
        <v>761210</v>
      </c>
      <c r="H70">
        <v>769550</v>
      </c>
      <c r="I70">
        <v>809970</v>
      </c>
      <c r="J70">
        <v>843900</v>
      </c>
      <c r="K70">
        <v>1005460</v>
      </c>
    </row>
    <row r="71" spans="1:11" x14ac:dyDescent="0.2">
      <c r="A71">
        <v>439</v>
      </c>
      <c r="B71">
        <v>13010.953546999999</v>
      </c>
      <c r="C71">
        <v>15839.381582</v>
      </c>
      <c r="D71">
        <v>18489.766578999999</v>
      </c>
      <c r="E71">
        <v>19624.818159499999</v>
      </c>
      <c r="F71">
        <v>21485.4253608</v>
      </c>
      <c r="G71">
        <v>21931.534559099997</v>
      </c>
      <c r="H71">
        <v>22350.512411400003</v>
      </c>
      <c r="I71">
        <v>22879.985665812197</v>
      </c>
      <c r="J71">
        <v>24650.510083000001</v>
      </c>
      <c r="K71">
        <v>27288.392360999998</v>
      </c>
    </row>
    <row r="72" spans="1:11" x14ac:dyDescent="0.2">
      <c r="A72">
        <v>443</v>
      </c>
      <c r="B72">
        <v>1973</v>
      </c>
      <c r="C72">
        <v>1755</v>
      </c>
      <c r="D72">
        <v>1527.2</v>
      </c>
      <c r="E72">
        <v>1587.2</v>
      </c>
      <c r="F72">
        <v>1604.2</v>
      </c>
      <c r="G72">
        <v>3286.9</v>
      </c>
      <c r="H72">
        <v>7499.1</v>
      </c>
      <c r="I72">
        <v>6301.9</v>
      </c>
      <c r="J72">
        <v>4810.7</v>
      </c>
      <c r="K72">
        <v>3797.4</v>
      </c>
    </row>
    <row r="73" spans="1:11" x14ac:dyDescent="0.2">
      <c r="A73">
        <v>446</v>
      </c>
      <c r="B73">
        <v>80887000</v>
      </c>
      <c r="C73">
        <v>86959000</v>
      </c>
      <c r="D73">
        <v>95692000</v>
      </c>
      <c r="E73">
        <v>100345000</v>
      </c>
      <c r="F73">
        <v>106008000</v>
      </c>
      <c r="G73">
        <v>112890000</v>
      </c>
      <c r="H73">
        <v>119898000</v>
      </c>
      <c r="I73">
        <v>128347000</v>
      </c>
      <c r="J73">
        <v>138150000</v>
      </c>
      <c r="K73">
        <v>144108000</v>
      </c>
    </row>
    <row r="74" spans="1:11" x14ac:dyDescent="0.2">
      <c r="A74">
        <v>449</v>
      </c>
      <c r="B74">
        <v>1323.7471099270799</v>
      </c>
      <c r="C74">
        <v>1541.38080958776</v>
      </c>
      <c r="D74">
        <v>1611.6385625054199</v>
      </c>
      <c r="E74">
        <v>1439.49923607956</v>
      </c>
      <c r="F74">
        <v>4193.6000000000004</v>
      </c>
      <c r="G74">
        <v>8474.9</v>
      </c>
      <c r="H74">
        <v>12468.6</v>
      </c>
      <c r="I74">
        <v>15724</v>
      </c>
      <c r="J74">
        <v>17763.900000000001</v>
      </c>
      <c r="K74">
        <v>19818.5389</v>
      </c>
    </row>
    <row r="75" spans="1:11" x14ac:dyDescent="0.2">
      <c r="A75">
        <v>453</v>
      </c>
      <c r="B75">
        <v>204425.64</v>
      </c>
      <c r="C75">
        <v>218428.96</v>
      </c>
      <c r="D75">
        <v>223399.67999999999</v>
      </c>
      <c r="E75">
        <v>187003.6</v>
      </c>
      <c r="F75">
        <v>209276.22</v>
      </c>
      <c r="G75">
        <v>257963.85</v>
      </c>
      <c r="H75">
        <v>302400</v>
      </c>
      <c r="I75">
        <v>348200</v>
      </c>
      <c r="J75">
        <v>398596</v>
      </c>
      <c r="K75">
        <v>381682</v>
      </c>
    </row>
    <row r="76" spans="1:11" x14ac:dyDescent="0.2">
      <c r="A76">
        <v>456</v>
      </c>
      <c r="B76">
        <v>135500</v>
      </c>
      <c r="C76">
        <v>83800</v>
      </c>
      <c r="D76">
        <v>60137.651821862397</v>
      </c>
      <c r="E76">
        <v>44300</v>
      </c>
      <c r="F76">
        <v>142300</v>
      </c>
      <c r="G76">
        <v>316645</v>
      </c>
      <c r="H76">
        <v>443095</v>
      </c>
      <c r="I76">
        <v>559795</v>
      </c>
      <c r="J76">
        <v>677745</v>
      </c>
      <c r="K76">
        <v>853650.00001249998</v>
      </c>
    </row>
    <row r="77" spans="1:11" x14ac:dyDescent="0.2">
      <c r="A77">
        <v>463</v>
      </c>
      <c r="B77">
        <v>980710.39022248052</v>
      </c>
      <c r="C77">
        <v>941481.97461358132</v>
      </c>
      <c r="D77">
        <v>1026215.3523288037</v>
      </c>
      <c r="E77">
        <v>995428.8917589396</v>
      </c>
      <c r="F77">
        <v>1094971.7809348337</v>
      </c>
      <c r="G77">
        <v>1116871.2165535304</v>
      </c>
      <c r="H77">
        <v>971677.95840157149</v>
      </c>
      <c r="I77">
        <v>1185447.1092499171</v>
      </c>
      <c r="J77">
        <v>1458099.9443773979</v>
      </c>
      <c r="K77">
        <v>1589328.9393713637</v>
      </c>
    </row>
    <row r="78" spans="1:11" x14ac:dyDescent="0.2">
      <c r="A78">
        <v>466</v>
      </c>
      <c r="B78">
        <v>276459.08250000002</v>
      </c>
      <c r="C78">
        <v>291779.31529266399</v>
      </c>
      <c r="D78">
        <v>229452.61958666102</v>
      </c>
      <c r="E78">
        <v>210154.31444409699</v>
      </c>
      <c r="F78">
        <v>218994.39944409698</v>
      </c>
      <c r="G78">
        <v>261278.53194409699</v>
      </c>
      <c r="H78">
        <v>313561.2745</v>
      </c>
      <c r="I78">
        <v>334513.99139556498</v>
      </c>
      <c r="J78">
        <v>411414.44874087797</v>
      </c>
      <c r="K78">
        <v>527311.77551587706</v>
      </c>
    </row>
    <row r="79" spans="1:11" x14ac:dyDescent="0.2">
      <c r="A79">
        <v>469</v>
      </c>
      <c r="B79">
        <v>1049974</v>
      </c>
      <c r="C79">
        <v>1235922</v>
      </c>
      <c r="D79">
        <v>1563119</v>
      </c>
      <c r="E79">
        <v>1813196</v>
      </c>
      <c r="F79">
        <v>2158081</v>
      </c>
      <c r="G79">
        <v>2622940</v>
      </c>
      <c r="H79">
        <v>3575482</v>
      </c>
      <c r="I79">
        <v>4103880</v>
      </c>
      <c r="J79">
        <v>4481952</v>
      </c>
      <c r="K79">
        <v>5304924</v>
      </c>
    </row>
    <row r="80" spans="1:11" x14ac:dyDescent="0.2">
      <c r="A80">
        <v>474</v>
      </c>
      <c r="B80">
        <v>3199405.1540270001</v>
      </c>
      <c r="C80">
        <v>3609466.8752645599</v>
      </c>
      <c r="D80">
        <v>4206222.9604390301</v>
      </c>
      <c r="E80">
        <v>4547151.5779301599</v>
      </c>
      <c r="F80">
        <v>5589571.1175422594</v>
      </c>
      <c r="G80">
        <v>6699272.2016380802</v>
      </c>
      <c r="H80">
        <v>8404721.6836847495</v>
      </c>
      <c r="I80">
        <v>10367026.570513699</v>
      </c>
      <c r="J80">
        <v>11926667.8363655</v>
      </c>
      <c r="K80">
        <v>13442125.8522182</v>
      </c>
    </row>
    <row r="81" spans="1:11" x14ac:dyDescent="0.2">
      <c r="A81">
        <v>487</v>
      </c>
      <c r="B81">
        <v>10520.6270052286</v>
      </c>
      <c r="C81">
        <v>14028.760075006201</v>
      </c>
      <c r="D81">
        <v>14753.282290426001</v>
      </c>
      <c r="E81">
        <v>16994.435433220598</v>
      </c>
      <c r="F81">
        <v>20132.637572331401</v>
      </c>
      <c r="G81">
        <v>18357.4555038535</v>
      </c>
      <c r="H81">
        <v>18452.105525975301</v>
      </c>
      <c r="I81">
        <v>19370.571460970699</v>
      </c>
      <c r="J81">
        <v>21051.0164300303</v>
      </c>
      <c r="K81">
        <v>25172.027587998902</v>
      </c>
    </row>
    <row r="82" spans="1:11" x14ac:dyDescent="0.2">
      <c r="A82">
        <v>512</v>
      </c>
      <c r="B82">
        <v>62725.753252087699</v>
      </c>
      <c r="C82">
        <v>69865.2790775334</v>
      </c>
      <c r="D82">
        <v>77111.093264713505</v>
      </c>
      <c r="E82">
        <v>102927.84581233999</v>
      </c>
      <c r="F82">
        <v>112281.21566728999</v>
      </c>
      <c r="G82">
        <v>103180.751407979</v>
      </c>
      <c r="H82">
        <v>102806.74890603501</v>
      </c>
      <c r="I82">
        <v>98042.141342245406</v>
      </c>
      <c r="J82">
        <v>90092.2773110493</v>
      </c>
      <c r="K82">
        <v>114460.62427807899</v>
      </c>
    </row>
    <row r="83" spans="1:11" x14ac:dyDescent="0.2">
      <c r="A83">
        <v>513</v>
      </c>
      <c r="B83">
        <v>3224660.6432925202</v>
      </c>
      <c r="C83">
        <v>3675588.1498315199</v>
      </c>
      <c r="D83">
        <v>4070781.80788241</v>
      </c>
      <c r="E83">
        <v>4616776.4712627502</v>
      </c>
      <c r="F83">
        <v>5121611.7485379195</v>
      </c>
      <c r="G83">
        <v>5754139.0151331509</v>
      </c>
      <c r="H83">
        <v>6579186.1726805503</v>
      </c>
      <c r="I83">
        <v>7799744.6251325496</v>
      </c>
      <c r="J83">
        <v>9430220.4043680094</v>
      </c>
      <c r="K83">
        <v>10941096.445367999</v>
      </c>
    </row>
    <row r="84" spans="1:11" x14ac:dyDescent="0.2">
      <c r="A84">
        <v>514</v>
      </c>
      <c r="B84">
        <v>53119.194300000003</v>
      </c>
      <c r="C84">
        <v>70668.63899999969</v>
      </c>
      <c r="D84">
        <v>101310.0496</v>
      </c>
      <c r="E84">
        <v>108370.1835</v>
      </c>
      <c r="F84">
        <v>120742.35159999999</v>
      </c>
      <c r="G84">
        <v>160562.35015629997</v>
      </c>
      <c r="H84">
        <v>170256.9579563</v>
      </c>
      <c r="I84">
        <v>185312.0780063</v>
      </c>
      <c r="J84">
        <v>184174.525168505</v>
      </c>
      <c r="K84">
        <v>215369.8573</v>
      </c>
    </row>
    <row r="85" spans="1:11" x14ac:dyDescent="0.2">
      <c r="A85">
        <v>516</v>
      </c>
      <c r="B85">
        <v>496</v>
      </c>
      <c r="C85">
        <v>500</v>
      </c>
      <c r="D85">
        <v>500</v>
      </c>
      <c r="E85">
        <v>700</v>
      </c>
      <c r="F85">
        <v>525</v>
      </c>
      <c r="G85">
        <v>473.2</v>
      </c>
      <c r="H85">
        <v>473.2</v>
      </c>
      <c r="I85">
        <v>473.2</v>
      </c>
      <c r="J85">
        <v>473.2</v>
      </c>
      <c r="K85">
        <v>473.2</v>
      </c>
    </row>
    <row r="86" spans="1:11" x14ac:dyDescent="0.2">
      <c r="A86">
        <v>518</v>
      </c>
      <c r="B86">
        <v>20531808.182713501</v>
      </c>
      <c r="C86">
        <v>18020869.639328398</v>
      </c>
      <c r="D86">
        <v>19920283.696026299</v>
      </c>
      <c r="E86">
        <v>21709869.361139398</v>
      </c>
      <c r="F86">
        <v>25093745.913493302</v>
      </c>
      <c r="G86">
        <v>28450152.940809</v>
      </c>
      <c r="H86">
        <v>31814758.935310502</v>
      </c>
      <c r="I86">
        <v>37501060</v>
      </c>
      <c r="J86">
        <v>40790591.072257899</v>
      </c>
      <c r="K86">
        <v>45208591.898459598</v>
      </c>
    </row>
    <row r="87" spans="1:11" x14ac:dyDescent="0.2">
      <c r="A87">
        <v>522</v>
      </c>
      <c r="B87">
        <v>15482883.9936803</v>
      </c>
      <c r="C87">
        <v>17874029.390372302</v>
      </c>
      <c r="D87">
        <v>19461330.581968602</v>
      </c>
      <c r="E87">
        <v>21513143.324671302</v>
      </c>
      <c r="F87">
        <v>22876083.930535</v>
      </c>
      <c r="G87">
        <v>23485974.16</v>
      </c>
      <c r="H87">
        <v>26921749.3712347</v>
      </c>
      <c r="I87">
        <v>28317588.510000002</v>
      </c>
      <c r="J87">
        <v>31041503.515000001</v>
      </c>
      <c r="K87">
        <v>36399839.016939297</v>
      </c>
    </row>
    <row r="88" spans="1:11" x14ac:dyDescent="0.2">
      <c r="A88">
        <v>524</v>
      </c>
      <c r="B88">
        <v>5200962.5813194104</v>
      </c>
      <c r="C88">
        <v>6068129.9306085706</v>
      </c>
      <c r="D88">
        <v>6902900.3533117399</v>
      </c>
      <c r="E88">
        <v>7495363.3210072005</v>
      </c>
      <c r="F88">
        <v>8829519.5579646192</v>
      </c>
      <c r="G88">
        <v>9609764.9198683202</v>
      </c>
      <c r="H88">
        <v>10396316.808181699</v>
      </c>
      <c r="I88">
        <v>12831905.303300001</v>
      </c>
      <c r="J88">
        <v>13141515.926516801</v>
      </c>
      <c r="K88">
        <v>15158256.804</v>
      </c>
    </row>
    <row r="89" spans="1:11" x14ac:dyDescent="0.2">
      <c r="A89">
        <v>528</v>
      </c>
      <c r="B89">
        <v>5468503</v>
      </c>
      <c r="C89">
        <v>5754408</v>
      </c>
      <c r="D89">
        <v>5939511</v>
      </c>
      <c r="E89">
        <v>6094887</v>
      </c>
      <c r="F89">
        <v>6129840</v>
      </c>
      <c r="G89">
        <v>6208231</v>
      </c>
      <c r="H89">
        <v>6206697</v>
      </c>
      <c r="I89">
        <v>6231762</v>
      </c>
      <c r="J89">
        <v>6187849</v>
      </c>
      <c r="K89">
        <v>6399393</v>
      </c>
    </row>
    <row r="90" spans="1:11" x14ac:dyDescent="0.2">
      <c r="A90">
        <v>532</v>
      </c>
      <c r="B90">
        <v>11207.5</v>
      </c>
      <c r="C90">
        <v>11203.7</v>
      </c>
      <c r="D90">
        <v>11197.2</v>
      </c>
      <c r="E90">
        <v>1500</v>
      </c>
      <c r="F90">
        <v>1500</v>
      </c>
      <c r="G90">
        <v>1500</v>
      </c>
      <c r="H90">
        <v>1500</v>
      </c>
      <c r="I90">
        <v>1500</v>
      </c>
      <c r="J90">
        <v>7754</v>
      </c>
      <c r="K90">
        <v>27216</v>
      </c>
    </row>
    <row r="91" spans="1:11" x14ac:dyDescent="0.2">
      <c r="A91">
        <v>534</v>
      </c>
      <c r="B91">
        <v>59973008.369999997</v>
      </c>
      <c r="C91">
        <v>67603886.291999996</v>
      </c>
      <c r="D91">
        <v>76065930.395999998</v>
      </c>
      <c r="E91">
        <v>83662556.385227591</v>
      </c>
      <c r="F91">
        <v>95092816.443499997</v>
      </c>
      <c r="G91">
        <v>106114931.11682899</v>
      </c>
      <c r="H91">
        <v>119065253.517263</v>
      </c>
      <c r="I91">
        <v>133039208.045735</v>
      </c>
      <c r="J91">
        <v>150858136.05849999</v>
      </c>
      <c r="K91">
        <v>175563071.71520001</v>
      </c>
    </row>
    <row r="92" spans="1:11" x14ac:dyDescent="0.2">
      <c r="A92">
        <v>536</v>
      </c>
      <c r="B92">
        <v>1809600000</v>
      </c>
      <c r="C92">
        <v>1977706000</v>
      </c>
      <c r="D92">
        <v>2375496000</v>
      </c>
      <c r="E92">
        <v>2608775687.9520798</v>
      </c>
      <c r="F92">
        <v>3113643314.2532501</v>
      </c>
      <c r="G92">
        <v>3466960358.95755</v>
      </c>
      <c r="H92">
        <v>3994802261.0864</v>
      </c>
      <c r="I92">
        <v>4514353686.7012901</v>
      </c>
      <c r="J92">
        <v>4839007009.9778795</v>
      </c>
      <c r="K92">
        <v>6138288989.1329899</v>
      </c>
    </row>
    <row r="93" spans="1:11" x14ac:dyDescent="0.2">
      <c r="A93">
        <v>537</v>
      </c>
      <c r="B93">
        <v>5.5963663272000002</v>
      </c>
      <c r="C93">
        <v>19.858236849000001</v>
      </c>
      <c r="D93">
        <v>6.3595071900000004</v>
      </c>
      <c r="E93">
        <v>22.064707609999999</v>
      </c>
      <c r="F93">
        <v>46.909163549999995</v>
      </c>
      <c r="G93">
        <v>77.188889989999993</v>
      </c>
      <c r="H93">
        <v>106.27259328</v>
      </c>
      <c r="I93">
        <v>144.88752493922499</v>
      </c>
      <c r="J93">
        <v>193.21</v>
      </c>
      <c r="K93">
        <v>218.22526295922501</v>
      </c>
    </row>
    <row r="94" spans="1:11" x14ac:dyDescent="0.2">
      <c r="A94">
        <v>542</v>
      </c>
      <c r="B94">
        <v>459200000</v>
      </c>
      <c r="C94">
        <v>504600000</v>
      </c>
      <c r="D94">
        <v>565600000</v>
      </c>
      <c r="E94">
        <v>620600000</v>
      </c>
      <c r="F94">
        <v>676200000</v>
      </c>
      <c r="G94">
        <v>717500000</v>
      </c>
      <c r="H94">
        <v>735200000</v>
      </c>
      <c r="I94">
        <v>759700000</v>
      </c>
      <c r="J94">
        <v>810700000</v>
      </c>
      <c r="K94">
        <v>945100000</v>
      </c>
    </row>
    <row r="95" spans="1:11" x14ac:dyDescent="0.2">
      <c r="A95">
        <v>544</v>
      </c>
      <c r="B95">
        <v>30946798.037209101</v>
      </c>
      <c r="C95">
        <v>37624791.646803603</v>
      </c>
      <c r="D95">
        <v>46458210.068093896</v>
      </c>
      <c r="E95">
        <v>57172976.390291296</v>
      </c>
      <c r="F95">
        <v>62204555.9898628</v>
      </c>
      <c r="G95">
        <v>70423906.431767911</v>
      </c>
      <c r="H95">
        <v>80476631.554756299</v>
      </c>
      <c r="I95">
        <v>92344493.1299261</v>
      </c>
      <c r="J95">
        <v>112736568.797086</v>
      </c>
      <c r="K95">
        <v>127381200.969308</v>
      </c>
    </row>
    <row r="96" spans="1:11" x14ac:dyDescent="0.2">
      <c r="A96">
        <v>546</v>
      </c>
      <c r="B96">
        <v>6304153.4850471737</v>
      </c>
      <c r="C96">
        <v>7501942.647206136</v>
      </c>
      <c r="D96">
        <v>7201864.9413178908</v>
      </c>
      <c r="E96">
        <v>9002331.1766473632</v>
      </c>
      <c r="F96">
        <v>11162890.659042731</v>
      </c>
      <c r="G96">
        <v>13618726.604032131</v>
      </c>
      <c r="H96">
        <v>11575917.613427311</v>
      </c>
      <c r="I96">
        <v>12501991.022501497</v>
      </c>
      <c r="J96">
        <v>13502150.304301618</v>
      </c>
      <c r="K96">
        <v>14312279.322559716</v>
      </c>
    </row>
    <row r="97" spans="1:11" x14ac:dyDescent="0.2">
      <c r="A97">
        <v>548</v>
      </c>
      <c r="B97">
        <v>479896</v>
      </c>
      <c r="C97">
        <v>529833.25</v>
      </c>
      <c r="D97">
        <v>574978.464286</v>
      </c>
      <c r="E97">
        <v>621374.41857143003</v>
      </c>
      <c r="F97">
        <v>670512.37285715004</v>
      </c>
      <c r="G97">
        <v>697174.6</v>
      </c>
      <c r="H97">
        <v>746475.50087206007</v>
      </c>
      <c r="I97">
        <v>805620.00087262003</v>
      </c>
      <c r="J97">
        <v>863509.00087262003</v>
      </c>
      <c r="K97">
        <v>960220.00087262003</v>
      </c>
    </row>
    <row r="98" spans="1:11" x14ac:dyDescent="0.2">
      <c r="A98">
        <v>556</v>
      </c>
      <c r="B98">
        <v>21010.437993670897</v>
      </c>
      <c r="C98">
        <v>25331.5293689348</v>
      </c>
      <c r="D98">
        <v>28328.734248594501</v>
      </c>
      <c r="E98">
        <v>31313.672679441399</v>
      </c>
      <c r="F98">
        <v>34680.8622773385</v>
      </c>
      <c r="G98">
        <v>41909.187677744907</v>
      </c>
      <c r="H98">
        <v>47229.362535223197</v>
      </c>
      <c r="I98">
        <v>58749.264684745198</v>
      </c>
      <c r="J98">
        <v>67981.522421058005</v>
      </c>
      <c r="K98">
        <v>88881.16</v>
      </c>
    </row>
    <row r="99" spans="1:11" x14ac:dyDescent="0.2">
      <c r="A99">
        <v>558</v>
      </c>
      <c r="B99">
        <v>505571.64235841099</v>
      </c>
      <c r="C99">
        <v>606901.32999999996</v>
      </c>
      <c r="D99">
        <v>621801.73</v>
      </c>
      <c r="E99">
        <v>615083.5</v>
      </c>
      <c r="F99">
        <v>623613</v>
      </c>
      <c r="G99">
        <v>650933.56000000006</v>
      </c>
      <c r="H99">
        <v>768951.05236500001</v>
      </c>
      <c r="I99">
        <v>1074380.3700000001</v>
      </c>
      <c r="J99">
        <v>1313196.6200000001</v>
      </c>
      <c r="K99">
        <v>1684098.09</v>
      </c>
    </row>
    <row r="100" spans="1:11" x14ac:dyDescent="0.2">
      <c r="A100">
        <v>564</v>
      </c>
      <c r="B100">
        <v>10864970.989399999</v>
      </c>
      <c r="C100">
        <v>12799152.6154</v>
      </c>
      <c r="D100">
        <v>14589022.596865</v>
      </c>
      <c r="E100">
        <v>16161528.535978401</v>
      </c>
      <c r="F100">
        <v>17612274.694992501</v>
      </c>
      <c r="G100">
        <v>19899703.414744198</v>
      </c>
      <c r="H100">
        <v>21636009.678678799</v>
      </c>
      <c r="I100">
        <v>25402650.753631201</v>
      </c>
      <c r="J100">
        <v>33945739.439030401</v>
      </c>
      <c r="K100">
        <v>37822598.0746167</v>
      </c>
    </row>
    <row r="101" spans="1:11" x14ac:dyDescent="0.2">
      <c r="A101">
        <v>566</v>
      </c>
      <c r="B101">
        <v>4609087</v>
      </c>
      <c r="C101">
        <v>5053713</v>
      </c>
      <c r="D101">
        <v>5285769</v>
      </c>
      <c r="E101">
        <v>5322259</v>
      </c>
      <c r="F101">
        <v>5534156.75741388</v>
      </c>
      <c r="G101">
        <v>5655934.3713326696</v>
      </c>
      <c r="H101">
        <v>6313067</v>
      </c>
      <c r="I101">
        <v>6784999</v>
      </c>
      <c r="J101">
        <v>7216272</v>
      </c>
      <c r="K101">
        <v>9270841</v>
      </c>
    </row>
    <row r="102" spans="1:11" x14ac:dyDescent="0.2">
      <c r="A102">
        <v>576</v>
      </c>
      <c r="B102">
        <v>367172.5</v>
      </c>
      <c r="C102">
        <v>396466.3</v>
      </c>
      <c r="D102">
        <v>381141.8</v>
      </c>
      <c r="E102">
        <v>395993.3</v>
      </c>
      <c r="F102">
        <v>435976.3</v>
      </c>
      <c r="G102">
        <v>479226.5</v>
      </c>
      <c r="H102">
        <v>517091.7</v>
      </c>
      <c r="I102">
        <v>561629</v>
      </c>
      <c r="J102">
        <v>656258</v>
      </c>
      <c r="K102">
        <v>728756.2</v>
      </c>
    </row>
    <row r="103" spans="1:11" x14ac:dyDescent="0.2">
      <c r="A103">
        <v>578</v>
      </c>
      <c r="B103">
        <v>4448294.5999999996</v>
      </c>
      <c r="C103">
        <v>4937238.33</v>
      </c>
      <c r="D103">
        <v>5430560.04</v>
      </c>
      <c r="E103">
        <v>5690814.1100000003</v>
      </c>
      <c r="F103">
        <v>5783323.1900000004</v>
      </c>
      <c r="G103">
        <v>5988386.5300000003</v>
      </c>
      <c r="H103">
        <v>6369331.3099999996</v>
      </c>
      <c r="I103">
        <v>6780953.2199999997</v>
      </c>
      <c r="J103">
        <v>6901801.5499999998</v>
      </c>
      <c r="K103">
        <v>7848155.8799999999</v>
      </c>
    </row>
    <row r="104" spans="1:11" x14ac:dyDescent="0.2">
      <c r="A104">
        <v>582</v>
      </c>
      <c r="B104">
        <v>1266472166.3710599</v>
      </c>
      <c r="C104">
        <v>1561471816.5647399</v>
      </c>
      <c r="D104">
        <v>1852670411.9085801</v>
      </c>
      <c r="E104">
        <v>2154635905.8048701</v>
      </c>
      <c r="F104">
        <v>2394030817.0111299</v>
      </c>
      <c r="G104">
        <v>2681442225.55231</v>
      </c>
      <c r="H104">
        <v>2915327108.9727998</v>
      </c>
      <c r="I104">
        <v>3049894035</v>
      </c>
      <c r="J104">
        <v>3141837294.5236602</v>
      </c>
      <c r="K104">
        <v>3303880120.78617</v>
      </c>
    </row>
    <row r="105" spans="1:11" x14ac:dyDescent="0.2">
      <c r="A105">
        <v>611</v>
      </c>
      <c r="B105">
        <v>79428.948741168191</v>
      </c>
      <c r="C105">
        <v>84650.3075225184</v>
      </c>
      <c r="D105">
        <v>89284.948541553807</v>
      </c>
      <c r="E105">
        <v>105989.950569483</v>
      </c>
      <c r="F105">
        <v>173468.47247645</v>
      </c>
      <c r="G105">
        <v>212604.35657182802</v>
      </c>
      <c r="H105">
        <v>235614.81153262602</v>
      </c>
      <c r="I105">
        <v>249467.87139643499</v>
      </c>
      <c r="J105">
        <v>229223.40324467301</v>
      </c>
      <c r="K105">
        <v>238878.69823956798</v>
      </c>
    </row>
    <row r="106" spans="1:11" x14ac:dyDescent="0.2">
      <c r="A106">
        <v>612</v>
      </c>
      <c r="B106">
        <v>1350110.5392</v>
      </c>
      <c r="C106">
        <v>1511651.906</v>
      </c>
      <c r="D106">
        <v>1180920.6396921</v>
      </c>
      <c r="E106">
        <v>1319421.3446599999</v>
      </c>
      <c r="F106">
        <v>1459571.298154</v>
      </c>
      <c r="G106">
        <v>3579684.190062</v>
      </c>
      <c r="H106">
        <v>5060388.9073874904</v>
      </c>
      <c r="I106">
        <v>7824262.7220210005</v>
      </c>
      <c r="J106">
        <v>9439601.5518301316</v>
      </c>
      <c r="K106">
        <v>9609708.6589967106</v>
      </c>
    </row>
    <row r="107" spans="1:11" x14ac:dyDescent="0.2">
      <c r="A107">
        <v>614</v>
      </c>
      <c r="B107">
        <v>3103838.4632928199</v>
      </c>
      <c r="C107">
        <v>3262907.5302834199</v>
      </c>
      <c r="D107">
        <v>4374025.4030487593</v>
      </c>
      <c r="E107">
        <v>5702307.7725360096</v>
      </c>
      <c r="F107">
        <v>7964646.2820759201</v>
      </c>
      <c r="G107">
        <v>12521837.663672499</v>
      </c>
      <c r="H107">
        <v>14034656.6152243</v>
      </c>
      <c r="I107">
        <v>23832490.154797897</v>
      </c>
      <c r="J107">
        <v>35012668.577486105</v>
      </c>
      <c r="K107">
        <v>45892991.145279706</v>
      </c>
    </row>
    <row r="108" spans="1:11" x14ac:dyDescent="0.2">
      <c r="A108">
        <v>616</v>
      </c>
      <c r="B108">
        <v>21776.16</v>
      </c>
      <c r="C108">
        <v>21914.37</v>
      </c>
      <c r="D108">
        <v>22794.44</v>
      </c>
      <c r="E108">
        <v>25449.35</v>
      </c>
      <c r="F108">
        <v>26156.12</v>
      </c>
      <c r="G108">
        <v>26982.57</v>
      </c>
      <c r="H108">
        <v>24472.140888000002</v>
      </c>
      <c r="I108">
        <v>26025.270003002901</v>
      </c>
      <c r="J108">
        <v>29228.680035969799</v>
      </c>
      <c r="K108">
        <v>33706.25</v>
      </c>
    </row>
    <row r="109" spans="1:11" x14ac:dyDescent="0.2">
      <c r="A109">
        <v>618</v>
      </c>
      <c r="B109">
        <v>1204102.0028252199</v>
      </c>
      <c r="C109">
        <v>1394471.6276646899</v>
      </c>
      <c r="D109">
        <v>1443321.2343985802</v>
      </c>
      <c r="E109">
        <v>1589072.0153086102</v>
      </c>
      <c r="F109">
        <v>1948305.16330506</v>
      </c>
      <c r="G109">
        <v>2258494.64257561</v>
      </c>
      <c r="H109">
        <v>2572624.6641541701</v>
      </c>
      <c r="I109">
        <v>2868105.0083246501</v>
      </c>
      <c r="J109">
        <v>3335059.1583662201</v>
      </c>
      <c r="K109">
        <v>3898903.3995597796</v>
      </c>
    </row>
    <row r="110" spans="1:11" x14ac:dyDescent="0.2">
      <c r="A110">
        <v>622</v>
      </c>
      <c r="B110">
        <v>2172000</v>
      </c>
      <c r="C110">
        <v>2290000</v>
      </c>
      <c r="D110">
        <v>2910500</v>
      </c>
      <c r="E110">
        <v>3720278.8580860002</v>
      </c>
      <c r="F110">
        <v>6021423.3264948698</v>
      </c>
      <c r="G110">
        <v>6434022.0661510099</v>
      </c>
      <c r="H110">
        <v>7658818.6906949598</v>
      </c>
      <c r="I110">
        <v>8511721.7495926898</v>
      </c>
      <c r="J110">
        <v>9668752.3869979903</v>
      </c>
      <c r="K110">
        <v>10535452.3115365</v>
      </c>
    </row>
    <row r="111" spans="1:11" x14ac:dyDescent="0.2">
      <c r="A111">
        <v>624</v>
      </c>
      <c r="B111">
        <v>116116.362383791</v>
      </c>
      <c r="C111">
        <v>136958.63668986902</v>
      </c>
      <c r="D111">
        <v>157550.691087591</v>
      </c>
      <c r="E111">
        <v>179027.34589382799</v>
      </c>
      <c r="F111">
        <v>200990.14113494501</v>
      </c>
      <c r="G111">
        <v>212805.93000524602</v>
      </c>
      <c r="H111">
        <v>220209.09414761898</v>
      </c>
      <c r="I111">
        <v>230707.54742631101</v>
      </c>
      <c r="J111">
        <v>243849.862035667</v>
      </c>
      <c r="K111">
        <v>261288.825564367</v>
      </c>
    </row>
    <row r="112" spans="1:11" x14ac:dyDescent="0.2">
      <c r="A112">
        <v>626</v>
      </c>
      <c r="B112">
        <v>226175</v>
      </c>
      <c r="C112">
        <v>404112</v>
      </c>
      <c r="D112">
        <v>432678</v>
      </c>
      <c r="E112">
        <v>582303</v>
      </c>
      <c r="F112">
        <v>599454</v>
      </c>
      <c r="G112">
        <v>582800</v>
      </c>
      <c r="H112">
        <v>604970.678734213</v>
      </c>
      <c r="I112">
        <v>633248.90338656795</v>
      </c>
      <c r="J112">
        <v>629342.92138426902</v>
      </c>
      <c r="K112">
        <v>596046.865414195</v>
      </c>
    </row>
    <row r="113" spans="1:11" x14ac:dyDescent="0.2">
      <c r="A113">
        <v>628</v>
      </c>
      <c r="B113">
        <v>1755212.3135263999</v>
      </c>
      <c r="C113">
        <v>1821508.32190823</v>
      </c>
      <c r="D113">
        <v>1965809.4816366299</v>
      </c>
      <c r="E113">
        <v>2643182.2780554104</v>
      </c>
      <c r="F113">
        <v>2753255.6688972302</v>
      </c>
      <c r="G113">
        <v>3026403.6786601497</v>
      </c>
      <c r="H113">
        <v>2849775.5270934501</v>
      </c>
      <c r="I113">
        <v>2831387.2132029398</v>
      </c>
      <c r="J113">
        <v>3321794.8916766099</v>
      </c>
      <c r="K113">
        <v>3457021.4424447599</v>
      </c>
    </row>
    <row r="114" spans="1:11" x14ac:dyDescent="0.2">
      <c r="A114">
        <v>632</v>
      </c>
      <c r="B114">
        <v>100047.232469981</v>
      </c>
      <c r="C114">
        <v>97530.523899838299</v>
      </c>
      <c r="D114">
        <v>42493.597577657798</v>
      </c>
      <c r="E114">
        <v>50334.143646175697</v>
      </c>
      <c r="F114">
        <v>61118.349587747296</v>
      </c>
      <c r="G114">
        <v>72714.966655223005</v>
      </c>
      <c r="H114">
        <v>88276.554479324288</v>
      </c>
      <c r="I114">
        <v>83028.266511917493</v>
      </c>
      <c r="J114">
        <v>110252.087580301</v>
      </c>
      <c r="K114">
        <v>126193.69554708</v>
      </c>
    </row>
    <row r="115" spans="1:11" x14ac:dyDescent="0.2">
      <c r="A115">
        <v>634</v>
      </c>
      <c r="B115">
        <v>2537144.3626373797</v>
      </c>
      <c r="C115">
        <v>2727816.3313413798</v>
      </c>
      <c r="D115">
        <v>3010139.92444738</v>
      </c>
      <c r="E115">
        <v>3743309.9153835401</v>
      </c>
      <c r="F115">
        <v>5214890.0355874598</v>
      </c>
      <c r="G115">
        <v>5482645.4890246904</v>
      </c>
      <c r="H115">
        <v>6080061.6639538798</v>
      </c>
      <c r="I115">
        <v>5844645.6922107497</v>
      </c>
      <c r="J115">
        <v>6355099.9122991301</v>
      </c>
      <c r="K115">
        <v>6767147.5446530599</v>
      </c>
    </row>
    <row r="116" spans="1:11" x14ac:dyDescent="0.2">
      <c r="A116">
        <v>636</v>
      </c>
      <c r="B116">
        <v>5930957.5184353795</v>
      </c>
      <c r="C116">
        <v>5871858.48384027</v>
      </c>
      <c r="D116">
        <v>5745542.8416096801</v>
      </c>
      <c r="E116">
        <v>5582560.5848254003</v>
      </c>
      <c r="F116">
        <v>5967028.6797490995</v>
      </c>
      <c r="G116">
        <v>7328491.14002755</v>
      </c>
      <c r="H116">
        <v>10683850.207153801</v>
      </c>
      <c r="I116">
        <v>11517840.075257901</v>
      </c>
      <c r="J116">
        <v>12450706.077522499</v>
      </c>
      <c r="K116">
        <v>14922343.509798199</v>
      </c>
    </row>
    <row r="117" spans="1:11" x14ac:dyDescent="0.2">
      <c r="A117">
        <v>638</v>
      </c>
      <c r="B117">
        <v>1101592.5448662299</v>
      </c>
      <c r="C117">
        <v>1111503.8780922401</v>
      </c>
      <c r="D117">
        <v>1144005.0431043501</v>
      </c>
      <c r="E117">
        <v>1461555.4296309098</v>
      </c>
      <c r="F117">
        <v>2080455</v>
      </c>
      <c r="G117">
        <v>2516513.2741776602</v>
      </c>
      <c r="H117">
        <v>2920506.3237246</v>
      </c>
      <c r="I117">
        <v>3251781</v>
      </c>
      <c r="J117">
        <v>3476585.4892691299</v>
      </c>
      <c r="K117">
        <v>4156852.1897387598</v>
      </c>
    </row>
    <row r="118" spans="1:11" x14ac:dyDescent="0.2">
      <c r="A118">
        <v>642</v>
      </c>
      <c r="B118">
        <v>721675.94304908894</v>
      </c>
      <c r="C118">
        <v>811250.75518978294</v>
      </c>
      <c r="D118">
        <v>679923.47204247897</v>
      </c>
      <c r="E118">
        <v>1349797.4394627099</v>
      </c>
      <c r="F118">
        <v>2467772.8221378499</v>
      </c>
      <c r="G118">
        <v>2740447.1062149201</v>
      </c>
      <c r="H118">
        <v>2567093.6712579904</v>
      </c>
      <c r="I118">
        <v>2997708.2683930001</v>
      </c>
      <c r="J118">
        <v>2875739.2101961803</v>
      </c>
      <c r="K118">
        <v>2812407.7196423397</v>
      </c>
    </row>
    <row r="119" spans="1:11" x14ac:dyDescent="0.2">
      <c r="A119">
        <v>643</v>
      </c>
      <c r="B119">
        <v>54472.229988438499</v>
      </c>
      <c r="C119">
        <v>59483.009835323195</v>
      </c>
      <c r="D119">
        <v>69969.068967048297</v>
      </c>
      <c r="E119">
        <v>81875.115330436602</v>
      </c>
      <c r="F119">
        <v>84009.102904072904</v>
      </c>
      <c r="G119">
        <v>83825.833708920298</v>
      </c>
      <c r="H119">
        <v>83347.470717716802</v>
      </c>
      <c r="I119">
        <v>80756.11720095911</v>
      </c>
      <c r="J119">
        <v>77796.388237055202</v>
      </c>
      <c r="K119">
        <f>J119*1.3</f>
        <v>101135.30470817177</v>
      </c>
    </row>
    <row r="120" spans="1:11" x14ac:dyDescent="0.2">
      <c r="A120">
        <v>644</v>
      </c>
      <c r="B120">
        <v>230898.43596641399</v>
      </c>
      <c r="C120">
        <v>293881.43200639501</v>
      </c>
      <c r="D120">
        <v>382310.45933593297</v>
      </c>
      <c r="E120">
        <v>468527.22840489901</v>
      </c>
      <c r="F120">
        <v>657692.05162000004</v>
      </c>
      <c r="G120">
        <v>833065.80205978197</v>
      </c>
      <c r="H120">
        <v>1011902.8800398001</v>
      </c>
      <c r="I120">
        <v>1284566.1784846</v>
      </c>
      <c r="J120">
        <v>1500980.7491843998</v>
      </c>
      <c r="K120">
        <v>1818765.8364356002</v>
      </c>
    </row>
    <row r="121" spans="1:11" x14ac:dyDescent="0.2">
      <c r="A121">
        <v>646</v>
      </c>
      <c r="B121">
        <v>1838603.8169235301</v>
      </c>
      <c r="C121">
        <v>1879748.8644066299</v>
      </c>
      <c r="D121">
        <v>2703864.24478947</v>
      </c>
      <c r="E121">
        <v>3061675.0035172501</v>
      </c>
      <c r="F121">
        <v>3801312.8093383503</v>
      </c>
      <c r="G121">
        <v>5335310.4842241695</v>
      </c>
      <c r="H121">
        <v>5451589.7353810305</v>
      </c>
      <c r="I121">
        <v>5706972.27924297</v>
      </c>
      <c r="J121">
        <v>5910261.2363597807</v>
      </c>
      <c r="K121">
        <v>6901427.8701066906</v>
      </c>
    </row>
    <row r="122" spans="1:11" x14ac:dyDescent="0.2">
      <c r="A122">
        <v>648</v>
      </c>
      <c r="B122">
        <v>20450.482201835603</v>
      </c>
      <c r="C122">
        <v>22464.022832999999</v>
      </c>
      <c r="D122">
        <v>28809.6626278982</v>
      </c>
      <c r="E122">
        <v>36473.582772134105</v>
      </c>
      <c r="F122">
        <v>40637.024591956004</v>
      </c>
      <c r="G122">
        <v>52122.565346318901</v>
      </c>
      <c r="H122">
        <v>61009.104774908898</v>
      </c>
      <c r="I122">
        <v>67249.269750987092</v>
      </c>
      <c r="J122">
        <v>75328.747385993192</v>
      </c>
      <c r="K122">
        <v>80159.213069133606</v>
      </c>
    </row>
    <row r="123" spans="1:11" x14ac:dyDescent="0.2">
      <c r="A123">
        <v>652</v>
      </c>
      <c r="B123">
        <v>25452.962029646998</v>
      </c>
      <c r="C123">
        <v>36093.431917903603</v>
      </c>
      <c r="D123">
        <v>53438.332513409798</v>
      </c>
      <c r="E123">
        <v>79517.845835108004</v>
      </c>
      <c r="F123">
        <v>98912.498382469697</v>
      </c>
      <c r="G123">
        <v>122846.43028326301</v>
      </c>
      <c r="H123">
        <v>149752.54283948001</v>
      </c>
      <c r="I123">
        <v>191250.625770407</v>
      </c>
      <c r="J123">
        <v>208021.67713186401</v>
      </c>
      <c r="K123">
        <v>283519.84287952899</v>
      </c>
    </row>
    <row r="124" spans="1:11" x14ac:dyDescent="0.2">
      <c r="A124">
        <v>654</v>
      </c>
      <c r="B124">
        <v>252683.72099626999</v>
      </c>
      <c r="C124">
        <v>257834.76860536702</v>
      </c>
      <c r="D124">
        <v>276026.65870155202</v>
      </c>
      <c r="E124">
        <v>342252.22095472401</v>
      </c>
      <c r="F124">
        <v>389360.79861151002</v>
      </c>
      <c r="G124">
        <v>441542.61011680798</v>
      </c>
      <c r="H124">
        <v>447339.89292563003</v>
      </c>
      <c r="I124">
        <v>515296.81343352603</v>
      </c>
      <c r="J124">
        <v>572669.22390997806</v>
      </c>
      <c r="K124">
        <v>684370.48498997209</v>
      </c>
    </row>
    <row r="125" spans="1:11" x14ac:dyDescent="0.2">
      <c r="A125">
        <v>656</v>
      </c>
      <c r="B125">
        <v>26239229.435472198</v>
      </c>
      <c r="C125">
        <v>14029028.9846841</v>
      </c>
      <c r="D125">
        <v>19654856.025730897</v>
      </c>
      <c r="E125">
        <v>21647985.839526698</v>
      </c>
      <c r="F125">
        <v>29221081.9850353</v>
      </c>
      <c r="G125">
        <v>33154949.090454899</v>
      </c>
      <c r="H125">
        <v>39301344.096003704</v>
      </c>
      <c r="I125">
        <v>41954667.2672332</v>
      </c>
      <c r="J125">
        <v>47624812.492980897</v>
      </c>
      <c r="K125">
        <v>64405317.483589701</v>
      </c>
    </row>
    <row r="126" spans="1:11" x14ac:dyDescent="0.2">
      <c r="A126">
        <v>662</v>
      </c>
      <c r="B126">
        <v>8376342.9367486797</v>
      </c>
      <c r="C126">
        <v>4668404.0482623093</v>
      </c>
      <c r="D126">
        <v>5257253.0932414904</v>
      </c>
      <c r="E126">
        <v>6446730.0472492101</v>
      </c>
      <c r="F126">
        <v>7901625.3790136697</v>
      </c>
      <c r="G126">
        <v>8926691.6594639495</v>
      </c>
      <c r="H126">
        <v>9938840</v>
      </c>
      <c r="I126">
        <v>11480034.841726199</v>
      </c>
      <c r="J126">
        <v>13166528.467993801</v>
      </c>
      <c r="K126">
        <v>16802310.2666994</v>
      </c>
    </row>
    <row r="127" spans="1:11" x14ac:dyDescent="0.2">
      <c r="A127">
        <v>664</v>
      </c>
      <c r="B127">
        <v>1485487.98</v>
      </c>
      <c r="C127">
        <v>1793238.26</v>
      </c>
      <c r="D127">
        <v>2111551.7400000002</v>
      </c>
      <c r="E127">
        <v>2478444.9900000002</v>
      </c>
      <c r="F127">
        <v>3155201.2</v>
      </c>
      <c r="G127">
        <v>3827298.06</v>
      </c>
      <c r="H127">
        <v>4569629.79</v>
      </c>
      <c r="I127">
        <v>5272503.04</v>
      </c>
      <c r="J127">
        <v>6048926.5</v>
      </c>
      <c r="K127">
        <v>7281826.4199999999</v>
      </c>
    </row>
    <row r="128" spans="1:11" x14ac:dyDescent="0.2">
      <c r="A128">
        <v>666</v>
      </c>
      <c r="B128">
        <v>6920.1023500000001</v>
      </c>
      <c r="C128">
        <v>8355.8880599999993</v>
      </c>
      <c r="D128">
        <v>9784.6319999999996</v>
      </c>
      <c r="E128">
        <v>11371.051915450002</v>
      </c>
      <c r="F128">
        <v>13906.656184490001</v>
      </c>
      <c r="G128">
        <v>12853.830854149999</v>
      </c>
      <c r="H128">
        <v>12915.82352933</v>
      </c>
      <c r="I128">
        <v>16388.575166745501</v>
      </c>
      <c r="J128">
        <v>20001.387154419899</v>
      </c>
      <c r="K128">
        <v>18725.474127798301</v>
      </c>
    </row>
    <row r="129" spans="1:11" x14ac:dyDescent="0.2">
      <c r="A129">
        <v>668</v>
      </c>
      <c r="B129">
        <v>531.38566984796228</v>
      </c>
      <c r="C129">
        <v>548.40300671116688</v>
      </c>
      <c r="D129">
        <v>627.42884644363903</v>
      </c>
      <c r="E129">
        <v>751.97355676850702</v>
      </c>
      <c r="F129">
        <v>765.86742943381</v>
      </c>
      <c r="G129">
        <v>930.26857605172393</v>
      </c>
      <c r="H129">
        <v>1055.97884583163</v>
      </c>
      <c r="I129">
        <v>1211.1150658921699</v>
      </c>
      <c r="J129">
        <v>1494.8083526671201</v>
      </c>
      <c r="K129">
        <v>1782.1217816006401</v>
      </c>
    </row>
    <row r="130" spans="1:11" x14ac:dyDescent="0.2">
      <c r="A130">
        <v>674</v>
      </c>
      <c r="B130">
        <v>7005694.2079906603</v>
      </c>
      <c r="C130">
        <v>7735235.6802536799</v>
      </c>
      <c r="D130">
        <v>9936985.6145166699</v>
      </c>
      <c r="E130">
        <v>11445607.224900901</v>
      </c>
      <c r="F130">
        <v>14635814.3420888</v>
      </c>
      <c r="G130">
        <v>15160709.4451489</v>
      </c>
      <c r="H130">
        <v>16476957.384366199</v>
      </c>
      <c r="I130">
        <v>19683227.909986999</v>
      </c>
      <c r="J130">
        <v>21053366.146348603</v>
      </c>
      <c r="K130">
        <v>25804370.3175335</v>
      </c>
    </row>
    <row r="131" spans="1:11" x14ac:dyDescent="0.2">
      <c r="A131">
        <v>676</v>
      </c>
      <c r="B131">
        <v>352481.668545508</v>
      </c>
      <c r="C131">
        <v>604861</v>
      </c>
      <c r="D131">
        <v>1000909.432074</v>
      </c>
      <c r="E131">
        <v>1212612.9057400001</v>
      </c>
      <c r="F131">
        <v>1596747.7121571002</v>
      </c>
      <c r="G131">
        <v>2058722.13130023</v>
      </c>
      <c r="H131">
        <v>2629212.0235297098</v>
      </c>
      <c r="I131">
        <v>3177171.9819217003</v>
      </c>
      <c r="J131">
        <v>3723744.1463700701</v>
      </c>
      <c r="K131">
        <v>4829942.0679770997</v>
      </c>
    </row>
    <row r="132" spans="1:11" x14ac:dyDescent="0.2">
      <c r="A132">
        <v>678</v>
      </c>
      <c r="B132">
        <v>1467585.1</v>
      </c>
      <c r="C132">
        <v>1612855.7665031499</v>
      </c>
      <c r="D132">
        <v>1725521.32513537</v>
      </c>
      <c r="E132">
        <v>1908488.70013395</v>
      </c>
      <c r="F132">
        <v>2375540.7291425001</v>
      </c>
      <c r="G132">
        <v>2993821.4048900497</v>
      </c>
      <c r="H132">
        <v>3210563.71811871</v>
      </c>
      <c r="I132">
        <v>3558023.2780313701</v>
      </c>
      <c r="J132">
        <v>4123235.0444294503</v>
      </c>
      <c r="K132">
        <v>4758353.3458258398</v>
      </c>
    </row>
    <row r="133" spans="1:11" x14ac:dyDescent="0.2">
      <c r="A133">
        <v>682</v>
      </c>
      <c r="B133">
        <v>73858.215249857501</v>
      </c>
      <c r="C133">
        <v>78466.740017886594</v>
      </c>
      <c r="D133">
        <v>86923.6519576274</v>
      </c>
      <c r="E133">
        <v>96735.662581391807</v>
      </c>
      <c r="F133">
        <v>117623.16849349001</v>
      </c>
      <c r="G133">
        <v>127515.73349291099</v>
      </c>
      <c r="H133">
        <v>133293.04742992599</v>
      </c>
      <c r="I133">
        <v>154390.76509722299</v>
      </c>
      <c r="J133">
        <v>164754.97920474</v>
      </c>
      <c r="K133">
        <v>174490.05725461099</v>
      </c>
    </row>
    <row r="134" spans="1:11" x14ac:dyDescent="0.2">
      <c r="A134">
        <v>684</v>
      </c>
      <c r="B134">
        <v>189568</v>
      </c>
      <c r="C134">
        <v>199056</v>
      </c>
      <c r="D134">
        <v>219937</v>
      </c>
      <c r="E134">
        <v>243072</v>
      </c>
      <c r="F134">
        <v>274325.64623025799</v>
      </c>
      <c r="G134">
        <v>290103</v>
      </c>
      <c r="H134">
        <v>302124</v>
      </c>
      <c r="I134">
        <v>325207</v>
      </c>
      <c r="J134">
        <v>387178</v>
      </c>
      <c r="K134">
        <v>432176.65</v>
      </c>
    </row>
    <row r="135" spans="1:11" x14ac:dyDescent="0.2">
      <c r="A135">
        <v>686</v>
      </c>
      <c r="B135">
        <v>430923.14</v>
      </c>
      <c r="C135">
        <v>479733.67</v>
      </c>
      <c r="D135">
        <v>554633.5</v>
      </c>
      <c r="E135">
        <v>586490.80000000005</v>
      </c>
      <c r="F135">
        <v>629560</v>
      </c>
      <c r="G135">
        <v>657376.14</v>
      </c>
      <c r="H135">
        <v>692300</v>
      </c>
      <c r="I135">
        <v>722693</v>
      </c>
      <c r="J135">
        <v>747255</v>
      </c>
      <c r="K135">
        <v>832602</v>
      </c>
    </row>
    <row r="136" spans="1:11" x14ac:dyDescent="0.2">
      <c r="A136">
        <v>688</v>
      </c>
      <c r="B136">
        <v>145141.356437023</v>
      </c>
      <c r="C136">
        <v>173671.776837393</v>
      </c>
      <c r="D136">
        <v>256186.79582698998</v>
      </c>
      <c r="E136">
        <v>357378.40361764899</v>
      </c>
      <c r="F136">
        <v>557567.80483553105</v>
      </c>
      <c r="G136">
        <v>949822.26452260499</v>
      </c>
      <c r="H136">
        <v>875407.58534385206</v>
      </c>
      <c r="I136">
        <v>955998.102761855</v>
      </c>
      <c r="J136">
        <v>953437.59334420995</v>
      </c>
      <c r="K136">
        <v>1179723.3791721398</v>
      </c>
    </row>
    <row r="137" spans="1:11" x14ac:dyDescent="0.2">
      <c r="A137">
        <v>692</v>
      </c>
      <c r="B137">
        <v>608457.34342699999</v>
      </c>
      <c r="C137">
        <v>870666.85259600193</v>
      </c>
      <c r="D137">
        <v>985689.148939915</v>
      </c>
      <c r="E137">
        <v>1180721.29090126</v>
      </c>
      <c r="F137">
        <v>1710025.4616859199</v>
      </c>
      <c r="G137">
        <v>2014060.5190898899</v>
      </c>
      <c r="H137">
        <v>2371029.9339433797</v>
      </c>
      <c r="I137">
        <v>2633062.2634085799</v>
      </c>
      <c r="J137">
        <v>3011038.1439587502</v>
      </c>
      <c r="K137">
        <v>3557613.4365709601</v>
      </c>
    </row>
    <row r="138" spans="1:11" x14ac:dyDescent="0.2">
      <c r="A138">
        <v>694</v>
      </c>
      <c r="B138">
        <v>11105730.732901199</v>
      </c>
      <c r="C138">
        <v>12760702.824264901</v>
      </c>
      <c r="D138">
        <v>14816152.7873035</v>
      </c>
      <c r="E138">
        <v>15810703.558026399</v>
      </c>
      <c r="F138">
        <v>19348056.6713483</v>
      </c>
      <c r="G138">
        <v>24012997.410733603</v>
      </c>
      <c r="H138">
        <v>29115979.854990501</v>
      </c>
      <c r="I138">
        <v>35743221.112793103</v>
      </c>
      <c r="J138">
        <v>42483633.748925395</v>
      </c>
      <c r="K138">
        <v>53195370.554748602</v>
      </c>
    </row>
    <row r="139" spans="1:11" x14ac:dyDescent="0.2">
      <c r="A139">
        <v>698</v>
      </c>
      <c r="B139">
        <v>6043.79868521154</v>
      </c>
      <c r="C139">
        <v>6568.5282473073503</v>
      </c>
      <c r="D139">
        <v>7072.8412567940795</v>
      </c>
      <c r="E139">
        <v>8249.0277017605113</v>
      </c>
      <c r="F139">
        <v>9588.1265873516095</v>
      </c>
      <c r="G139">
        <v>10255.5027675199</v>
      </c>
      <c r="H139">
        <v>15840.6159549489</v>
      </c>
      <c r="I139">
        <v>18842.3600153345</v>
      </c>
      <c r="J139">
        <v>174698.72222961098</v>
      </c>
      <c r="K139">
        <v>1164361.30757577</v>
      </c>
    </row>
    <row r="140" spans="1:11" x14ac:dyDescent="0.2">
      <c r="A140">
        <v>714</v>
      </c>
      <c r="B140">
        <v>773581.859842896</v>
      </c>
      <c r="C140">
        <v>897468.771850024</v>
      </c>
      <c r="D140">
        <v>1318088.98031096</v>
      </c>
      <c r="E140">
        <v>1591828.0088821899</v>
      </c>
      <c r="F140">
        <v>1990713.4906764498</v>
      </c>
      <c r="G140">
        <v>2501697.1801983598</v>
      </c>
      <c r="H140">
        <v>3178904.5138682299</v>
      </c>
      <c r="I140">
        <v>3730221.7907724101</v>
      </c>
      <c r="J140">
        <v>4640408.2071591699</v>
      </c>
      <c r="K140">
        <v>6299483.4543978302</v>
      </c>
    </row>
    <row r="141" spans="1:11" x14ac:dyDescent="0.2">
      <c r="A141">
        <v>716</v>
      </c>
      <c r="B141">
        <v>3206.5263577442001</v>
      </c>
      <c r="C141">
        <v>3902.6791445229996</v>
      </c>
      <c r="D141">
        <v>3976.5825196283004</v>
      </c>
      <c r="E141">
        <v>4475.6150063319001</v>
      </c>
      <c r="F141">
        <v>6032.1518363882906</v>
      </c>
      <c r="G141">
        <v>7319.2420310801299</v>
      </c>
      <c r="H141">
        <v>7767.4846834671698</v>
      </c>
      <c r="I141">
        <v>7689.3570843550197</v>
      </c>
      <c r="J141">
        <v>8939.4632805771907</v>
      </c>
      <c r="K141">
        <v>8849.1103034267398</v>
      </c>
    </row>
    <row r="142" spans="1:11" x14ac:dyDescent="0.2">
      <c r="A142">
        <v>718</v>
      </c>
      <c r="B142">
        <v>10403.626080533601</v>
      </c>
      <c r="C142">
        <v>11625.5542515297</v>
      </c>
      <c r="D142">
        <v>10921.742560160201</v>
      </c>
      <c r="E142">
        <v>12450.984487310801</v>
      </c>
      <c r="F142">
        <v>12314.764338871999</v>
      </c>
      <c r="G142">
        <v>13128.777466360099</v>
      </c>
      <c r="H142">
        <v>12957.135308099301</v>
      </c>
      <c r="I142">
        <v>12726.8283403197</v>
      </c>
      <c r="J142">
        <v>12811.390911607799</v>
      </c>
      <c r="K142">
        <v>18844.466779999697</v>
      </c>
    </row>
    <row r="143" spans="1:11" x14ac:dyDescent="0.2">
      <c r="A143">
        <v>722</v>
      </c>
      <c r="B143">
        <v>2760029.7382005202</v>
      </c>
      <c r="C143">
        <v>3109812.7794125499</v>
      </c>
      <c r="D143">
        <v>3444213.8232746297</v>
      </c>
      <c r="E143">
        <v>4141264.5601050002</v>
      </c>
      <c r="F143">
        <v>4677266.2049509808</v>
      </c>
      <c r="G143">
        <v>5362274.5601049997</v>
      </c>
      <c r="H143">
        <v>7453993.572408</v>
      </c>
      <c r="I143">
        <v>7899593.0130081903</v>
      </c>
      <c r="J143">
        <v>8717947.222244259</v>
      </c>
      <c r="K143">
        <v>9753030.6091355905</v>
      </c>
    </row>
    <row r="144" spans="1:11" x14ac:dyDescent="0.2">
      <c r="A144">
        <v>724</v>
      </c>
      <c r="B144">
        <v>5379106.65394428</v>
      </c>
      <c r="C144">
        <v>6006473.3359000003</v>
      </c>
      <c r="D144">
        <v>6511368.315525</v>
      </c>
      <c r="E144">
        <v>7961604.9384733206</v>
      </c>
      <c r="F144">
        <v>10283445.026423302</v>
      </c>
      <c r="G144">
        <v>14753887.7488255</v>
      </c>
      <c r="H144">
        <v>18993611.624679498</v>
      </c>
      <c r="I144">
        <v>22386054.711067602</v>
      </c>
      <c r="J144">
        <v>26611471.811624102</v>
      </c>
      <c r="K144">
        <v>30484944.285301499</v>
      </c>
    </row>
    <row r="145" spans="1:11" x14ac:dyDescent="0.2">
      <c r="A145">
        <v>728</v>
      </c>
      <c r="B145">
        <v>24734.179</v>
      </c>
      <c r="C145">
        <v>26318.2</v>
      </c>
      <c r="D145">
        <v>30663.19</v>
      </c>
      <c r="E145">
        <v>37176.462076279997</v>
      </c>
      <c r="F145">
        <v>61459.280035240001</v>
      </c>
      <c r="G145">
        <v>72282.069703050001</v>
      </c>
      <c r="H145">
        <v>75197.949039469997</v>
      </c>
      <c r="I145">
        <v>88260.155632789989</v>
      </c>
      <c r="J145">
        <v>104320.09672233999</v>
      </c>
      <c r="K145">
        <v>112032.58558660001</v>
      </c>
    </row>
    <row r="146" spans="1:11" x14ac:dyDescent="0.2">
      <c r="A146">
        <v>732</v>
      </c>
      <c r="B146">
        <v>163312.33401139098</v>
      </c>
      <c r="C146">
        <v>265699.67838553898</v>
      </c>
      <c r="D146">
        <v>332142.74872131296</v>
      </c>
      <c r="E146">
        <v>372064.25752927101</v>
      </c>
      <c r="F146">
        <v>471898.77052381798</v>
      </c>
      <c r="G146">
        <v>817823.43064125697</v>
      </c>
      <c r="H146">
        <v>1325408.6047575499</v>
      </c>
      <c r="I146">
        <v>2543280.5622971402</v>
      </c>
      <c r="J146">
        <v>4066580.1597676603</v>
      </c>
      <c r="K146">
        <v>12855722.183082199</v>
      </c>
    </row>
    <row r="147" spans="1:11" x14ac:dyDescent="0.2">
      <c r="A147">
        <v>733</v>
      </c>
      <c r="B147">
        <v>2752.8047805668016</v>
      </c>
      <c r="C147">
        <v>2960.0051403944103</v>
      </c>
      <c r="D147">
        <v>7754.6879389544092</v>
      </c>
      <c r="E147">
        <v>17077.576914613703</v>
      </c>
      <c r="F147">
        <v>31340.8460411005</v>
      </c>
      <c r="G147">
        <v>170948.90687118701</v>
      </c>
      <c r="H147">
        <v>241062.83813735799</v>
      </c>
      <c r="I147">
        <v>305725.65607499704</v>
      </c>
      <c r="J147">
        <v>273737.61996242998</v>
      </c>
      <c r="K147">
        <v>443432.45059660904</v>
      </c>
    </row>
    <row r="148" spans="1:11" x14ac:dyDescent="0.2">
      <c r="A148">
        <v>734</v>
      </c>
      <c r="B148">
        <v>5140.1809999999996</v>
      </c>
      <c r="C148">
        <v>5923.5410000000002</v>
      </c>
      <c r="D148">
        <v>6661.0739999999996</v>
      </c>
      <c r="E148">
        <v>6784.1409999999996</v>
      </c>
      <c r="F148">
        <v>10179.586918359801</v>
      </c>
      <c r="G148">
        <v>14116.884171953301</v>
      </c>
      <c r="H148">
        <v>16427.500499944101</v>
      </c>
      <c r="I148">
        <v>21187.106821736401</v>
      </c>
      <c r="J148">
        <v>25731.598048479198</v>
      </c>
      <c r="K148">
        <v>27512.858109528501</v>
      </c>
    </row>
    <row r="149" spans="1:11" x14ac:dyDescent="0.2">
      <c r="A149">
        <v>738</v>
      </c>
      <c r="B149">
        <v>15191083.143125301</v>
      </c>
      <c r="C149">
        <v>18723990.262108602</v>
      </c>
      <c r="D149">
        <v>23878656.212186299</v>
      </c>
      <c r="E149">
        <v>29810693.839030802</v>
      </c>
      <c r="F149">
        <v>36996080.415476397</v>
      </c>
      <c r="G149">
        <v>43125130.105715498</v>
      </c>
      <c r="H149">
        <v>48367483.910873204</v>
      </c>
      <c r="I149">
        <v>52307465.6277318</v>
      </c>
      <c r="J149">
        <v>54607906.446025796</v>
      </c>
      <c r="K149">
        <v>60221795.429894395</v>
      </c>
    </row>
    <row r="150" spans="1:11" x14ac:dyDescent="0.2">
      <c r="A150">
        <v>742</v>
      </c>
      <c r="B150">
        <v>863924.7187143669</v>
      </c>
      <c r="C150">
        <v>949175.14623304503</v>
      </c>
      <c r="D150">
        <v>1221505.5934291</v>
      </c>
      <c r="E150">
        <v>1416085.5778689599</v>
      </c>
      <c r="F150">
        <v>1777801.8273503301</v>
      </c>
      <c r="G150">
        <v>2149854.65996208</v>
      </c>
      <c r="H150">
        <v>2102221.68283176</v>
      </c>
      <c r="I150">
        <v>2251919.1754452898</v>
      </c>
      <c r="J150">
        <v>2214769.5568402098</v>
      </c>
      <c r="K150">
        <v>2628131.5012845602</v>
      </c>
    </row>
    <row r="151" spans="1:11" x14ac:dyDescent="0.2">
      <c r="A151">
        <v>744</v>
      </c>
      <c r="B151">
        <v>31820.817041634</v>
      </c>
      <c r="C151">
        <v>38263.150999999998</v>
      </c>
      <c r="D151">
        <v>36973.762135247998</v>
      </c>
      <c r="E151">
        <v>43301.699419566001</v>
      </c>
      <c r="F151">
        <v>47056.881569642697</v>
      </c>
      <c r="G151">
        <v>56131.6426729538</v>
      </c>
      <c r="H151">
        <v>68448.3428937383</v>
      </c>
      <c r="I151">
        <v>82375.697864032001</v>
      </c>
      <c r="J151">
        <v>82754.09</v>
      </c>
      <c r="K151">
        <v>92864.041800000006</v>
      </c>
    </row>
    <row r="152" spans="1:11" x14ac:dyDescent="0.2">
      <c r="A152">
        <v>746</v>
      </c>
      <c r="B152">
        <v>12460081.6014184</v>
      </c>
      <c r="C152">
        <v>15103484.466500198</v>
      </c>
      <c r="D152">
        <v>18466867.477590799</v>
      </c>
      <c r="E152">
        <v>22378249.6464408</v>
      </c>
      <c r="F152">
        <v>27351927.130046103</v>
      </c>
      <c r="G152">
        <v>32397319.570111897</v>
      </c>
      <c r="H152">
        <v>38374840.6686652</v>
      </c>
      <c r="I152">
        <v>44365910.398917504</v>
      </c>
      <c r="J152">
        <v>52667872.103270702</v>
      </c>
      <c r="K152">
        <v>65566409.4984622</v>
      </c>
    </row>
    <row r="153" spans="1:11" x14ac:dyDescent="0.2">
      <c r="A153">
        <v>748</v>
      </c>
      <c r="B153">
        <v>1394946.6417217099</v>
      </c>
      <c r="C153">
        <v>1616782.4787167399</v>
      </c>
      <c r="D153">
        <v>1719836.2961883</v>
      </c>
      <c r="E153">
        <v>1795867.9350768798</v>
      </c>
      <c r="F153">
        <v>2186111.1672274601</v>
      </c>
      <c r="G153">
        <v>2498520.5210633599</v>
      </c>
      <c r="H153">
        <v>2773869.4627999198</v>
      </c>
      <c r="I153">
        <v>3368004.11254131</v>
      </c>
      <c r="J153">
        <v>3935173.2455800497</v>
      </c>
      <c r="K153">
        <v>4474368.3573112804</v>
      </c>
    </row>
    <row r="154" spans="1:11" x14ac:dyDescent="0.2">
      <c r="A154">
        <v>754</v>
      </c>
      <c r="B154">
        <v>23727.4314345274</v>
      </c>
      <c r="C154">
        <v>32712.3507037257</v>
      </c>
      <c r="D154">
        <v>39207.880271811999</v>
      </c>
      <c r="E154">
        <v>56558.578826778605</v>
      </c>
      <c r="F154">
        <v>113455.84730360699</v>
      </c>
      <c r="G154">
        <v>125411.68266347</v>
      </c>
      <c r="H154">
        <v>156019.65903946399</v>
      </c>
      <c r="I154">
        <v>207012.32311202399</v>
      </c>
      <c r="J154">
        <v>283701.92295462498</v>
      </c>
      <c r="K154">
        <v>465812.24831056001</v>
      </c>
    </row>
    <row r="155" spans="1:11" x14ac:dyDescent="0.2">
      <c r="A155">
        <v>813</v>
      </c>
      <c r="B155">
        <v>1471.6558147272001</v>
      </c>
      <c r="C155">
        <v>1326.91430186449</v>
      </c>
      <c r="D155">
        <v>1265.07836320051</v>
      </c>
      <c r="E155">
        <v>1030.60488365011</v>
      </c>
      <c r="F155">
        <v>927.60815315639491</v>
      </c>
      <c r="G155">
        <v>774.74716343</v>
      </c>
      <c r="H155">
        <v>981.49456780703701</v>
      </c>
      <c r="I155">
        <v>1012.24</v>
      </c>
      <c r="J155">
        <v>1041.55</v>
      </c>
      <c r="K155">
        <v>1705.3624597995602</v>
      </c>
    </row>
    <row r="156" spans="1:11" x14ac:dyDescent="0.2">
      <c r="A156">
        <v>819</v>
      </c>
      <c r="B156">
        <v>3566.48</v>
      </c>
      <c r="C156">
        <v>3670.0104999999999</v>
      </c>
      <c r="D156">
        <v>3831.9645</v>
      </c>
      <c r="E156">
        <v>4080.0675000000001</v>
      </c>
      <c r="F156">
        <v>4227.8805000000002</v>
      </c>
      <c r="G156">
        <v>4507.6000000000004</v>
      </c>
      <c r="H156">
        <v>4671.7</v>
      </c>
      <c r="I156">
        <v>5220.5</v>
      </c>
      <c r="J156">
        <v>5735.2420000000002</v>
      </c>
      <c r="K156">
        <v>6686.0486492</v>
      </c>
    </row>
    <row r="157" spans="1:11" x14ac:dyDescent="0.2">
      <c r="A157">
        <v>826</v>
      </c>
      <c r="B157">
        <v>14.123460000000101</v>
      </c>
      <c r="C157">
        <v>13.663300092395</v>
      </c>
      <c r="D157">
        <v>15.9141167004863</v>
      </c>
      <c r="E157">
        <v>17.341438329069902</v>
      </c>
      <c r="F157">
        <v>45.325144666333493</v>
      </c>
      <c r="G157">
        <v>56.367733474070306</v>
      </c>
      <c r="H157">
        <v>56.011878365236299</v>
      </c>
      <c r="I157">
        <v>56.730367390376905</v>
      </c>
      <c r="J157">
        <v>56.595498728991394</v>
      </c>
      <c r="K157">
        <v>53.177909904316401</v>
      </c>
    </row>
    <row r="158" spans="1:11" x14ac:dyDescent="0.2">
      <c r="A158">
        <v>836</v>
      </c>
      <c r="B158">
        <v>125.56523539</v>
      </c>
      <c r="C158">
        <v>120.45223278</v>
      </c>
      <c r="D158">
        <v>116.88184529</v>
      </c>
      <c r="E158">
        <v>121.18347439</v>
      </c>
      <c r="F158">
        <v>83.471226000000001</v>
      </c>
      <c r="G158">
        <v>81.914326000000003</v>
      </c>
      <c r="H158">
        <v>112.68531257717601</v>
      </c>
      <c r="I158">
        <v>120.176502409759</v>
      </c>
      <c r="J158">
        <v>104.133268635517</v>
      </c>
      <c r="K158">
        <v>104.65622550677601</v>
      </c>
    </row>
    <row r="159" spans="1:11" x14ac:dyDescent="0.2">
      <c r="A159">
        <v>846</v>
      </c>
      <c r="B159">
        <v>14676</v>
      </c>
      <c r="C159">
        <v>13356.6</v>
      </c>
      <c r="D159">
        <v>13356.5</v>
      </c>
      <c r="E159">
        <v>15191.7</v>
      </c>
      <c r="F159">
        <v>30037.568858300001</v>
      </c>
      <c r="G159">
        <v>37039.020561040001</v>
      </c>
      <c r="H159">
        <v>49939.282637902899</v>
      </c>
      <c r="I159">
        <v>45610.798477092103</v>
      </c>
      <c r="J159">
        <v>48455.603103508496</v>
      </c>
      <c r="K159">
        <v>50391.2202518052</v>
      </c>
    </row>
    <row r="160" spans="1:11" x14ac:dyDescent="0.2">
      <c r="A160">
        <v>853</v>
      </c>
      <c r="B160">
        <v>6941.4519536459393</v>
      </c>
      <c r="C160">
        <v>8485.6</v>
      </c>
      <c r="D160">
        <v>11877.65</v>
      </c>
      <c r="E160">
        <v>15365.1</v>
      </c>
      <c r="F160">
        <v>18000.099999999999</v>
      </c>
      <c r="G160">
        <v>21944</v>
      </c>
      <c r="H160">
        <v>23558.2</v>
      </c>
      <c r="I160">
        <v>29122.6</v>
      </c>
      <c r="J160">
        <v>33677.505695498498</v>
      </c>
      <c r="K160">
        <v>40168.300000000003</v>
      </c>
    </row>
    <row r="161" spans="1:11" x14ac:dyDescent="0.2">
      <c r="A161">
        <v>862</v>
      </c>
      <c r="B161">
        <v>737.69867901603902</v>
      </c>
      <c r="C161">
        <v>906.03300000000002</v>
      </c>
      <c r="D161">
        <v>985.73099999999999</v>
      </c>
      <c r="E161">
        <v>1015.4</v>
      </c>
      <c r="F161">
        <v>1126.0999999999999</v>
      </c>
      <c r="G161">
        <v>1080.7</v>
      </c>
      <c r="H161">
        <v>1047.4000000000001</v>
      </c>
      <c r="I161">
        <v>1113.79297944882</v>
      </c>
      <c r="J161">
        <v>1058.5999999999999</v>
      </c>
      <c r="K161">
        <v>1012.33160934752</v>
      </c>
    </row>
    <row r="162" spans="1:11" x14ac:dyDescent="0.2">
      <c r="A162">
        <v>867</v>
      </c>
      <c r="B162">
        <v>61.888655853271501</v>
      </c>
      <c r="C162">
        <v>67.866369628906298</v>
      </c>
      <c r="D162">
        <v>62.159873962402301</v>
      </c>
      <c r="E162">
        <v>65.003879760742208</v>
      </c>
      <c r="F162">
        <v>62.216682434082003</v>
      </c>
      <c r="G162">
        <v>58.962528228759801</v>
      </c>
      <c r="H162">
        <v>56.700045471191402</v>
      </c>
      <c r="I162">
        <v>54.317492544651003</v>
      </c>
      <c r="J162">
        <v>58.519251544650999</v>
      </c>
      <c r="K162">
        <v>52.391251544650999</v>
      </c>
    </row>
    <row r="163" spans="1:11" x14ac:dyDescent="0.2">
      <c r="A163">
        <v>868</v>
      </c>
      <c r="B163">
        <v>88.190209569999993</v>
      </c>
      <c r="C163">
        <v>88.385110569999995</v>
      </c>
      <c r="D163">
        <v>87.672630569999995</v>
      </c>
      <c r="E163">
        <v>89.716930569999988</v>
      </c>
      <c r="F163">
        <v>81.112653569999992</v>
      </c>
      <c r="G163">
        <v>80.377876569999998</v>
      </c>
      <c r="H163">
        <v>80.384222569999991</v>
      </c>
      <c r="I163">
        <v>78.599999999999994</v>
      </c>
      <c r="J163">
        <v>73.900000000000006</v>
      </c>
      <c r="K163">
        <v>75.3</v>
      </c>
    </row>
    <row r="164" spans="1:11" x14ac:dyDescent="0.2">
      <c r="A164">
        <v>869</v>
      </c>
      <c r="B164">
        <v>7.3413733646398001</v>
      </c>
      <c r="C164">
        <v>7.2413733646397898</v>
      </c>
      <c r="D164">
        <v>7.1413733646397999</v>
      </c>
      <c r="E164">
        <v>7.0228291652374999</v>
      </c>
      <c r="F164">
        <v>7.0281731540936905</v>
      </c>
      <c r="G164">
        <v>6.3819793803496401</v>
      </c>
      <c r="H164">
        <v>7.1184103898289699</v>
      </c>
      <c r="I164">
        <v>7.6204728699999897</v>
      </c>
      <c r="J164">
        <v>8.9822389999999999</v>
      </c>
      <c r="K164">
        <v>9.223482952965119</v>
      </c>
    </row>
    <row r="165" spans="1:11" x14ac:dyDescent="0.2">
      <c r="A165">
        <v>911</v>
      </c>
      <c r="B165">
        <v>1586965.10219479</v>
      </c>
      <c r="C165">
        <v>1758855.11166286</v>
      </c>
      <c r="D165">
        <v>1861265.8940169299</v>
      </c>
      <c r="E165">
        <v>2109590.8610450001</v>
      </c>
      <c r="F165">
        <v>2456334.0888806698</v>
      </c>
      <c r="G165">
        <v>2875617.3311957796</v>
      </c>
      <c r="H165">
        <v>3279584.6443747403</v>
      </c>
      <c r="I165">
        <v>3348765.2987794303</v>
      </c>
      <c r="J165">
        <v>3512000</v>
      </c>
      <c r="K165">
        <v>4164251.3012180696</v>
      </c>
    </row>
    <row r="166" spans="1:11" x14ac:dyDescent="0.2">
      <c r="A166">
        <v>912</v>
      </c>
      <c r="B166">
        <v>2586.84195</v>
      </c>
      <c r="C166">
        <v>3191.8870000000002</v>
      </c>
      <c r="D166">
        <v>3594.9702499999999</v>
      </c>
      <c r="E166">
        <v>5035.4512000000004</v>
      </c>
      <c r="F166">
        <v>9777.7373000000007</v>
      </c>
      <c r="G166">
        <v>12452.62197</v>
      </c>
      <c r="H166">
        <v>15832.06</v>
      </c>
      <c r="I166">
        <v>14965.5</v>
      </c>
      <c r="J166">
        <v>14459.6</v>
      </c>
      <c r="K166">
        <v>15478.9</v>
      </c>
    </row>
    <row r="167" spans="1:11" x14ac:dyDescent="0.2">
      <c r="A167">
        <v>913</v>
      </c>
      <c r="B167">
        <v>17888.828099999999</v>
      </c>
      <c r="C167">
        <v>20232.368336259999</v>
      </c>
      <c r="D167">
        <v>24721.224421641997</v>
      </c>
      <c r="E167">
        <v>31257.1862375198</v>
      </c>
      <c r="F167">
        <v>47658.3927167941</v>
      </c>
      <c r="G167">
        <v>50780.272982853501</v>
      </c>
      <c r="H167">
        <v>56215.579859969999</v>
      </c>
      <c r="I167">
        <v>58120.494200000001</v>
      </c>
      <c r="J167">
        <v>55239.103470000002</v>
      </c>
      <c r="K167">
        <v>71107.373879999999</v>
      </c>
    </row>
    <row r="168" spans="1:11" x14ac:dyDescent="0.2">
      <c r="A168">
        <v>914</v>
      </c>
      <c r="B168">
        <v>772734.92660000001</v>
      </c>
      <c r="C168">
        <v>828268.28631999996</v>
      </c>
      <c r="D168">
        <v>950316.40339999995</v>
      </c>
      <c r="E168">
        <v>1004511.8928</v>
      </c>
      <c r="F168">
        <v>1057318.2004899699</v>
      </c>
      <c r="G168">
        <v>1079686.6307832301</v>
      </c>
      <c r="H168">
        <v>1114833.20093993</v>
      </c>
      <c r="I168">
        <v>1137069.5062869398</v>
      </c>
      <c r="J168">
        <v>1139795.91110727</v>
      </c>
      <c r="K168">
        <v>1248296.45695118</v>
      </c>
    </row>
    <row r="169" spans="1:11" x14ac:dyDescent="0.2">
      <c r="A169">
        <v>915</v>
      </c>
      <c r="B169">
        <v>7226.0810000000001</v>
      </c>
      <c r="C169">
        <v>7845.5709999999999</v>
      </c>
      <c r="D169">
        <v>8432.9089999999997</v>
      </c>
      <c r="E169">
        <v>9622.9519999999993</v>
      </c>
      <c r="F169">
        <v>12442.583000000001</v>
      </c>
      <c r="G169">
        <v>14425.906000000001</v>
      </c>
      <c r="H169">
        <v>16078.821901531401</v>
      </c>
      <c r="I169">
        <v>17342.68061435</v>
      </c>
      <c r="J169">
        <v>19914.769338787999</v>
      </c>
      <c r="K169">
        <v>29653.583834160399</v>
      </c>
    </row>
    <row r="170" spans="1:11" x14ac:dyDescent="0.2">
      <c r="A170">
        <v>916</v>
      </c>
      <c r="B170">
        <v>2869778.6917579197</v>
      </c>
      <c r="C170">
        <v>3760674.1170814503</v>
      </c>
      <c r="D170">
        <v>4536779.9810053399</v>
      </c>
      <c r="E170">
        <v>5751545.32900686</v>
      </c>
      <c r="F170">
        <v>8946240.5927969292</v>
      </c>
      <c r="G170">
        <v>9242679.4892418012</v>
      </c>
      <c r="H170">
        <v>10804770.3330069</v>
      </c>
      <c r="I170">
        <v>12523735.2171854</v>
      </c>
      <c r="J170">
        <v>13867398.119814198</v>
      </c>
      <c r="K170">
        <v>18621059.929776002</v>
      </c>
    </row>
    <row r="171" spans="1:11" x14ac:dyDescent="0.2">
      <c r="A171">
        <v>917</v>
      </c>
      <c r="B171">
        <v>143154.014761</v>
      </c>
      <c r="C171">
        <v>156719.32822</v>
      </c>
      <c r="D171">
        <v>167431.80643</v>
      </c>
      <c r="E171">
        <v>214759.10478200001</v>
      </c>
      <c r="F171">
        <v>288803.91023699997</v>
      </c>
      <c r="G171">
        <v>281382.2651352</v>
      </c>
      <c r="H171">
        <v>311846.18690999999</v>
      </c>
      <c r="I171">
        <v>312125.747216399</v>
      </c>
      <c r="J171">
        <v>319474.98462259996</v>
      </c>
      <c r="K171">
        <v>407117.06300999998</v>
      </c>
    </row>
    <row r="172" spans="1:11" x14ac:dyDescent="0.2">
      <c r="A172">
        <v>918</v>
      </c>
      <c r="B172">
        <v>11629.165147294902</v>
      </c>
      <c r="C172">
        <v>13673.568414202999</v>
      </c>
      <c r="D172">
        <v>14118.5101237</v>
      </c>
      <c r="E172">
        <v>22102.337658529999</v>
      </c>
      <c r="F172">
        <v>22714.110325575402</v>
      </c>
      <c r="G172">
        <v>25751.139677708401</v>
      </c>
      <c r="H172">
        <v>23534.1126534053</v>
      </c>
      <c r="I172">
        <v>22065.758527299196</v>
      </c>
      <c r="J172">
        <v>22041.2334294549</v>
      </c>
      <c r="K172">
        <v>27952.841205986697</v>
      </c>
    </row>
    <row r="173" spans="1:11" x14ac:dyDescent="0.2">
      <c r="A173">
        <v>921</v>
      </c>
      <c r="B173">
        <v>23903.7408457579</v>
      </c>
      <c r="C173">
        <v>33050.060149728299</v>
      </c>
      <c r="D173">
        <v>35829.145719393899</v>
      </c>
      <c r="E173">
        <v>46666.674946724001</v>
      </c>
      <c r="F173">
        <v>61772.060664505501</v>
      </c>
      <c r="G173">
        <v>63091.441139434995</v>
      </c>
      <c r="H173">
        <v>61356.930838865199</v>
      </c>
      <c r="I173">
        <v>60121.060662764503</v>
      </c>
      <c r="J173">
        <v>59385.443021423598</v>
      </c>
      <c r="K173">
        <v>73168.607406162002</v>
      </c>
    </row>
    <row r="174" spans="1:11" x14ac:dyDescent="0.2">
      <c r="A174">
        <v>922</v>
      </c>
      <c r="B174">
        <v>6215880.2875800002</v>
      </c>
      <c r="C174">
        <v>7605406.0313600004</v>
      </c>
      <c r="D174">
        <v>9012319.6306400001</v>
      </c>
      <c r="E174">
        <v>11961847.93536</v>
      </c>
      <c r="F174">
        <v>12701082.730210001</v>
      </c>
      <c r="G174">
        <v>12713408.921399999</v>
      </c>
      <c r="H174">
        <v>13143739.55443</v>
      </c>
      <c r="I174">
        <v>14145558.4617</v>
      </c>
      <c r="J174">
        <v>15068421.723660801</v>
      </c>
      <c r="K174">
        <v>20623130</v>
      </c>
    </row>
    <row r="175" spans="1:11" x14ac:dyDescent="0.2">
      <c r="A175">
        <v>923</v>
      </c>
      <c r="B175">
        <v>10678.3072181507</v>
      </c>
      <c r="C175">
        <v>11738.796236811899</v>
      </c>
      <c r="D175">
        <v>11870.2913720706</v>
      </c>
      <c r="E175">
        <v>12720.3525292013</v>
      </c>
      <c r="F175">
        <v>16949.7241907971</v>
      </c>
      <c r="G175">
        <v>23110.1179781684</v>
      </c>
      <c r="H175">
        <v>29832.835321706298</v>
      </c>
      <c r="I175">
        <v>33102.737834220003</v>
      </c>
      <c r="J175">
        <v>34408.422374690002</v>
      </c>
      <c r="K175">
        <v>43458.227296771896</v>
      </c>
    </row>
    <row r="176" spans="1:11" x14ac:dyDescent="0.2">
      <c r="A176">
        <v>924</v>
      </c>
      <c r="B176">
        <v>16349148.502205901</v>
      </c>
      <c r="C176">
        <v>18539233.098241001</v>
      </c>
      <c r="D176">
        <v>22085788.013939198</v>
      </c>
      <c r="E176">
        <v>25842031.341832303</v>
      </c>
      <c r="F176">
        <v>28714153.502919603</v>
      </c>
      <c r="G176">
        <v>37821884.212271705</v>
      </c>
      <c r="H176">
        <v>45553117.249627002</v>
      </c>
      <c r="I176">
        <v>51887100.5852843</v>
      </c>
      <c r="J176">
        <v>59842360.038387299</v>
      </c>
      <c r="K176">
        <v>71934976.798743799</v>
      </c>
    </row>
    <row r="177" spans="1:11" x14ac:dyDescent="0.2">
      <c r="A177">
        <v>925</v>
      </c>
      <c r="B177">
        <v>12681.669137863399</v>
      </c>
      <c r="C177">
        <v>19709.289467188399</v>
      </c>
      <c r="D177">
        <v>23213.556058062401</v>
      </c>
      <c r="E177">
        <v>19709.501653582</v>
      </c>
      <c r="F177">
        <v>22879.357</v>
      </c>
      <c r="G177">
        <v>27792.322499999998</v>
      </c>
      <c r="H177">
        <v>32100.077499999999</v>
      </c>
      <c r="I177">
        <v>32201.712500000001</v>
      </c>
      <c r="J177">
        <v>28347.724999999999</v>
      </c>
      <c r="K177">
        <v>24427.613499999999</v>
      </c>
    </row>
    <row r="178" spans="1:11" x14ac:dyDescent="0.2">
      <c r="A178">
        <v>926</v>
      </c>
      <c r="B178">
        <v>479380.41907</v>
      </c>
      <c r="C178">
        <v>527334.34600000002</v>
      </c>
      <c r="D178">
        <v>593680.76314561209</v>
      </c>
      <c r="E178">
        <v>1115868.9697509299</v>
      </c>
      <c r="F178">
        <v>1577524.22499952</v>
      </c>
      <c r="G178">
        <v>1896673.3807028602</v>
      </c>
      <c r="H178">
        <v>2135060.59135566</v>
      </c>
      <c r="I178">
        <v>2148759.5234881202</v>
      </c>
      <c r="J178">
        <v>2006724.9774195</v>
      </c>
      <c r="K178">
        <v>2554827.2021030299</v>
      </c>
    </row>
    <row r="179" spans="1:11" x14ac:dyDescent="0.2">
      <c r="A179">
        <v>927</v>
      </c>
      <c r="B179">
        <v>6535630.9000000004</v>
      </c>
      <c r="C179">
        <v>8620718.0800000001</v>
      </c>
      <c r="D179">
        <v>9548254.716</v>
      </c>
      <c r="E179">
        <v>11372974.208000001</v>
      </c>
      <c r="F179">
        <v>22189063.2696</v>
      </c>
      <c r="G179">
        <v>20923186.704</v>
      </c>
      <c r="H179">
        <v>61191508</v>
      </c>
      <c r="I179">
        <v>83732268.620000005</v>
      </c>
      <c r="J179">
        <v>152047192.208</v>
      </c>
      <c r="K179">
        <v>226446961.724433</v>
      </c>
    </row>
    <row r="180" spans="1:11" x14ac:dyDescent="0.2">
      <c r="A180">
        <v>935</v>
      </c>
      <c r="B180">
        <v>1613650</v>
      </c>
      <c r="C180">
        <v>1805307</v>
      </c>
      <c r="D180">
        <v>1840247</v>
      </c>
      <c r="E180">
        <v>1818888</v>
      </c>
      <c r="F180">
        <v>1836047</v>
      </c>
      <c r="G180">
        <v>1754737</v>
      </c>
      <c r="H180">
        <v>1749677</v>
      </c>
      <c r="I180">
        <v>1734602</v>
      </c>
      <c r="J180">
        <v>1740263</v>
      </c>
      <c r="K180">
        <v>2149822</v>
      </c>
    </row>
    <row r="181" spans="1:11" x14ac:dyDescent="0.2">
      <c r="A181">
        <v>936</v>
      </c>
      <c r="B181">
        <v>30979.9</v>
      </c>
      <c r="C181">
        <v>38098.1</v>
      </c>
      <c r="D181">
        <v>40742</v>
      </c>
      <c r="E181">
        <v>40844</v>
      </c>
      <c r="F181">
        <v>41413.4</v>
      </c>
      <c r="G181">
        <v>42481.3</v>
      </c>
      <c r="H181">
        <v>43572.4</v>
      </c>
      <c r="I181">
        <v>44405.3</v>
      </c>
      <c r="J181">
        <v>45306</v>
      </c>
      <c r="K181">
        <v>54992.9</v>
      </c>
    </row>
    <row r="182" spans="1:11" x14ac:dyDescent="0.2">
      <c r="A182">
        <v>939</v>
      </c>
      <c r="B182">
        <v>1027.4000000000001</v>
      </c>
      <c r="C182">
        <v>1762.5</v>
      </c>
      <c r="D182">
        <v>1934.2</v>
      </c>
      <c r="E182">
        <v>2129.9</v>
      </c>
      <c r="F182">
        <v>2077.4</v>
      </c>
      <c r="G182">
        <v>2174.1</v>
      </c>
      <c r="H182">
        <v>2174.1</v>
      </c>
      <c r="I182">
        <v>2127.4</v>
      </c>
      <c r="J182">
        <v>2373.4</v>
      </c>
      <c r="K182">
        <v>5094.3999999999996</v>
      </c>
    </row>
    <row r="183" spans="1:11" x14ac:dyDescent="0.2">
      <c r="A183">
        <v>941</v>
      </c>
      <c r="B183">
        <v>8795.7000000000007</v>
      </c>
      <c r="C183">
        <v>9367.4</v>
      </c>
      <c r="D183">
        <v>9179.2999999999993</v>
      </c>
      <c r="E183">
        <v>9829.4</v>
      </c>
      <c r="F183">
        <v>9105.2000000000007</v>
      </c>
      <c r="G183">
        <v>10245</v>
      </c>
      <c r="H183">
        <v>10518.7</v>
      </c>
      <c r="I183">
        <v>10784</v>
      </c>
      <c r="J183">
        <v>11209</v>
      </c>
      <c r="K183">
        <v>12711</v>
      </c>
    </row>
    <row r="184" spans="1:11" x14ac:dyDescent="0.2">
      <c r="A184">
        <v>942</v>
      </c>
      <c r="B184">
        <v>1578895.4205458001</v>
      </c>
      <c r="C184">
        <v>2052455.7247931</v>
      </c>
      <c r="D184">
        <v>2324612.16655576</v>
      </c>
      <c r="E184">
        <v>2756017.8340212596</v>
      </c>
      <c r="F184">
        <v>3014223.8237884799</v>
      </c>
      <c r="G184">
        <v>3053181.1957162302</v>
      </c>
      <c r="H184">
        <v>2737412.00060029</v>
      </c>
      <c r="I184">
        <v>2704107.0996274101</v>
      </c>
      <c r="J184">
        <v>2803680.3252048502</v>
      </c>
      <c r="K184">
        <v>3131368.7018617797</v>
      </c>
    </row>
    <row r="185" spans="1:11" x14ac:dyDescent="0.2">
      <c r="A185">
        <v>943</v>
      </c>
      <c r="B185">
        <v>1585.76</v>
      </c>
      <c r="C185">
        <v>1809.3050000000001</v>
      </c>
      <c r="D185">
        <v>1972.2202236600001</v>
      </c>
      <c r="E185">
        <v>2190.9321614099999</v>
      </c>
      <c r="F185">
        <v>2512.8572050419598</v>
      </c>
      <c r="G185">
        <v>2625.2186977475199</v>
      </c>
      <c r="H185">
        <v>2846.29806334156</v>
      </c>
      <c r="I185">
        <v>3352.0881357659796</v>
      </c>
      <c r="J185">
        <v>3900.8237243430199</v>
      </c>
      <c r="K185">
        <v>4493.1279908533297</v>
      </c>
    </row>
    <row r="186" spans="1:11" x14ac:dyDescent="0.2">
      <c r="A186">
        <v>944</v>
      </c>
      <c r="B186">
        <v>22927098</v>
      </c>
      <c r="C186">
        <v>22662231</v>
      </c>
      <c r="D186">
        <v>23431201</v>
      </c>
      <c r="E186">
        <v>25109361</v>
      </c>
      <c r="F186">
        <v>26489814</v>
      </c>
      <c r="G186">
        <v>27100847</v>
      </c>
      <c r="H186">
        <v>28322514</v>
      </c>
      <c r="I186">
        <v>29970681</v>
      </c>
      <c r="J186">
        <v>31147085</v>
      </c>
      <c r="K186">
        <v>38378738</v>
      </c>
    </row>
    <row r="187" spans="1:11" x14ac:dyDescent="0.2">
      <c r="A187">
        <v>946</v>
      </c>
      <c r="B187">
        <v>11629.2</v>
      </c>
      <c r="C187">
        <v>13264.1</v>
      </c>
      <c r="D187">
        <v>13550</v>
      </c>
      <c r="E187">
        <v>14825</v>
      </c>
      <c r="F187">
        <v>15939.6</v>
      </c>
      <c r="G187">
        <v>15515.4</v>
      </c>
      <c r="H187">
        <v>16630.8</v>
      </c>
      <c r="I187">
        <v>15321.7</v>
      </c>
      <c r="J187">
        <v>17523.66</v>
      </c>
      <c r="K187">
        <v>23060.52</v>
      </c>
    </row>
    <row r="188" spans="1:11" x14ac:dyDescent="0.2">
      <c r="A188">
        <v>960</v>
      </c>
      <c r="B188">
        <v>28528.2</v>
      </c>
      <c r="C188">
        <v>30840.799999999999</v>
      </c>
      <c r="D188">
        <v>35818.400000000001</v>
      </c>
      <c r="E188">
        <v>37344.1</v>
      </c>
      <c r="F188">
        <v>38050.199999999997</v>
      </c>
      <c r="G188">
        <v>37701.5</v>
      </c>
      <c r="H188">
        <v>37884.6</v>
      </c>
      <c r="I188">
        <v>38038.5</v>
      </c>
      <c r="J188">
        <v>38918.699999999997</v>
      </c>
      <c r="K188">
        <v>43882</v>
      </c>
    </row>
    <row r="189" spans="1:11" x14ac:dyDescent="0.2">
      <c r="A189">
        <v>961</v>
      </c>
      <c r="B189">
        <v>17216.599999999999</v>
      </c>
      <c r="C189">
        <v>19417.7</v>
      </c>
      <c r="D189">
        <v>25520.1</v>
      </c>
      <c r="E189">
        <v>30219.9</v>
      </c>
      <c r="F189">
        <v>32087.4</v>
      </c>
      <c r="G189">
        <v>31756</v>
      </c>
      <c r="H189">
        <v>31893</v>
      </c>
      <c r="I189">
        <v>32246.3</v>
      </c>
      <c r="J189">
        <v>31752.400000000001</v>
      </c>
      <c r="K189">
        <v>37424.300000000003</v>
      </c>
    </row>
    <row r="190" spans="1:11" x14ac:dyDescent="0.2">
      <c r="A190">
        <v>962</v>
      </c>
      <c r="B190">
        <v>128709.692484322</v>
      </c>
      <c r="C190">
        <v>157101.70974431001</v>
      </c>
      <c r="D190">
        <v>170487.19788396001</v>
      </c>
      <c r="E190">
        <v>200580.32906531999</v>
      </c>
      <c r="F190">
        <v>212831.250207501</v>
      </c>
      <c r="G190">
        <v>236784.57301223301</v>
      </c>
      <c r="H190">
        <v>243427.03896835598</v>
      </c>
      <c r="I190">
        <v>267161.33709967299</v>
      </c>
      <c r="J190">
        <v>280179.42965285497</v>
      </c>
      <c r="K190">
        <v>340301.57663331099</v>
      </c>
    </row>
    <row r="191" spans="1:11" x14ac:dyDescent="0.2">
      <c r="A191">
        <v>963</v>
      </c>
      <c r="B191">
        <v>10365.935578308001</v>
      </c>
      <c r="C191">
        <v>11055.402874398002</v>
      </c>
      <c r="D191">
        <v>11365.561386597999</v>
      </c>
      <c r="E191">
        <v>12521.428122497999</v>
      </c>
      <c r="F191">
        <v>13015.4378683538</v>
      </c>
      <c r="G191">
        <v>13179.953167116699</v>
      </c>
      <c r="H191">
        <v>11906.281849959199</v>
      </c>
      <c r="I191">
        <v>11461.637770001</v>
      </c>
      <c r="J191">
        <v>11480.250107255801</v>
      </c>
      <c r="K191">
        <v>12514.309474092399</v>
      </c>
    </row>
    <row r="192" spans="1:11" x14ac:dyDescent="0.2">
      <c r="A192">
        <v>964</v>
      </c>
      <c r="B192">
        <v>856580</v>
      </c>
      <c r="C192">
        <v>883524</v>
      </c>
      <c r="D192">
        <v>931060</v>
      </c>
      <c r="E192">
        <v>873909</v>
      </c>
      <c r="F192">
        <v>923417</v>
      </c>
      <c r="G192">
        <v>1010022</v>
      </c>
      <c r="H192">
        <v>1007200</v>
      </c>
      <c r="I192">
        <v>1035798</v>
      </c>
      <c r="J192">
        <v>1046022</v>
      </c>
      <c r="K192">
        <v>1336558</v>
      </c>
    </row>
    <row r="193" spans="1:11" x14ac:dyDescent="0.2">
      <c r="A193">
        <v>967</v>
      </c>
      <c r="B193">
        <v>253.71</v>
      </c>
      <c r="C193">
        <v>410.6</v>
      </c>
      <c r="D193">
        <v>477.96</v>
      </c>
      <c r="E193">
        <v>595.88</v>
      </c>
      <c r="F193">
        <v>761.72</v>
      </c>
      <c r="G193">
        <v>873.71</v>
      </c>
      <c r="H193">
        <v>1041.1099999999999</v>
      </c>
      <c r="I193">
        <v>1143.27</v>
      </c>
      <c r="J193">
        <v>1246.78</v>
      </c>
      <c r="K193">
        <v>1522.71</v>
      </c>
    </row>
    <row r="194" spans="1:11" x14ac:dyDescent="0.2">
      <c r="A194">
        <v>968</v>
      </c>
      <c r="B194">
        <v>191422.9</v>
      </c>
      <c r="C194">
        <v>224677</v>
      </c>
      <c r="D194">
        <v>247995.1</v>
      </c>
      <c r="E194">
        <v>270735.90000000002</v>
      </c>
      <c r="F194">
        <v>280414.5</v>
      </c>
      <c r="G194">
        <v>297448.90000000002</v>
      </c>
      <c r="H194">
        <v>316014.5</v>
      </c>
      <c r="I194">
        <v>347076.1</v>
      </c>
      <c r="J194">
        <v>389661.62</v>
      </c>
      <c r="K194">
        <v>526898.04</v>
      </c>
    </row>
  </sheetData>
  <autoFilter ref="A1:K1" xr:uid="{1D6B408A-46E1-4240-840D-6158EF6A5FD7}">
    <sortState xmlns:xlrd2="http://schemas.microsoft.com/office/spreadsheetml/2017/richdata2" ref="A2:K194">
      <sortCondition ref="A1"/>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7A1FE-A33F-46D6-BF9D-AF5C308DDE43}">
  <dimension ref="A1:B1720"/>
  <sheetViews>
    <sheetView workbookViewId="0">
      <selection activeCell="H36" sqref="H36"/>
    </sheetView>
  </sheetViews>
  <sheetFormatPr baseColWidth="10" defaultColWidth="8.83203125" defaultRowHeight="15" x14ac:dyDescent="0.2"/>
  <cols>
    <col min="1" max="1" width="29.5" style="5" bestFit="1" customWidth="1"/>
    <col min="2" max="2" width="13.5" bestFit="1" customWidth="1"/>
  </cols>
  <sheetData>
    <row r="1" spans="1:2" x14ac:dyDescent="0.2">
      <c r="A1" s="5" t="s">
        <v>7</v>
      </c>
      <c r="B1" t="s">
        <v>600</v>
      </c>
    </row>
    <row r="2" spans="1:2" x14ac:dyDescent="0.2">
      <c r="A2" s="5" t="s">
        <v>15</v>
      </c>
    </row>
    <row r="3" spans="1:2" x14ac:dyDescent="0.2">
      <c r="A3" s="5" t="s">
        <v>19</v>
      </c>
    </row>
    <row r="4" spans="1:2" x14ac:dyDescent="0.2">
      <c r="A4" s="5" t="s">
        <v>23</v>
      </c>
    </row>
    <row r="5" spans="1:2" x14ac:dyDescent="0.2">
      <c r="A5" s="5" t="s">
        <v>26</v>
      </c>
    </row>
    <row r="6" spans="1:2" x14ac:dyDescent="0.2">
      <c r="A6" s="5" t="s">
        <v>30</v>
      </c>
    </row>
    <row r="7" spans="1:2" x14ac:dyDescent="0.2">
      <c r="A7" s="5" t="s">
        <v>34</v>
      </c>
    </row>
    <row r="8" spans="1:2" x14ac:dyDescent="0.2">
      <c r="A8" s="5" t="s">
        <v>37</v>
      </c>
    </row>
    <row r="9" spans="1:2" x14ac:dyDescent="0.2">
      <c r="A9" s="5" t="s">
        <v>40</v>
      </c>
    </row>
    <row r="10" spans="1:2" x14ac:dyDescent="0.2">
      <c r="A10" s="5" t="s">
        <v>43</v>
      </c>
    </row>
    <row r="11" spans="1:2" x14ac:dyDescent="0.2">
      <c r="A11" s="5" t="s">
        <v>47</v>
      </c>
    </row>
    <row r="12" spans="1:2" x14ac:dyDescent="0.2">
      <c r="A12" s="5" t="s">
        <v>50</v>
      </c>
    </row>
    <row r="13" spans="1:2" x14ac:dyDescent="0.2">
      <c r="A13" s="5" t="s">
        <v>53</v>
      </c>
    </row>
    <row r="14" spans="1:2" x14ac:dyDescent="0.2">
      <c r="A14" s="5" t="s">
        <v>56</v>
      </c>
    </row>
    <row r="15" spans="1:2" x14ac:dyDescent="0.2">
      <c r="A15" s="5" t="s">
        <v>59</v>
      </c>
    </row>
    <row r="16" spans="1:2" x14ac:dyDescent="0.2">
      <c r="A16" s="5" t="s">
        <v>62</v>
      </c>
    </row>
    <row r="17" spans="1:1" x14ac:dyDescent="0.2">
      <c r="A17" s="5" t="s">
        <v>65</v>
      </c>
    </row>
    <row r="18" spans="1:1" x14ac:dyDescent="0.2">
      <c r="A18" s="5" t="s">
        <v>68</v>
      </c>
    </row>
    <row r="19" spans="1:1" x14ac:dyDescent="0.2">
      <c r="A19" s="5" t="s">
        <v>71</v>
      </c>
    </row>
    <row r="20" spans="1:1" x14ac:dyDescent="0.2">
      <c r="A20" s="5" t="s">
        <v>74</v>
      </c>
    </row>
    <row r="21" spans="1:1" x14ac:dyDescent="0.2">
      <c r="A21" s="5" t="s">
        <v>77</v>
      </c>
    </row>
    <row r="22" spans="1:1" x14ac:dyDescent="0.2">
      <c r="A22" s="5" t="s">
        <v>80</v>
      </c>
    </row>
    <row r="23" spans="1:1" x14ac:dyDescent="0.2">
      <c r="A23" s="5" t="s">
        <v>83</v>
      </c>
    </row>
    <row r="24" spans="1:1" x14ac:dyDescent="0.2">
      <c r="A24" s="5" t="s">
        <v>86</v>
      </c>
    </row>
    <row r="25" spans="1:1" x14ac:dyDescent="0.2">
      <c r="A25" s="5" t="s">
        <v>89</v>
      </c>
    </row>
    <row r="26" spans="1:1" x14ac:dyDescent="0.2">
      <c r="A26" s="5" t="s">
        <v>92</v>
      </c>
    </row>
    <row r="27" spans="1:1" x14ac:dyDescent="0.2">
      <c r="A27" s="5" t="s">
        <v>95</v>
      </c>
    </row>
    <row r="28" spans="1:1" x14ac:dyDescent="0.2">
      <c r="A28" s="5" t="s">
        <v>98</v>
      </c>
    </row>
    <row r="29" spans="1:1" x14ac:dyDescent="0.2">
      <c r="A29" s="5" t="s">
        <v>101</v>
      </c>
    </row>
    <row r="30" spans="1:1" x14ac:dyDescent="0.2">
      <c r="A30" s="5" t="s">
        <v>104</v>
      </c>
    </row>
    <row r="31" spans="1:1" x14ac:dyDescent="0.2">
      <c r="A31" s="5" t="s">
        <v>107</v>
      </c>
    </row>
    <row r="32" spans="1:1" x14ac:dyDescent="0.2">
      <c r="A32" s="5" t="s">
        <v>110</v>
      </c>
    </row>
    <row r="33" spans="1:1" x14ac:dyDescent="0.2">
      <c r="A33" s="5" t="s">
        <v>113</v>
      </c>
    </row>
    <row r="34" spans="1:1" x14ac:dyDescent="0.2">
      <c r="A34" s="5" t="s">
        <v>116</v>
      </c>
    </row>
    <row r="35" spans="1:1" x14ac:dyDescent="0.2">
      <c r="A35" s="5" t="s">
        <v>119</v>
      </c>
    </row>
    <row r="36" spans="1:1" x14ac:dyDescent="0.2">
      <c r="A36" s="5" t="s">
        <v>122</v>
      </c>
    </row>
    <row r="37" spans="1:1" x14ac:dyDescent="0.2">
      <c r="A37" s="5" t="s">
        <v>125</v>
      </c>
    </row>
    <row r="38" spans="1:1" x14ac:dyDescent="0.2">
      <c r="A38" s="5" t="s">
        <v>128</v>
      </c>
    </row>
    <row r="39" spans="1:1" x14ac:dyDescent="0.2">
      <c r="A39" s="5" t="s">
        <v>131</v>
      </c>
    </row>
    <row r="40" spans="1:1" x14ac:dyDescent="0.2">
      <c r="A40" s="5" t="s">
        <v>134</v>
      </c>
    </row>
    <row r="41" spans="1:1" x14ac:dyDescent="0.2">
      <c r="A41" s="5" t="s">
        <v>137</v>
      </c>
    </row>
    <row r="42" spans="1:1" x14ac:dyDescent="0.2">
      <c r="A42" s="5" t="s">
        <v>149</v>
      </c>
    </row>
    <row r="43" spans="1:1" x14ac:dyDescent="0.2">
      <c r="A43" s="5" t="s">
        <v>140</v>
      </c>
    </row>
    <row r="44" spans="1:1" x14ac:dyDescent="0.2">
      <c r="A44" s="5" t="s">
        <v>143</v>
      </c>
    </row>
    <row r="45" spans="1:1" x14ac:dyDescent="0.2">
      <c r="A45" s="5" t="s">
        <v>146</v>
      </c>
    </row>
    <row r="46" spans="1:1" x14ac:dyDescent="0.2">
      <c r="A46" s="5" t="s">
        <v>152</v>
      </c>
    </row>
    <row r="47" spans="1:1" x14ac:dyDescent="0.2">
      <c r="A47" s="5" t="s">
        <v>155</v>
      </c>
    </row>
    <row r="48" spans="1:1" x14ac:dyDescent="0.2">
      <c r="A48" s="5" t="s">
        <v>158</v>
      </c>
    </row>
    <row r="49" spans="1:1" x14ac:dyDescent="0.2">
      <c r="A49" s="5" t="s">
        <v>161</v>
      </c>
    </row>
    <row r="50" spans="1:1" x14ac:dyDescent="0.2">
      <c r="A50" s="5" t="s">
        <v>164</v>
      </c>
    </row>
    <row r="51" spans="1:1" x14ac:dyDescent="0.2">
      <c r="A51" s="5" t="s">
        <v>167</v>
      </c>
    </row>
    <row r="52" spans="1:1" x14ac:dyDescent="0.2">
      <c r="A52" s="5" t="s">
        <v>170</v>
      </c>
    </row>
    <row r="53" spans="1:1" x14ac:dyDescent="0.2">
      <c r="A53" s="5" t="s">
        <v>173</v>
      </c>
    </row>
    <row r="54" spans="1:1" x14ac:dyDescent="0.2">
      <c r="A54" s="5" t="s">
        <v>176</v>
      </c>
    </row>
    <row r="55" spans="1:1" x14ac:dyDescent="0.2">
      <c r="A55" s="5" t="s">
        <v>179</v>
      </c>
    </row>
    <row r="56" spans="1:1" x14ac:dyDescent="0.2">
      <c r="A56" s="5" t="s">
        <v>182</v>
      </c>
    </row>
    <row r="57" spans="1:1" x14ac:dyDescent="0.2">
      <c r="A57" s="5" t="s">
        <v>185</v>
      </c>
    </row>
    <row r="58" spans="1:1" x14ac:dyDescent="0.2">
      <c r="A58" s="5" t="s">
        <v>188</v>
      </c>
    </row>
    <row r="59" spans="1:1" x14ac:dyDescent="0.2">
      <c r="A59" s="5" t="s">
        <v>194</v>
      </c>
    </row>
    <row r="60" spans="1:1" x14ac:dyDescent="0.2">
      <c r="A60" s="5" t="s">
        <v>197</v>
      </c>
    </row>
    <row r="61" spans="1:1" x14ac:dyDescent="0.2">
      <c r="A61" s="5" t="s">
        <v>200</v>
      </c>
    </row>
    <row r="62" spans="1:1" x14ac:dyDescent="0.2">
      <c r="A62" s="5" t="s">
        <v>191</v>
      </c>
    </row>
    <row r="63" spans="1:1" x14ac:dyDescent="0.2">
      <c r="A63" s="5" t="s">
        <v>203</v>
      </c>
    </row>
    <row r="64" spans="1:1" x14ac:dyDescent="0.2">
      <c r="A64" s="5" t="s">
        <v>206</v>
      </c>
    </row>
    <row r="65" spans="1:1" x14ac:dyDescent="0.2">
      <c r="A65" s="5" t="s">
        <v>209</v>
      </c>
    </row>
    <row r="66" spans="1:1" x14ac:dyDescent="0.2">
      <c r="A66" s="5" t="s">
        <v>212</v>
      </c>
    </row>
    <row r="67" spans="1:1" x14ac:dyDescent="0.2">
      <c r="A67" s="5" t="s">
        <v>215</v>
      </c>
    </row>
    <row r="68" spans="1:1" x14ac:dyDescent="0.2">
      <c r="A68" s="5" t="s">
        <v>218</v>
      </c>
    </row>
    <row r="69" spans="1:1" x14ac:dyDescent="0.2">
      <c r="A69" s="5" t="s">
        <v>221</v>
      </c>
    </row>
    <row r="70" spans="1:1" x14ac:dyDescent="0.2">
      <c r="A70" s="5" t="s">
        <v>224</v>
      </c>
    </row>
    <row r="71" spans="1:1" x14ac:dyDescent="0.2">
      <c r="A71" s="5" t="s">
        <v>227</v>
      </c>
    </row>
    <row r="72" spans="1:1" x14ac:dyDescent="0.2">
      <c r="A72" s="5" t="s">
        <v>230</v>
      </c>
    </row>
    <row r="73" spans="1:1" x14ac:dyDescent="0.2">
      <c r="A73" s="5" t="s">
        <v>233</v>
      </c>
    </row>
    <row r="74" spans="1:1" x14ac:dyDescent="0.2">
      <c r="A74" s="5" t="s">
        <v>236</v>
      </c>
    </row>
    <row r="75" spans="1:1" x14ac:dyDescent="0.2">
      <c r="A75" s="5" t="s">
        <v>239</v>
      </c>
    </row>
    <row r="76" spans="1:1" x14ac:dyDescent="0.2">
      <c r="A76" s="5" t="s">
        <v>242</v>
      </c>
    </row>
    <row r="77" spans="1:1" x14ac:dyDescent="0.2">
      <c r="A77" s="5" t="s">
        <v>245</v>
      </c>
    </row>
    <row r="78" spans="1:1" x14ac:dyDescent="0.2">
      <c r="A78" s="5" t="s">
        <v>248</v>
      </c>
    </row>
    <row r="79" spans="1:1" x14ac:dyDescent="0.2">
      <c r="A79" s="5" t="s">
        <v>251</v>
      </c>
    </row>
    <row r="80" spans="1:1" x14ac:dyDescent="0.2">
      <c r="A80" s="5" t="s">
        <v>254</v>
      </c>
    </row>
    <row r="81" spans="1:1" x14ac:dyDescent="0.2">
      <c r="A81" s="5" t="s">
        <v>257</v>
      </c>
    </row>
    <row r="82" spans="1:1" x14ac:dyDescent="0.2">
      <c r="A82" s="5" t="s">
        <v>260</v>
      </c>
    </row>
    <row r="83" spans="1:1" x14ac:dyDescent="0.2">
      <c r="A83" s="5" t="s">
        <v>263</v>
      </c>
    </row>
    <row r="84" spans="1:1" x14ac:dyDescent="0.2">
      <c r="A84" s="5" t="s">
        <v>266</v>
      </c>
    </row>
    <row r="85" spans="1:1" x14ac:dyDescent="0.2">
      <c r="A85" s="5" t="s">
        <v>269</v>
      </c>
    </row>
    <row r="86" spans="1:1" x14ac:dyDescent="0.2">
      <c r="A86" s="5" t="s">
        <v>272</v>
      </c>
    </row>
    <row r="87" spans="1:1" x14ac:dyDescent="0.2">
      <c r="A87" s="5" t="s">
        <v>275</v>
      </c>
    </row>
    <row r="88" spans="1:1" x14ac:dyDescent="0.2">
      <c r="A88" s="5" t="s">
        <v>278</v>
      </c>
    </row>
    <row r="89" spans="1:1" x14ac:dyDescent="0.2">
      <c r="A89" s="5" t="s">
        <v>281</v>
      </c>
    </row>
    <row r="90" spans="1:1" x14ac:dyDescent="0.2">
      <c r="A90" s="5" t="s">
        <v>284</v>
      </c>
    </row>
    <row r="91" spans="1:1" x14ac:dyDescent="0.2">
      <c r="A91" s="5" t="s">
        <v>287</v>
      </c>
    </row>
    <row r="92" spans="1:1" x14ac:dyDescent="0.2">
      <c r="A92" s="5" t="s">
        <v>290</v>
      </c>
    </row>
    <row r="93" spans="1:1" x14ac:dyDescent="0.2">
      <c r="A93" s="5" t="s">
        <v>293</v>
      </c>
    </row>
    <row r="94" spans="1:1" x14ac:dyDescent="0.2">
      <c r="A94" s="5" t="s">
        <v>296</v>
      </c>
    </row>
    <row r="95" spans="1:1" x14ac:dyDescent="0.2">
      <c r="A95" s="5" t="s">
        <v>299</v>
      </c>
    </row>
    <row r="96" spans="1:1" x14ac:dyDescent="0.2">
      <c r="A96" s="5" t="s">
        <v>302</v>
      </c>
    </row>
    <row r="97" spans="1:1" x14ac:dyDescent="0.2">
      <c r="A97" s="5" t="s">
        <v>305</v>
      </c>
    </row>
    <row r="98" spans="1:1" x14ac:dyDescent="0.2">
      <c r="A98" s="5" t="s">
        <v>308</v>
      </c>
    </row>
    <row r="99" spans="1:1" x14ac:dyDescent="0.2">
      <c r="A99" s="5" t="s">
        <v>311</v>
      </c>
    </row>
    <row r="100" spans="1:1" x14ac:dyDescent="0.2">
      <c r="A100" s="5" t="s">
        <v>314</v>
      </c>
    </row>
    <row r="101" spans="1:1" x14ac:dyDescent="0.2">
      <c r="A101" s="5" t="s">
        <v>317</v>
      </c>
    </row>
    <row r="102" spans="1:1" x14ac:dyDescent="0.2">
      <c r="A102" s="5" t="s">
        <v>320</v>
      </c>
    </row>
    <row r="103" spans="1:1" x14ac:dyDescent="0.2">
      <c r="A103" s="5" t="s">
        <v>323</v>
      </c>
    </row>
    <row r="104" spans="1:1" x14ac:dyDescent="0.2">
      <c r="A104" s="5" t="s">
        <v>326</v>
      </c>
    </row>
    <row r="105" spans="1:1" x14ac:dyDescent="0.2">
      <c r="A105" s="5" t="s">
        <v>329</v>
      </c>
    </row>
    <row r="106" spans="1:1" x14ac:dyDescent="0.2">
      <c r="A106" s="5" t="s">
        <v>332</v>
      </c>
    </row>
    <row r="107" spans="1:1" x14ac:dyDescent="0.2">
      <c r="A107" s="5" t="s">
        <v>335</v>
      </c>
    </row>
    <row r="108" spans="1:1" x14ac:dyDescent="0.2">
      <c r="A108" s="5" t="s">
        <v>338</v>
      </c>
    </row>
    <row r="109" spans="1:1" x14ac:dyDescent="0.2">
      <c r="A109" s="5" t="s">
        <v>341</v>
      </c>
    </row>
    <row r="110" spans="1:1" x14ac:dyDescent="0.2">
      <c r="A110" s="5" t="s">
        <v>344</v>
      </c>
    </row>
    <row r="111" spans="1:1" x14ac:dyDescent="0.2">
      <c r="A111" s="5" t="s">
        <v>347</v>
      </c>
    </row>
    <row r="112" spans="1:1" x14ac:dyDescent="0.2">
      <c r="A112" s="5" t="s">
        <v>350</v>
      </c>
    </row>
    <row r="113" spans="1:1" x14ac:dyDescent="0.2">
      <c r="A113" s="5" t="s">
        <v>353</v>
      </c>
    </row>
    <row r="114" spans="1:1" x14ac:dyDescent="0.2">
      <c r="A114" s="5" t="s">
        <v>356</v>
      </c>
    </row>
    <row r="115" spans="1:1" x14ac:dyDescent="0.2">
      <c r="A115" s="5" t="s">
        <v>359</v>
      </c>
    </row>
    <row r="116" spans="1:1" x14ac:dyDescent="0.2">
      <c r="A116" s="5" t="s">
        <v>362</v>
      </c>
    </row>
    <row r="117" spans="1:1" x14ac:dyDescent="0.2">
      <c r="A117" s="5" t="s">
        <v>365</v>
      </c>
    </row>
    <row r="118" spans="1:1" x14ac:dyDescent="0.2">
      <c r="A118" s="5" t="s">
        <v>368</v>
      </c>
    </row>
    <row r="119" spans="1:1" x14ac:dyDescent="0.2">
      <c r="A119" s="5" t="s">
        <v>371</v>
      </c>
    </row>
    <row r="120" spans="1:1" x14ac:dyDescent="0.2">
      <c r="A120" s="5" t="s">
        <v>374</v>
      </c>
    </row>
    <row r="121" spans="1:1" x14ac:dyDescent="0.2">
      <c r="A121" s="5" t="s">
        <v>377</v>
      </c>
    </row>
    <row r="122" spans="1:1" x14ac:dyDescent="0.2">
      <c r="A122" s="5" t="s">
        <v>380</v>
      </c>
    </row>
    <row r="123" spans="1:1" x14ac:dyDescent="0.2">
      <c r="A123" s="5" t="s">
        <v>383</v>
      </c>
    </row>
    <row r="124" spans="1:1" x14ac:dyDescent="0.2">
      <c r="A124" s="5" t="s">
        <v>386</v>
      </c>
    </row>
    <row r="125" spans="1:1" x14ac:dyDescent="0.2">
      <c r="A125" s="5" t="s">
        <v>389</v>
      </c>
    </row>
    <row r="126" spans="1:1" x14ac:dyDescent="0.2">
      <c r="A126" s="5" t="s">
        <v>392</v>
      </c>
    </row>
    <row r="127" spans="1:1" x14ac:dyDescent="0.2">
      <c r="A127" s="5" t="s">
        <v>395</v>
      </c>
    </row>
    <row r="128" spans="1:1" x14ac:dyDescent="0.2">
      <c r="A128" s="5" t="s">
        <v>398</v>
      </c>
    </row>
    <row r="129" spans="1:1" x14ac:dyDescent="0.2">
      <c r="A129" s="5" t="s">
        <v>401</v>
      </c>
    </row>
    <row r="130" spans="1:1" x14ac:dyDescent="0.2">
      <c r="A130" s="5" t="s">
        <v>404</v>
      </c>
    </row>
    <row r="131" spans="1:1" x14ac:dyDescent="0.2">
      <c r="A131" s="5" t="s">
        <v>407</v>
      </c>
    </row>
    <row r="132" spans="1:1" x14ac:dyDescent="0.2">
      <c r="A132" s="5" t="s">
        <v>410</v>
      </c>
    </row>
    <row r="133" spans="1:1" x14ac:dyDescent="0.2">
      <c r="A133" s="5" t="s">
        <v>413</v>
      </c>
    </row>
    <row r="134" spans="1:1" x14ac:dyDescent="0.2">
      <c r="A134" s="5" t="s">
        <v>416</v>
      </c>
    </row>
    <row r="135" spans="1:1" x14ac:dyDescent="0.2">
      <c r="A135" s="5" t="s">
        <v>419</v>
      </c>
    </row>
    <row r="136" spans="1:1" x14ac:dyDescent="0.2">
      <c r="A136" s="5" t="s">
        <v>422</v>
      </c>
    </row>
    <row r="137" spans="1:1" x14ac:dyDescent="0.2">
      <c r="A137" s="5" t="s">
        <v>425</v>
      </c>
    </row>
    <row r="138" spans="1:1" x14ac:dyDescent="0.2">
      <c r="A138" s="5" t="s">
        <v>428</v>
      </c>
    </row>
    <row r="139" spans="1:1" x14ac:dyDescent="0.2">
      <c r="A139" s="5" t="s">
        <v>431</v>
      </c>
    </row>
    <row r="140" spans="1:1" x14ac:dyDescent="0.2">
      <c r="A140" s="5" t="s">
        <v>434</v>
      </c>
    </row>
    <row r="141" spans="1:1" x14ac:dyDescent="0.2">
      <c r="A141" s="5" t="s">
        <v>437</v>
      </c>
    </row>
    <row r="142" spans="1:1" x14ac:dyDescent="0.2">
      <c r="A142" s="5" t="s">
        <v>440</v>
      </c>
    </row>
    <row r="143" spans="1:1" x14ac:dyDescent="0.2">
      <c r="A143" s="5" t="s">
        <v>443</v>
      </c>
    </row>
    <row r="144" spans="1:1" x14ac:dyDescent="0.2">
      <c r="A144" s="5" t="s">
        <v>446</v>
      </c>
    </row>
    <row r="145" spans="1:1" x14ac:dyDescent="0.2">
      <c r="A145" s="5" t="s">
        <v>449</v>
      </c>
    </row>
    <row r="146" spans="1:1" x14ac:dyDescent="0.2">
      <c r="A146" s="5" t="s">
        <v>452</v>
      </c>
    </row>
    <row r="147" spans="1:1" x14ac:dyDescent="0.2">
      <c r="A147" s="5" t="s">
        <v>455</v>
      </c>
    </row>
    <row r="148" spans="1:1" x14ac:dyDescent="0.2">
      <c r="A148" s="5" t="s">
        <v>515</v>
      </c>
    </row>
    <row r="149" spans="1:1" x14ac:dyDescent="0.2">
      <c r="A149" s="5" t="s">
        <v>458</v>
      </c>
    </row>
    <row r="150" spans="1:1" x14ac:dyDescent="0.2">
      <c r="A150" s="5" t="s">
        <v>461</v>
      </c>
    </row>
    <row r="151" spans="1:1" x14ac:dyDescent="0.2">
      <c r="A151" s="5" t="s">
        <v>464</v>
      </c>
    </row>
    <row r="152" spans="1:1" x14ac:dyDescent="0.2">
      <c r="A152" s="5" t="s">
        <v>467</v>
      </c>
    </row>
    <row r="153" spans="1:1" x14ac:dyDescent="0.2">
      <c r="A153" s="5" t="s">
        <v>470</v>
      </c>
    </row>
    <row r="154" spans="1:1" x14ac:dyDescent="0.2">
      <c r="A154" s="5" t="s">
        <v>473</v>
      </c>
    </row>
    <row r="155" spans="1:1" x14ac:dyDescent="0.2">
      <c r="A155" s="5" t="s">
        <v>476</v>
      </c>
    </row>
    <row r="156" spans="1:1" x14ac:dyDescent="0.2">
      <c r="A156" s="5" t="s">
        <v>479</v>
      </c>
    </row>
    <row r="157" spans="1:1" x14ac:dyDescent="0.2">
      <c r="A157" s="5" t="s">
        <v>482</v>
      </c>
    </row>
    <row r="158" spans="1:1" x14ac:dyDescent="0.2">
      <c r="A158" s="5" t="s">
        <v>485</v>
      </c>
    </row>
    <row r="159" spans="1:1" x14ac:dyDescent="0.2">
      <c r="A159" s="5" t="s">
        <v>488</v>
      </c>
    </row>
    <row r="160" spans="1:1" x14ac:dyDescent="0.2">
      <c r="A160" s="5" t="s">
        <v>491</v>
      </c>
    </row>
    <row r="161" spans="1:1" x14ac:dyDescent="0.2">
      <c r="A161" s="5" t="s">
        <v>494</v>
      </c>
    </row>
    <row r="162" spans="1:1" x14ac:dyDescent="0.2">
      <c r="A162" s="5" t="s">
        <v>497</v>
      </c>
    </row>
    <row r="163" spans="1:1" x14ac:dyDescent="0.2">
      <c r="A163" s="5" t="s">
        <v>500</v>
      </c>
    </row>
    <row r="164" spans="1:1" x14ac:dyDescent="0.2">
      <c r="A164" s="5" t="s">
        <v>503</v>
      </c>
    </row>
    <row r="165" spans="1:1" x14ac:dyDescent="0.2">
      <c r="A165" s="5" t="s">
        <v>506</v>
      </c>
    </row>
    <row r="166" spans="1:1" x14ac:dyDescent="0.2">
      <c r="A166" s="5" t="s">
        <v>509</v>
      </c>
    </row>
    <row r="167" spans="1:1" x14ac:dyDescent="0.2">
      <c r="A167" s="5" t="s">
        <v>512</v>
      </c>
    </row>
    <row r="168" spans="1:1" x14ac:dyDescent="0.2">
      <c r="A168" s="5" t="s">
        <v>518</v>
      </c>
    </row>
    <row r="169" spans="1:1" x14ac:dyDescent="0.2">
      <c r="A169" s="5" t="s">
        <v>521</v>
      </c>
    </row>
    <row r="170" spans="1:1" x14ac:dyDescent="0.2">
      <c r="A170" s="5" t="s">
        <v>524</v>
      </c>
    </row>
    <row r="171" spans="1:1" x14ac:dyDescent="0.2">
      <c r="A171" s="5" t="s">
        <v>527</v>
      </c>
    </row>
    <row r="172" spans="1:1" x14ac:dyDescent="0.2">
      <c r="A172" s="5" t="s">
        <v>530</v>
      </c>
    </row>
    <row r="173" spans="1:1" x14ac:dyDescent="0.2">
      <c r="A173" s="5" t="s">
        <v>533</v>
      </c>
    </row>
    <row r="174" spans="1:1" x14ac:dyDescent="0.2">
      <c r="A174" s="5" t="s">
        <v>536</v>
      </c>
    </row>
    <row r="175" spans="1:1" x14ac:dyDescent="0.2">
      <c r="A175" s="5" t="s">
        <v>539</v>
      </c>
    </row>
    <row r="176" spans="1:1" x14ac:dyDescent="0.2">
      <c r="A176" s="5" t="s">
        <v>542</v>
      </c>
    </row>
    <row r="177" spans="1:1" x14ac:dyDescent="0.2">
      <c r="A177" s="5" t="s">
        <v>545</v>
      </c>
    </row>
    <row r="178" spans="1:1" x14ac:dyDescent="0.2">
      <c r="A178" s="5" t="s">
        <v>548</v>
      </c>
    </row>
    <row r="179" spans="1:1" x14ac:dyDescent="0.2">
      <c r="A179" s="5" t="s">
        <v>551</v>
      </c>
    </row>
    <row r="180" spans="1:1" x14ac:dyDescent="0.2">
      <c r="A180" s="5" t="s">
        <v>554</v>
      </c>
    </row>
    <row r="181" spans="1:1" x14ac:dyDescent="0.2">
      <c r="A181" s="5" t="s">
        <v>557</v>
      </c>
    </row>
    <row r="182" spans="1:1" x14ac:dyDescent="0.2">
      <c r="A182" s="5" t="s">
        <v>560</v>
      </c>
    </row>
    <row r="183" spans="1:1" x14ac:dyDescent="0.2">
      <c r="A183" s="5" t="s">
        <v>562</v>
      </c>
    </row>
    <row r="184" spans="1:1" x14ac:dyDescent="0.2">
      <c r="A184" s="5" t="s">
        <v>565</v>
      </c>
    </row>
    <row r="185" spans="1:1" x14ac:dyDescent="0.2">
      <c r="A185" s="5" t="s">
        <v>568</v>
      </c>
    </row>
    <row r="186" spans="1:1" x14ac:dyDescent="0.2">
      <c r="A186" s="5" t="s">
        <v>571</v>
      </c>
    </row>
    <row r="187" spans="1:1" x14ac:dyDescent="0.2">
      <c r="A187" s="5" t="s">
        <v>574</v>
      </c>
    </row>
    <row r="188" spans="1:1" x14ac:dyDescent="0.2">
      <c r="A188" s="5" t="s">
        <v>577</v>
      </c>
    </row>
    <row r="189" spans="1:1" x14ac:dyDescent="0.2">
      <c r="A189" s="5" t="s">
        <v>580</v>
      </c>
    </row>
    <row r="190" spans="1:1" x14ac:dyDescent="0.2">
      <c r="A190" s="5" t="s">
        <v>583</v>
      </c>
    </row>
    <row r="191" spans="1:1" x14ac:dyDescent="0.2">
      <c r="A191" s="5" t="s">
        <v>586</v>
      </c>
    </row>
    <row r="192" spans="1:1" x14ac:dyDescent="0.2">
      <c r="A192" s="5" t="s">
        <v>589</v>
      </c>
    </row>
    <row r="193" spans="1:1" x14ac:dyDescent="0.2">
      <c r="A193"/>
    </row>
    <row r="194" spans="1:1" x14ac:dyDescent="0.2">
      <c r="A194"/>
    </row>
    <row r="195" spans="1:1" x14ac:dyDescent="0.2">
      <c r="A195"/>
    </row>
    <row r="196" spans="1:1" x14ac:dyDescent="0.2">
      <c r="A196"/>
    </row>
    <row r="197" spans="1:1" x14ac:dyDescent="0.2">
      <c r="A197"/>
    </row>
    <row r="198" spans="1:1" x14ac:dyDescent="0.2">
      <c r="A198"/>
    </row>
    <row r="199" spans="1:1" x14ac:dyDescent="0.2">
      <c r="A199"/>
    </row>
    <row r="200" spans="1:1" x14ac:dyDescent="0.2">
      <c r="A200"/>
    </row>
    <row r="201" spans="1:1" x14ac:dyDescent="0.2">
      <c r="A201"/>
    </row>
    <row r="202" spans="1:1" x14ac:dyDescent="0.2">
      <c r="A202"/>
    </row>
    <row r="203" spans="1:1" x14ac:dyDescent="0.2">
      <c r="A203"/>
    </row>
    <row r="204" spans="1:1" x14ac:dyDescent="0.2">
      <c r="A204"/>
    </row>
    <row r="205" spans="1:1" x14ac:dyDescent="0.2">
      <c r="A205"/>
    </row>
    <row r="206" spans="1:1" x14ac:dyDescent="0.2">
      <c r="A206"/>
    </row>
    <row r="207" spans="1:1" x14ac:dyDescent="0.2">
      <c r="A207"/>
    </row>
    <row r="208" spans="1:1" x14ac:dyDescent="0.2">
      <c r="A208"/>
    </row>
    <row r="209" spans="1:1" x14ac:dyDescent="0.2">
      <c r="A209"/>
    </row>
    <row r="210" spans="1:1" x14ac:dyDescent="0.2">
      <c r="A210"/>
    </row>
    <row r="211" spans="1:1" x14ac:dyDescent="0.2">
      <c r="A211"/>
    </row>
    <row r="212" spans="1:1" x14ac:dyDescent="0.2">
      <c r="A212"/>
    </row>
    <row r="213" spans="1:1" x14ac:dyDescent="0.2">
      <c r="A213"/>
    </row>
    <row r="214" spans="1:1" x14ac:dyDescent="0.2">
      <c r="A214"/>
    </row>
    <row r="215" spans="1:1" x14ac:dyDescent="0.2">
      <c r="A215"/>
    </row>
    <row r="216" spans="1:1" x14ac:dyDescent="0.2">
      <c r="A216"/>
    </row>
    <row r="217" spans="1:1" x14ac:dyDescent="0.2">
      <c r="A217"/>
    </row>
    <row r="218" spans="1:1" x14ac:dyDescent="0.2">
      <c r="A218"/>
    </row>
    <row r="219" spans="1:1" x14ac:dyDescent="0.2">
      <c r="A219"/>
    </row>
    <row r="220" spans="1:1" x14ac:dyDescent="0.2">
      <c r="A220"/>
    </row>
    <row r="221" spans="1:1" x14ac:dyDescent="0.2">
      <c r="A221"/>
    </row>
    <row r="222" spans="1:1" x14ac:dyDescent="0.2">
      <c r="A222"/>
    </row>
    <row r="223" spans="1:1" x14ac:dyDescent="0.2">
      <c r="A223"/>
    </row>
    <row r="224" spans="1:1" x14ac:dyDescent="0.2">
      <c r="A224"/>
    </row>
    <row r="225" spans="1:1" x14ac:dyDescent="0.2">
      <c r="A225"/>
    </row>
    <row r="226" spans="1:1" x14ac:dyDescent="0.2">
      <c r="A226"/>
    </row>
    <row r="227" spans="1:1" x14ac:dyDescent="0.2">
      <c r="A227"/>
    </row>
    <row r="228" spans="1:1" x14ac:dyDescent="0.2">
      <c r="A228"/>
    </row>
    <row r="229" spans="1:1" x14ac:dyDescent="0.2">
      <c r="A229"/>
    </row>
    <row r="230" spans="1:1" x14ac:dyDescent="0.2">
      <c r="A230"/>
    </row>
    <row r="231" spans="1:1" x14ac:dyDescent="0.2">
      <c r="A231"/>
    </row>
    <row r="232" spans="1:1" x14ac:dyDescent="0.2">
      <c r="A232"/>
    </row>
    <row r="233" spans="1:1" x14ac:dyDescent="0.2">
      <c r="A233"/>
    </row>
    <row r="234" spans="1:1" x14ac:dyDescent="0.2">
      <c r="A234"/>
    </row>
    <row r="235" spans="1:1" x14ac:dyDescent="0.2">
      <c r="A235"/>
    </row>
    <row r="236" spans="1:1" x14ac:dyDescent="0.2">
      <c r="A236"/>
    </row>
    <row r="237" spans="1:1" x14ac:dyDescent="0.2">
      <c r="A237"/>
    </row>
    <row r="238" spans="1:1" x14ac:dyDescent="0.2">
      <c r="A238"/>
    </row>
    <row r="239" spans="1:1" x14ac:dyDescent="0.2">
      <c r="A239"/>
    </row>
    <row r="240" spans="1:1" x14ac:dyDescent="0.2">
      <c r="A240"/>
    </row>
    <row r="241" spans="1:1" x14ac:dyDescent="0.2">
      <c r="A241"/>
    </row>
    <row r="242" spans="1:1" x14ac:dyDescent="0.2">
      <c r="A242"/>
    </row>
    <row r="243" spans="1:1" x14ac:dyDescent="0.2">
      <c r="A243"/>
    </row>
    <row r="244" spans="1:1" x14ac:dyDescent="0.2">
      <c r="A244"/>
    </row>
    <row r="245" spans="1:1" x14ac:dyDescent="0.2">
      <c r="A245"/>
    </row>
    <row r="246" spans="1:1" x14ac:dyDescent="0.2">
      <c r="A246"/>
    </row>
    <row r="247" spans="1:1" x14ac:dyDescent="0.2">
      <c r="A247"/>
    </row>
    <row r="248" spans="1:1" x14ac:dyDescent="0.2">
      <c r="A248"/>
    </row>
    <row r="249" spans="1:1" x14ac:dyDescent="0.2">
      <c r="A249"/>
    </row>
    <row r="250" spans="1:1" x14ac:dyDescent="0.2">
      <c r="A250"/>
    </row>
    <row r="251" spans="1:1" x14ac:dyDescent="0.2">
      <c r="A251"/>
    </row>
    <row r="252" spans="1:1" x14ac:dyDescent="0.2">
      <c r="A252"/>
    </row>
    <row r="253" spans="1:1" x14ac:dyDescent="0.2">
      <c r="A253"/>
    </row>
    <row r="254" spans="1:1" x14ac:dyDescent="0.2">
      <c r="A254"/>
    </row>
    <row r="255" spans="1:1" x14ac:dyDescent="0.2">
      <c r="A255"/>
    </row>
    <row r="256" spans="1:1" x14ac:dyDescent="0.2">
      <c r="A256"/>
    </row>
    <row r="257" spans="1:1" x14ac:dyDescent="0.2">
      <c r="A257"/>
    </row>
    <row r="258" spans="1:1" x14ac:dyDescent="0.2">
      <c r="A258"/>
    </row>
    <row r="259" spans="1:1" x14ac:dyDescent="0.2">
      <c r="A259"/>
    </row>
    <row r="260" spans="1:1" x14ac:dyDescent="0.2">
      <c r="A260"/>
    </row>
    <row r="261" spans="1:1" x14ac:dyDescent="0.2">
      <c r="A261"/>
    </row>
    <row r="262" spans="1:1" x14ac:dyDescent="0.2">
      <c r="A262"/>
    </row>
    <row r="263" spans="1:1" x14ac:dyDescent="0.2">
      <c r="A263"/>
    </row>
    <row r="264" spans="1:1" x14ac:dyDescent="0.2">
      <c r="A264"/>
    </row>
    <row r="265" spans="1:1" x14ac:dyDescent="0.2">
      <c r="A265"/>
    </row>
    <row r="266" spans="1:1" x14ac:dyDescent="0.2">
      <c r="A266"/>
    </row>
    <row r="267" spans="1:1" x14ac:dyDescent="0.2">
      <c r="A267"/>
    </row>
    <row r="268" spans="1:1" x14ac:dyDescent="0.2">
      <c r="A268"/>
    </row>
    <row r="269" spans="1:1" x14ac:dyDescent="0.2">
      <c r="A269"/>
    </row>
    <row r="270" spans="1:1" x14ac:dyDescent="0.2">
      <c r="A270"/>
    </row>
    <row r="271" spans="1:1" x14ac:dyDescent="0.2">
      <c r="A271"/>
    </row>
    <row r="272" spans="1:1" x14ac:dyDescent="0.2">
      <c r="A272"/>
    </row>
    <row r="273" spans="1:1" x14ac:dyDescent="0.2">
      <c r="A273"/>
    </row>
    <row r="274" spans="1:1" x14ac:dyDescent="0.2">
      <c r="A274"/>
    </row>
    <row r="275" spans="1:1" x14ac:dyDescent="0.2">
      <c r="A275"/>
    </row>
    <row r="276" spans="1:1" x14ac:dyDescent="0.2">
      <c r="A276"/>
    </row>
    <row r="277" spans="1:1" x14ac:dyDescent="0.2">
      <c r="A277"/>
    </row>
    <row r="278" spans="1:1" x14ac:dyDescent="0.2">
      <c r="A278"/>
    </row>
    <row r="279" spans="1:1" x14ac:dyDescent="0.2">
      <c r="A279"/>
    </row>
    <row r="280" spans="1:1" x14ac:dyDescent="0.2">
      <c r="A280"/>
    </row>
    <row r="281" spans="1:1" x14ac:dyDescent="0.2">
      <c r="A281"/>
    </row>
    <row r="282" spans="1:1" x14ac:dyDescent="0.2">
      <c r="A282"/>
    </row>
    <row r="283" spans="1:1" x14ac:dyDescent="0.2">
      <c r="A283"/>
    </row>
    <row r="284" spans="1:1" x14ac:dyDescent="0.2">
      <c r="A284"/>
    </row>
    <row r="285" spans="1:1" x14ac:dyDescent="0.2">
      <c r="A285"/>
    </row>
    <row r="286" spans="1:1" x14ac:dyDescent="0.2">
      <c r="A286"/>
    </row>
    <row r="287" spans="1:1" x14ac:dyDescent="0.2">
      <c r="A287"/>
    </row>
    <row r="288" spans="1:1" x14ac:dyDescent="0.2">
      <c r="A288"/>
    </row>
    <row r="289" spans="1:1" x14ac:dyDescent="0.2">
      <c r="A289"/>
    </row>
    <row r="290" spans="1:1" x14ac:dyDescent="0.2">
      <c r="A290"/>
    </row>
    <row r="291" spans="1:1" x14ac:dyDescent="0.2">
      <c r="A291"/>
    </row>
    <row r="292" spans="1:1" x14ac:dyDescent="0.2">
      <c r="A292"/>
    </row>
    <row r="293" spans="1:1" x14ac:dyDescent="0.2">
      <c r="A293"/>
    </row>
    <row r="294" spans="1:1" x14ac:dyDescent="0.2">
      <c r="A294"/>
    </row>
    <row r="295" spans="1:1" x14ac:dyDescent="0.2">
      <c r="A295"/>
    </row>
    <row r="296" spans="1:1" x14ac:dyDescent="0.2">
      <c r="A296"/>
    </row>
    <row r="297" spans="1:1" x14ac:dyDescent="0.2">
      <c r="A297"/>
    </row>
    <row r="298" spans="1:1" x14ac:dyDescent="0.2">
      <c r="A298"/>
    </row>
    <row r="299" spans="1:1" x14ac:dyDescent="0.2">
      <c r="A299"/>
    </row>
    <row r="300" spans="1:1" x14ac:dyDescent="0.2">
      <c r="A300"/>
    </row>
    <row r="301" spans="1:1" x14ac:dyDescent="0.2">
      <c r="A301"/>
    </row>
    <row r="302" spans="1:1" x14ac:dyDescent="0.2">
      <c r="A302"/>
    </row>
    <row r="303" spans="1:1" x14ac:dyDescent="0.2">
      <c r="A303"/>
    </row>
    <row r="304" spans="1:1" x14ac:dyDescent="0.2">
      <c r="A304"/>
    </row>
    <row r="305" spans="1:1" x14ac:dyDescent="0.2">
      <c r="A305"/>
    </row>
    <row r="306" spans="1:1" x14ac:dyDescent="0.2">
      <c r="A306"/>
    </row>
    <row r="307" spans="1:1" x14ac:dyDescent="0.2">
      <c r="A307"/>
    </row>
    <row r="308" spans="1:1" x14ac:dyDescent="0.2">
      <c r="A308"/>
    </row>
    <row r="309" spans="1:1" x14ac:dyDescent="0.2">
      <c r="A309"/>
    </row>
    <row r="310" spans="1:1" x14ac:dyDescent="0.2">
      <c r="A310"/>
    </row>
    <row r="311" spans="1:1" x14ac:dyDescent="0.2">
      <c r="A311"/>
    </row>
    <row r="312" spans="1:1" x14ac:dyDescent="0.2">
      <c r="A312"/>
    </row>
    <row r="313" spans="1:1" x14ac:dyDescent="0.2">
      <c r="A313"/>
    </row>
    <row r="314" spans="1:1" x14ac:dyDescent="0.2">
      <c r="A314"/>
    </row>
    <row r="315" spans="1:1" x14ac:dyDescent="0.2">
      <c r="A315"/>
    </row>
    <row r="316" spans="1:1" x14ac:dyDescent="0.2">
      <c r="A316"/>
    </row>
    <row r="317" spans="1:1" x14ac:dyDescent="0.2">
      <c r="A317"/>
    </row>
    <row r="318" spans="1:1" x14ac:dyDescent="0.2">
      <c r="A318"/>
    </row>
    <row r="319" spans="1:1" x14ac:dyDescent="0.2">
      <c r="A319"/>
    </row>
    <row r="320" spans="1:1" x14ac:dyDescent="0.2">
      <c r="A320"/>
    </row>
    <row r="321" spans="1:1" x14ac:dyDescent="0.2">
      <c r="A321"/>
    </row>
    <row r="322" spans="1:1" x14ac:dyDescent="0.2">
      <c r="A322"/>
    </row>
    <row r="323" spans="1:1" x14ac:dyDescent="0.2">
      <c r="A323"/>
    </row>
    <row r="324" spans="1:1" x14ac:dyDescent="0.2">
      <c r="A324"/>
    </row>
    <row r="325" spans="1:1" x14ac:dyDescent="0.2">
      <c r="A325"/>
    </row>
    <row r="326" spans="1:1" x14ac:dyDescent="0.2">
      <c r="A326"/>
    </row>
    <row r="327" spans="1:1" x14ac:dyDescent="0.2">
      <c r="A327"/>
    </row>
    <row r="328" spans="1:1" x14ac:dyDescent="0.2">
      <c r="A328"/>
    </row>
    <row r="329" spans="1:1" x14ac:dyDescent="0.2">
      <c r="A329"/>
    </row>
    <row r="330" spans="1:1" x14ac:dyDescent="0.2">
      <c r="A330"/>
    </row>
    <row r="331" spans="1:1" x14ac:dyDescent="0.2">
      <c r="A331"/>
    </row>
    <row r="332" spans="1:1" x14ac:dyDescent="0.2">
      <c r="A332"/>
    </row>
    <row r="333" spans="1:1" x14ac:dyDescent="0.2">
      <c r="A333"/>
    </row>
    <row r="334" spans="1:1" x14ac:dyDescent="0.2">
      <c r="A334"/>
    </row>
    <row r="335" spans="1:1" x14ac:dyDescent="0.2">
      <c r="A335"/>
    </row>
    <row r="336" spans="1:1" x14ac:dyDescent="0.2">
      <c r="A336"/>
    </row>
    <row r="337" spans="1:1" x14ac:dyDescent="0.2">
      <c r="A337"/>
    </row>
    <row r="338" spans="1:1" x14ac:dyDescent="0.2">
      <c r="A338"/>
    </row>
    <row r="339" spans="1:1" x14ac:dyDescent="0.2">
      <c r="A339"/>
    </row>
    <row r="340" spans="1:1" x14ac:dyDescent="0.2">
      <c r="A340"/>
    </row>
    <row r="341" spans="1:1" x14ac:dyDescent="0.2">
      <c r="A341"/>
    </row>
    <row r="342" spans="1:1" x14ac:dyDescent="0.2">
      <c r="A342"/>
    </row>
    <row r="343" spans="1:1" x14ac:dyDescent="0.2">
      <c r="A343"/>
    </row>
    <row r="344" spans="1:1" x14ac:dyDescent="0.2">
      <c r="A344"/>
    </row>
    <row r="345" spans="1:1" x14ac:dyDescent="0.2">
      <c r="A345"/>
    </row>
    <row r="346" spans="1:1" x14ac:dyDescent="0.2">
      <c r="A346"/>
    </row>
    <row r="347" spans="1:1" x14ac:dyDescent="0.2">
      <c r="A347"/>
    </row>
    <row r="348" spans="1:1" x14ac:dyDescent="0.2">
      <c r="A348"/>
    </row>
    <row r="349" spans="1:1" x14ac:dyDescent="0.2">
      <c r="A349"/>
    </row>
    <row r="350" spans="1:1" x14ac:dyDescent="0.2">
      <c r="A350"/>
    </row>
    <row r="351" spans="1:1" x14ac:dyDescent="0.2">
      <c r="A351"/>
    </row>
    <row r="352" spans="1:1" x14ac:dyDescent="0.2">
      <c r="A352"/>
    </row>
    <row r="353" spans="1:1" x14ac:dyDescent="0.2">
      <c r="A353"/>
    </row>
    <row r="354" spans="1:1" x14ac:dyDescent="0.2">
      <c r="A354"/>
    </row>
    <row r="355" spans="1:1" x14ac:dyDescent="0.2">
      <c r="A355"/>
    </row>
    <row r="356" spans="1:1" x14ac:dyDescent="0.2">
      <c r="A356"/>
    </row>
    <row r="357" spans="1:1" x14ac:dyDescent="0.2">
      <c r="A357"/>
    </row>
    <row r="358" spans="1:1" x14ac:dyDescent="0.2">
      <c r="A358"/>
    </row>
    <row r="359" spans="1:1" x14ac:dyDescent="0.2">
      <c r="A359"/>
    </row>
    <row r="360" spans="1:1" x14ac:dyDescent="0.2">
      <c r="A360"/>
    </row>
    <row r="361" spans="1:1" x14ac:dyDescent="0.2">
      <c r="A361"/>
    </row>
    <row r="362" spans="1:1" x14ac:dyDescent="0.2">
      <c r="A362"/>
    </row>
    <row r="363" spans="1:1" x14ac:dyDescent="0.2">
      <c r="A363"/>
    </row>
    <row r="364" spans="1:1" x14ac:dyDescent="0.2">
      <c r="A364"/>
    </row>
    <row r="365" spans="1:1" x14ac:dyDescent="0.2">
      <c r="A365"/>
    </row>
    <row r="366" spans="1:1" x14ac:dyDescent="0.2">
      <c r="A366"/>
    </row>
    <row r="367" spans="1:1" x14ac:dyDescent="0.2">
      <c r="A367"/>
    </row>
    <row r="368" spans="1:1" x14ac:dyDescent="0.2">
      <c r="A368"/>
    </row>
    <row r="369" spans="1:1" x14ac:dyDescent="0.2">
      <c r="A369"/>
    </row>
    <row r="370" spans="1:1" x14ac:dyDescent="0.2">
      <c r="A370"/>
    </row>
    <row r="371" spans="1:1" x14ac:dyDescent="0.2">
      <c r="A371"/>
    </row>
    <row r="372" spans="1:1" x14ac:dyDescent="0.2">
      <c r="A372"/>
    </row>
    <row r="373" spans="1:1" x14ac:dyDescent="0.2">
      <c r="A373"/>
    </row>
    <row r="374" spans="1:1" x14ac:dyDescent="0.2">
      <c r="A374"/>
    </row>
    <row r="375" spans="1:1" x14ac:dyDescent="0.2">
      <c r="A375"/>
    </row>
    <row r="376" spans="1:1" x14ac:dyDescent="0.2">
      <c r="A376"/>
    </row>
    <row r="377" spans="1:1" x14ac:dyDescent="0.2">
      <c r="A377"/>
    </row>
    <row r="378" spans="1:1" x14ac:dyDescent="0.2">
      <c r="A378"/>
    </row>
    <row r="379" spans="1:1" x14ac:dyDescent="0.2">
      <c r="A379"/>
    </row>
    <row r="380" spans="1:1" x14ac:dyDescent="0.2">
      <c r="A380"/>
    </row>
    <row r="381" spans="1:1" x14ac:dyDescent="0.2">
      <c r="A381"/>
    </row>
    <row r="382" spans="1:1" x14ac:dyDescent="0.2">
      <c r="A382"/>
    </row>
    <row r="383" spans="1:1" x14ac:dyDescent="0.2">
      <c r="A383"/>
    </row>
    <row r="384" spans="1:1" x14ac:dyDescent="0.2">
      <c r="A384"/>
    </row>
    <row r="385" spans="1:1" x14ac:dyDescent="0.2">
      <c r="A385"/>
    </row>
    <row r="386" spans="1:1" x14ac:dyDescent="0.2">
      <c r="A386"/>
    </row>
    <row r="387" spans="1:1" x14ac:dyDescent="0.2">
      <c r="A387"/>
    </row>
    <row r="388" spans="1:1" x14ac:dyDescent="0.2">
      <c r="A388"/>
    </row>
    <row r="389" spans="1:1" x14ac:dyDescent="0.2">
      <c r="A389"/>
    </row>
    <row r="390" spans="1:1" x14ac:dyDescent="0.2">
      <c r="A390"/>
    </row>
    <row r="391" spans="1:1" x14ac:dyDescent="0.2">
      <c r="A391"/>
    </row>
    <row r="392" spans="1:1" x14ac:dyDescent="0.2">
      <c r="A392"/>
    </row>
    <row r="393" spans="1:1" x14ac:dyDescent="0.2">
      <c r="A393"/>
    </row>
    <row r="394" spans="1:1" x14ac:dyDescent="0.2">
      <c r="A394"/>
    </row>
    <row r="395" spans="1:1" x14ac:dyDescent="0.2">
      <c r="A395"/>
    </row>
    <row r="396" spans="1:1" x14ac:dyDescent="0.2">
      <c r="A396"/>
    </row>
    <row r="397" spans="1:1" x14ac:dyDescent="0.2">
      <c r="A397"/>
    </row>
    <row r="398" spans="1:1" x14ac:dyDescent="0.2">
      <c r="A398"/>
    </row>
    <row r="399" spans="1:1" x14ac:dyDescent="0.2">
      <c r="A399"/>
    </row>
    <row r="400" spans="1:1" x14ac:dyDescent="0.2">
      <c r="A400"/>
    </row>
    <row r="401" spans="1:1" x14ac:dyDescent="0.2">
      <c r="A401"/>
    </row>
    <row r="402" spans="1:1" x14ac:dyDescent="0.2">
      <c r="A402"/>
    </row>
    <row r="403" spans="1:1" x14ac:dyDescent="0.2">
      <c r="A403"/>
    </row>
    <row r="404" spans="1:1" x14ac:dyDescent="0.2">
      <c r="A404"/>
    </row>
    <row r="405" spans="1:1" x14ac:dyDescent="0.2">
      <c r="A405"/>
    </row>
    <row r="406" spans="1:1" x14ac:dyDescent="0.2">
      <c r="A406"/>
    </row>
    <row r="407" spans="1:1" x14ac:dyDescent="0.2">
      <c r="A407"/>
    </row>
    <row r="408" spans="1:1" x14ac:dyDescent="0.2">
      <c r="A408"/>
    </row>
    <row r="409" spans="1:1" x14ac:dyDescent="0.2">
      <c r="A409"/>
    </row>
    <row r="410" spans="1:1" x14ac:dyDescent="0.2">
      <c r="A410"/>
    </row>
    <row r="411" spans="1:1" x14ac:dyDescent="0.2">
      <c r="A411"/>
    </row>
    <row r="412" spans="1:1" x14ac:dyDescent="0.2">
      <c r="A412"/>
    </row>
    <row r="413" spans="1:1" x14ac:dyDescent="0.2">
      <c r="A413"/>
    </row>
    <row r="414" spans="1:1" x14ac:dyDescent="0.2">
      <c r="A414"/>
    </row>
    <row r="415" spans="1:1" x14ac:dyDescent="0.2">
      <c r="A415"/>
    </row>
    <row r="416" spans="1:1" x14ac:dyDescent="0.2">
      <c r="A416"/>
    </row>
    <row r="417" spans="1:1" x14ac:dyDescent="0.2">
      <c r="A417"/>
    </row>
    <row r="418" spans="1:1" x14ac:dyDescent="0.2">
      <c r="A418"/>
    </row>
    <row r="419" spans="1:1" x14ac:dyDescent="0.2">
      <c r="A419"/>
    </row>
    <row r="420" spans="1:1" x14ac:dyDescent="0.2">
      <c r="A420"/>
    </row>
    <row r="421" spans="1:1" x14ac:dyDescent="0.2">
      <c r="A421"/>
    </row>
    <row r="422" spans="1:1" x14ac:dyDescent="0.2">
      <c r="A422"/>
    </row>
    <row r="423" spans="1:1" x14ac:dyDescent="0.2">
      <c r="A423"/>
    </row>
    <row r="424" spans="1:1" x14ac:dyDescent="0.2">
      <c r="A424"/>
    </row>
    <row r="425" spans="1:1" x14ac:dyDescent="0.2">
      <c r="A425"/>
    </row>
    <row r="426" spans="1:1" x14ac:dyDescent="0.2">
      <c r="A426"/>
    </row>
    <row r="427" spans="1:1" x14ac:dyDescent="0.2">
      <c r="A427"/>
    </row>
    <row r="428" spans="1:1" x14ac:dyDescent="0.2">
      <c r="A428"/>
    </row>
    <row r="429" spans="1:1" x14ac:dyDescent="0.2">
      <c r="A429"/>
    </row>
    <row r="430" spans="1:1" x14ac:dyDescent="0.2">
      <c r="A430"/>
    </row>
    <row r="431" spans="1:1" x14ac:dyDescent="0.2">
      <c r="A431"/>
    </row>
    <row r="432" spans="1:1" x14ac:dyDescent="0.2">
      <c r="A432"/>
    </row>
    <row r="433" spans="1:1" x14ac:dyDescent="0.2">
      <c r="A433"/>
    </row>
    <row r="434" spans="1:1" x14ac:dyDescent="0.2">
      <c r="A434"/>
    </row>
    <row r="435" spans="1:1" x14ac:dyDescent="0.2">
      <c r="A435"/>
    </row>
    <row r="436" spans="1:1" x14ac:dyDescent="0.2">
      <c r="A436"/>
    </row>
    <row r="437" spans="1:1" x14ac:dyDescent="0.2">
      <c r="A437"/>
    </row>
    <row r="438" spans="1:1" x14ac:dyDescent="0.2">
      <c r="A438"/>
    </row>
    <row r="439" spans="1:1" x14ac:dyDescent="0.2">
      <c r="A439"/>
    </row>
    <row r="440" spans="1:1" x14ac:dyDescent="0.2">
      <c r="A440"/>
    </row>
    <row r="441" spans="1:1" x14ac:dyDescent="0.2">
      <c r="A441"/>
    </row>
    <row r="442" spans="1:1" x14ac:dyDescent="0.2">
      <c r="A442"/>
    </row>
    <row r="443" spans="1:1" x14ac:dyDescent="0.2">
      <c r="A443"/>
    </row>
    <row r="444" spans="1:1" x14ac:dyDescent="0.2">
      <c r="A444"/>
    </row>
    <row r="445" spans="1:1" x14ac:dyDescent="0.2">
      <c r="A445"/>
    </row>
    <row r="446" spans="1:1" x14ac:dyDescent="0.2">
      <c r="A446"/>
    </row>
    <row r="447" spans="1:1" x14ac:dyDescent="0.2">
      <c r="A447"/>
    </row>
    <row r="448" spans="1:1" x14ac:dyDescent="0.2">
      <c r="A448"/>
    </row>
    <row r="449" spans="1:1" x14ac:dyDescent="0.2">
      <c r="A449"/>
    </row>
    <row r="450" spans="1:1" x14ac:dyDescent="0.2">
      <c r="A450"/>
    </row>
    <row r="451" spans="1:1" x14ac:dyDescent="0.2">
      <c r="A451"/>
    </row>
    <row r="452" spans="1:1" x14ac:dyDescent="0.2">
      <c r="A452"/>
    </row>
    <row r="453" spans="1:1" x14ac:dyDescent="0.2">
      <c r="A453"/>
    </row>
    <row r="454" spans="1:1" x14ac:dyDescent="0.2">
      <c r="A454"/>
    </row>
    <row r="455" spans="1:1" x14ac:dyDescent="0.2">
      <c r="A455"/>
    </row>
    <row r="456" spans="1:1" x14ac:dyDescent="0.2">
      <c r="A456"/>
    </row>
    <row r="457" spans="1:1" x14ac:dyDescent="0.2">
      <c r="A457"/>
    </row>
    <row r="458" spans="1:1" x14ac:dyDescent="0.2">
      <c r="A458"/>
    </row>
    <row r="459" spans="1:1" x14ac:dyDescent="0.2">
      <c r="A459"/>
    </row>
    <row r="460" spans="1:1" x14ac:dyDescent="0.2">
      <c r="A460"/>
    </row>
    <row r="461" spans="1:1" x14ac:dyDescent="0.2">
      <c r="A461"/>
    </row>
    <row r="462" spans="1:1" x14ac:dyDescent="0.2">
      <c r="A462"/>
    </row>
    <row r="463" spans="1:1" x14ac:dyDescent="0.2">
      <c r="A463"/>
    </row>
    <row r="464" spans="1:1" x14ac:dyDescent="0.2">
      <c r="A464"/>
    </row>
    <row r="465" spans="1:1" x14ac:dyDescent="0.2">
      <c r="A465"/>
    </row>
    <row r="466" spans="1:1" x14ac:dyDescent="0.2">
      <c r="A466"/>
    </row>
    <row r="467" spans="1:1" x14ac:dyDescent="0.2">
      <c r="A467"/>
    </row>
    <row r="468" spans="1:1" x14ac:dyDescent="0.2">
      <c r="A468"/>
    </row>
    <row r="469" spans="1:1" x14ac:dyDescent="0.2">
      <c r="A469"/>
    </row>
    <row r="470" spans="1:1" x14ac:dyDescent="0.2">
      <c r="A470"/>
    </row>
    <row r="471" spans="1:1" x14ac:dyDescent="0.2">
      <c r="A471"/>
    </row>
    <row r="472" spans="1:1" x14ac:dyDescent="0.2">
      <c r="A472"/>
    </row>
    <row r="473" spans="1:1" x14ac:dyDescent="0.2">
      <c r="A473"/>
    </row>
    <row r="474" spans="1:1" x14ac:dyDescent="0.2">
      <c r="A474"/>
    </row>
    <row r="475" spans="1:1" x14ac:dyDescent="0.2">
      <c r="A475"/>
    </row>
    <row r="476" spans="1:1" x14ac:dyDescent="0.2">
      <c r="A476"/>
    </row>
    <row r="477" spans="1:1" x14ac:dyDescent="0.2">
      <c r="A477"/>
    </row>
    <row r="478" spans="1:1" x14ac:dyDescent="0.2">
      <c r="A478"/>
    </row>
    <row r="479" spans="1:1" x14ac:dyDescent="0.2">
      <c r="A479"/>
    </row>
    <row r="480" spans="1:1" x14ac:dyDescent="0.2">
      <c r="A480"/>
    </row>
    <row r="481" spans="1:1" x14ac:dyDescent="0.2">
      <c r="A481"/>
    </row>
    <row r="482" spans="1:1" x14ac:dyDescent="0.2">
      <c r="A482"/>
    </row>
    <row r="483" spans="1:1" x14ac:dyDescent="0.2">
      <c r="A483"/>
    </row>
    <row r="484" spans="1:1" x14ac:dyDescent="0.2">
      <c r="A484"/>
    </row>
    <row r="485" spans="1:1" x14ac:dyDescent="0.2">
      <c r="A485"/>
    </row>
    <row r="486" spans="1:1" x14ac:dyDescent="0.2">
      <c r="A486"/>
    </row>
    <row r="487" spans="1:1" x14ac:dyDescent="0.2">
      <c r="A487"/>
    </row>
    <row r="488" spans="1:1" x14ac:dyDescent="0.2">
      <c r="A488"/>
    </row>
    <row r="489" spans="1:1" x14ac:dyDescent="0.2">
      <c r="A489"/>
    </row>
    <row r="490" spans="1:1" x14ac:dyDescent="0.2">
      <c r="A490"/>
    </row>
    <row r="491" spans="1:1" x14ac:dyDescent="0.2">
      <c r="A491"/>
    </row>
    <row r="492" spans="1:1" x14ac:dyDescent="0.2">
      <c r="A492"/>
    </row>
    <row r="493" spans="1:1" x14ac:dyDescent="0.2">
      <c r="A493"/>
    </row>
    <row r="494" spans="1:1" x14ac:dyDescent="0.2">
      <c r="A494"/>
    </row>
    <row r="495" spans="1:1" x14ac:dyDescent="0.2">
      <c r="A495"/>
    </row>
    <row r="496" spans="1:1" x14ac:dyDescent="0.2">
      <c r="A496"/>
    </row>
    <row r="497" spans="1:1" x14ac:dyDescent="0.2">
      <c r="A497"/>
    </row>
    <row r="498" spans="1:1" x14ac:dyDescent="0.2">
      <c r="A498"/>
    </row>
    <row r="499" spans="1:1" x14ac:dyDescent="0.2">
      <c r="A499"/>
    </row>
    <row r="500" spans="1:1" x14ac:dyDescent="0.2">
      <c r="A500"/>
    </row>
    <row r="501" spans="1:1" x14ac:dyDescent="0.2">
      <c r="A501"/>
    </row>
    <row r="502" spans="1:1" x14ac:dyDescent="0.2">
      <c r="A502"/>
    </row>
    <row r="503" spans="1:1" x14ac:dyDescent="0.2">
      <c r="A503"/>
    </row>
    <row r="504" spans="1:1" x14ac:dyDescent="0.2">
      <c r="A504"/>
    </row>
    <row r="505" spans="1:1" x14ac:dyDescent="0.2">
      <c r="A505"/>
    </row>
    <row r="506" spans="1:1" x14ac:dyDescent="0.2">
      <c r="A506"/>
    </row>
    <row r="507" spans="1:1" x14ac:dyDescent="0.2">
      <c r="A507"/>
    </row>
    <row r="508" spans="1:1" x14ac:dyDescent="0.2">
      <c r="A508"/>
    </row>
    <row r="509" spans="1:1" x14ac:dyDescent="0.2">
      <c r="A509"/>
    </row>
    <row r="510" spans="1:1" x14ac:dyDescent="0.2">
      <c r="A510"/>
    </row>
    <row r="511" spans="1:1" x14ac:dyDescent="0.2">
      <c r="A511"/>
    </row>
    <row r="512" spans="1:1" x14ac:dyDescent="0.2">
      <c r="A512"/>
    </row>
    <row r="513" spans="1:1" x14ac:dyDescent="0.2">
      <c r="A513"/>
    </row>
    <row r="514" spans="1:1" x14ac:dyDescent="0.2">
      <c r="A514"/>
    </row>
    <row r="515" spans="1:1" x14ac:dyDescent="0.2">
      <c r="A515"/>
    </row>
    <row r="516" spans="1:1" x14ac:dyDescent="0.2">
      <c r="A516"/>
    </row>
    <row r="517" spans="1:1" x14ac:dyDescent="0.2">
      <c r="A517"/>
    </row>
    <row r="518" spans="1:1" x14ac:dyDescent="0.2">
      <c r="A518"/>
    </row>
    <row r="519" spans="1:1" x14ac:dyDescent="0.2">
      <c r="A519"/>
    </row>
    <row r="520" spans="1:1" x14ac:dyDescent="0.2">
      <c r="A520"/>
    </row>
    <row r="521" spans="1:1" x14ac:dyDescent="0.2">
      <c r="A521"/>
    </row>
    <row r="522" spans="1:1" x14ac:dyDescent="0.2">
      <c r="A522"/>
    </row>
    <row r="523" spans="1:1" x14ac:dyDescent="0.2">
      <c r="A523"/>
    </row>
    <row r="524" spans="1:1" x14ac:dyDescent="0.2">
      <c r="A524"/>
    </row>
    <row r="525" spans="1:1" x14ac:dyDescent="0.2">
      <c r="A525"/>
    </row>
    <row r="526" spans="1:1" x14ac:dyDescent="0.2">
      <c r="A526"/>
    </row>
    <row r="527" spans="1:1" x14ac:dyDescent="0.2">
      <c r="A527"/>
    </row>
    <row r="528" spans="1:1" x14ac:dyDescent="0.2">
      <c r="A528"/>
    </row>
    <row r="529" spans="1:1" x14ac:dyDescent="0.2">
      <c r="A529"/>
    </row>
    <row r="530" spans="1:1" x14ac:dyDescent="0.2">
      <c r="A530"/>
    </row>
    <row r="531" spans="1:1" x14ac:dyDescent="0.2">
      <c r="A531"/>
    </row>
    <row r="532" spans="1:1" x14ac:dyDescent="0.2">
      <c r="A532"/>
    </row>
    <row r="533" spans="1:1" x14ac:dyDescent="0.2">
      <c r="A533"/>
    </row>
    <row r="534" spans="1:1" x14ac:dyDescent="0.2">
      <c r="A534"/>
    </row>
    <row r="535" spans="1:1" x14ac:dyDescent="0.2">
      <c r="A535"/>
    </row>
    <row r="536" spans="1:1" x14ac:dyDescent="0.2">
      <c r="A536"/>
    </row>
    <row r="537" spans="1:1" x14ac:dyDescent="0.2">
      <c r="A537"/>
    </row>
    <row r="538" spans="1:1" x14ac:dyDescent="0.2">
      <c r="A538"/>
    </row>
    <row r="539" spans="1:1" x14ac:dyDescent="0.2">
      <c r="A539"/>
    </row>
    <row r="540" spans="1:1" x14ac:dyDescent="0.2">
      <c r="A540"/>
    </row>
    <row r="541" spans="1:1" x14ac:dyDescent="0.2">
      <c r="A541"/>
    </row>
    <row r="542" spans="1:1" x14ac:dyDescent="0.2">
      <c r="A542"/>
    </row>
    <row r="543" spans="1:1" x14ac:dyDescent="0.2">
      <c r="A543"/>
    </row>
    <row r="544" spans="1:1" x14ac:dyDescent="0.2">
      <c r="A544"/>
    </row>
    <row r="545" spans="1:1" x14ac:dyDescent="0.2">
      <c r="A545"/>
    </row>
    <row r="546" spans="1:1" x14ac:dyDescent="0.2">
      <c r="A546"/>
    </row>
    <row r="547" spans="1:1" x14ac:dyDescent="0.2">
      <c r="A547"/>
    </row>
    <row r="548" spans="1:1" x14ac:dyDescent="0.2">
      <c r="A548"/>
    </row>
    <row r="549" spans="1:1" x14ac:dyDescent="0.2">
      <c r="A549"/>
    </row>
    <row r="550" spans="1:1" x14ac:dyDescent="0.2">
      <c r="A550"/>
    </row>
    <row r="551" spans="1:1" x14ac:dyDescent="0.2">
      <c r="A551"/>
    </row>
    <row r="552" spans="1:1" x14ac:dyDescent="0.2">
      <c r="A552"/>
    </row>
    <row r="553" spans="1:1" x14ac:dyDescent="0.2">
      <c r="A553"/>
    </row>
    <row r="554" spans="1:1" x14ac:dyDescent="0.2">
      <c r="A554"/>
    </row>
    <row r="555" spans="1:1" x14ac:dyDescent="0.2">
      <c r="A555"/>
    </row>
    <row r="556" spans="1:1" x14ac:dyDescent="0.2">
      <c r="A556"/>
    </row>
    <row r="557" spans="1:1" x14ac:dyDescent="0.2">
      <c r="A557"/>
    </row>
    <row r="558" spans="1:1" x14ac:dyDescent="0.2">
      <c r="A558"/>
    </row>
    <row r="559" spans="1:1" x14ac:dyDescent="0.2">
      <c r="A559"/>
    </row>
    <row r="560" spans="1:1" x14ac:dyDescent="0.2">
      <c r="A560"/>
    </row>
    <row r="561" spans="1:1" x14ac:dyDescent="0.2">
      <c r="A561"/>
    </row>
    <row r="562" spans="1:1" x14ac:dyDescent="0.2">
      <c r="A562"/>
    </row>
    <row r="563" spans="1:1" x14ac:dyDescent="0.2">
      <c r="A563"/>
    </row>
    <row r="564" spans="1:1" x14ac:dyDescent="0.2">
      <c r="A564"/>
    </row>
    <row r="565" spans="1:1" x14ac:dyDescent="0.2">
      <c r="A565"/>
    </row>
    <row r="566" spans="1:1" x14ac:dyDescent="0.2">
      <c r="A566"/>
    </row>
    <row r="567" spans="1:1" x14ac:dyDescent="0.2">
      <c r="A567"/>
    </row>
    <row r="568" spans="1:1" x14ac:dyDescent="0.2">
      <c r="A568"/>
    </row>
    <row r="569" spans="1:1" x14ac:dyDescent="0.2">
      <c r="A569"/>
    </row>
    <row r="570" spans="1:1" x14ac:dyDescent="0.2">
      <c r="A570"/>
    </row>
    <row r="571" spans="1:1" x14ac:dyDescent="0.2">
      <c r="A571"/>
    </row>
    <row r="572" spans="1:1" x14ac:dyDescent="0.2">
      <c r="A572"/>
    </row>
    <row r="573" spans="1:1" x14ac:dyDescent="0.2">
      <c r="A573"/>
    </row>
    <row r="574" spans="1:1" x14ac:dyDescent="0.2">
      <c r="A574"/>
    </row>
    <row r="575" spans="1:1" x14ac:dyDescent="0.2">
      <c r="A575"/>
    </row>
    <row r="576" spans="1:1" x14ac:dyDescent="0.2">
      <c r="A576"/>
    </row>
    <row r="577" spans="1:1" x14ac:dyDescent="0.2">
      <c r="A577"/>
    </row>
    <row r="578" spans="1:1" x14ac:dyDescent="0.2">
      <c r="A578"/>
    </row>
    <row r="579" spans="1:1" x14ac:dyDescent="0.2">
      <c r="A579"/>
    </row>
    <row r="580" spans="1:1" x14ac:dyDescent="0.2">
      <c r="A580"/>
    </row>
    <row r="581" spans="1:1" x14ac:dyDescent="0.2">
      <c r="A581"/>
    </row>
    <row r="582" spans="1:1" x14ac:dyDescent="0.2">
      <c r="A582"/>
    </row>
    <row r="583" spans="1:1" x14ac:dyDescent="0.2">
      <c r="A583"/>
    </row>
    <row r="584" spans="1:1" x14ac:dyDescent="0.2">
      <c r="A584"/>
    </row>
    <row r="585" spans="1:1" x14ac:dyDescent="0.2">
      <c r="A585"/>
    </row>
    <row r="586" spans="1:1" x14ac:dyDescent="0.2">
      <c r="A586"/>
    </row>
    <row r="587" spans="1:1" x14ac:dyDescent="0.2">
      <c r="A587"/>
    </row>
    <row r="588" spans="1:1" x14ac:dyDescent="0.2">
      <c r="A588"/>
    </row>
    <row r="589" spans="1:1" x14ac:dyDescent="0.2">
      <c r="A589"/>
    </row>
    <row r="590" spans="1:1" x14ac:dyDescent="0.2">
      <c r="A590"/>
    </row>
    <row r="591" spans="1:1" x14ac:dyDescent="0.2">
      <c r="A591"/>
    </row>
    <row r="592" spans="1:1" x14ac:dyDescent="0.2">
      <c r="A592"/>
    </row>
    <row r="593" spans="1:1" x14ac:dyDescent="0.2">
      <c r="A593"/>
    </row>
    <row r="594" spans="1:1" x14ac:dyDescent="0.2">
      <c r="A594"/>
    </row>
    <row r="595" spans="1:1" x14ac:dyDescent="0.2">
      <c r="A595"/>
    </row>
    <row r="596" spans="1:1" x14ac:dyDescent="0.2">
      <c r="A596"/>
    </row>
    <row r="597" spans="1:1" x14ac:dyDescent="0.2">
      <c r="A597"/>
    </row>
    <row r="598" spans="1:1" x14ac:dyDescent="0.2">
      <c r="A598"/>
    </row>
    <row r="599" spans="1:1" x14ac:dyDescent="0.2">
      <c r="A599"/>
    </row>
    <row r="600" spans="1:1" x14ac:dyDescent="0.2">
      <c r="A600"/>
    </row>
    <row r="601" spans="1:1" x14ac:dyDescent="0.2">
      <c r="A601"/>
    </row>
    <row r="602" spans="1:1" x14ac:dyDescent="0.2">
      <c r="A602"/>
    </row>
    <row r="603" spans="1:1" x14ac:dyDescent="0.2">
      <c r="A603"/>
    </row>
    <row r="604" spans="1:1" x14ac:dyDescent="0.2">
      <c r="A604"/>
    </row>
    <row r="605" spans="1:1" x14ac:dyDescent="0.2">
      <c r="A605"/>
    </row>
    <row r="606" spans="1:1" x14ac:dyDescent="0.2">
      <c r="A606"/>
    </row>
    <row r="607" spans="1:1" x14ac:dyDescent="0.2">
      <c r="A607"/>
    </row>
    <row r="608" spans="1:1" x14ac:dyDescent="0.2">
      <c r="A608"/>
    </row>
    <row r="609" spans="1:1" x14ac:dyDescent="0.2">
      <c r="A609"/>
    </row>
    <row r="610" spans="1:1" x14ac:dyDescent="0.2">
      <c r="A610"/>
    </row>
    <row r="611" spans="1:1" x14ac:dyDescent="0.2">
      <c r="A611"/>
    </row>
    <row r="612" spans="1:1" x14ac:dyDescent="0.2">
      <c r="A612"/>
    </row>
    <row r="613" spans="1:1" x14ac:dyDescent="0.2">
      <c r="A613"/>
    </row>
    <row r="614" spans="1:1" x14ac:dyDescent="0.2">
      <c r="A614"/>
    </row>
    <row r="615" spans="1:1" x14ac:dyDescent="0.2">
      <c r="A615"/>
    </row>
    <row r="616" spans="1:1" x14ac:dyDescent="0.2">
      <c r="A616"/>
    </row>
    <row r="617" spans="1:1" x14ac:dyDescent="0.2">
      <c r="A617"/>
    </row>
    <row r="618" spans="1:1" x14ac:dyDescent="0.2">
      <c r="A618"/>
    </row>
    <row r="619" spans="1:1" x14ac:dyDescent="0.2">
      <c r="A619"/>
    </row>
    <row r="620" spans="1:1" x14ac:dyDescent="0.2">
      <c r="A620"/>
    </row>
    <row r="621" spans="1:1" x14ac:dyDescent="0.2">
      <c r="A621"/>
    </row>
    <row r="622" spans="1:1" x14ac:dyDescent="0.2">
      <c r="A622"/>
    </row>
    <row r="623" spans="1:1" x14ac:dyDescent="0.2">
      <c r="A623"/>
    </row>
    <row r="624" spans="1:1" x14ac:dyDescent="0.2">
      <c r="A624"/>
    </row>
    <row r="625" spans="1:1" x14ac:dyDescent="0.2">
      <c r="A625"/>
    </row>
    <row r="626" spans="1:1" x14ac:dyDescent="0.2">
      <c r="A626"/>
    </row>
    <row r="627" spans="1:1" x14ac:dyDescent="0.2">
      <c r="A627"/>
    </row>
    <row r="628" spans="1:1" x14ac:dyDescent="0.2">
      <c r="A628"/>
    </row>
    <row r="629" spans="1:1" x14ac:dyDescent="0.2">
      <c r="A629"/>
    </row>
    <row r="630" spans="1:1" x14ac:dyDescent="0.2">
      <c r="A630"/>
    </row>
    <row r="631" spans="1:1" x14ac:dyDescent="0.2">
      <c r="A631"/>
    </row>
    <row r="632" spans="1:1" x14ac:dyDescent="0.2">
      <c r="A632"/>
    </row>
    <row r="633" spans="1:1" x14ac:dyDescent="0.2">
      <c r="A633"/>
    </row>
    <row r="634" spans="1:1" x14ac:dyDescent="0.2">
      <c r="A634"/>
    </row>
    <row r="635" spans="1:1" x14ac:dyDescent="0.2">
      <c r="A635"/>
    </row>
    <row r="636" spans="1:1" x14ac:dyDescent="0.2">
      <c r="A636"/>
    </row>
    <row r="637" spans="1:1" x14ac:dyDescent="0.2">
      <c r="A637"/>
    </row>
    <row r="638" spans="1:1" x14ac:dyDescent="0.2">
      <c r="A638"/>
    </row>
    <row r="639" spans="1:1" x14ac:dyDescent="0.2">
      <c r="A639"/>
    </row>
    <row r="640" spans="1:1" x14ac:dyDescent="0.2">
      <c r="A640"/>
    </row>
    <row r="641" spans="1:1" x14ac:dyDescent="0.2">
      <c r="A641"/>
    </row>
    <row r="642" spans="1:1" x14ac:dyDescent="0.2">
      <c r="A642"/>
    </row>
    <row r="643" spans="1:1" x14ac:dyDescent="0.2">
      <c r="A643"/>
    </row>
    <row r="644" spans="1:1" x14ac:dyDescent="0.2">
      <c r="A644"/>
    </row>
    <row r="645" spans="1:1" x14ac:dyDescent="0.2">
      <c r="A645"/>
    </row>
    <row r="646" spans="1:1" x14ac:dyDescent="0.2">
      <c r="A646"/>
    </row>
    <row r="647" spans="1:1" x14ac:dyDescent="0.2">
      <c r="A647"/>
    </row>
    <row r="648" spans="1:1" x14ac:dyDescent="0.2">
      <c r="A648"/>
    </row>
    <row r="649" spans="1:1" x14ac:dyDescent="0.2">
      <c r="A649"/>
    </row>
    <row r="650" spans="1:1" x14ac:dyDescent="0.2">
      <c r="A650"/>
    </row>
    <row r="651" spans="1:1" x14ac:dyDescent="0.2">
      <c r="A651"/>
    </row>
    <row r="652" spans="1:1" x14ac:dyDescent="0.2">
      <c r="A652"/>
    </row>
    <row r="653" spans="1:1" x14ac:dyDescent="0.2">
      <c r="A653"/>
    </row>
    <row r="654" spans="1:1" x14ac:dyDescent="0.2">
      <c r="A654"/>
    </row>
    <row r="655" spans="1:1" x14ac:dyDescent="0.2">
      <c r="A655"/>
    </row>
    <row r="656" spans="1:1" x14ac:dyDescent="0.2">
      <c r="A656"/>
    </row>
    <row r="657" spans="1:1" x14ac:dyDescent="0.2">
      <c r="A657"/>
    </row>
    <row r="658" spans="1:1" x14ac:dyDescent="0.2">
      <c r="A658"/>
    </row>
    <row r="659" spans="1:1" x14ac:dyDescent="0.2">
      <c r="A659"/>
    </row>
    <row r="660" spans="1:1" x14ac:dyDescent="0.2">
      <c r="A660"/>
    </row>
    <row r="661" spans="1:1" x14ac:dyDescent="0.2">
      <c r="A661"/>
    </row>
    <row r="662" spans="1:1" x14ac:dyDescent="0.2">
      <c r="A662"/>
    </row>
    <row r="663" spans="1:1" x14ac:dyDescent="0.2">
      <c r="A663"/>
    </row>
    <row r="664" spans="1:1" x14ac:dyDescent="0.2">
      <c r="A664"/>
    </row>
    <row r="665" spans="1:1" x14ac:dyDescent="0.2">
      <c r="A665"/>
    </row>
    <row r="666" spans="1:1" x14ac:dyDescent="0.2">
      <c r="A666"/>
    </row>
    <row r="667" spans="1:1" x14ac:dyDescent="0.2">
      <c r="A667"/>
    </row>
    <row r="668" spans="1:1" x14ac:dyDescent="0.2">
      <c r="A668"/>
    </row>
    <row r="669" spans="1:1" x14ac:dyDescent="0.2">
      <c r="A669"/>
    </row>
    <row r="670" spans="1:1" x14ac:dyDescent="0.2">
      <c r="A670"/>
    </row>
    <row r="671" spans="1:1" x14ac:dyDescent="0.2">
      <c r="A671"/>
    </row>
    <row r="672" spans="1:1" x14ac:dyDescent="0.2">
      <c r="A672"/>
    </row>
    <row r="673" spans="1:1" x14ac:dyDescent="0.2">
      <c r="A673"/>
    </row>
    <row r="674" spans="1:1" x14ac:dyDescent="0.2">
      <c r="A674"/>
    </row>
    <row r="675" spans="1:1" x14ac:dyDescent="0.2">
      <c r="A675"/>
    </row>
    <row r="676" spans="1:1" x14ac:dyDescent="0.2">
      <c r="A676"/>
    </row>
    <row r="677" spans="1:1" x14ac:dyDescent="0.2">
      <c r="A677"/>
    </row>
    <row r="678" spans="1:1" x14ac:dyDescent="0.2">
      <c r="A678"/>
    </row>
    <row r="679" spans="1:1" x14ac:dyDescent="0.2">
      <c r="A679"/>
    </row>
    <row r="680" spans="1:1" x14ac:dyDescent="0.2">
      <c r="A680"/>
    </row>
    <row r="681" spans="1:1" x14ac:dyDescent="0.2">
      <c r="A681"/>
    </row>
    <row r="682" spans="1:1" x14ac:dyDescent="0.2">
      <c r="A682"/>
    </row>
    <row r="683" spans="1:1" x14ac:dyDescent="0.2">
      <c r="A683"/>
    </row>
    <row r="684" spans="1:1" x14ac:dyDescent="0.2">
      <c r="A684"/>
    </row>
    <row r="685" spans="1:1" x14ac:dyDescent="0.2">
      <c r="A685"/>
    </row>
    <row r="686" spans="1:1" x14ac:dyDescent="0.2">
      <c r="A686"/>
    </row>
    <row r="687" spans="1:1" x14ac:dyDescent="0.2">
      <c r="A687"/>
    </row>
    <row r="688" spans="1:1" x14ac:dyDescent="0.2">
      <c r="A688"/>
    </row>
    <row r="689" spans="1:1" x14ac:dyDescent="0.2">
      <c r="A689"/>
    </row>
    <row r="690" spans="1:1" x14ac:dyDescent="0.2">
      <c r="A690"/>
    </row>
    <row r="691" spans="1:1" x14ac:dyDescent="0.2">
      <c r="A691"/>
    </row>
    <row r="692" spans="1:1" x14ac:dyDescent="0.2">
      <c r="A692"/>
    </row>
    <row r="693" spans="1:1" x14ac:dyDescent="0.2">
      <c r="A693"/>
    </row>
    <row r="694" spans="1:1" x14ac:dyDescent="0.2">
      <c r="A694"/>
    </row>
    <row r="695" spans="1:1" x14ac:dyDescent="0.2">
      <c r="A695"/>
    </row>
    <row r="696" spans="1:1" x14ac:dyDescent="0.2">
      <c r="A696"/>
    </row>
    <row r="697" spans="1:1" x14ac:dyDescent="0.2">
      <c r="A697"/>
    </row>
    <row r="698" spans="1:1" x14ac:dyDescent="0.2">
      <c r="A698"/>
    </row>
    <row r="699" spans="1:1" x14ac:dyDescent="0.2">
      <c r="A699"/>
    </row>
    <row r="700" spans="1:1" x14ac:dyDescent="0.2">
      <c r="A700"/>
    </row>
    <row r="701" spans="1:1" x14ac:dyDescent="0.2">
      <c r="A701"/>
    </row>
    <row r="702" spans="1:1" x14ac:dyDescent="0.2">
      <c r="A702"/>
    </row>
    <row r="703" spans="1:1" x14ac:dyDescent="0.2">
      <c r="A703"/>
    </row>
    <row r="704" spans="1:1" x14ac:dyDescent="0.2">
      <c r="A704"/>
    </row>
    <row r="705" spans="1:1" x14ac:dyDescent="0.2">
      <c r="A705"/>
    </row>
    <row r="706" spans="1:1" x14ac:dyDescent="0.2">
      <c r="A706"/>
    </row>
    <row r="707" spans="1:1" x14ac:dyDescent="0.2">
      <c r="A707"/>
    </row>
    <row r="708" spans="1:1" x14ac:dyDescent="0.2">
      <c r="A708"/>
    </row>
    <row r="709" spans="1:1" x14ac:dyDescent="0.2">
      <c r="A709"/>
    </row>
    <row r="710" spans="1:1" x14ac:dyDescent="0.2">
      <c r="A710"/>
    </row>
    <row r="711" spans="1:1" x14ac:dyDescent="0.2">
      <c r="A711"/>
    </row>
    <row r="712" spans="1:1" x14ac:dyDescent="0.2">
      <c r="A712"/>
    </row>
    <row r="713" spans="1:1" x14ac:dyDescent="0.2">
      <c r="A713"/>
    </row>
    <row r="714" spans="1:1" x14ac:dyDescent="0.2">
      <c r="A714"/>
    </row>
    <row r="715" spans="1:1" x14ac:dyDescent="0.2">
      <c r="A715"/>
    </row>
    <row r="716" spans="1:1" x14ac:dyDescent="0.2">
      <c r="A716"/>
    </row>
    <row r="717" spans="1:1" x14ac:dyDescent="0.2">
      <c r="A717"/>
    </row>
    <row r="718" spans="1:1" x14ac:dyDescent="0.2">
      <c r="A718"/>
    </row>
    <row r="719" spans="1:1" x14ac:dyDescent="0.2">
      <c r="A719"/>
    </row>
    <row r="720" spans="1:1" x14ac:dyDescent="0.2">
      <c r="A720"/>
    </row>
    <row r="721" spans="1:1" x14ac:dyDescent="0.2">
      <c r="A721"/>
    </row>
    <row r="722" spans="1:1" x14ac:dyDescent="0.2">
      <c r="A722"/>
    </row>
    <row r="723" spans="1:1" x14ac:dyDescent="0.2">
      <c r="A723"/>
    </row>
    <row r="724" spans="1:1" x14ac:dyDescent="0.2">
      <c r="A724"/>
    </row>
    <row r="725" spans="1:1" x14ac:dyDescent="0.2">
      <c r="A725"/>
    </row>
    <row r="726" spans="1:1" x14ac:dyDescent="0.2">
      <c r="A726"/>
    </row>
    <row r="727" spans="1:1" x14ac:dyDescent="0.2">
      <c r="A727"/>
    </row>
    <row r="728" spans="1:1" x14ac:dyDescent="0.2">
      <c r="A728"/>
    </row>
    <row r="729" spans="1:1" x14ac:dyDescent="0.2">
      <c r="A729"/>
    </row>
    <row r="730" spans="1:1" x14ac:dyDescent="0.2">
      <c r="A730"/>
    </row>
    <row r="731" spans="1:1" x14ac:dyDescent="0.2">
      <c r="A731"/>
    </row>
    <row r="732" spans="1:1" x14ac:dyDescent="0.2">
      <c r="A732"/>
    </row>
    <row r="733" spans="1:1" x14ac:dyDescent="0.2">
      <c r="A733"/>
    </row>
    <row r="734" spans="1:1" x14ac:dyDescent="0.2">
      <c r="A734"/>
    </row>
    <row r="735" spans="1:1" x14ac:dyDescent="0.2">
      <c r="A735"/>
    </row>
    <row r="736" spans="1:1" x14ac:dyDescent="0.2">
      <c r="A736"/>
    </row>
    <row r="737" spans="1:1" x14ac:dyDescent="0.2">
      <c r="A737"/>
    </row>
    <row r="738" spans="1:1" x14ac:dyDescent="0.2">
      <c r="A738"/>
    </row>
    <row r="739" spans="1:1" x14ac:dyDescent="0.2">
      <c r="A739"/>
    </row>
    <row r="740" spans="1:1" x14ac:dyDescent="0.2">
      <c r="A740"/>
    </row>
    <row r="741" spans="1:1" x14ac:dyDescent="0.2">
      <c r="A741"/>
    </row>
    <row r="742" spans="1:1" x14ac:dyDescent="0.2">
      <c r="A742"/>
    </row>
    <row r="743" spans="1:1" x14ac:dyDescent="0.2">
      <c r="A743"/>
    </row>
    <row r="744" spans="1:1" x14ac:dyDescent="0.2">
      <c r="A744"/>
    </row>
    <row r="745" spans="1:1" x14ac:dyDescent="0.2">
      <c r="A745"/>
    </row>
    <row r="746" spans="1:1" x14ac:dyDescent="0.2">
      <c r="A746"/>
    </row>
    <row r="747" spans="1:1" x14ac:dyDescent="0.2">
      <c r="A747"/>
    </row>
    <row r="748" spans="1:1" x14ac:dyDescent="0.2">
      <c r="A748"/>
    </row>
    <row r="749" spans="1:1" x14ac:dyDescent="0.2">
      <c r="A749"/>
    </row>
    <row r="750" spans="1:1" x14ac:dyDescent="0.2">
      <c r="A750"/>
    </row>
    <row r="751" spans="1:1" x14ac:dyDescent="0.2">
      <c r="A751"/>
    </row>
    <row r="752" spans="1:1" x14ac:dyDescent="0.2">
      <c r="A752"/>
    </row>
    <row r="753" spans="1:1" x14ac:dyDescent="0.2">
      <c r="A753"/>
    </row>
    <row r="754" spans="1:1" x14ac:dyDescent="0.2">
      <c r="A754"/>
    </row>
    <row r="755" spans="1:1" x14ac:dyDescent="0.2">
      <c r="A755"/>
    </row>
    <row r="756" spans="1:1" x14ac:dyDescent="0.2">
      <c r="A756"/>
    </row>
    <row r="757" spans="1:1" x14ac:dyDescent="0.2">
      <c r="A757"/>
    </row>
    <row r="758" spans="1:1" x14ac:dyDescent="0.2">
      <c r="A758"/>
    </row>
    <row r="759" spans="1:1" x14ac:dyDescent="0.2">
      <c r="A759"/>
    </row>
    <row r="760" spans="1:1" x14ac:dyDescent="0.2">
      <c r="A760"/>
    </row>
    <row r="761" spans="1:1" x14ac:dyDescent="0.2">
      <c r="A761"/>
    </row>
    <row r="762" spans="1:1" x14ac:dyDescent="0.2">
      <c r="A762"/>
    </row>
    <row r="763" spans="1:1" x14ac:dyDescent="0.2">
      <c r="A763"/>
    </row>
    <row r="764" spans="1:1" x14ac:dyDescent="0.2">
      <c r="A764"/>
    </row>
    <row r="765" spans="1:1" x14ac:dyDescent="0.2">
      <c r="A765"/>
    </row>
    <row r="766" spans="1:1" x14ac:dyDescent="0.2">
      <c r="A766"/>
    </row>
    <row r="767" spans="1:1" x14ac:dyDescent="0.2">
      <c r="A767"/>
    </row>
    <row r="768" spans="1:1" x14ac:dyDescent="0.2">
      <c r="A768"/>
    </row>
    <row r="769" spans="1:1" x14ac:dyDescent="0.2">
      <c r="A769"/>
    </row>
    <row r="770" spans="1:1" x14ac:dyDescent="0.2">
      <c r="A770"/>
    </row>
    <row r="771" spans="1:1" x14ac:dyDescent="0.2">
      <c r="A771"/>
    </row>
    <row r="772" spans="1:1" x14ac:dyDescent="0.2">
      <c r="A772"/>
    </row>
    <row r="773" spans="1:1" x14ac:dyDescent="0.2">
      <c r="A773"/>
    </row>
    <row r="774" spans="1:1" x14ac:dyDescent="0.2">
      <c r="A774"/>
    </row>
    <row r="775" spans="1:1" x14ac:dyDescent="0.2">
      <c r="A775"/>
    </row>
    <row r="776" spans="1:1" x14ac:dyDescent="0.2">
      <c r="A776"/>
    </row>
    <row r="777" spans="1:1" x14ac:dyDescent="0.2">
      <c r="A777"/>
    </row>
    <row r="778" spans="1:1" x14ac:dyDescent="0.2">
      <c r="A778"/>
    </row>
    <row r="779" spans="1:1" x14ac:dyDescent="0.2">
      <c r="A779"/>
    </row>
    <row r="780" spans="1:1" x14ac:dyDescent="0.2">
      <c r="A780"/>
    </row>
    <row r="781" spans="1:1" x14ac:dyDescent="0.2">
      <c r="A781"/>
    </row>
    <row r="782" spans="1:1" x14ac:dyDescent="0.2">
      <c r="A782"/>
    </row>
    <row r="783" spans="1:1" x14ac:dyDescent="0.2">
      <c r="A783"/>
    </row>
    <row r="784" spans="1:1" x14ac:dyDescent="0.2">
      <c r="A784"/>
    </row>
    <row r="785" spans="1:1" x14ac:dyDescent="0.2">
      <c r="A785"/>
    </row>
    <row r="786" spans="1:1" x14ac:dyDescent="0.2">
      <c r="A786"/>
    </row>
    <row r="787" spans="1:1" x14ac:dyDescent="0.2">
      <c r="A787"/>
    </row>
    <row r="788" spans="1:1" x14ac:dyDescent="0.2">
      <c r="A788"/>
    </row>
    <row r="789" spans="1:1" x14ac:dyDescent="0.2">
      <c r="A789"/>
    </row>
    <row r="790" spans="1:1" x14ac:dyDescent="0.2">
      <c r="A790"/>
    </row>
    <row r="791" spans="1:1" x14ac:dyDescent="0.2">
      <c r="A791"/>
    </row>
    <row r="792" spans="1:1" x14ac:dyDescent="0.2">
      <c r="A792"/>
    </row>
    <row r="793" spans="1:1" x14ac:dyDescent="0.2">
      <c r="A793"/>
    </row>
    <row r="794" spans="1:1" x14ac:dyDescent="0.2">
      <c r="A794"/>
    </row>
    <row r="795" spans="1:1" x14ac:dyDescent="0.2">
      <c r="A795"/>
    </row>
    <row r="796" spans="1:1" x14ac:dyDescent="0.2">
      <c r="A796"/>
    </row>
    <row r="797" spans="1:1" x14ac:dyDescent="0.2">
      <c r="A797"/>
    </row>
    <row r="798" spans="1:1" x14ac:dyDescent="0.2">
      <c r="A798"/>
    </row>
    <row r="799" spans="1:1" x14ac:dyDescent="0.2">
      <c r="A799"/>
    </row>
    <row r="800" spans="1:1" x14ac:dyDescent="0.2">
      <c r="A800"/>
    </row>
    <row r="801" spans="1:1" x14ac:dyDescent="0.2">
      <c r="A801"/>
    </row>
    <row r="802" spans="1:1" x14ac:dyDescent="0.2">
      <c r="A802"/>
    </row>
    <row r="803" spans="1:1" x14ac:dyDescent="0.2">
      <c r="A803"/>
    </row>
    <row r="804" spans="1:1" x14ac:dyDescent="0.2">
      <c r="A804"/>
    </row>
    <row r="805" spans="1:1" x14ac:dyDescent="0.2">
      <c r="A805"/>
    </row>
    <row r="806" spans="1:1" x14ac:dyDescent="0.2">
      <c r="A806"/>
    </row>
    <row r="807" spans="1:1" x14ac:dyDescent="0.2">
      <c r="A807"/>
    </row>
    <row r="808" spans="1:1" x14ac:dyDescent="0.2">
      <c r="A808"/>
    </row>
    <row r="809" spans="1:1" x14ac:dyDescent="0.2">
      <c r="A809"/>
    </row>
    <row r="810" spans="1:1" x14ac:dyDescent="0.2">
      <c r="A810"/>
    </row>
    <row r="811" spans="1:1" x14ac:dyDescent="0.2">
      <c r="A811"/>
    </row>
    <row r="812" spans="1:1" x14ac:dyDescent="0.2">
      <c r="A812"/>
    </row>
    <row r="813" spans="1:1" x14ac:dyDescent="0.2">
      <c r="A813"/>
    </row>
    <row r="814" spans="1:1" x14ac:dyDescent="0.2">
      <c r="A814"/>
    </row>
    <row r="815" spans="1:1" x14ac:dyDescent="0.2">
      <c r="A815"/>
    </row>
    <row r="816" spans="1:1" x14ac:dyDescent="0.2">
      <c r="A816"/>
    </row>
    <row r="817" spans="1:1" x14ac:dyDescent="0.2">
      <c r="A817"/>
    </row>
    <row r="818" spans="1:1" x14ac:dyDescent="0.2">
      <c r="A818"/>
    </row>
    <row r="819" spans="1:1" x14ac:dyDescent="0.2">
      <c r="A819"/>
    </row>
    <row r="820" spans="1:1" x14ac:dyDescent="0.2">
      <c r="A820"/>
    </row>
    <row r="821" spans="1:1" x14ac:dyDescent="0.2">
      <c r="A821"/>
    </row>
    <row r="822" spans="1:1" x14ac:dyDescent="0.2">
      <c r="A822"/>
    </row>
    <row r="823" spans="1:1" x14ac:dyDescent="0.2">
      <c r="A823"/>
    </row>
    <row r="824" spans="1:1" x14ac:dyDescent="0.2">
      <c r="A824"/>
    </row>
    <row r="825" spans="1:1" x14ac:dyDescent="0.2">
      <c r="A825"/>
    </row>
    <row r="826" spans="1:1" x14ac:dyDescent="0.2">
      <c r="A826"/>
    </row>
    <row r="827" spans="1:1" x14ac:dyDescent="0.2">
      <c r="A827"/>
    </row>
    <row r="828" spans="1:1" x14ac:dyDescent="0.2">
      <c r="A828"/>
    </row>
    <row r="829" spans="1:1" x14ac:dyDescent="0.2">
      <c r="A829"/>
    </row>
    <row r="830" spans="1:1" x14ac:dyDescent="0.2">
      <c r="A830"/>
    </row>
    <row r="831" spans="1:1" x14ac:dyDescent="0.2">
      <c r="A831"/>
    </row>
    <row r="832" spans="1:1" x14ac:dyDescent="0.2">
      <c r="A832"/>
    </row>
    <row r="833" spans="1:1" x14ac:dyDescent="0.2">
      <c r="A833"/>
    </row>
    <row r="834" spans="1:1" x14ac:dyDescent="0.2">
      <c r="A834"/>
    </row>
    <row r="835" spans="1:1" x14ac:dyDescent="0.2">
      <c r="A835"/>
    </row>
    <row r="836" spans="1:1" x14ac:dyDescent="0.2">
      <c r="A836"/>
    </row>
    <row r="837" spans="1:1" x14ac:dyDescent="0.2">
      <c r="A837"/>
    </row>
    <row r="838" spans="1:1" x14ac:dyDescent="0.2">
      <c r="A838"/>
    </row>
    <row r="839" spans="1:1" x14ac:dyDescent="0.2">
      <c r="A839"/>
    </row>
    <row r="840" spans="1:1" x14ac:dyDescent="0.2">
      <c r="A840"/>
    </row>
    <row r="841" spans="1:1" x14ac:dyDescent="0.2">
      <c r="A841"/>
    </row>
    <row r="842" spans="1:1" x14ac:dyDescent="0.2">
      <c r="A842"/>
    </row>
    <row r="843" spans="1:1" x14ac:dyDescent="0.2">
      <c r="A843"/>
    </row>
    <row r="844" spans="1:1" x14ac:dyDescent="0.2">
      <c r="A844"/>
    </row>
    <row r="845" spans="1:1" x14ac:dyDescent="0.2">
      <c r="A845"/>
    </row>
    <row r="846" spans="1:1" x14ac:dyDescent="0.2">
      <c r="A846"/>
    </row>
    <row r="847" spans="1:1" x14ac:dyDescent="0.2">
      <c r="A847"/>
    </row>
    <row r="848" spans="1:1" x14ac:dyDescent="0.2">
      <c r="A848"/>
    </row>
    <row r="849" spans="1:1" x14ac:dyDescent="0.2">
      <c r="A849"/>
    </row>
    <row r="850" spans="1:1" x14ac:dyDescent="0.2">
      <c r="A850"/>
    </row>
    <row r="851" spans="1:1" x14ac:dyDescent="0.2">
      <c r="A851"/>
    </row>
    <row r="852" spans="1:1" x14ac:dyDescent="0.2">
      <c r="A852"/>
    </row>
    <row r="853" spans="1:1" x14ac:dyDescent="0.2">
      <c r="A853"/>
    </row>
    <row r="854" spans="1:1" x14ac:dyDescent="0.2">
      <c r="A854"/>
    </row>
    <row r="855" spans="1:1" x14ac:dyDescent="0.2">
      <c r="A855"/>
    </row>
    <row r="856" spans="1:1" x14ac:dyDescent="0.2">
      <c r="A856"/>
    </row>
    <row r="857" spans="1:1" x14ac:dyDescent="0.2">
      <c r="A857"/>
    </row>
    <row r="858" spans="1:1" x14ac:dyDescent="0.2">
      <c r="A858"/>
    </row>
    <row r="859" spans="1:1" x14ac:dyDescent="0.2">
      <c r="A859"/>
    </row>
    <row r="860" spans="1:1" x14ac:dyDescent="0.2">
      <c r="A860"/>
    </row>
    <row r="861" spans="1:1" x14ac:dyDescent="0.2">
      <c r="A861"/>
    </row>
    <row r="862" spans="1:1" x14ac:dyDescent="0.2">
      <c r="A862"/>
    </row>
    <row r="863" spans="1:1" x14ac:dyDescent="0.2">
      <c r="A863"/>
    </row>
    <row r="864" spans="1:1" x14ac:dyDescent="0.2">
      <c r="A864"/>
    </row>
    <row r="865" spans="1:1" x14ac:dyDescent="0.2">
      <c r="A865"/>
    </row>
    <row r="866" spans="1:1" x14ac:dyDescent="0.2">
      <c r="A866"/>
    </row>
    <row r="867" spans="1:1" x14ac:dyDescent="0.2">
      <c r="A867"/>
    </row>
    <row r="868" spans="1:1" x14ac:dyDescent="0.2">
      <c r="A868"/>
    </row>
    <row r="869" spans="1:1" x14ac:dyDescent="0.2">
      <c r="A869"/>
    </row>
    <row r="870" spans="1:1" x14ac:dyDescent="0.2">
      <c r="A870"/>
    </row>
    <row r="871" spans="1:1" x14ac:dyDescent="0.2">
      <c r="A871"/>
    </row>
    <row r="872" spans="1:1" x14ac:dyDescent="0.2">
      <c r="A872"/>
    </row>
    <row r="873" spans="1:1" x14ac:dyDescent="0.2">
      <c r="A873"/>
    </row>
    <row r="874" spans="1:1" x14ac:dyDescent="0.2">
      <c r="A874"/>
    </row>
    <row r="875" spans="1:1" x14ac:dyDescent="0.2">
      <c r="A875"/>
    </row>
    <row r="876" spans="1:1" x14ac:dyDescent="0.2">
      <c r="A876"/>
    </row>
    <row r="877" spans="1:1" x14ac:dyDescent="0.2">
      <c r="A877"/>
    </row>
    <row r="878" spans="1:1" x14ac:dyDescent="0.2">
      <c r="A878"/>
    </row>
    <row r="879" spans="1:1" x14ac:dyDescent="0.2">
      <c r="A879"/>
    </row>
    <row r="880" spans="1:1" x14ac:dyDescent="0.2">
      <c r="A880"/>
    </row>
    <row r="881" spans="1:1" x14ac:dyDescent="0.2">
      <c r="A881"/>
    </row>
    <row r="882" spans="1:1" x14ac:dyDescent="0.2">
      <c r="A882"/>
    </row>
    <row r="883" spans="1:1" x14ac:dyDescent="0.2">
      <c r="A883"/>
    </row>
    <row r="884" spans="1:1" x14ac:dyDescent="0.2">
      <c r="A884"/>
    </row>
    <row r="885" spans="1:1" x14ac:dyDescent="0.2">
      <c r="A885"/>
    </row>
    <row r="886" spans="1:1" x14ac:dyDescent="0.2">
      <c r="A886"/>
    </row>
    <row r="887" spans="1:1" x14ac:dyDescent="0.2">
      <c r="A887"/>
    </row>
    <row r="888" spans="1:1" x14ac:dyDescent="0.2">
      <c r="A888"/>
    </row>
    <row r="889" spans="1:1" x14ac:dyDescent="0.2">
      <c r="A889"/>
    </row>
    <row r="890" spans="1:1" x14ac:dyDescent="0.2">
      <c r="A890"/>
    </row>
    <row r="891" spans="1:1" x14ac:dyDescent="0.2">
      <c r="A891"/>
    </row>
    <row r="892" spans="1:1" x14ac:dyDescent="0.2">
      <c r="A892"/>
    </row>
    <row r="893" spans="1:1" x14ac:dyDescent="0.2">
      <c r="A893"/>
    </row>
    <row r="894" spans="1:1" x14ac:dyDescent="0.2">
      <c r="A894"/>
    </row>
    <row r="895" spans="1:1" x14ac:dyDescent="0.2">
      <c r="A895"/>
    </row>
    <row r="896" spans="1:1" x14ac:dyDescent="0.2">
      <c r="A896"/>
    </row>
    <row r="897" spans="1:1" x14ac:dyDescent="0.2">
      <c r="A897"/>
    </row>
    <row r="898" spans="1:1" x14ac:dyDescent="0.2">
      <c r="A898"/>
    </row>
    <row r="899" spans="1:1" x14ac:dyDescent="0.2">
      <c r="A899"/>
    </row>
    <row r="900" spans="1:1" x14ac:dyDescent="0.2">
      <c r="A900"/>
    </row>
    <row r="901" spans="1:1" x14ac:dyDescent="0.2">
      <c r="A901"/>
    </row>
    <row r="902" spans="1:1" x14ac:dyDescent="0.2">
      <c r="A902"/>
    </row>
    <row r="903" spans="1:1" x14ac:dyDescent="0.2">
      <c r="A903"/>
    </row>
    <row r="904" spans="1:1" x14ac:dyDescent="0.2">
      <c r="A904"/>
    </row>
    <row r="905" spans="1:1" x14ac:dyDescent="0.2">
      <c r="A905"/>
    </row>
    <row r="906" spans="1:1" x14ac:dyDescent="0.2">
      <c r="A906"/>
    </row>
    <row r="907" spans="1:1" x14ac:dyDescent="0.2">
      <c r="A907"/>
    </row>
    <row r="908" spans="1:1" x14ac:dyDescent="0.2">
      <c r="A908"/>
    </row>
    <row r="909" spans="1:1" x14ac:dyDescent="0.2">
      <c r="A909"/>
    </row>
    <row r="910" spans="1:1" x14ac:dyDescent="0.2">
      <c r="A910"/>
    </row>
    <row r="911" spans="1:1" x14ac:dyDescent="0.2">
      <c r="A911"/>
    </row>
    <row r="912" spans="1:1" x14ac:dyDescent="0.2">
      <c r="A912"/>
    </row>
    <row r="913" spans="1:1" x14ac:dyDescent="0.2">
      <c r="A913"/>
    </row>
    <row r="914" spans="1:1" x14ac:dyDescent="0.2">
      <c r="A914"/>
    </row>
    <row r="915" spans="1:1" x14ac:dyDescent="0.2">
      <c r="A915"/>
    </row>
    <row r="916" spans="1:1" x14ac:dyDescent="0.2">
      <c r="A916"/>
    </row>
    <row r="917" spans="1:1" x14ac:dyDescent="0.2">
      <c r="A917"/>
    </row>
    <row r="918" spans="1:1" x14ac:dyDescent="0.2">
      <c r="A918"/>
    </row>
    <row r="919" spans="1:1" x14ac:dyDescent="0.2">
      <c r="A919"/>
    </row>
    <row r="920" spans="1:1" x14ac:dyDescent="0.2">
      <c r="A920"/>
    </row>
    <row r="921" spans="1:1" x14ac:dyDescent="0.2">
      <c r="A921"/>
    </row>
    <row r="922" spans="1:1" x14ac:dyDescent="0.2">
      <c r="A922"/>
    </row>
    <row r="923" spans="1:1" x14ac:dyDescent="0.2">
      <c r="A923"/>
    </row>
    <row r="924" spans="1:1" x14ac:dyDescent="0.2">
      <c r="A924"/>
    </row>
    <row r="925" spans="1:1" x14ac:dyDescent="0.2">
      <c r="A925"/>
    </row>
    <row r="926" spans="1:1" x14ac:dyDescent="0.2">
      <c r="A926"/>
    </row>
    <row r="927" spans="1:1" x14ac:dyDescent="0.2">
      <c r="A927"/>
    </row>
    <row r="928" spans="1:1" x14ac:dyDescent="0.2">
      <c r="A928"/>
    </row>
    <row r="929" spans="1:1" x14ac:dyDescent="0.2">
      <c r="A929"/>
    </row>
    <row r="930" spans="1:1" x14ac:dyDescent="0.2">
      <c r="A930"/>
    </row>
    <row r="931" spans="1:1" x14ac:dyDescent="0.2">
      <c r="A931"/>
    </row>
    <row r="932" spans="1:1" x14ac:dyDescent="0.2">
      <c r="A932"/>
    </row>
    <row r="933" spans="1:1" x14ac:dyDescent="0.2">
      <c r="A933"/>
    </row>
    <row r="934" spans="1:1" x14ac:dyDescent="0.2">
      <c r="A934"/>
    </row>
    <row r="935" spans="1:1" x14ac:dyDescent="0.2">
      <c r="A935"/>
    </row>
    <row r="936" spans="1:1" x14ac:dyDescent="0.2">
      <c r="A936"/>
    </row>
    <row r="937" spans="1:1" x14ac:dyDescent="0.2">
      <c r="A937"/>
    </row>
    <row r="938" spans="1:1" x14ac:dyDescent="0.2">
      <c r="A938"/>
    </row>
    <row r="939" spans="1:1" x14ac:dyDescent="0.2">
      <c r="A939"/>
    </row>
    <row r="940" spans="1:1" x14ac:dyDescent="0.2">
      <c r="A940"/>
    </row>
    <row r="941" spans="1:1" x14ac:dyDescent="0.2">
      <c r="A941"/>
    </row>
    <row r="942" spans="1:1" x14ac:dyDescent="0.2">
      <c r="A942"/>
    </row>
    <row r="943" spans="1:1" x14ac:dyDescent="0.2">
      <c r="A943"/>
    </row>
    <row r="944" spans="1:1" x14ac:dyDescent="0.2">
      <c r="A944"/>
    </row>
    <row r="945" spans="1:1" x14ac:dyDescent="0.2">
      <c r="A945"/>
    </row>
    <row r="946" spans="1:1" x14ac:dyDescent="0.2">
      <c r="A946"/>
    </row>
    <row r="947" spans="1:1" x14ac:dyDescent="0.2">
      <c r="A947"/>
    </row>
    <row r="948" spans="1:1" x14ac:dyDescent="0.2">
      <c r="A948"/>
    </row>
    <row r="949" spans="1:1" x14ac:dyDescent="0.2">
      <c r="A949"/>
    </row>
    <row r="950" spans="1:1" x14ac:dyDescent="0.2">
      <c r="A950"/>
    </row>
    <row r="951" spans="1:1" x14ac:dyDescent="0.2">
      <c r="A951"/>
    </row>
    <row r="952" spans="1:1" x14ac:dyDescent="0.2">
      <c r="A952"/>
    </row>
    <row r="953" spans="1:1" x14ac:dyDescent="0.2">
      <c r="A953"/>
    </row>
    <row r="954" spans="1:1" x14ac:dyDescent="0.2">
      <c r="A954"/>
    </row>
    <row r="955" spans="1:1" x14ac:dyDescent="0.2">
      <c r="A955"/>
    </row>
    <row r="956" spans="1:1" x14ac:dyDescent="0.2">
      <c r="A956"/>
    </row>
    <row r="957" spans="1:1" x14ac:dyDescent="0.2">
      <c r="A957"/>
    </row>
    <row r="958" spans="1:1" x14ac:dyDescent="0.2">
      <c r="A958"/>
    </row>
    <row r="959" spans="1:1" x14ac:dyDescent="0.2">
      <c r="A959"/>
    </row>
    <row r="960" spans="1:1" x14ac:dyDescent="0.2">
      <c r="A960"/>
    </row>
    <row r="961" spans="1:1" x14ac:dyDescent="0.2">
      <c r="A961"/>
    </row>
    <row r="962" spans="1:1" x14ac:dyDescent="0.2">
      <c r="A962"/>
    </row>
    <row r="963" spans="1:1" x14ac:dyDescent="0.2">
      <c r="A963"/>
    </row>
    <row r="964" spans="1:1" x14ac:dyDescent="0.2">
      <c r="A964"/>
    </row>
    <row r="965" spans="1:1" x14ac:dyDescent="0.2">
      <c r="A965"/>
    </row>
    <row r="966" spans="1:1" x14ac:dyDescent="0.2">
      <c r="A966"/>
    </row>
    <row r="967" spans="1:1" x14ac:dyDescent="0.2">
      <c r="A967"/>
    </row>
    <row r="968" spans="1:1" x14ac:dyDescent="0.2">
      <c r="A968"/>
    </row>
    <row r="969" spans="1:1" x14ac:dyDescent="0.2">
      <c r="A969"/>
    </row>
    <row r="970" spans="1:1" x14ac:dyDescent="0.2">
      <c r="A970"/>
    </row>
    <row r="971" spans="1:1" x14ac:dyDescent="0.2">
      <c r="A971"/>
    </row>
    <row r="972" spans="1:1" x14ac:dyDescent="0.2">
      <c r="A972"/>
    </row>
    <row r="973" spans="1:1" x14ac:dyDescent="0.2">
      <c r="A973"/>
    </row>
    <row r="974" spans="1:1" x14ac:dyDescent="0.2">
      <c r="A974"/>
    </row>
    <row r="975" spans="1:1" x14ac:dyDescent="0.2">
      <c r="A975"/>
    </row>
    <row r="976" spans="1:1" x14ac:dyDescent="0.2">
      <c r="A976"/>
    </row>
    <row r="977" spans="1:1" x14ac:dyDescent="0.2">
      <c r="A977"/>
    </row>
    <row r="978" spans="1:1" x14ac:dyDescent="0.2">
      <c r="A978"/>
    </row>
    <row r="979" spans="1:1" x14ac:dyDescent="0.2">
      <c r="A979"/>
    </row>
    <row r="980" spans="1:1" x14ac:dyDescent="0.2">
      <c r="A980"/>
    </row>
    <row r="981" spans="1:1" x14ac:dyDescent="0.2">
      <c r="A981"/>
    </row>
    <row r="982" spans="1:1" x14ac:dyDescent="0.2">
      <c r="A982"/>
    </row>
    <row r="983" spans="1:1" x14ac:dyDescent="0.2">
      <c r="A983"/>
    </row>
    <row r="984" spans="1:1" x14ac:dyDescent="0.2">
      <c r="A984"/>
    </row>
    <row r="985" spans="1:1" x14ac:dyDescent="0.2">
      <c r="A985"/>
    </row>
    <row r="986" spans="1:1" x14ac:dyDescent="0.2">
      <c r="A986"/>
    </row>
    <row r="987" spans="1:1" x14ac:dyDescent="0.2">
      <c r="A987"/>
    </row>
    <row r="988" spans="1:1" x14ac:dyDescent="0.2">
      <c r="A988"/>
    </row>
    <row r="989" spans="1:1" x14ac:dyDescent="0.2">
      <c r="A989"/>
    </row>
    <row r="990" spans="1:1" x14ac:dyDescent="0.2">
      <c r="A990"/>
    </row>
    <row r="991" spans="1:1" x14ac:dyDescent="0.2">
      <c r="A991"/>
    </row>
    <row r="992" spans="1:1" x14ac:dyDescent="0.2">
      <c r="A992"/>
    </row>
    <row r="993" spans="1:1" x14ac:dyDescent="0.2">
      <c r="A993"/>
    </row>
    <row r="994" spans="1:1" x14ac:dyDescent="0.2">
      <c r="A994"/>
    </row>
    <row r="995" spans="1:1" x14ac:dyDescent="0.2">
      <c r="A995"/>
    </row>
    <row r="996" spans="1:1" x14ac:dyDescent="0.2">
      <c r="A996"/>
    </row>
    <row r="997" spans="1:1" x14ac:dyDescent="0.2">
      <c r="A997"/>
    </row>
    <row r="998" spans="1:1" x14ac:dyDescent="0.2">
      <c r="A998"/>
    </row>
    <row r="999" spans="1:1" x14ac:dyDescent="0.2">
      <c r="A999"/>
    </row>
    <row r="1000" spans="1:1" x14ac:dyDescent="0.2">
      <c r="A1000"/>
    </row>
    <row r="1001" spans="1:1" x14ac:dyDescent="0.2">
      <c r="A1001"/>
    </row>
    <row r="1002" spans="1:1" x14ac:dyDescent="0.2">
      <c r="A1002"/>
    </row>
    <row r="1003" spans="1:1" x14ac:dyDescent="0.2">
      <c r="A1003"/>
    </row>
    <row r="1004" spans="1:1" x14ac:dyDescent="0.2">
      <c r="A1004"/>
    </row>
    <row r="1005" spans="1:1" x14ac:dyDescent="0.2">
      <c r="A1005"/>
    </row>
    <row r="1006" spans="1:1" x14ac:dyDescent="0.2">
      <c r="A1006"/>
    </row>
    <row r="1007" spans="1:1" x14ac:dyDescent="0.2">
      <c r="A1007"/>
    </row>
    <row r="1008" spans="1:1" x14ac:dyDescent="0.2">
      <c r="A1008"/>
    </row>
    <row r="1009" spans="1:1" x14ac:dyDescent="0.2">
      <c r="A1009"/>
    </row>
    <row r="1010" spans="1:1" x14ac:dyDescent="0.2">
      <c r="A1010"/>
    </row>
    <row r="1011" spans="1:1" x14ac:dyDescent="0.2">
      <c r="A1011"/>
    </row>
    <row r="1012" spans="1:1" x14ac:dyDescent="0.2">
      <c r="A1012"/>
    </row>
    <row r="1013" spans="1:1" x14ac:dyDescent="0.2">
      <c r="A1013"/>
    </row>
    <row r="1014" spans="1:1" x14ac:dyDescent="0.2">
      <c r="A1014"/>
    </row>
    <row r="1015" spans="1:1" x14ac:dyDescent="0.2">
      <c r="A1015"/>
    </row>
    <row r="1016" spans="1:1" x14ac:dyDescent="0.2">
      <c r="A1016"/>
    </row>
    <row r="1017" spans="1:1" x14ac:dyDescent="0.2">
      <c r="A1017"/>
    </row>
    <row r="1018" spans="1:1" x14ac:dyDescent="0.2">
      <c r="A1018"/>
    </row>
    <row r="1019" spans="1:1" x14ac:dyDescent="0.2">
      <c r="A1019"/>
    </row>
    <row r="1020" spans="1:1" x14ac:dyDescent="0.2">
      <c r="A1020"/>
    </row>
    <row r="1021" spans="1:1" x14ac:dyDescent="0.2">
      <c r="A1021"/>
    </row>
    <row r="1022" spans="1:1" x14ac:dyDescent="0.2">
      <c r="A1022"/>
    </row>
    <row r="1023" spans="1:1" x14ac:dyDescent="0.2">
      <c r="A1023"/>
    </row>
    <row r="1024" spans="1:1" x14ac:dyDescent="0.2">
      <c r="A1024"/>
    </row>
    <row r="1025" spans="1:1" x14ac:dyDescent="0.2">
      <c r="A1025"/>
    </row>
    <row r="1026" spans="1:1" x14ac:dyDescent="0.2">
      <c r="A1026"/>
    </row>
    <row r="1027" spans="1:1" x14ac:dyDescent="0.2">
      <c r="A1027"/>
    </row>
    <row r="1028" spans="1:1" x14ac:dyDescent="0.2">
      <c r="A1028"/>
    </row>
    <row r="1029" spans="1:1" x14ac:dyDescent="0.2">
      <c r="A1029"/>
    </row>
    <row r="1030" spans="1:1" x14ac:dyDescent="0.2">
      <c r="A1030"/>
    </row>
    <row r="1031" spans="1:1" x14ac:dyDescent="0.2">
      <c r="A1031"/>
    </row>
    <row r="1032" spans="1:1" x14ac:dyDescent="0.2">
      <c r="A1032"/>
    </row>
    <row r="1033" spans="1:1" x14ac:dyDescent="0.2">
      <c r="A1033"/>
    </row>
    <row r="1034" spans="1:1" x14ac:dyDescent="0.2">
      <c r="A1034"/>
    </row>
    <row r="1035" spans="1:1" x14ac:dyDescent="0.2">
      <c r="A1035"/>
    </row>
    <row r="1036" spans="1:1" x14ac:dyDescent="0.2">
      <c r="A1036"/>
    </row>
    <row r="1037" spans="1:1" x14ac:dyDescent="0.2">
      <c r="A1037"/>
    </row>
    <row r="1038" spans="1:1" x14ac:dyDescent="0.2">
      <c r="A1038"/>
    </row>
    <row r="1039" spans="1:1" x14ac:dyDescent="0.2">
      <c r="A1039"/>
    </row>
    <row r="1040" spans="1:1" x14ac:dyDescent="0.2">
      <c r="A1040"/>
    </row>
    <row r="1041" spans="1:1" x14ac:dyDescent="0.2">
      <c r="A1041"/>
    </row>
    <row r="1042" spans="1:1" x14ac:dyDescent="0.2">
      <c r="A1042"/>
    </row>
    <row r="1043" spans="1:1" x14ac:dyDescent="0.2">
      <c r="A1043"/>
    </row>
    <row r="1044" spans="1:1" x14ac:dyDescent="0.2">
      <c r="A1044"/>
    </row>
    <row r="1045" spans="1:1" x14ac:dyDescent="0.2">
      <c r="A1045"/>
    </row>
    <row r="1046" spans="1:1" x14ac:dyDescent="0.2">
      <c r="A1046"/>
    </row>
    <row r="1047" spans="1:1" x14ac:dyDescent="0.2">
      <c r="A1047"/>
    </row>
    <row r="1048" spans="1:1" x14ac:dyDescent="0.2">
      <c r="A1048"/>
    </row>
    <row r="1049" spans="1:1" x14ac:dyDescent="0.2">
      <c r="A1049"/>
    </row>
    <row r="1050" spans="1:1" x14ac:dyDescent="0.2">
      <c r="A1050"/>
    </row>
    <row r="1051" spans="1:1" x14ac:dyDescent="0.2">
      <c r="A1051"/>
    </row>
    <row r="1052" spans="1:1" x14ac:dyDescent="0.2">
      <c r="A1052"/>
    </row>
    <row r="1053" spans="1:1" x14ac:dyDescent="0.2">
      <c r="A1053"/>
    </row>
    <row r="1054" spans="1:1" x14ac:dyDescent="0.2">
      <c r="A1054"/>
    </row>
    <row r="1055" spans="1:1" x14ac:dyDescent="0.2">
      <c r="A1055"/>
    </row>
    <row r="1056" spans="1:1" x14ac:dyDescent="0.2">
      <c r="A1056"/>
    </row>
    <row r="1057" spans="1:1" x14ac:dyDescent="0.2">
      <c r="A1057"/>
    </row>
    <row r="1058" spans="1:1" x14ac:dyDescent="0.2">
      <c r="A1058"/>
    </row>
    <row r="1059" spans="1:1" x14ac:dyDescent="0.2">
      <c r="A1059"/>
    </row>
    <row r="1060" spans="1:1" x14ac:dyDescent="0.2">
      <c r="A1060"/>
    </row>
    <row r="1061" spans="1:1" x14ac:dyDescent="0.2">
      <c r="A1061"/>
    </row>
    <row r="1062" spans="1:1" x14ac:dyDescent="0.2">
      <c r="A1062"/>
    </row>
    <row r="1063" spans="1:1" x14ac:dyDescent="0.2">
      <c r="A1063"/>
    </row>
    <row r="1064" spans="1:1" x14ac:dyDescent="0.2">
      <c r="A1064"/>
    </row>
    <row r="1065" spans="1:1" x14ac:dyDescent="0.2">
      <c r="A1065"/>
    </row>
    <row r="1066" spans="1:1" x14ac:dyDescent="0.2">
      <c r="A1066"/>
    </row>
    <row r="1067" spans="1:1" x14ac:dyDescent="0.2">
      <c r="A1067"/>
    </row>
    <row r="1068" spans="1:1" x14ac:dyDescent="0.2">
      <c r="A1068"/>
    </row>
    <row r="1069" spans="1:1" x14ac:dyDescent="0.2">
      <c r="A1069"/>
    </row>
    <row r="1070" spans="1:1" x14ac:dyDescent="0.2">
      <c r="A1070"/>
    </row>
    <row r="1071" spans="1:1" x14ac:dyDescent="0.2">
      <c r="A1071"/>
    </row>
    <row r="1072" spans="1:1" x14ac:dyDescent="0.2">
      <c r="A1072"/>
    </row>
    <row r="1073" spans="1:1" x14ac:dyDescent="0.2">
      <c r="A1073"/>
    </row>
    <row r="1074" spans="1:1" x14ac:dyDescent="0.2">
      <c r="A1074"/>
    </row>
    <row r="1075" spans="1:1" x14ac:dyDescent="0.2">
      <c r="A1075"/>
    </row>
    <row r="1076" spans="1:1" x14ac:dyDescent="0.2">
      <c r="A1076"/>
    </row>
    <row r="1077" spans="1:1" x14ac:dyDescent="0.2">
      <c r="A1077"/>
    </row>
    <row r="1078" spans="1:1" x14ac:dyDescent="0.2">
      <c r="A1078"/>
    </row>
    <row r="1079" spans="1:1" x14ac:dyDescent="0.2">
      <c r="A1079"/>
    </row>
    <row r="1080" spans="1:1" x14ac:dyDescent="0.2">
      <c r="A1080"/>
    </row>
    <row r="1081" spans="1:1" x14ac:dyDescent="0.2">
      <c r="A1081"/>
    </row>
    <row r="1082" spans="1:1" x14ac:dyDescent="0.2">
      <c r="A1082"/>
    </row>
    <row r="1083" spans="1:1" x14ac:dyDescent="0.2">
      <c r="A1083"/>
    </row>
    <row r="1084" spans="1:1" x14ac:dyDescent="0.2">
      <c r="A1084"/>
    </row>
    <row r="1085" spans="1:1" x14ac:dyDescent="0.2">
      <c r="A1085"/>
    </row>
    <row r="1086" spans="1:1" x14ac:dyDescent="0.2">
      <c r="A1086"/>
    </row>
    <row r="1087" spans="1:1" x14ac:dyDescent="0.2">
      <c r="A1087"/>
    </row>
    <row r="1088" spans="1:1" x14ac:dyDescent="0.2">
      <c r="A1088"/>
    </row>
    <row r="1089" spans="1:1" x14ac:dyDescent="0.2">
      <c r="A1089"/>
    </row>
    <row r="1090" spans="1:1" x14ac:dyDescent="0.2">
      <c r="A1090"/>
    </row>
    <row r="1091" spans="1:1" x14ac:dyDescent="0.2">
      <c r="A1091"/>
    </row>
    <row r="1092" spans="1:1" x14ac:dyDescent="0.2">
      <c r="A1092"/>
    </row>
    <row r="1093" spans="1:1" x14ac:dyDescent="0.2">
      <c r="A1093"/>
    </row>
    <row r="1094" spans="1:1" x14ac:dyDescent="0.2">
      <c r="A1094"/>
    </row>
    <row r="1095" spans="1:1" x14ac:dyDescent="0.2">
      <c r="A1095"/>
    </row>
    <row r="1096" spans="1:1" x14ac:dyDescent="0.2">
      <c r="A1096"/>
    </row>
    <row r="1097" spans="1:1" x14ac:dyDescent="0.2">
      <c r="A1097"/>
    </row>
    <row r="1098" spans="1:1" x14ac:dyDescent="0.2">
      <c r="A1098"/>
    </row>
    <row r="1099" spans="1:1" x14ac:dyDescent="0.2">
      <c r="A1099"/>
    </row>
    <row r="1100" spans="1:1" x14ac:dyDescent="0.2">
      <c r="A1100"/>
    </row>
    <row r="1101" spans="1:1" x14ac:dyDescent="0.2">
      <c r="A1101"/>
    </row>
    <row r="1102" spans="1:1" x14ac:dyDescent="0.2">
      <c r="A1102"/>
    </row>
    <row r="1103" spans="1:1" x14ac:dyDescent="0.2">
      <c r="A1103"/>
    </row>
    <row r="1104" spans="1:1" x14ac:dyDescent="0.2">
      <c r="A1104"/>
    </row>
    <row r="1105" spans="1:1" x14ac:dyDescent="0.2">
      <c r="A1105"/>
    </row>
    <row r="1106" spans="1:1" x14ac:dyDescent="0.2">
      <c r="A1106"/>
    </row>
    <row r="1107" spans="1:1" x14ac:dyDescent="0.2">
      <c r="A1107"/>
    </row>
    <row r="1108" spans="1:1" x14ac:dyDescent="0.2">
      <c r="A1108"/>
    </row>
    <row r="1109" spans="1:1" x14ac:dyDescent="0.2">
      <c r="A1109"/>
    </row>
    <row r="1110" spans="1:1" x14ac:dyDescent="0.2">
      <c r="A1110"/>
    </row>
    <row r="1111" spans="1:1" x14ac:dyDescent="0.2">
      <c r="A1111"/>
    </row>
    <row r="1112" spans="1:1" x14ac:dyDescent="0.2">
      <c r="A1112"/>
    </row>
    <row r="1113" spans="1:1" x14ac:dyDescent="0.2">
      <c r="A1113"/>
    </row>
    <row r="1114" spans="1:1" x14ac:dyDescent="0.2">
      <c r="A1114"/>
    </row>
    <row r="1115" spans="1:1" x14ac:dyDescent="0.2">
      <c r="A1115"/>
    </row>
    <row r="1116" spans="1:1" x14ac:dyDescent="0.2">
      <c r="A1116"/>
    </row>
    <row r="1117" spans="1:1" x14ac:dyDescent="0.2">
      <c r="A1117"/>
    </row>
    <row r="1118" spans="1:1" x14ac:dyDescent="0.2">
      <c r="A1118"/>
    </row>
    <row r="1119" spans="1:1" x14ac:dyDescent="0.2">
      <c r="A1119"/>
    </row>
    <row r="1120" spans="1:1" x14ac:dyDescent="0.2">
      <c r="A1120"/>
    </row>
    <row r="1121" spans="1:1" x14ac:dyDescent="0.2">
      <c r="A1121"/>
    </row>
    <row r="1122" spans="1:1" x14ac:dyDescent="0.2">
      <c r="A1122"/>
    </row>
    <row r="1123" spans="1:1" x14ac:dyDescent="0.2">
      <c r="A1123"/>
    </row>
    <row r="1124" spans="1:1" x14ac:dyDescent="0.2">
      <c r="A1124"/>
    </row>
    <row r="1125" spans="1:1" x14ac:dyDescent="0.2">
      <c r="A1125"/>
    </row>
    <row r="1126" spans="1:1" x14ac:dyDescent="0.2">
      <c r="A1126"/>
    </row>
    <row r="1127" spans="1:1" x14ac:dyDescent="0.2">
      <c r="A1127"/>
    </row>
    <row r="1128" spans="1:1" x14ac:dyDescent="0.2">
      <c r="A1128"/>
    </row>
    <row r="1129" spans="1:1" x14ac:dyDescent="0.2">
      <c r="A1129"/>
    </row>
    <row r="1130" spans="1:1" x14ac:dyDescent="0.2">
      <c r="A1130"/>
    </row>
    <row r="1131" spans="1:1" x14ac:dyDescent="0.2">
      <c r="A1131"/>
    </row>
    <row r="1132" spans="1:1" x14ac:dyDescent="0.2">
      <c r="A1132"/>
    </row>
    <row r="1133" spans="1:1" x14ac:dyDescent="0.2">
      <c r="A1133"/>
    </row>
    <row r="1134" spans="1:1" x14ac:dyDescent="0.2">
      <c r="A1134"/>
    </row>
    <row r="1135" spans="1:1" x14ac:dyDescent="0.2">
      <c r="A1135"/>
    </row>
    <row r="1136" spans="1:1" x14ac:dyDescent="0.2">
      <c r="A1136"/>
    </row>
    <row r="1137" spans="1:1" x14ac:dyDescent="0.2">
      <c r="A1137"/>
    </row>
    <row r="1138" spans="1:1" x14ac:dyDescent="0.2">
      <c r="A1138"/>
    </row>
    <row r="1139" spans="1:1" x14ac:dyDescent="0.2">
      <c r="A1139"/>
    </row>
    <row r="1140" spans="1:1" x14ac:dyDescent="0.2">
      <c r="A1140"/>
    </row>
    <row r="1141" spans="1:1" x14ac:dyDescent="0.2">
      <c r="A1141"/>
    </row>
    <row r="1142" spans="1:1" x14ac:dyDescent="0.2">
      <c r="A1142"/>
    </row>
    <row r="1143" spans="1:1" x14ac:dyDescent="0.2">
      <c r="A1143"/>
    </row>
    <row r="1144" spans="1:1" x14ac:dyDescent="0.2">
      <c r="A1144"/>
    </row>
    <row r="1145" spans="1:1" x14ac:dyDescent="0.2">
      <c r="A1145"/>
    </row>
    <row r="1146" spans="1:1" x14ac:dyDescent="0.2">
      <c r="A1146"/>
    </row>
    <row r="1147" spans="1:1" x14ac:dyDescent="0.2">
      <c r="A1147"/>
    </row>
    <row r="1148" spans="1:1" x14ac:dyDescent="0.2">
      <c r="A1148"/>
    </row>
    <row r="1149" spans="1:1" x14ac:dyDescent="0.2">
      <c r="A1149"/>
    </row>
    <row r="1150" spans="1:1" x14ac:dyDescent="0.2">
      <c r="A1150"/>
    </row>
    <row r="1151" spans="1:1" x14ac:dyDescent="0.2">
      <c r="A1151"/>
    </row>
    <row r="1152" spans="1:1" x14ac:dyDescent="0.2">
      <c r="A1152"/>
    </row>
    <row r="1153" spans="1:1" x14ac:dyDescent="0.2">
      <c r="A1153"/>
    </row>
    <row r="1154" spans="1:1" x14ac:dyDescent="0.2">
      <c r="A1154"/>
    </row>
    <row r="1155" spans="1:1" x14ac:dyDescent="0.2">
      <c r="A1155"/>
    </row>
    <row r="1156" spans="1:1" x14ac:dyDescent="0.2">
      <c r="A1156"/>
    </row>
    <row r="1157" spans="1:1" x14ac:dyDescent="0.2">
      <c r="A1157"/>
    </row>
    <row r="1158" spans="1:1" x14ac:dyDescent="0.2">
      <c r="A1158"/>
    </row>
    <row r="1159" spans="1:1" x14ac:dyDescent="0.2">
      <c r="A1159"/>
    </row>
    <row r="1160" spans="1:1" x14ac:dyDescent="0.2">
      <c r="A1160"/>
    </row>
    <row r="1161" spans="1:1" x14ac:dyDescent="0.2">
      <c r="A1161"/>
    </row>
    <row r="1162" spans="1:1" x14ac:dyDescent="0.2">
      <c r="A1162"/>
    </row>
    <row r="1163" spans="1:1" x14ac:dyDescent="0.2">
      <c r="A1163"/>
    </row>
    <row r="1164" spans="1:1" x14ac:dyDescent="0.2">
      <c r="A1164"/>
    </row>
    <row r="1165" spans="1:1" x14ac:dyDescent="0.2">
      <c r="A1165"/>
    </row>
    <row r="1166" spans="1:1" x14ac:dyDescent="0.2">
      <c r="A1166"/>
    </row>
    <row r="1167" spans="1:1" x14ac:dyDescent="0.2">
      <c r="A1167"/>
    </row>
    <row r="1168" spans="1:1" x14ac:dyDescent="0.2">
      <c r="A1168"/>
    </row>
    <row r="1169" spans="1:1" x14ac:dyDescent="0.2">
      <c r="A1169"/>
    </row>
    <row r="1170" spans="1:1" x14ac:dyDescent="0.2">
      <c r="A1170"/>
    </row>
    <row r="1171" spans="1:1" x14ac:dyDescent="0.2">
      <c r="A1171"/>
    </row>
    <row r="1172" spans="1:1" x14ac:dyDescent="0.2">
      <c r="A1172"/>
    </row>
    <row r="1173" spans="1:1" x14ac:dyDescent="0.2">
      <c r="A1173"/>
    </row>
    <row r="1174" spans="1:1" x14ac:dyDescent="0.2">
      <c r="A1174"/>
    </row>
    <row r="1175" spans="1:1" x14ac:dyDescent="0.2">
      <c r="A1175"/>
    </row>
    <row r="1176" spans="1:1" x14ac:dyDescent="0.2">
      <c r="A1176"/>
    </row>
    <row r="1177" spans="1:1" x14ac:dyDescent="0.2">
      <c r="A1177"/>
    </row>
    <row r="1178" spans="1:1" x14ac:dyDescent="0.2">
      <c r="A1178"/>
    </row>
    <row r="1179" spans="1:1" x14ac:dyDescent="0.2">
      <c r="A1179"/>
    </row>
    <row r="1180" spans="1:1" x14ac:dyDescent="0.2">
      <c r="A1180"/>
    </row>
    <row r="1181" spans="1:1" x14ac:dyDescent="0.2">
      <c r="A1181"/>
    </row>
    <row r="1182" spans="1:1" x14ac:dyDescent="0.2">
      <c r="A1182"/>
    </row>
    <row r="1183" spans="1:1" x14ac:dyDescent="0.2">
      <c r="A1183"/>
    </row>
    <row r="1184" spans="1:1" x14ac:dyDescent="0.2">
      <c r="A1184"/>
    </row>
    <row r="1185" spans="1:1" x14ac:dyDescent="0.2">
      <c r="A1185"/>
    </row>
    <row r="1186" spans="1:1" x14ac:dyDescent="0.2">
      <c r="A1186"/>
    </row>
    <row r="1187" spans="1:1" x14ac:dyDescent="0.2">
      <c r="A1187"/>
    </row>
    <row r="1188" spans="1:1" x14ac:dyDescent="0.2">
      <c r="A1188"/>
    </row>
    <row r="1189" spans="1:1" x14ac:dyDescent="0.2">
      <c r="A1189"/>
    </row>
    <row r="1190" spans="1:1" x14ac:dyDescent="0.2">
      <c r="A1190"/>
    </row>
    <row r="1191" spans="1:1" x14ac:dyDescent="0.2">
      <c r="A1191"/>
    </row>
    <row r="1192" spans="1:1" x14ac:dyDescent="0.2">
      <c r="A1192"/>
    </row>
    <row r="1193" spans="1:1" x14ac:dyDescent="0.2">
      <c r="A1193"/>
    </row>
    <row r="1194" spans="1:1" x14ac:dyDescent="0.2">
      <c r="A1194"/>
    </row>
    <row r="1195" spans="1:1" x14ac:dyDescent="0.2">
      <c r="A1195"/>
    </row>
    <row r="1196" spans="1:1" x14ac:dyDescent="0.2">
      <c r="A1196"/>
    </row>
    <row r="1197" spans="1:1" x14ac:dyDescent="0.2">
      <c r="A1197"/>
    </row>
    <row r="1198" spans="1:1" x14ac:dyDescent="0.2">
      <c r="A1198"/>
    </row>
    <row r="1199" spans="1:1" x14ac:dyDescent="0.2">
      <c r="A1199"/>
    </row>
    <row r="1200" spans="1:1" x14ac:dyDescent="0.2">
      <c r="A1200"/>
    </row>
    <row r="1201" spans="1:1" x14ac:dyDescent="0.2">
      <c r="A1201"/>
    </row>
    <row r="1202" spans="1:1" x14ac:dyDescent="0.2">
      <c r="A1202"/>
    </row>
    <row r="1203" spans="1:1" x14ac:dyDescent="0.2">
      <c r="A1203"/>
    </row>
    <row r="1204" spans="1:1" x14ac:dyDescent="0.2">
      <c r="A1204"/>
    </row>
    <row r="1205" spans="1:1" x14ac:dyDescent="0.2">
      <c r="A1205"/>
    </row>
    <row r="1206" spans="1:1" x14ac:dyDescent="0.2">
      <c r="A1206"/>
    </row>
    <row r="1207" spans="1:1" x14ac:dyDescent="0.2">
      <c r="A1207"/>
    </row>
    <row r="1208" spans="1:1" x14ac:dyDescent="0.2">
      <c r="A1208"/>
    </row>
    <row r="1209" spans="1:1" x14ac:dyDescent="0.2">
      <c r="A1209"/>
    </row>
    <row r="1210" spans="1:1" x14ac:dyDescent="0.2">
      <c r="A1210"/>
    </row>
    <row r="1211" spans="1:1" x14ac:dyDescent="0.2">
      <c r="A1211"/>
    </row>
    <row r="1212" spans="1:1" x14ac:dyDescent="0.2">
      <c r="A1212"/>
    </row>
    <row r="1213" spans="1:1" x14ac:dyDescent="0.2">
      <c r="A1213"/>
    </row>
    <row r="1214" spans="1:1" x14ac:dyDescent="0.2">
      <c r="A1214"/>
    </row>
    <row r="1215" spans="1:1" x14ac:dyDescent="0.2">
      <c r="A1215"/>
    </row>
    <row r="1216" spans="1:1" x14ac:dyDescent="0.2">
      <c r="A1216"/>
    </row>
    <row r="1217" spans="1:1" x14ac:dyDescent="0.2">
      <c r="A1217"/>
    </row>
    <row r="1218" spans="1:1" x14ac:dyDescent="0.2">
      <c r="A1218"/>
    </row>
    <row r="1219" spans="1:1" x14ac:dyDescent="0.2">
      <c r="A1219"/>
    </row>
    <row r="1220" spans="1:1" x14ac:dyDescent="0.2">
      <c r="A1220"/>
    </row>
    <row r="1221" spans="1:1" x14ac:dyDescent="0.2">
      <c r="A1221"/>
    </row>
    <row r="1222" spans="1:1" x14ac:dyDescent="0.2">
      <c r="A1222"/>
    </row>
    <row r="1223" spans="1:1" x14ac:dyDescent="0.2">
      <c r="A1223"/>
    </row>
    <row r="1224" spans="1:1" x14ac:dyDescent="0.2">
      <c r="A1224"/>
    </row>
    <row r="1225" spans="1:1" x14ac:dyDescent="0.2">
      <c r="A1225"/>
    </row>
    <row r="1226" spans="1:1" x14ac:dyDescent="0.2">
      <c r="A1226"/>
    </row>
    <row r="1227" spans="1:1" x14ac:dyDescent="0.2">
      <c r="A1227"/>
    </row>
    <row r="1228" spans="1:1" x14ac:dyDescent="0.2">
      <c r="A1228"/>
    </row>
    <row r="1229" spans="1:1" x14ac:dyDescent="0.2">
      <c r="A1229"/>
    </row>
    <row r="1230" spans="1:1" x14ac:dyDescent="0.2">
      <c r="A1230"/>
    </row>
    <row r="1231" spans="1:1" x14ac:dyDescent="0.2">
      <c r="A1231"/>
    </row>
    <row r="1232" spans="1:1" x14ac:dyDescent="0.2">
      <c r="A1232"/>
    </row>
    <row r="1233" spans="1:1" x14ac:dyDescent="0.2">
      <c r="A1233"/>
    </row>
    <row r="1234" spans="1:1" x14ac:dyDescent="0.2">
      <c r="A1234"/>
    </row>
    <row r="1235" spans="1:1" x14ac:dyDescent="0.2">
      <c r="A1235"/>
    </row>
    <row r="1236" spans="1:1" x14ac:dyDescent="0.2">
      <c r="A1236"/>
    </row>
    <row r="1237" spans="1:1" x14ac:dyDescent="0.2">
      <c r="A1237"/>
    </row>
    <row r="1238" spans="1:1" x14ac:dyDescent="0.2">
      <c r="A1238"/>
    </row>
    <row r="1239" spans="1:1" x14ac:dyDescent="0.2">
      <c r="A1239"/>
    </row>
    <row r="1240" spans="1:1" x14ac:dyDescent="0.2">
      <c r="A1240"/>
    </row>
    <row r="1241" spans="1:1" x14ac:dyDescent="0.2">
      <c r="A1241"/>
    </row>
    <row r="1242" spans="1:1" x14ac:dyDescent="0.2">
      <c r="A1242"/>
    </row>
    <row r="1243" spans="1:1" x14ac:dyDescent="0.2">
      <c r="A1243"/>
    </row>
    <row r="1244" spans="1:1" x14ac:dyDescent="0.2">
      <c r="A1244"/>
    </row>
    <row r="1245" spans="1:1" x14ac:dyDescent="0.2">
      <c r="A1245"/>
    </row>
    <row r="1246" spans="1:1" x14ac:dyDescent="0.2">
      <c r="A1246"/>
    </row>
    <row r="1247" spans="1:1" x14ac:dyDescent="0.2">
      <c r="A1247"/>
    </row>
    <row r="1248" spans="1:1" x14ac:dyDescent="0.2">
      <c r="A1248"/>
    </row>
    <row r="1249" spans="1:1" x14ac:dyDescent="0.2">
      <c r="A1249"/>
    </row>
    <row r="1250" spans="1:1" x14ac:dyDescent="0.2">
      <c r="A1250"/>
    </row>
    <row r="1251" spans="1:1" x14ac:dyDescent="0.2">
      <c r="A1251"/>
    </row>
    <row r="1252" spans="1:1" x14ac:dyDescent="0.2">
      <c r="A1252"/>
    </row>
    <row r="1253" spans="1:1" x14ac:dyDescent="0.2">
      <c r="A1253"/>
    </row>
    <row r="1254" spans="1:1" x14ac:dyDescent="0.2">
      <c r="A1254"/>
    </row>
    <row r="1255" spans="1:1" x14ac:dyDescent="0.2">
      <c r="A1255"/>
    </row>
    <row r="1256" spans="1:1" x14ac:dyDescent="0.2">
      <c r="A1256"/>
    </row>
    <row r="1257" spans="1:1" x14ac:dyDescent="0.2">
      <c r="A1257"/>
    </row>
    <row r="1258" spans="1:1" x14ac:dyDescent="0.2">
      <c r="A1258"/>
    </row>
    <row r="1259" spans="1:1" x14ac:dyDescent="0.2">
      <c r="A1259"/>
    </row>
    <row r="1260" spans="1:1" x14ac:dyDescent="0.2">
      <c r="A1260"/>
    </row>
    <row r="1261" spans="1:1" x14ac:dyDescent="0.2">
      <c r="A1261"/>
    </row>
    <row r="1262" spans="1:1" x14ac:dyDescent="0.2">
      <c r="A1262"/>
    </row>
    <row r="1263" spans="1:1" x14ac:dyDescent="0.2">
      <c r="A1263"/>
    </row>
    <row r="1264" spans="1:1" x14ac:dyDescent="0.2">
      <c r="A1264"/>
    </row>
    <row r="1265" spans="1:1" x14ac:dyDescent="0.2">
      <c r="A1265"/>
    </row>
    <row r="1266" spans="1:1" x14ac:dyDescent="0.2">
      <c r="A1266"/>
    </row>
    <row r="1267" spans="1:1" x14ac:dyDescent="0.2">
      <c r="A1267"/>
    </row>
    <row r="1268" spans="1:1" x14ac:dyDescent="0.2">
      <c r="A1268"/>
    </row>
    <row r="1269" spans="1:1" x14ac:dyDescent="0.2">
      <c r="A1269"/>
    </row>
    <row r="1270" spans="1:1" x14ac:dyDescent="0.2">
      <c r="A1270"/>
    </row>
    <row r="1271" spans="1:1" x14ac:dyDescent="0.2">
      <c r="A1271"/>
    </row>
    <row r="1272" spans="1:1" x14ac:dyDescent="0.2">
      <c r="A1272"/>
    </row>
    <row r="1273" spans="1:1" x14ac:dyDescent="0.2">
      <c r="A1273"/>
    </row>
    <row r="1274" spans="1:1" x14ac:dyDescent="0.2">
      <c r="A1274"/>
    </row>
    <row r="1275" spans="1:1" x14ac:dyDescent="0.2">
      <c r="A1275"/>
    </row>
    <row r="1276" spans="1:1" x14ac:dyDescent="0.2">
      <c r="A1276"/>
    </row>
    <row r="1277" spans="1:1" x14ac:dyDescent="0.2">
      <c r="A1277"/>
    </row>
    <row r="1278" spans="1:1" x14ac:dyDescent="0.2">
      <c r="A1278"/>
    </row>
    <row r="1279" spans="1:1" x14ac:dyDescent="0.2">
      <c r="A1279"/>
    </row>
    <row r="1280" spans="1:1" x14ac:dyDescent="0.2">
      <c r="A1280"/>
    </row>
    <row r="1281" spans="1:1" x14ac:dyDescent="0.2">
      <c r="A1281"/>
    </row>
    <row r="1282" spans="1:1" x14ac:dyDescent="0.2">
      <c r="A1282"/>
    </row>
    <row r="1283" spans="1:1" x14ac:dyDescent="0.2">
      <c r="A1283"/>
    </row>
    <row r="1284" spans="1:1" x14ac:dyDescent="0.2">
      <c r="A1284"/>
    </row>
    <row r="1285" spans="1:1" x14ac:dyDescent="0.2">
      <c r="A1285"/>
    </row>
    <row r="1286" spans="1:1" x14ac:dyDescent="0.2">
      <c r="A1286"/>
    </row>
    <row r="1287" spans="1:1" x14ac:dyDescent="0.2">
      <c r="A1287"/>
    </row>
    <row r="1288" spans="1:1" x14ac:dyDescent="0.2">
      <c r="A1288"/>
    </row>
    <row r="1289" spans="1:1" x14ac:dyDescent="0.2">
      <c r="A1289"/>
    </row>
    <row r="1290" spans="1:1" x14ac:dyDescent="0.2">
      <c r="A1290"/>
    </row>
    <row r="1291" spans="1:1" x14ac:dyDescent="0.2">
      <c r="A1291"/>
    </row>
    <row r="1292" spans="1:1" x14ac:dyDescent="0.2">
      <c r="A1292"/>
    </row>
    <row r="1293" spans="1:1" x14ac:dyDescent="0.2">
      <c r="A1293"/>
    </row>
    <row r="1294" spans="1:1" x14ac:dyDescent="0.2">
      <c r="A1294"/>
    </row>
    <row r="1295" spans="1:1" x14ac:dyDescent="0.2">
      <c r="A1295"/>
    </row>
    <row r="1296" spans="1:1" x14ac:dyDescent="0.2">
      <c r="A1296"/>
    </row>
    <row r="1297" spans="1:1" x14ac:dyDescent="0.2">
      <c r="A1297"/>
    </row>
    <row r="1298" spans="1:1" x14ac:dyDescent="0.2">
      <c r="A1298"/>
    </row>
    <row r="1299" spans="1:1" x14ac:dyDescent="0.2">
      <c r="A1299"/>
    </row>
    <row r="1300" spans="1:1" x14ac:dyDescent="0.2">
      <c r="A1300"/>
    </row>
    <row r="1301" spans="1:1" x14ac:dyDescent="0.2">
      <c r="A1301"/>
    </row>
    <row r="1302" spans="1:1" x14ac:dyDescent="0.2">
      <c r="A1302"/>
    </row>
    <row r="1303" spans="1:1" x14ac:dyDescent="0.2">
      <c r="A1303"/>
    </row>
    <row r="1304" spans="1:1" x14ac:dyDescent="0.2">
      <c r="A1304"/>
    </row>
    <row r="1305" spans="1:1" x14ac:dyDescent="0.2">
      <c r="A1305"/>
    </row>
    <row r="1306" spans="1:1" x14ac:dyDescent="0.2">
      <c r="A1306"/>
    </row>
    <row r="1307" spans="1:1" x14ac:dyDescent="0.2">
      <c r="A1307"/>
    </row>
    <row r="1308" spans="1:1" x14ac:dyDescent="0.2">
      <c r="A1308"/>
    </row>
    <row r="1309" spans="1:1" x14ac:dyDescent="0.2">
      <c r="A1309"/>
    </row>
    <row r="1310" spans="1:1" x14ac:dyDescent="0.2">
      <c r="A1310"/>
    </row>
    <row r="1311" spans="1:1" x14ac:dyDescent="0.2">
      <c r="A1311"/>
    </row>
    <row r="1312" spans="1:1" x14ac:dyDescent="0.2">
      <c r="A1312"/>
    </row>
    <row r="1313" spans="1:1" x14ac:dyDescent="0.2">
      <c r="A1313"/>
    </row>
    <row r="1314" spans="1:1" x14ac:dyDescent="0.2">
      <c r="A1314"/>
    </row>
    <row r="1315" spans="1:1" x14ac:dyDescent="0.2">
      <c r="A1315"/>
    </row>
    <row r="1316" spans="1:1" x14ac:dyDescent="0.2">
      <c r="A1316"/>
    </row>
    <row r="1317" spans="1:1" x14ac:dyDescent="0.2">
      <c r="A1317"/>
    </row>
    <row r="1318" spans="1:1" x14ac:dyDescent="0.2">
      <c r="A1318"/>
    </row>
    <row r="1319" spans="1:1" x14ac:dyDescent="0.2">
      <c r="A1319"/>
    </row>
    <row r="1320" spans="1:1" x14ac:dyDescent="0.2">
      <c r="A1320"/>
    </row>
    <row r="1321" spans="1:1" x14ac:dyDescent="0.2">
      <c r="A1321"/>
    </row>
    <row r="1322" spans="1:1" x14ac:dyDescent="0.2">
      <c r="A1322"/>
    </row>
    <row r="1323" spans="1:1" x14ac:dyDescent="0.2">
      <c r="A1323"/>
    </row>
    <row r="1324" spans="1:1" x14ac:dyDescent="0.2">
      <c r="A1324"/>
    </row>
    <row r="1325" spans="1:1" x14ac:dyDescent="0.2">
      <c r="A1325"/>
    </row>
    <row r="1326" spans="1:1" x14ac:dyDescent="0.2">
      <c r="A1326"/>
    </row>
    <row r="1327" spans="1:1" x14ac:dyDescent="0.2">
      <c r="A1327"/>
    </row>
    <row r="1328" spans="1:1" x14ac:dyDescent="0.2">
      <c r="A1328"/>
    </row>
    <row r="1329" spans="1:1" x14ac:dyDescent="0.2">
      <c r="A1329"/>
    </row>
    <row r="1330" spans="1:1" x14ac:dyDescent="0.2">
      <c r="A1330"/>
    </row>
    <row r="1331" spans="1:1" x14ac:dyDescent="0.2">
      <c r="A1331"/>
    </row>
    <row r="1332" spans="1:1" x14ac:dyDescent="0.2">
      <c r="A1332"/>
    </row>
    <row r="1333" spans="1:1" x14ac:dyDescent="0.2">
      <c r="A1333"/>
    </row>
    <row r="1334" spans="1:1" x14ac:dyDescent="0.2">
      <c r="A1334"/>
    </row>
    <row r="1335" spans="1:1" x14ac:dyDescent="0.2">
      <c r="A1335"/>
    </row>
    <row r="1336" spans="1:1" x14ac:dyDescent="0.2">
      <c r="A1336"/>
    </row>
    <row r="1337" spans="1:1" x14ac:dyDescent="0.2">
      <c r="A1337"/>
    </row>
    <row r="1338" spans="1:1" x14ac:dyDescent="0.2">
      <c r="A1338"/>
    </row>
    <row r="1339" spans="1:1" x14ac:dyDescent="0.2">
      <c r="A1339"/>
    </row>
    <row r="1340" spans="1:1" x14ac:dyDescent="0.2">
      <c r="A1340"/>
    </row>
    <row r="1341" spans="1:1" x14ac:dyDescent="0.2">
      <c r="A1341"/>
    </row>
    <row r="1342" spans="1:1" x14ac:dyDescent="0.2">
      <c r="A1342"/>
    </row>
    <row r="1343" spans="1:1" x14ac:dyDescent="0.2">
      <c r="A1343"/>
    </row>
    <row r="1344" spans="1:1" x14ac:dyDescent="0.2">
      <c r="A1344"/>
    </row>
    <row r="1345" spans="1:1" x14ac:dyDescent="0.2">
      <c r="A1345"/>
    </row>
    <row r="1346" spans="1:1" x14ac:dyDescent="0.2">
      <c r="A1346"/>
    </row>
    <row r="1347" spans="1:1" x14ac:dyDescent="0.2">
      <c r="A1347"/>
    </row>
    <row r="1348" spans="1:1" x14ac:dyDescent="0.2">
      <c r="A1348"/>
    </row>
    <row r="1349" spans="1:1" x14ac:dyDescent="0.2">
      <c r="A1349"/>
    </row>
    <row r="1350" spans="1:1" x14ac:dyDescent="0.2">
      <c r="A1350"/>
    </row>
    <row r="1351" spans="1:1" x14ac:dyDescent="0.2">
      <c r="A1351"/>
    </row>
    <row r="1352" spans="1:1" x14ac:dyDescent="0.2">
      <c r="A1352"/>
    </row>
    <row r="1353" spans="1:1" x14ac:dyDescent="0.2">
      <c r="A1353"/>
    </row>
    <row r="1354" spans="1:1" x14ac:dyDescent="0.2">
      <c r="A1354"/>
    </row>
    <row r="1355" spans="1:1" x14ac:dyDescent="0.2">
      <c r="A1355"/>
    </row>
    <row r="1356" spans="1:1" x14ac:dyDescent="0.2">
      <c r="A1356"/>
    </row>
    <row r="1357" spans="1:1" x14ac:dyDescent="0.2">
      <c r="A1357"/>
    </row>
    <row r="1358" spans="1:1" x14ac:dyDescent="0.2">
      <c r="A1358"/>
    </row>
    <row r="1359" spans="1:1" x14ac:dyDescent="0.2">
      <c r="A1359"/>
    </row>
    <row r="1360" spans="1:1" x14ac:dyDescent="0.2">
      <c r="A1360"/>
    </row>
    <row r="1361" spans="1:1" x14ac:dyDescent="0.2">
      <c r="A1361"/>
    </row>
    <row r="1362" spans="1:1" x14ac:dyDescent="0.2">
      <c r="A1362"/>
    </row>
    <row r="1363" spans="1:1" x14ac:dyDescent="0.2">
      <c r="A1363"/>
    </row>
    <row r="1364" spans="1:1" x14ac:dyDescent="0.2">
      <c r="A1364"/>
    </row>
    <row r="1365" spans="1:1" x14ac:dyDescent="0.2">
      <c r="A1365"/>
    </row>
    <row r="1366" spans="1:1" x14ac:dyDescent="0.2">
      <c r="A1366"/>
    </row>
    <row r="1367" spans="1:1" x14ac:dyDescent="0.2">
      <c r="A1367"/>
    </row>
    <row r="1368" spans="1:1" x14ac:dyDescent="0.2">
      <c r="A1368"/>
    </row>
    <row r="1369" spans="1:1" x14ac:dyDescent="0.2">
      <c r="A1369"/>
    </row>
    <row r="1370" spans="1:1" x14ac:dyDescent="0.2">
      <c r="A1370"/>
    </row>
    <row r="1371" spans="1:1" x14ac:dyDescent="0.2">
      <c r="A1371"/>
    </row>
    <row r="1372" spans="1:1" x14ac:dyDescent="0.2">
      <c r="A1372"/>
    </row>
    <row r="1373" spans="1:1" x14ac:dyDescent="0.2">
      <c r="A1373"/>
    </row>
    <row r="1374" spans="1:1" x14ac:dyDescent="0.2">
      <c r="A1374"/>
    </row>
    <row r="1375" spans="1:1" x14ac:dyDescent="0.2">
      <c r="A1375"/>
    </row>
    <row r="1376" spans="1:1" x14ac:dyDescent="0.2">
      <c r="A1376"/>
    </row>
    <row r="1377" spans="1:1" x14ac:dyDescent="0.2">
      <c r="A1377"/>
    </row>
    <row r="1378" spans="1:1" x14ac:dyDescent="0.2">
      <c r="A1378"/>
    </row>
    <row r="1379" spans="1:1" x14ac:dyDescent="0.2">
      <c r="A1379"/>
    </row>
    <row r="1380" spans="1:1" x14ac:dyDescent="0.2">
      <c r="A1380"/>
    </row>
    <row r="1381" spans="1:1" x14ac:dyDescent="0.2">
      <c r="A1381"/>
    </row>
    <row r="1382" spans="1:1" x14ac:dyDescent="0.2">
      <c r="A1382"/>
    </row>
    <row r="1383" spans="1:1" x14ac:dyDescent="0.2">
      <c r="A1383"/>
    </row>
    <row r="1384" spans="1:1" x14ac:dyDescent="0.2">
      <c r="A1384"/>
    </row>
    <row r="1385" spans="1:1" x14ac:dyDescent="0.2">
      <c r="A1385"/>
    </row>
    <row r="1386" spans="1:1" x14ac:dyDescent="0.2">
      <c r="A1386"/>
    </row>
    <row r="1387" spans="1:1" x14ac:dyDescent="0.2">
      <c r="A1387"/>
    </row>
    <row r="1388" spans="1:1" x14ac:dyDescent="0.2">
      <c r="A1388"/>
    </row>
    <row r="1389" spans="1:1" x14ac:dyDescent="0.2">
      <c r="A1389"/>
    </row>
    <row r="1390" spans="1:1" x14ac:dyDescent="0.2">
      <c r="A1390"/>
    </row>
    <row r="1391" spans="1:1" x14ac:dyDescent="0.2">
      <c r="A1391"/>
    </row>
    <row r="1392" spans="1:1" x14ac:dyDescent="0.2">
      <c r="A1392"/>
    </row>
    <row r="1393" spans="1:1" x14ac:dyDescent="0.2">
      <c r="A1393"/>
    </row>
    <row r="1394" spans="1:1" x14ac:dyDescent="0.2">
      <c r="A1394"/>
    </row>
    <row r="1395" spans="1:1" x14ac:dyDescent="0.2">
      <c r="A1395"/>
    </row>
    <row r="1396" spans="1:1" x14ac:dyDescent="0.2">
      <c r="A1396"/>
    </row>
    <row r="1397" spans="1:1" x14ac:dyDescent="0.2">
      <c r="A1397"/>
    </row>
    <row r="1398" spans="1:1" x14ac:dyDescent="0.2">
      <c r="A1398"/>
    </row>
    <row r="1399" spans="1:1" x14ac:dyDescent="0.2">
      <c r="A1399"/>
    </row>
    <row r="1400" spans="1:1" x14ac:dyDescent="0.2">
      <c r="A1400"/>
    </row>
    <row r="1401" spans="1:1" x14ac:dyDescent="0.2">
      <c r="A1401"/>
    </row>
    <row r="1402" spans="1:1" x14ac:dyDescent="0.2">
      <c r="A1402"/>
    </row>
    <row r="1403" spans="1:1" x14ac:dyDescent="0.2">
      <c r="A1403"/>
    </row>
    <row r="1404" spans="1:1" x14ac:dyDescent="0.2">
      <c r="A1404"/>
    </row>
    <row r="1405" spans="1:1" x14ac:dyDescent="0.2">
      <c r="A1405"/>
    </row>
    <row r="1406" spans="1:1" x14ac:dyDescent="0.2">
      <c r="A1406"/>
    </row>
    <row r="1407" spans="1:1" x14ac:dyDescent="0.2">
      <c r="A1407"/>
    </row>
    <row r="1408" spans="1:1" x14ac:dyDescent="0.2">
      <c r="A1408"/>
    </row>
    <row r="1409" spans="1:1" x14ac:dyDescent="0.2">
      <c r="A1409"/>
    </row>
    <row r="1410" spans="1:1" x14ac:dyDescent="0.2">
      <c r="A1410"/>
    </row>
    <row r="1411" spans="1:1" x14ac:dyDescent="0.2">
      <c r="A1411"/>
    </row>
    <row r="1412" spans="1:1" x14ac:dyDescent="0.2">
      <c r="A1412"/>
    </row>
    <row r="1413" spans="1:1" x14ac:dyDescent="0.2">
      <c r="A1413"/>
    </row>
    <row r="1414" spans="1:1" x14ac:dyDescent="0.2">
      <c r="A1414"/>
    </row>
    <row r="1415" spans="1:1" x14ac:dyDescent="0.2">
      <c r="A1415"/>
    </row>
    <row r="1416" spans="1:1" x14ac:dyDescent="0.2">
      <c r="A1416"/>
    </row>
    <row r="1417" spans="1:1" x14ac:dyDescent="0.2">
      <c r="A1417"/>
    </row>
    <row r="1418" spans="1:1" x14ac:dyDescent="0.2">
      <c r="A1418"/>
    </row>
    <row r="1419" spans="1:1" x14ac:dyDescent="0.2">
      <c r="A1419"/>
    </row>
    <row r="1420" spans="1:1" x14ac:dyDescent="0.2">
      <c r="A1420"/>
    </row>
    <row r="1421" spans="1:1" x14ac:dyDescent="0.2">
      <c r="A1421"/>
    </row>
    <row r="1422" spans="1:1" x14ac:dyDescent="0.2">
      <c r="A1422"/>
    </row>
    <row r="1423" spans="1:1" x14ac:dyDescent="0.2">
      <c r="A1423"/>
    </row>
    <row r="1424" spans="1:1" x14ac:dyDescent="0.2">
      <c r="A1424"/>
    </row>
    <row r="1425" spans="1:1" x14ac:dyDescent="0.2">
      <c r="A1425"/>
    </row>
    <row r="1426" spans="1:1" x14ac:dyDescent="0.2">
      <c r="A1426"/>
    </row>
    <row r="1427" spans="1:1" x14ac:dyDescent="0.2">
      <c r="A1427"/>
    </row>
    <row r="1428" spans="1:1" x14ac:dyDescent="0.2">
      <c r="A1428"/>
    </row>
    <row r="1429" spans="1:1" x14ac:dyDescent="0.2">
      <c r="A1429"/>
    </row>
    <row r="1430" spans="1:1" x14ac:dyDescent="0.2">
      <c r="A1430"/>
    </row>
    <row r="1431" spans="1:1" x14ac:dyDescent="0.2">
      <c r="A1431"/>
    </row>
    <row r="1432" spans="1:1" x14ac:dyDescent="0.2">
      <c r="A1432"/>
    </row>
    <row r="1433" spans="1:1" x14ac:dyDescent="0.2">
      <c r="A1433"/>
    </row>
    <row r="1434" spans="1:1" x14ac:dyDescent="0.2">
      <c r="A1434"/>
    </row>
    <row r="1435" spans="1:1" x14ac:dyDescent="0.2">
      <c r="A1435"/>
    </row>
    <row r="1436" spans="1:1" x14ac:dyDescent="0.2">
      <c r="A1436"/>
    </row>
    <row r="1437" spans="1:1" x14ac:dyDescent="0.2">
      <c r="A1437"/>
    </row>
    <row r="1438" spans="1:1" x14ac:dyDescent="0.2">
      <c r="A1438"/>
    </row>
    <row r="1439" spans="1:1" x14ac:dyDescent="0.2">
      <c r="A1439"/>
    </row>
    <row r="1440" spans="1:1" x14ac:dyDescent="0.2">
      <c r="A1440"/>
    </row>
    <row r="1441" spans="1:1" x14ac:dyDescent="0.2">
      <c r="A1441"/>
    </row>
    <row r="1442" spans="1:1" x14ac:dyDescent="0.2">
      <c r="A1442"/>
    </row>
    <row r="1443" spans="1:1" x14ac:dyDescent="0.2">
      <c r="A1443"/>
    </row>
    <row r="1444" spans="1:1" x14ac:dyDescent="0.2">
      <c r="A1444"/>
    </row>
    <row r="1445" spans="1:1" x14ac:dyDescent="0.2">
      <c r="A1445"/>
    </row>
    <row r="1446" spans="1:1" x14ac:dyDescent="0.2">
      <c r="A1446"/>
    </row>
    <row r="1447" spans="1:1" x14ac:dyDescent="0.2">
      <c r="A1447"/>
    </row>
    <row r="1448" spans="1:1" x14ac:dyDescent="0.2">
      <c r="A1448"/>
    </row>
    <row r="1449" spans="1:1" x14ac:dyDescent="0.2">
      <c r="A1449"/>
    </row>
    <row r="1450" spans="1:1" x14ac:dyDescent="0.2">
      <c r="A1450"/>
    </row>
    <row r="1451" spans="1:1" x14ac:dyDescent="0.2">
      <c r="A1451"/>
    </row>
    <row r="1452" spans="1:1" x14ac:dyDescent="0.2">
      <c r="A1452"/>
    </row>
    <row r="1453" spans="1:1" x14ac:dyDescent="0.2">
      <c r="A1453"/>
    </row>
    <row r="1454" spans="1:1" x14ac:dyDescent="0.2">
      <c r="A1454"/>
    </row>
    <row r="1455" spans="1:1" x14ac:dyDescent="0.2">
      <c r="A1455"/>
    </row>
    <row r="1456" spans="1:1" x14ac:dyDescent="0.2">
      <c r="A1456"/>
    </row>
    <row r="1457" spans="1:1" x14ac:dyDescent="0.2">
      <c r="A1457"/>
    </row>
    <row r="1458" spans="1:1" x14ac:dyDescent="0.2">
      <c r="A1458"/>
    </row>
    <row r="1459" spans="1:1" x14ac:dyDescent="0.2">
      <c r="A1459"/>
    </row>
    <row r="1460" spans="1:1" x14ac:dyDescent="0.2">
      <c r="A1460"/>
    </row>
    <row r="1461" spans="1:1" x14ac:dyDescent="0.2">
      <c r="A1461"/>
    </row>
    <row r="1462" spans="1:1" x14ac:dyDescent="0.2">
      <c r="A1462"/>
    </row>
    <row r="1463" spans="1:1" x14ac:dyDescent="0.2">
      <c r="A1463"/>
    </row>
    <row r="1464" spans="1:1" x14ac:dyDescent="0.2">
      <c r="A1464"/>
    </row>
    <row r="1465" spans="1:1" x14ac:dyDescent="0.2">
      <c r="A1465"/>
    </row>
    <row r="1466" spans="1:1" x14ac:dyDescent="0.2">
      <c r="A1466"/>
    </row>
    <row r="1467" spans="1:1" x14ac:dyDescent="0.2">
      <c r="A1467"/>
    </row>
    <row r="1468" spans="1:1" x14ac:dyDescent="0.2">
      <c r="A1468"/>
    </row>
    <row r="1469" spans="1:1" x14ac:dyDescent="0.2">
      <c r="A1469"/>
    </row>
    <row r="1470" spans="1:1" x14ac:dyDescent="0.2">
      <c r="A1470"/>
    </row>
    <row r="1471" spans="1:1" x14ac:dyDescent="0.2">
      <c r="A1471"/>
    </row>
    <row r="1472" spans="1:1" x14ac:dyDescent="0.2">
      <c r="A1472"/>
    </row>
    <row r="1473" spans="1:1" x14ac:dyDescent="0.2">
      <c r="A1473"/>
    </row>
    <row r="1474" spans="1:1" x14ac:dyDescent="0.2">
      <c r="A1474"/>
    </row>
    <row r="1475" spans="1:1" x14ac:dyDescent="0.2">
      <c r="A1475"/>
    </row>
    <row r="1476" spans="1:1" x14ac:dyDescent="0.2">
      <c r="A1476"/>
    </row>
    <row r="1477" spans="1:1" x14ac:dyDescent="0.2">
      <c r="A1477"/>
    </row>
    <row r="1478" spans="1:1" x14ac:dyDescent="0.2">
      <c r="A1478"/>
    </row>
    <row r="1479" spans="1:1" x14ac:dyDescent="0.2">
      <c r="A1479"/>
    </row>
    <row r="1480" spans="1:1" x14ac:dyDescent="0.2">
      <c r="A1480"/>
    </row>
    <row r="1481" spans="1:1" x14ac:dyDescent="0.2">
      <c r="A1481"/>
    </row>
    <row r="1482" spans="1:1" x14ac:dyDescent="0.2">
      <c r="A1482"/>
    </row>
    <row r="1483" spans="1:1" x14ac:dyDescent="0.2">
      <c r="A1483"/>
    </row>
    <row r="1484" spans="1:1" x14ac:dyDescent="0.2">
      <c r="A1484"/>
    </row>
    <row r="1485" spans="1:1" x14ac:dyDescent="0.2">
      <c r="A1485"/>
    </row>
    <row r="1486" spans="1:1" x14ac:dyDescent="0.2">
      <c r="A1486"/>
    </row>
    <row r="1487" spans="1:1" x14ac:dyDescent="0.2">
      <c r="A1487"/>
    </row>
    <row r="1488" spans="1:1" x14ac:dyDescent="0.2">
      <c r="A1488"/>
    </row>
    <row r="1489" spans="1:1" x14ac:dyDescent="0.2">
      <c r="A1489"/>
    </row>
    <row r="1490" spans="1:1" x14ac:dyDescent="0.2">
      <c r="A1490"/>
    </row>
    <row r="1491" spans="1:1" x14ac:dyDescent="0.2">
      <c r="A1491"/>
    </row>
    <row r="1492" spans="1:1" x14ac:dyDescent="0.2">
      <c r="A1492"/>
    </row>
    <row r="1493" spans="1:1" x14ac:dyDescent="0.2">
      <c r="A1493"/>
    </row>
    <row r="1494" spans="1:1" x14ac:dyDescent="0.2">
      <c r="A1494"/>
    </row>
    <row r="1495" spans="1:1" x14ac:dyDescent="0.2">
      <c r="A1495"/>
    </row>
    <row r="1496" spans="1:1" x14ac:dyDescent="0.2">
      <c r="A1496"/>
    </row>
    <row r="1497" spans="1:1" x14ac:dyDescent="0.2">
      <c r="A1497"/>
    </row>
    <row r="1498" spans="1:1" x14ac:dyDescent="0.2">
      <c r="A1498"/>
    </row>
    <row r="1499" spans="1:1" x14ac:dyDescent="0.2">
      <c r="A1499"/>
    </row>
    <row r="1500" spans="1:1" x14ac:dyDescent="0.2">
      <c r="A1500"/>
    </row>
    <row r="1501" spans="1:1" x14ac:dyDescent="0.2">
      <c r="A1501"/>
    </row>
    <row r="1502" spans="1:1" x14ac:dyDescent="0.2">
      <c r="A1502"/>
    </row>
    <row r="1503" spans="1:1" x14ac:dyDescent="0.2">
      <c r="A1503"/>
    </row>
    <row r="1504" spans="1:1" x14ac:dyDescent="0.2">
      <c r="A1504"/>
    </row>
    <row r="1505" spans="1:1" x14ac:dyDescent="0.2">
      <c r="A1505"/>
    </row>
    <row r="1506" spans="1:1" x14ac:dyDescent="0.2">
      <c r="A1506"/>
    </row>
    <row r="1507" spans="1:1" x14ac:dyDescent="0.2">
      <c r="A1507"/>
    </row>
    <row r="1508" spans="1:1" x14ac:dyDescent="0.2">
      <c r="A1508"/>
    </row>
    <row r="1509" spans="1:1" x14ac:dyDescent="0.2">
      <c r="A1509"/>
    </row>
    <row r="1510" spans="1:1" x14ac:dyDescent="0.2">
      <c r="A1510"/>
    </row>
    <row r="1511" spans="1:1" x14ac:dyDescent="0.2">
      <c r="A1511"/>
    </row>
    <row r="1512" spans="1:1" x14ac:dyDescent="0.2">
      <c r="A1512"/>
    </row>
    <row r="1513" spans="1:1" x14ac:dyDescent="0.2">
      <c r="A1513"/>
    </row>
    <row r="1514" spans="1:1" x14ac:dyDescent="0.2">
      <c r="A1514"/>
    </row>
    <row r="1515" spans="1:1" x14ac:dyDescent="0.2">
      <c r="A1515"/>
    </row>
    <row r="1516" spans="1:1" x14ac:dyDescent="0.2">
      <c r="A1516"/>
    </row>
    <row r="1517" spans="1:1" x14ac:dyDescent="0.2">
      <c r="A1517"/>
    </row>
    <row r="1518" spans="1:1" x14ac:dyDescent="0.2">
      <c r="A1518"/>
    </row>
    <row r="1519" spans="1:1" x14ac:dyDescent="0.2">
      <c r="A1519"/>
    </row>
    <row r="1520" spans="1:1" x14ac:dyDescent="0.2">
      <c r="A1520"/>
    </row>
    <row r="1521" spans="1:1" x14ac:dyDescent="0.2">
      <c r="A1521"/>
    </row>
    <row r="1522" spans="1:1" x14ac:dyDescent="0.2">
      <c r="A1522"/>
    </row>
    <row r="1523" spans="1:1" x14ac:dyDescent="0.2">
      <c r="A1523"/>
    </row>
    <row r="1524" spans="1:1" x14ac:dyDescent="0.2">
      <c r="A1524"/>
    </row>
    <row r="1525" spans="1:1" x14ac:dyDescent="0.2">
      <c r="A1525"/>
    </row>
    <row r="1526" spans="1:1" x14ac:dyDescent="0.2">
      <c r="A1526"/>
    </row>
    <row r="1527" spans="1:1" x14ac:dyDescent="0.2">
      <c r="A1527"/>
    </row>
    <row r="1528" spans="1:1" x14ac:dyDescent="0.2">
      <c r="A1528"/>
    </row>
    <row r="1529" spans="1:1" x14ac:dyDescent="0.2">
      <c r="A1529"/>
    </row>
    <row r="1530" spans="1:1" x14ac:dyDescent="0.2">
      <c r="A1530"/>
    </row>
    <row r="1531" spans="1:1" x14ac:dyDescent="0.2">
      <c r="A1531"/>
    </row>
    <row r="1532" spans="1:1" x14ac:dyDescent="0.2">
      <c r="A1532"/>
    </row>
    <row r="1533" spans="1:1" x14ac:dyDescent="0.2">
      <c r="A1533"/>
    </row>
    <row r="1534" spans="1:1" x14ac:dyDescent="0.2">
      <c r="A1534"/>
    </row>
    <row r="1535" spans="1:1" x14ac:dyDescent="0.2">
      <c r="A1535"/>
    </row>
    <row r="1536" spans="1:1" x14ac:dyDescent="0.2">
      <c r="A1536"/>
    </row>
    <row r="1537" spans="1:1" x14ac:dyDescent="0.2">
      <c r="A1537"/>
    </row>
    <row r="1538" spans="1:1" x14ac:dyDescent="0.2">
      <c r="A1538"/>
    </row>
    <row r="1539" spans="1:1" x14ac:dyDescent="0.2">
      <c r="A1539"/>
    </row>
    <row r="1540" spans="1:1" x14ac:dyDescent="0.2">
      <c r="A1540"/>
    </row>
    <row r="1541" spans="1:1" x14ac:dyDescent="0.2">
      <c r="A1541"/>
    </row>
    <row r="1542" spans="1:1" x14ac:dyDescent="0.2">
      <c r="A1542"/>
    </row>
    <row r="1543" spans="1:1" x14ac:dyDescent="0.2">
      <c r="A1543"/>
    </row>
    <row r="1544" spans="1:1" x14ac:dyDescent="0.2">
      <c r="A1544"/>
    </row>
    <row r="1545" spans="1:1" x14ac:dyDescent="0.2">
      <c r="A1545"/>
    </row>
    <row r="1546" spans="1:1" x14ac:dyDescent="0.2">
      <c r="A1546"/>
    </row>
    <row r="1547" spans="1:1" x14ac:dyDescent="0.2">
      <c r="A1547"/>
    </row>
    <row r="1548" spans="1:1" x14ac:dyDescent="0.2">
      <c r="A1548"/>
    </row>
    <row r="1549" spans="1:1" x14ac:dyDescent="0.2">
      <c r="A1549"/>
    </row>
    <row r="1550" spans="1:1" x14ac:dyDescent="0.2">
      <c r="A1550"/>
    </row>
    <row r="1551" spans="1:1" x14ac:dyDescent="0.2">
      <c r="A1551"/>
    </row>
    <row r="1552" spans="1:1" x14ac:dyDescent="0.2">
      <c r="A1552"/>
    </row>
    <row r="1553" spans="1:1" x14ac:dyDescent="0.2">
      <c r="A1553"/>
    </row>
    <row r="1554" spans="1:1" x14ac:dyDescent="0.2">
      <c r="A1554"/>
    </row>
    <row r="1555" spans="1:1" x14ac:dyDescent="0.2">
      <c r="A1555"/>
    </row>
    <row r="1556" spans="1:1" x14ac:dyDescent="0.2">
      <c r="A1556"/>
    </row>
    <row r="1557" spans="1:1" x14ac:dyDescent="0.2">
      <c r="A1557"/>
    </row>
    <row r="1558" spans="1:1" x14ac:dyDescent="0.2">
      <c r="A1558"/>
    </row>
    <row r="1559" spans="1:1" x14ac:dyDescent="0.2">
      <c r="A1559"/>
    </row>
    <row r="1560" spans="1:1" x14ac:dyDescent="0.2">
      <c r="A1560"/>
    </row>
    <row r="1561" spans="1:1" x14ac:dyDescent="0.2">
      <c r="A1561"/>
    </row>
    <row r="1562" spans="1:1" x14ac:dyDescent="0.2">
      <c r="A1562"/>
    </row>
    <row r="1563" spans="1:1" x14ac:dyDescent="0.2">
      <c r="A1563"/>
    </row>
    <row r="1564" spans="1:1" x14ac:dyDescent="0.2">
      <c r="A1564"/>
    </row>
    <row r="1565" spans="1:1" x14ac:dyDescent="0.2">
      <c r="A1565"/>
    </row>
    <row r="1566" spans="1:1" x14ac:dyDescent="0.2">
      <c r="A1566"/>
    </row>
    <row r="1567" spans="1:1" x14ac:dyDescent="0.2">
      <c r="A1567"/>
    </row>
    <row r="1568" spans="1:1" x14ac:dyDescent="0.2">
      <c r="A1568"/>
    </row>
    <row r="1569" spans="1:1" x14ac:dyDescent="0.2">
      <c r="A1569"/>
    </row>
    <row r="1570" spans="1:1" x14ac:dyDescent="0.2">
      <c r="A1570"/>
    </row>
    <row r="1571" spans="1:1" x14ac:dyDescent="0.2">
      <c r="A1571"/>
    </row>
    <row r="1572" spans="1:1" x14ac:dyDescent="0.2">
      <c r="A1572"/>
    </row>
    <row r="1573" spans="1:1" x14ac:dyDescent="0.2">
      <c r="A1573"/>
    </row>
    <row r="1574" spans="1:1" x14ac:dyDescent="0.2">
      <c r="A1574"/>
    </row>
    <row r="1575" spans="1:1" x14ac:dyDescent="0.2">
      <c r="A1575"/>
    </row>
    <row r="1576" spans="1:1" x14ac:dyDescent="0.2">
      <c r="A1576"/>
    </row>
    <row r="1577" spans="1:1" x14ac:dyDescent="0.2">
      <c r="A1577"/>
    </row>
    <row r="1578" spans="1:1" x14ac:dyDescent="0.2">
      <c r="A1578"/>
    </row>
    <row r="1579" spans="1:1" x14ac:dyDescent="0.2">
      <c r="A1579"/>
    </row>
    <row r="1580" spans="1:1" x14ac:dyDescent="0.2">
      <c r="A1580"/>
    </row>
    <row r="1581" spans="1:1" x14ac:dyDescent="0.2">
      <c r="A1581"/>
    </row>
    <row r="1582" spans="1:1" x14ac:dyDescent="0.2">
      <c r="A1582"/>
    </row>
    <row r="1583" spans="1:1" x14ac:dyDescent="0.2">
      <c r="A1583"/>
    </row>
    <row r="1584" spans="1:1" x14ac:dyDescent="0.2">
      <c r="A1584"/>
    </row>
    <row r="1585" spans="1:1" x14ac:dyDescent="0.2">
      <c r="A1585"/>
    </row>
    <row r="1586" spans="1:1" x14ac:dyDescent="0.2">
      <c r="A1586"/>
    </row>
    <row r="1587" spans="1:1" x14ac:dyDescent="0.2">
      <c r="A1587"/>
    </row>
    <row r="1588" spans="1:1" x14ac:dyDescent="0.2">
      <c r="A1588"/>
    </row>
    <row r="1589" spans="1:1" x14ac:dyDescent="0.2">
      <c r="A1589"/>
    </row>
    <row r="1590" spans="1:1" x14ac:dyDescent="0.2">
      <c r="A1590"/>
    </row>
    <row r="1591" spans="1:1" x14ac:dyDescent="0.2">
      <c r="A1591"/>
    </row>
    <row r="1592" spans="1:1" x14ac:dyDescent="0.2">
      <c r="A1592"/>
    </row>
    <row r="1593" spans="1:1" x14ac:dyDescent="0.2">
      <c r="A1593"/>
    </row>
    <row r="1594" spans="1:1" x14ac:dyDescent="0.2">
      <c r="A1594"/>
    </row>
    <row r="1595" spans="1:1" x14ac:dyDescent="0.2">
      <c r="A1595"/>
    </row>
    <row r="1596" spans="1:1" x14ac:dyDescent="0.2">
      <c r="A1596"/>
    </row>
    <row r="1597" spans="1:1" x14ac:dyDescent="0.2">
      <c r="A1597"/>
    </row>
    <row r="1598" spans="1:1" x14ac:dyDescent="0.2">
      <c r="A1598"/>
    </row>
    <row r="1599" spans="1:1" x14ac:dyDescent="0.2">
      <c r="A1599"/>
    </row>
    <row r="1600" spans="1:1" x14ac:dyDescent="0.2">
      <c r="A1600"/>
    </row>
    <row r="1601" spans="1:1" x14ac:dyDescent="0.2">
      <c r="A1601"/>
    </row>
    <row r="1602" spans="1:1" x14ac:dyDescent="0.2">
      <c r="A1602"/>
    </row>
    <row r="1603" spans="1:1" x14ac:dyDescent="0.2">
      <c r="A1603"/>
    </row>
    <row r="1604" spans="1:1" x14ac:dyDescent="0.2">
      <c r="A1604"/>
    </row>
    <row r="1605" spans="1:1" x14ac:dyDescent="0.2">
      <c r="A1605"/>
    </row>
    <row r="1606" spans="1:1" x14ac:dyDescent="0.2">
      <c r="A1606"/>
    </row>
    <row r="1607" spans="1:1" x14ac:dyDescent="0.2">
      <c r="A1607"/>
    </row>
    <row r="1608" spans="1:1" x14ac:dyDescent="0.2">
      <c r="A1608"/>
    </row>
    <row r="1609" spans="1:1" x14ac:dyDescent="0.2">
      <c r="A1609"/>
    </row>
    <row r="1610" spans="1:1" x14ac:dyDescent="0.2">
      <c r="A1610"/>
    </row>
    <row r="1611" spans="1:1" x14ac:dyDescent="0.2">
      <c r="A1611"/>
    </row>
    <row r="1612" spans="1:1" x14ac:dyDescent="0.2">
      <c r="A1612"/>
    </row>
    <row r="1613" spans="1:1" x14ac:dyDescent="0.2">
      <c r="A1613"/>
    </row>
    <row r="1614" spans="1:1" x14ac:dyDescent="0.2">
      <c r="A1614"/>
    </row>
    <row r="1615" spans="1:1" x14ac:dyDescent="0.2">
      <c r="A1615"/>
    </row>
    <row r="1616" spans="1:1" x14ac:dyDescent="0.2">
      <c r="A1616"/>
    </row>
    <row r="1617" spans="1:1" x14ac:dyDescent="0.2">
      <c r="A1617"/>
    </row>
    <row r="1618" spans="1:1" x14ac:dyDescent="0.2">
      <c r="A1618"/>
    </row>
    <row r="1619" spans="1:1" x14ac:dyDescent="0.2">
      <c r="A1619"/>
    </row>
    <row r="1620" spans="1:1" x14ac:dyDescent="0.2">
      <c r="A1620"/>
    </row>
    <row r="1621" spans="1:1" x14ac:dyDescent="0.2">
      <c r="A1621"/>
    </row>
    <row r="1622" spans="1:1" x14ac:dyDescent="0.2">
      <c r="A1622"/>
    </row>
    <row r="1623" spans="1:1" x14ac:dyDescent="0.2">
      <c r="A1623"/>
    </row>
    <row r="1624" spans="1:1" x14ac:dyDescent="0.2">
      <c r="A1624"/>
    </row>
    <row r="1625" spans="1:1" x14ac:dyDescent="0.2">
      <c r="A1625"/>
    </row>
    <row r="1626" spans="1:1" x14ac:dyDescent="0.2">
      <c r="A1626"/>
    </row>
    <row r="1627" spans="1:1" x14ac:dyDescent="0.2">
      <c r="A1627"/>
    </row>
    <row r="1628" spans="1:1" x14ac:dyDescent="0.2">
      <c r="A1628"/>
    </row>
    <row r="1629" spans="1:1" x14ac:dyDescent="0.2">
      <c r="A1629"/>
    </row>
    <row r="1630" spans="1:1" x14ac:dyDescent="0.2">
      <c r="A1630"/>
    </row>
    <row r="1631" spans="1:1" x14ac:dyDescent="0.2">
      <c r="A1631"/>
    </row>
    <row r="1632" spans="1:1" x14ac:dyDescent="0.2">
      <c r="A1632"/>
    </row>
    <row r="1633" spans="1:1" x14ac:dyDescent="0.2">
      <c r="A1633"/>
    </row>
    <row r="1634" spans="1:1" x14ac:dyDescent="0.2">
      <c r="A1634"/>
    </row>
    <row r="1635" spans="1:1" x14ac:dyDescent="0.2">
      <c r="A1635"/>
    </row>
    <row r="1636" spans="1:1" x14ac:dyDescent="0.2">
      <c r="A1636"/>
    </row>
    <row r="1637" spans="1:1" x14ac:dyDescent="0.2">
      <c r="A1637"/>
    </row>
    <row r="1638" spans="1:1" x14ac:dyDescent="0.2">
      <c r="A1638"/>
    </row>
    <row r="1639" spans="1:1" x14ac:dyDescent="0.2">
      <c r="A1639"/>
    </row>
    <row r="1640" spans="1:1" x14ac:dyDescent="0.2">
      <c r="A1640"/>
    </row>
    <row r="1641" spans="1:1" x14ac:dyDescent="0.2">
      <c r="A1641"/>
    </row>
    <row r="1642" spans="1:1" x14ac:dyDescent="0.2">
      <c r="A1642"/>
    </row>
    <row r="1643" spans="1:1" x14ac:dyDescent="0.2">
      <c r="A1643"/>
    </row>
    <row r="1644" spans="1:1" x14ac:dyDescent="0.2">
      <c r="A1644"/>
    </row>
    <row r="1645" spans="1:1" x14ac:dyDescent="0.2">
      <c r="A1645"/>
    </row>
    <row r="1646" spans="1:1" x14ac:dyDescent="0.2">
      <c r="A1646"/>
    </row>
    <row r="1647" spans="1:1" x14ac:dyDescent="0.2">
      <c r="A1647"/>
    </row>
    <row r="1648" spans="1:1" x14ac:dyDescent="0.2">
      <c r="A1648"/>
    </row>
    <row r="1649" spans="1:1" x14ac:dyDescent="0.2">
      <c r="A1649"/>
    </row>
    <row r="1650" spans="1:1" x14ac:dyDescent="0.2">
      <c r="A1650"/>
    </row>
    <row r="1651" spans="1:1" x14ac:dyDescent="0.2">
      <c r="A1651"/>
    </row>
    <row r="1652" spans="1:1" x14ac:dyDescent="0.2">
      <c r="A1652"/>
    </row>
    <row r="1653" spans="1:1" x14ac:dyDescent="0.2">
      <c r="A1653"/>
    </row>
    <row r="1654" spans="1:1" x14ac:dyDescent="0.2">
      <c r="A1654"/>
    </row>
    <row r="1655" spans="1:1" x14ac:dyDescent="0.2">
      <c r="A1655"/>
    </row>
    <row r="1656" spans="1:1" x14ac:dyDescent="0.2">
      <c r="A1656"/>
    </row>
    <row r="1657" spans="1:1" x14ac:dyDescent="0.2">
      <c r="A1657"/>
    </row>
    <row r="1658" spans="1:1" x14ac:dyDescent="0.2">
      <c r="A1658"/>
    </row>
    <row r="1659" spans="1:1" x14ac:dyDescent="0.2">
      <c r="A1659"/>
    </row>
    <row r="1660" spans="1:1" x14ac:dyDescent="0.2">
      <c r="A1660"/>
    </row>
    <row r="1661" spans="1:1" x14ac:dyDescent="0.2">
      <c r="A1661"/>
    </row>
    <row r="1662" spans="1:1" x14ac:dyDescent="0.2">
      <c r="A1662"/>
    </row>
    <row r="1663" spans="1:1" x14ac:dyDescent="0.2">
      <c r="A1663"/>
    </row>
    <row r="1664" spans="1:1" x14ac:dyDescent="0.2">
      <c r="A1664"/>
    </row>
    <row r="1665" spans="1:1" x14ac:dyDescent="0.2">
      <c r="A1665"/>
    </row>
    <row r="1666" spans="1:1" x14ac:dyDescent="0.2">
      <c r="A1666"/>
    </row>
    <row r="1667" spans="1:1" x14ac:dyDescent="0.2">
      <c r="A1667"/>
    </row>
    <row r="1668" spans="1:1" x14ac:dyDescent="0.2">
      <c r="A1668"/>
    </row>
    <row r="1669" spans="1:1" x14ac:dyDescent="0.2">
      <c r="A1669"/>
    </row>
    <row r="1670" spans="1:1" x14ac:dyDescent="0.2">
      <c r="A1670"/>
    </row>
    <row r="1671" spans="1:1" x14ac:dyDescent="0.2">
      <c r="A1671"/>
    </row>
    <row r="1672" spans="1:1" x14ac:dyDescent="0.2">
      <c r="A1672"/>
    </row>
    <row r="1673" spans="1:1" x14ac:dyDescent="0.2">
      <c r="A1673"/>
    </row>
    <row r="1674" spans="1:1" x14ac:dyDescent="0.2">
      <c r="A1674"/>
    </row>
    <row r="1675" spans="1:1" x14ac:dyDescent="0.2">
      <c r="A1675"/>
    </row>
    <row r="1676" spans="1:1" x14ac:dyDescent="0.2">
      <c r="A1676"/>
    </row>
    <row r="1677" spans="1:1" x14ac:dyDescent="0.2">
      <c r="A1677"/>
    </row>
    <row r="1678" spans="1:1" x14ac:dyDescent="0.2">
      <c r="A1678"/>
    </row>
    <row r="1679" spans="1:1" x14ac:dyDescent="0.2">
      <c r="A1679"/>
    </row>
    <row r="1680" spans="1:1" x14ac:dyDescent="0.2">
      <c r="A1680"/>
    </row>
    <row r="1681" spans="1:1" x14ac:dyDescent="0.2">
      <c r="A1681"/>
    </row>
    <row r="1682" spans="1:1" x14ac:dyDescent="0.2">
      <c r="A1682"/>
    </row>
    <row r="1683" spans="1:1" x14ac:dyDescent="0.2">
      <c r="A1683"/>
    </row>
    <row r="1684" spans="1:1" x14ac:dyDescent="0.2">
      <c r="A1684"/>
    </row>
    <row r="1685" spans="1:1" x14ac:dyDescent="0.2">
      <c r="A1685"/>
    </row>
    <row r="1686" spans="1:1" x14ac:dyDescent="0.2">
      <c r="A1686"/>
    </row>
    <row r="1687" spans="1:1" x14ac:dyDescent="0.2">
      <c r="A1687"/>
    </row>
    <row r="1688" spans="1:1" x14ac:dyDescent="0.2">
      <c r="A1688"/>
    </row>
    <row r="1689" spans="1:1" x14ac:dyDescent="0.2">
      <c r="A1689"/>
    </row>
    <row r="1690" spans="1:1" x14ac:dyDescent="0.2">
      <c r="A1690"/>
    </row>
    <row r="1691" spans="1:1" x14ac:dyDescent="0.2">
      <c r="A1691"/>
    </row>
    <row r="1692" spans="1:1" x14ac:dyDescent="0.2">
      <c r="A1692"/>
    </row>
    <row r="1693" spans="1:1" x14ac:dyDescent="0.2">
      <c r="A1693"/>
    </row>
    <row r="1694" spans="1:1" x14ac:dyDescent="0.2">
      <c r="A1694"/>
    </row>
    <row r="1695" spans="1:1" x14ac:dyDescent="0.2">
      <c r="A1695"/>
    </row>
    <row r="1696" spans="1:1" x14ac:dyDescent="0.2">
      <c r="A1696"/>
    </row>
    <row r="1697" spans="1:1" x14ac:dyDescent="0.2">
      <c r="A1697"/>
    </row>
    <row r="1698" spans="1:1" x14ac:dyDescent="0.2">
      <c r="A1698"/>
    </row>
    <row r="1699" spans="1:1" x14ac:dyDescent="0.2">
      <c r="A1699"/>
    </row>
    <row r="1700" spans="1:1" x14ac:dyDescent="0.2">
      <c r="A1700"/>
    </row>
    <row r="1701" spans="1:1" x14ac:dyDescent="0.2">
      <c r="A1701"/>
    </row>
    <row r="1702" spans="1:1" x14ac:dyDescent="0.2">
      <c r="A1702"/>
    </row>
    <row r="1703" spans="1:1" x14ac:dyDescent="0.2">
      <c r="A1703"/>
    </row>
    <row r="1704" spans="1:1" x14ac:dyDescent="0.2">
      <c r="A1704"/>
    </row>
    <row r="1705" spans="1:1" x14ac:dyDescent="0.2">
      <c r="A1705"/>
    </row>
    <row r="1706" spans="1:1" x14ac:dyDescent="0.2">
      <c r="A1706"/>
    </row>
    <row r="1707" spans="1:1" x14ac:dyDescent="0.2">
      <c r="A1707"/>
    </row>
    <row r="1708" spans="1:1" x14ac:dyDescent="0.2">
      <c r="A1708"/>
    </row>
    <row r="1709" spans="1:1" x14ac:dyDescent="0.2">
      <c r="A1709"/>
    </row>
    <row r="1710" spans="1:1" x14ac:dyDescent="0.2">
      <c r="A1710"/>
    </row>
    <row r="1711" spans="1:1" x14ac:dyDescent="0.2">
      <c r="A1711"/>
    </row>
    <row r="1712" spans="1:1" x14ac:dyDescent="0.2">
      <c r="A1712"/>
    </row>
    <row r="1713" spans="1:1" x14ac:dyDescent="0.2">
      <c r="A1713"/>
    </row>
    <row r="1714" spans="1:1" x14ac:dyDescent="0.2">
      <c r="A1714"/>
    </row>
    <row r="1715" spans="1:1" x14ac:dyDescent="0.2">
      <c r="A1715"/>
    </row>
    <row r="1716" spans="1:1" x14ac:dyDescent="0.2">
      <c r="A1716"/>
    </row>
    <row r="1717" spans="1:1" x14ac:dyDescent="0.2">
      <c r="A1717"/>
    </row>
    <row r="1718" spans="1:1" x14ac:dyDescent="0.2">
      <c r="A1718"/>
    </row>
    <row r="1719" spans="1:1" x14ac:dyDescent="0.2">
      <c r="A1719"/>
    </row>
    <row r="1720" spans="1:1" x14ac:dyDescent="0.2">
      <c r="A172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instructions</vt:lpstr>
      <vt:lpstr>question_1</vt:lpstr>
      <vt:lpstr>question_2</vt:lpstr>
      <vt:lpstr>GGE</vt:lpstr>
      <vt:lpstr>GDP</vt:lpstr>
      <vt:lpstr>oil_exporters</vt:lpstr>
      <vt:lpstr>deflator</vt:lpstr>
      <vt:lpstr>private credit (LC MIL)</vt:lpstr>
      <vt:lpstr>2020_NGDP_forecasts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Chang, Kyun Suk</dc:creator>
  <cp:keywords/>
  <dc:description/>
  <cp:lastModifiedBy>Microsoft Office User</cp:lastModifiedBy>
  <cp:revision/>
  <dcterms:created xsi:type="dcterms:W3CDTF">2020-06-19T15:52:16Z</dcterms:created>
  <dcterms:modified xsi:type="dcterms:W3CDTF">2024-08-04T19:36:41Z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{24B8FD85-1801-4442-B158-212B3B8D3672}</vt:lpwstr>
  </property>
  <property fmtid="{D5CDD505-2E9C-101B-9397-08002B2CF9AE}" pid="3" name="MSIP_Label_0c07ed86-5dc5-4593-ad03-a8684b843815_Enabled">
    <vt:lpwstr>true</vt:lpwstr>
  </property>
  <property fmtid="{D5CDD505-2E9C-101B-9397-08002B2CF9AE}" pid="4" name="MSIP_Label_0c07ed86-5dc5-4593-ad03-a8684b843815_SetDate">
    <vt:lpwstr>2023-12-05T20:40:22Z</vt:lpwstr>
  </property>
  <property fmtid="{D5CDD505-2E9C-101B-9397-08002B2CF9AE}" pid="5" name="MSIP_Label_0c07ed86-5dc5-4593-ad03-a8684b843815_Method">
    <vt:lpwstr>Standard</vt:lpwstr>
  </property>
  <property fmtid="{D5CDD505-2E9C-101B-9397-08002B2CF9AE}" pid="6" name="MSIP_Label_0c07ed86-5dc5-4593-ad03-a8684b843815_Name">
    <vt:lpwstr>0c07ed86-5dc5-4593-ad03-a8684b843815</vt:lpwstr>
  </property>
  <property fmtid="{D5CDD505-2E9C-101B-9397-08002B2CF9AE}" pid="7" name="MSIP_Label_0c07ed86-5dc5-4593-ad03-a8684b843815_SiteId">
    <vt:lpwstr>8085fa43-302e-45bd-b171-a6648c3b6be7</vt:lpwstr>
  </property>
  <property fmtid="{D5CDD505-2E9C-101B-9397-08002B2CF9AE}" pid="8" name="MSIP_Label_0c07ed86-5dc5-4593-ad03-a8684b843815_ActionId">
    <vt:lpwstr>4327b60a-0b63-44cf-98af-4d36dacdf81d</vt:lpwstr>
  </property>
  <property fmtid="{D5CDD505-2E9C-101B-9397-08002B2CF9AE}" pid="9" name="MSIP_Label_0c07ed86-5dc5-4593-ad03-a8684b843815_ContentBits">
    <vt:lpwstr>0</vt:lpwstr>
  </property>
</Properties>
</file>