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8090" activeTab="4"/>
  </bookViews>
  <sheets>
    <sheet name="урожай" sheetId="2" r:id="rId1"/>
    <sheet name="температура" sheetId="1" r:id="rId2"/>
    <sheet name="зарплата" sheetId="3" r:id="rId3"/>
    <sheet name="крокодилы" sheetId="5" r:id="rId4"/>
    <sheet name="KA" sheetId="6" r:id="rId5"/>
    <sheet name="Cars" sheetId="7" r:id="rId6"/>
  </sheets>
  <calcPr calcId="144525" calcMode="manual" calcCompleted="0" calcOnSave="0"/>
</workbook>
</file>

<file path=xl/calcChain.xml><?xml version="1.0" encoding="utf-8"?>
<calcChain xmlns="http://schemas.openxmlformats.org/spreadsheetml/2006/main">
  <c r="L28" i="6" l="1"/>
  <c r="M23" i="6"/>
  <c r="L22" i="6"/>
  <c r="N16" i="6"/>
  <c r="M16" i="6"/>
  <c r="N17" i="6"/>
  <c r="N15" i="6"/>
  <c r="L15" i="6"/>
  <c r="M15" i="6"/>
  <c r="L7" i="6"/>
  <c r="F7" i="6"/>
  <c r="B12" i="6"/>
  <c r="M7" i="6"/>
  <c r="D13" i="6" l="1"/>
  <c r="D14" i="6" s="1"/>
  <c r="C13" i="6"/>
  <c r="C14" i="6" s="1"/>
  <c r="G8" i="6" s="1"/>
  <c r="B13" i="6"/>
  <c r="B14" i="6" s="1"/>
  <c r="D12" i="6"/>
  <c r="H8" i="6" s="1"/>
  <c r="C12" i="6"/>
  <c r="G11" i="6" s="1"/>
  <c r="F8" i="6"/>
  <c r="F9" i="6" l="1"/>
  <c r="F12" i="6" s="1"/>
  <c r="H11" i="6"/>
  <c r="O8" i="6" s="1"/>
  <c r="G9" i="6"/>
  <c r="H9" i="6"/>
  <c r="G7" i="6"/>
  <c r="H7" i="6"/>
  <c r="H10" i="6"/>
  <c r="G10" i="6"/>
  <c r="F11" i="6"/>
  <c r="F10" i="6"/>
  <c r="G12" i="6" l="1"/>
  <c r="G13" i="6"/>
  <c r="O9" i="6"/>
  <c r="M8" i="6"/>
  <c r="N9" i="6"/>
  <c r="O7" i="6"/>
  <c r="N7" i="6"/>
  <c r="O10" i="6"/>
  <c r="H12" i="6"/>
  <c r="H13" i="6"/>
  <c r="F13" i="6"/>
  <c r="N8" i="6"/>
</calcChain>
</file>

<file path=xl/sharedStrings.xml><?xml version="1.0" encoding="utf-8"?>
<sst xmlns="http://schemas.openxmlformats.org/spreadsheetml/2006/main" count="137" uniqueCount="77">
  <si>
    <t>за год</t>
  </si>
  <si>
    <t>дек</t>
  </si>
  <si>
    <t>ноя</t>
  </si>
  <si>
    <t>окт</t>
  </si>
  <si>
    <t>сен</t>
  </si>
  <si>
    <t>авг</t>
  </si>
  <si>
    <t>июл</t>
  </si>
  <si>
    <t>июн</t>
  </si>
  <si>
    <t>май</t>
  </si>
  <si>
    <t>апр</t>
  </si>
  <si>
    <t>мар</t>
  </si>
  <si>
    <t>фев</t>
  </si>
  <si>
    <t>янв</t>
  </si>
  <si>
    <t>год</t>
  </si>
  <si>
    <t>урожай</t>
  </si>
  <si>
    <t>температура</t>
  </si>
  <si>
    <t>осадки</t>
  </si>
  <si>
    <t>W</t>
  </si>
  <si>
    <t>SEX</t>
  </si>
  <si>
    <t xml:space="preserve"> EDU</t>
  </si>
  <si>
    <t>AGE</t>
  </si>
  <si>
    <t>Владивосток</t>
  </si>
  <si>
    <t>LENGTH</t>
  </si>
  <si>
    <t>FOOD</t>
  </si>
  <si>
    <t>Alligator size and primary food choices (Agresti, 1996, p. 207)</t>
  </si>
  <si>
    <t>Inverte</t>
  </si>
  <si>
    <r>
      <t>Length</t>
    </r>
    <r>
      <rPr>
        <sz val="10"/>
        <rFont val="NTTierce"/>
        <charset val="204"/>
      </rPr>
      <t>: Length of the alligator (in meters)</t>
    </r>
  </si>
  <si>
    <r>
      <t>Food:</t>
    </r>
    <r>
      <rPr>
        <sz val="10"/>
        <rFont val="Arial"/>
        <family val="2"/>
        <charset val="204"/>
      </rPr>
      <t xml:space="preserve"> Primary food source (categorical dependent (response) variable with 3 categories: Inverteb, Fish, Other)</t>
    </r>
  </si>
  <si>
    <t>Fish</t>
  </si>
  <si>
    <t>Other</t>
  </si>
  <si>
    <t>5 фирм, 3 переменные:</t>
  </si>
  <si>
    <t>х1 - средняя величина оборотных средств (млн. руб)</t>
  </si>
  <si>
    <t>х2 - метариальные затраты на 1 руб. произведённой продукции (коп.)</t>
  </si>
  <si>
    <t>х3 - объём произведённой продукции (млн. руб)</t>
  </si>
  <si>
    <t>D0</t>
  </si>
  <si>
    <t>х1</t>
  </si>
  <si>
    <t>х2</t>
  </si>
  <si>
    <t>х3</t>
  </si>
  <si>
    <t>среднее</t>
  </si>
  <si>
    <t>дисперсия</t>
  </si>
  <si>
    <t>ст. откл</t>
  </si>
  <si>
    <t>PRICE</t>
  </si>
  <si>
    <t>ACCELERATION</t>
  </si>
  <si>
    <t>BRAKING</t>
  </si>
  <si>
    <t>HANDLING</t>
  </si>
  <si>
    <t>MILEAGE</t>
  </si>
  <si>
    <t>PRICE (Approximate Price)</t>
  </si>
  <si>
    <t xml:space="preserve">Acura           </t>
  </si>
  <si>
    <t>ACCELERATION (Acceleration)</t>
  </si>
  <si>
    <t xml:space="preserve">Audi            </t>
  </si>
  <si>
    <t>BRAKING (Breaking from 80 mph)</t>
  </si>
  <si>
    <t xml:space="preserve">BMW             </t>
  </si>
  <si>
    <t>HANDLING (Road holding index)</t>
  </si>
  <si>
    <t xml:space="preserve">Buick           </t>
  </si>
  <si>
    <t>MILEAGE (Miles per gallon)</t>
  </si>
  <si>
    <t xml:space="preserve">Corvette        </t>
  </si>
  <si>
    <t xml:space="preserve">Chrysler        </t>
  </si>
  <si>
    <t xml:space="preserve">Dodge           </t>
  </si>
  <si>
    <t xml:space="preserve">Eagle           </t>
  </si>
  <si>
    <t xml:space="preserve">Ford            </t>
  </si>
  <si>
    <t xml:space="preserve">Honda           </t>
  </si>
  <si>
    <t xml:space="preserve">Isuzu           </t>
  </si>
  <si>
    <t xml:space="preserve">Mazda           </t>
  </si>
  <si>
    <t xml:space="preserve">Mercedes        </t>
  </si>
  <si>
    <t xml:space="preserve">Mitsub.         </t>
  </si>
  <si>
    <t xml:space="preserve">Nissan          </t>
  </si>
  <si>
    <t xml:space="preserve">Olds            </t>
  </si>
  <si>
    <t xml:space="preserve">Pontiac         </t>
  </si>
  <si>
    <t xml:space="preserve">Porsche         </t>
  </si>
  <si>
    <t xml:space="preserve">Saab            </t>
  </si>
  <si>
    <t xml:space="preserve">Toyota          </t>
  </si>
  <si>
    <t xml:space="preserve">VW              </t>
  </si>
  <si>
    <t xml:space="preserve">Volvo           </t>
  </si>
  <si>
    <t>D1</t>
  </si>
  <si>
    <t>D2</t>
  </si>
  <si>
    <t>D3</t>
  </si>
  <si>
    <t>все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</si>
</sst>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0"/>
      <name val="NTTierce"/>
      <charset val="204"/>
    </font>
    <font>
      <sz val="6"/>
      <color rgb="FF282828"/>
      <name val="Arial"/>
      <family val="2"/>
      <charset val="204"/>
    </font>
    <font>
      <sz val="8"/>
      <name val="Arial"/>
      <family val="2"/>
      <charset val="204"/>
    </font>
    <font>
      <b/>
      <sz val="10"/>
      <name val="NTTierce"/>
      <charset val="204"/>
    </font>
    <font>
      <sz val="10"/>
      <color indexed="8"/>
      <name val="Arial"/>
    </font>
    <font>
      <i/>
      <sz val="10"/>
      <name val="Arial"/>
    </font>
    <font>
      <i/>
      <sz val="10"/>
      <name val="Arial"/>
      <family val="2"/>
      <charset val="204"/>
    </font>
    <font>
      <sz val="10"/>
      <name val="Arial"/>
      <family val="2"/>
      <charset val="204"/>
    </font>
  </fonts>
  <fills count="22">
    <fill>
      <patternFill patternType="none"/>
    </fill>
    <fill>
      <patternFill patternType="gray125"/>
    </fill>
    <fill>
      <patternFill patternType="solid">
        <fgColor rgb="FF00FA00"/>
        <bgColor indexed="64"/>
      </patternFill>
    </fill>
    <fill>
      <patternFill patternType="solid">
        <fgColor rgb="FF00E6F0"/>
        <bgColor indexed="64"/>
      </patternFill>
    </fill>
    <fill>
      <patternFill patternType="solid">
        <fgColor rgb="FF00E650"/>
        <bgColor indexed="64"/>
      </patternFill>
    </fill>
    <fill>
      <patternFill patternType="solid">
        <fgColor rgb="FFFEE100"/>
        <bgColor indexed="64"/>
      </patternFill>
    </fill>
    <fill>
      <patternFill patternType="solid">
        <fgColor rgb="FFFEAE00"/>
        <bgColor indexed="64"/>
      </patternFill>
    </fill>
    <fill>
      <patternFill patternType="solid">
        <fgColor rgb="FFFE9600"/>
        <bgColor indexed="64"/>
      </patternFill>
    </fill>
    <fill>
      <patternFill patternType="solid">
        <fgColor rgb="FF00F028"/>
        <bgColor indexed="64"/>
      </patternFill>
    </fill>
    <fill>
      <patternFill patternType="solid">
        <fgColor rgb="FF69FECC"/>
        <bgColor indexed="64"/>
      </patternFill>
    </fill>
    <fill>
      <patternFill patternType="solid">
        <fgColor rgb="FF00C8FE"/>
        <bgColor indexed="64"/>
      </patternFill>
    </fill>
    <fill>
      <patternFill patternType="solid">
        <fgColor rgb="FFFEFE99"/>
        <bgColor indexed="64"/>
      </patternFill>
    </fill>
    <fill>
      <patternFill patternType="solid">
        <fgColor rgb="FFFEC800"/>
        <bgColor indexed="64"/>
      </patternFill>
    </fill>
    <fill>
      <patternFill patternType="solid">
        <fgColor rgb="FF00E677"/>
        <bgColor indexed="64"/>
      </patternFill>
    </fill>
    <fill>
      <patternFill patternType="solid">
        <fgColor rgb="FF00A0FE"/>
        <bgColor indexed="64"/>
      </patternFill>
    </fill>
    <fill>
      <patternFill patternType="solid">
        <fgColor rgb="FF007DFE"/>
        <bgColor indexed="64"/>
      </patternFill>
    </fill>
    <fill>
      <patternFill patternType="solid">
        <fgColor rgb="FFE67D00"/>
        <bgColor indexed="64"/>
      </patternFill>
    </fill>
    <fill>
      <patternFill patternType="solid">
        <fgColor rgb="FF0055F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888888"/>
      </left>
      <right style="medium">
        <color rgb="FF888888"/>
      </right>
      <top style="medium">
        <color rgb="FF888888"/>
      </top>
      <bottom style="medium">
        <color rgb="FF888888"/>
      </bottom>
      <diagonal/>
    </border>
  </borders>
  <cellStyleXfs count="2">
    <xf numFmtId="0" fontId="0" fillId="0" borderId="0"/>
    <xf numFmtId="0" fontId="2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15" borderId="1" xfId="0" applyFont="1" applyFill="1" applyBorder="1" applyAlignment="1">
      <alignment horizontal="center" vertical="center" wrapText="1"/>
    </xf>
    <xf numFmtId="0" fontId="1" fillId="16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8" borderId="1" xfId="0" applyFont="1" applyFill="1" applyBorder="1" applyAlignment="1">
      <alignment horizontal="center" vertical="center" wrapText="1"/>
    </xf>
    <xf numFmtId="0" fontId="3" fillId="0" borderId="0" xfId="0" applyFont="1"/>
    <xf numFmtId="14" fontId="0" fillId="0" borderId="0" xfId="0" applyNumberFormat="1"/>
    <xf numFmtId="0" fontId="0" fillId="0" borderId="0" xfId="0" applyNumberFormat="1"/>
    <xf numFmtId="0" fontId="4" fillId="19" borderId="0" xfId="0" applyFont="1" applyFill="1" applyBorder="1" applyAlignment="1" applyProtection="1">
      <alignment horizontal="left" vertical="top"/>
    </xf>
    <xf numFmtId="0" fontId="0" fillId="19" borderId="0" xfId="0" applyFill="1"/>
    <xf numFmtId="0" fontId="4" fillId="0" borderId="0" xfId="0" applyFont="1" applyFill="1" applyBorder="1" applyAlignment="1" applyProtection="1">
      <alignment vertical="center"/>
    </xf>
    <xf numFmtId="0" fontId="5" fillId="0" borderId="0" xfId="0" applyFont="1"/>
    <xf numFmtId="0" fontId="6" fillId="0" borderId="0" xfId="0" applyFont="1"/>
    <xf numFmtId="0" fontId="0" fillId="21" borderId="0" xfId="0" applyFill="1"/>
    <xf numFmtId="0" fontId="0" fillId="20" borderId="0" xfId="0" applyFill="1" applyAlignment="1">
      <alignment horizontal="center"/>
    </xf>
  </cellXfs>
  <cellStyles count="2">
    <cellStyle name="Normal 2" xfId="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F17" sqref="F17"/>
    </sheetView>
  </sheetViews>
  <sheetFormatPr defaultRowHeight="12.5"/>
  <cols>
    <col min="3" max="3" width="12.1796875" customWidth="1"/>
  </cols>
  <sheetData>
    <row r="1" spans="1:4">
      <c r="A1" t="s">
        <v>13</v>
      </c>
      <c r="B1" t="s">
        <v>16</v>
      </c>
      <c r="C1" t="s">
        <v>15</v>
      </c>
      <c r="D1" t="s">
        <v>14</v>
      </c>
    </row>
    <row r="2" spans="1:4">
      <c r="A2">
        <v>2000</v>
      </c>
      <c r="B2">
        <v>30</v>
      </c>
      <c r="C2">
        <v>20</v>
      </c>
      <c r="D2">
        <v>65</v>
      </c>
    </row>
    <row r="3" spans="1:4">
      <c r="A3">
        <v>2001</v>
      </c>
      <c r="B3">
        <v>23</v>
      </c>
      <c r="C3">
        <v>27</v>
      </c>
      <c r="D3">
        <v>62</v>
      </c>
    </row>
    <row r="4" spans="1:4">
      <c r="A4">
        <v>2002</v>
      </c>
      <c r="B4">
        <v>34</v>
      </c>
      <c r="C4">
        <v>28</v>
      </c>
      <c r="D4">
        <v>70</v>
      </c>
    </row>
    <row r="5" spans="1:4">
      <c r="A5">
        <v>2003</v>
      </c>
      <c r="B5">
        <v>31</v>
      </c>
      <c r="C5">
        <v>21</v>
      </c>
      <c r="D5">
        <v>64</v>
      </c>
    </row>
    <row r="6" spans="1:4">
      <c r="A6">
        <v>2004</v>
      </c>
      <c r="B6">
        <v>17</v>
      </c>
      <c r="C6">
        <v>23</v>
      </c>
      <c r="D6">
        <v>52</v>
      </c>
    </row>
    <row r="7" spans="1:4">
      <c r="A7">
        <v>2005</v>
      </c>
      <c r="B7">
        <v>36</v>
      </c>
      <c r="C7">
        <v>24</v>
      </c>
      <c r="D7">
        <v>68</v>
      </c>
    </row>
    <row r="8" spans="1:4">
      <c r="A8">
        <v>2006</v>
      </c>
      <c r="B8">
        <v>38</v>
      </c>
      <c r="C8">
        <v>20</v>
      </c>
      <c r="D8">
        <v>68</v>
      </c>
    </row>
    <row r="9" spans="1:4">
      <c r="A9">
        <v>2007</v>
      </c>
      <c r="B9">
        <v>40</v>
      </c>
      <c r="C9">
        <v>26</v>
      </c>
      <c r="D9">
        <v>72</v>
      </c>
    </row>
    <row r="10" spans="1:4">
      <c r="A10">
        <v>2008</v>
      </c>
      <c r="B10">
        <v>37</v>
      </c>
      <c r="C10">
        <v>27</v>
      </c>
      <c r="D10">
        <v>71</v>
      </c>
    </row>
    <row r="11" spans="1:4">
      <c r="A11">
        <v>2009</v>
      </c>
      <c r="B11">
        <v>34</v>
      </c>
      <c r="C11">
        <v>24</v>
      </c>
      <c r="D11">
        <v>69</v>
      </c>
    </row>
    <row r="12" spans="1:4">
      <c r="A12">
        <v>2010</v>
      </c>
      <c r="B12">
        <v>38</v>
      </c>
      <c r="C12">
        <v>30</v>
      </c>
      <c r="D12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4"/>
  <sheetViews>
    <sheetView topLeftCell="B1" workbookViewId="0">
      <selection activeCell="O24" sqref="O24"/>
    </sheetView>
  </sheetViews>
  <sheetFormatPr defaultRowHeight="12.5"/>
  <cols>
    <col min="16" max="16" width="12.81640625" customWidth="1"/>
  </cols>
  <sheetData>
    <row r="1" spans="1:18" ht="13" thickBot="1">
      <c r="A1" t="s">
        <v>13</v>
      </c>
      <c r="B1" s="17" t="s">
        <v>12</v>
      </c>
      <c r="C1" s="17" t="s">
        <v>11</v>
      </c>
      <c r="D1" s="17" t="s">
        <v>10</v>
      </c>
      <c r="E1" s="17" t="s">
        <v>9</v>
      </c>
      <c r="F1" s="17" t="s">
        <v>8</v>
      </c>
      <c r="G1" s="17" t="s">
        <v>7</v>
      </c>
      <c r="H1" s="17" t="s">
        <v>6</v>
      </c>
      <c r="I1" s="17" t="s">
        <v>5</v>
      </c>
      <c r="J1" s="17" t="s">
        <v>4</v>
      </c>
      <c r="K1" s="17" t="s">
        <v>3</v>
      </c>
      <c r="L1" s="17" t="s">
        <v>2</v>
      </c>
      <c r="M1" s="17" t="s">
        <v>1</v>
      </c>
      <c r="N1" s="17" t="s">
        <v>0</v>
      </c>
      <c r="R1" t="s">
        <v>21</v>
      </c>
    </row>
    <row r="2" spans="1:18" ht="13" thickBot="1">
      <c r="A2">
        <v>1872</v>
      </c>
      <c r="B2" s="14">
        <v>-18</v>
      </c>
      <c r="C2" s="9">
        <v>-11.6</v>
      </c>
      <c r="D2" s="12">
        <v>-2.6</v>
      </c>
      <c r="E2" s="7">
        <v>3.6</v>
      </c>
      <c r="F2" s="10">
        <v>8.8000000000000007</v>
      </c>
      <c r="G2" s="11">
        <v>13.8</v>
      </c>
      <c r="H2" s="5">
        <v>18.100000000000001</v>
      </c>
      <c r="I2" s="5">
        <v>18.5</v>
      </c>
      <c r="J2" s="11">
        <v>15.4</v>
      </c>
      <c r="K2" s="10">
        <v>9.6</v>
      </c>
      <c r="L2" s="3">
        <v>-0.1</v>
      </c>
      <c r="M2" s="2">
        <v>-10.4</v>
      </c>
      <c r="N2" s="7">
        <v>3.8</v>
      </c>
      <c r="P2" s="19">
        <v>41518</v>
      </c>
      <c r="Q2" s="20">
        <v>1</v>
      </c>
      <c r="R2">
        <v>18</v>
      </c>
    </row>
    <row r="3" spans="1:18" ht="13" thickBot="1">
      <c r="A3">
        <v>1873</v>
      </c>
      <c r="B3" s="14">
        <v>-17.399999999999999</v>
      </c>
      <c r="C3" s="9">
        <v>-12.7</v>
      </c>
      <c r="D3" s="8">
        <v>-5.7</v>
      </c>
      <c r="E3" s="7">
        <v>2.2000000000000002</v>
      </c>
      <c r="F3" s="10">
        <v>7.9</v>
      </c>
      <c r="G3" s="4">
        <v>12.6</v>
      </c>
      <c r="H3" s="5">
        <v>18</v>
      </c>
      <c r="I3" s="6">
        <v>19.899999999999999</v>
      </c>
      <c r="J3" s="11">
        <v>14</v>
      </c>
      <c r="K3" s="10">
        <v>7.6</v>
      </c>
      <c r="L3" s="12">
        <v>-2.1</v>
      </c>
      <c r="M3" s="9">
        <v>-11.2</v>
      </c>
      <c r="N3" s="7">
        <v>2.8</v>
      </c>
      <c r="P3" s="19">
        <v>41519</v>
      </c>
      <c r="Q3" s="20">
        <v>2</v>
      </c>
      <c r="R3">
        <v>17</v>
      </c>
    </row>
    <row r="4" spans="1:18" ht="13" thickBot="1">
      <c r="A4">
        <v>1874</v>
      </c>
      <c r="B4" s="9">
        <v>-12.6</v>
      </c>
      <c r="C4" s="2">
        <v>-8.8000000000000007</v>
      </c>
      <c r="D4" s="12">
        <v>-3.1</v>
      </c>
      <c r="E4" s="1">
        <v>4.8</v>
      </c>
      <c r="F4" s="10">
        <v>8.8000000000000007</v>
      </c>
      <c r="G4" s="11">
        <v>14.4</v>
      </c>
      <c r="H4" s="6">
        <v>20.100000000000001</v>
      </c>
      <c r="I4" s="6">
        <v>21</v>
      </c>
      <c r="J4" s="11">
        <v>15.9</v>
      </c>
      <c r="K4" s="10">
        <v>8.1999999999999993</v>
      </c>
      <c r="L4" s="12">
        <v>-2.2000000000000002</v>
      </c>
      <c r="M4" s="2">
        <v>-9.8000000000000007</v>
      </c>
      <c r="N4" s="1">
        <v>4.7</v>
      </c>
      <c r="P4" s="19">
        <v>41520</v>
      </c>
      <c r="Q4" s="20">
        <v>3</v>
      </c>
      <c r="R4">
        <v>20</v>
      </c>
    </row>
    <row r="5" spans="1:18" ht="13" thickBot="1">
      <c r="A5">
        <v>1875</v>
      </c>
      <c r="B5" s="9">
        <v>-13</v>
      </c>
      <c r="C5" s="2">
        <v>-10.3</v>
      </c>
      <c r="D5" s="3">
        <v>-0.5</v>
      </c>
      <c r="E5" s="7">
        <v>3</v>
      </c>
      <c r="F5" s="10">
        <v>9.1999999999999993</v>
      </c>
      <c r="G5" s="11">
        <v>14.6</v>
      </c>
      <c r="H5" s="6">
        <v>20</v>
      </c>
      <c r="I5" s="6">
        <v>19.600000000000001</v>
      </c>
      <c r="J5" s="5">
        <v>17</v>
      </c>
      <c r="K5" s="10">
        <v>9.1</v>
      </c>
      <c r="L5" s="12">
        <v>-1.8</v>
      </c>
      <c r="M5" s="2">
        <v>-10.3</v>
      </c>
      <c r="N5" s="1">
        <v>4.7</v>
      </c>
      <c r="P5" s="19">
        <v>41521</v>
      </c>
      <c r="Q5" s="20">
        <v>4</v>
      </c>
      <c r="R5">
        <v>15</v>
      </c>
    </row>
    <row r="6" spans="1:18" ht="13" thickBot="1">
      <c r="A6">
        <v>1876</v>
      </c>
      <c r="B6" s="13">
        <v>-14.6</v>
      </c>
      <c r="C6" s="2">
        <v>-8.6999999999999993</v>
      </c>
      <c r="D6" s="12">
        <v>-2.1</v>
      </c>
      <c r="E6" s="1">
        <v>5.3</v>
      </c>
      <c r="F6" s="4">
        <v>10.7</v>
      </c>
      <c r="G6" s="4">
        <v>12.8</v>
      </c>
      <c r="H6" s="6">
        <v>21</v>
      </c>
      <c r="I6" s="6">
        <v>21.8</v>
      </c>
      <c r="J6" s="11">
        <v>15</v>
      </c>
      <c r="K6" s="4">
        <v>10.8</v>
      </c>
      <c r="L6" s="12">
        <v>-2.9</v>
      </c>
      <c r="M6" s="9">
        <v>-13</v>
      </c>
      <c r="N6" s="1">
        <v>4.7</v>
      </c>
      <c r="P6" s="19">
        <v>41522</v>
      </c>
      <c r="Q6" s="20">
        <v>5</v>
      </c>
      <c r="R6">
        <v>19</v>
      </c>
    </row>
    <row r="7" spans="1:18" ht="13" thickBot="1">
      <c r="A7">
        <v>1877</v>
      </c>
      <c r="B7" s="9">
        <v>-11.2</v>
      </c>
      <c r="C7" s="9">
        <v>-12.4</v>
      </c>
      <c r="D7" s="3">
        <v>-1.4</v>
      </c>
      <c r="E7" s="1">
        <v>4.8</v>
      </c>
      <c r="F7" s="10">
        <v>9.4</v>
      </c>
      <c r="G7" s="11">
        <v>15.4</v>
      </c>
      <c r="H7" s="5">
        <v>19.2</v>
      </c>
      <c r="I7" s="6">
        <v>20.2</v>
      </c>
      <c r="J7" s="5">
        <v>16.600000000000001</v>
      </c>
      <c r="K7" s="10">
        <v>9.8000000000000007</v>
      </c>
      <c r="L7" s="3">
        <v>-0.4</v>
      </c>
      <c r="M7" s="2">
        <v>-8.4</v>
      </c>
      <c r="N7" s="1">
        <v>5.0999999999999996</v>
      </c>
      <c r="P7" s="19">
        <v>41523</v>
      </c>
      <c r="Q7" s="20">
        <v>6</v>
      </c>
      <c r="R7">
        <v>23</v>
      </c>
    </row>
    <row r="8" spans="1:18" ht="13" thickBot="1">
      <c r="A8">
        <v>1878</v>
      </c>
      <c r="B8" s="13">
        <v>-14.9</v>
      </c>
      <c r="C8" s="2">
        <v>-9.9</v>
      </c>
      <c r="D8" s="3">
        <v>-1</v>
      </c>
      <c r="E8" s="1">
        <v>4.8</v>
      </c>
      <c r="F8" s="10">
        <v>9.6</v>
      </c>
      <c r="G8" s="11">
        <v>14</v>
      </c>
      <c r="H8" s="5">
        <v>19.399999999999999</v>
      </c>
      <c r="I8" s="6">
        <v>21.4</v>
      </c>
      <c r="J8" s="5">
        <v>17.5</v>
      </c>
      <c r="K8" s="10">
        <v>8.6999999999999993</v>
      </c>
      <c r="L8" s="12">
        <v>-3.6</v>
      </c>
      <c r="M8" s="13">
        <v>-15.8</v>
      </c>
      <c r="N8" s="7">
        <v>4.2</v>
      </c>
      <c r="P8" s="19">
        <v>41524</v>
      </c>
      <c r="Q8" s="20">
        <v>7</v>
      </c>
      <c r="R8">
        <v>20</v>
      </c>
    </row>
    <row r="9" spans="1:18" ht="13" thickBot="1">
      <c r="A9">
        <v>1879</v>
      </c>
      <c r="B9" s="13">
        <v>-14.6</v>
      </c>
      <c r="C9" s="9">
        <v>-10.8</v>
      </c>
      <c r="D9" s="8">
        <v>-4.8</v>
      </c>
      <c r="E9" s="3">
        <v>1</v>
      </c>
      <c r="F9" s="10">
        <v>8.6999999999999993</v>
      </c>
      <c r="G9" s="11">
        <v>14.6</v>
      </c>
      <c r="H9" s="6">
        <v>20.3</v>
      </c>
      <c r="I9" s="6">
        <v>21.8</v>
      </c>
      <c r="J9" s="5">
        <v>17.2</v>
      </c>
      <c r="K9" s="10">
        <v>8.3000000000000007</v>
      </c>
      <c r="L9" s="3">
        <v>0.2</v>
      </c>
      <c r="M9" s="8">
        <v>-5.7</v>
      </c>
      <c r="N9" s="1">
        <v>4.7</v>
      </c>
      <c r="P9" s="19">
        <v>41525</v>
      </c>
      <c r="Q9" s="20">
        <v>8</v>
      </c>
      <c r="R9">
        <v>21</v>
      </c>
    </row>
    <row r="10" spans="1:18" ht="13" thickBot="1">
      <c r="A10">
        <v>1880</v>
      </c>
      <c r="B10" s="13">
        <v>-15.2</v>
      </c>
      <c r="C10" s="2">
        <v>-9.5</v>
      </c>
      <c r="D10" s="12">
        <v>-1.8</v>
      </c>
      <c r="E10" s="7">
        <v>4.0999999999999996</v>
      </c>
      <c r="F10" s="10">
        <v>9.8000000000000007</v>
      </c>
      <c r="G10" s="4">
        <v>12.8</v>
      </c>
      <c r="H10" s="5">
        <v>19.100000000000001</v>
      </c>
      <c r="I10" s="6">
        <v>22.4</v>
      </c>
      <c r="J10" s="5">
        <v>17.2</v>
      </c>
      <c r="K10" s="10">
        <v>7.8</v>
      </c>
      <c r="L10" s="7">
        <v>1.8</v>
      </c>
      <c r="M10" s="2">
        <v>-9.1</v>
      </c>
      <c r="N10" s="1">
        <v>5</v>
      </c>
      <c r="P10" s="19">
        <v>41526</v>
      </c>
      <c r="Q10" s="20">
        <v>9</v>
      </c>
      <c r="R10">
        <v>24</v>
      </c>
    </row>
    <row r="11" spans="1:18" ht="13" thickBot="1">
      <c r="A11">
        <v>1881</v>
      </c>
      <c r="B11" s="13">
        <v>-16.3</v>
      </c>
      <c r="C11" s="9">
        <v>-11.2</v>
      </c>
      <c r="D11" s="8">
        <v>-5.8</v>
      </c>
      <c r="E11" s="1">
        <v>4.5</v>
      </c>
      <c r="F11" s="10">
        <v>10.199999999999999</v>
      </c>
      <c r="G11" s="11">
        <v>14.5</v>
      </c>
      <c r="H11" s="5">
        <v>18.399999999999999</v>
      </c>
      <c r="I11" s="6">
        <v>21</v>
      </c>
      <c r="J11" s="5">
        <v>17.100000000000001</v>
      </c>
      <c r="K11" s="10">
        <v>9.5</v>
      </c>
      <c r="L11" s="3">
        <v>-0.1</v>
      </c>
      <c r="M11" s="2">
        <v>-10.3</v>
      </c>
      <c r="N11" s="7">
        <v>4.3</v>
      </c>
      <c r="P11" s="19">
        <v>41527</v>
      </c>
      <c r="Q11" s="20">
        <v>10</v>
      </c>
      <c r="R11">
        <v>19</v>
      </c>
    </row>
    <row r="12" spans="1:18" ht="13" thickBot="1">
      <c r="A12">
        <v>1882</v>
      </c>
      <c r="B12" s="2">
        <v>-10.1</v>
      </c>
      <c r="C12" s="2">
        <v>-8.8000000000000007</v>
      </c>
      <c r="D12" s="12">
        <v>-2.9</v>
      </c>
      <c r="E12" s="7">
        <v>4</v>
      </c>
      <c r="F12" s="10">
        <v>9.1</v>
      </c>
      <c r="G12" s="11">
        <v>13.5</v>
      </c>
      <c r="H12" s="5">
        <v>18.3</v>
      </c>
      <c r="I12" s="6">
        <v>21</v>
      </c>
      <c r="J12" s="5">
        <v>17.399999999999999</v>
      </c>
      <c r="K12" s="4">
        <v>10.8</v>
      </c>
      <c r="L12" s="12">
        <v>-1.8</v>
      </c>
      <c r="M12" s="9">
        <v>-12.4</v>
      </c>
      <c r="N12" s="1">
        <v>4.8</v>
      </c>
      <c r="P12" s="19">
        <v>41528</v>
      </c>
      <c r="Q12" s="20">
        <v>11</v>
      </c>
      <c r="R12">
        <v>21</v>
      </c>
    </row>
    <row r="13" spans="1:18" ht="13" thickBot="1">
      <c r="A13">
        <v>1883</v>
      </c>
      <c r="B13" s="13">
        <v>-14.2</v>
      </c>
      <c r="C13" s="9">
        <v>-11.8</v>
      </c>
      <c r="D13" s="12">
        <v>-3.7</v>
      </c>
      <c r="E13" s="7">
        <v>3.1</v>
      </c>
      <c r="F13" s="10">
        <v>8.6999999999999993</v>
      </c>
      <c r="G13" s="4">
        <v>13.4</v>
      </c>
      <c r="H13" s="6">
        <v>19.600000000000001</v>
      </c>
      <c r="I13" s="6">
        <v>22.3</v>
      </c>
      <c r="J13" s="11">
        <v>14.9</v>
      </c>
      <c r="K13" s="10">
        <v>10.1</v>
      </c>
      <c r="L13" s="12">
        <v>-1.7</v>
      </c>
      <c r="M13" s="2">
        <v>-9.6999999999999993</v>
      </c>
      <c r="N13" s="7">
        <v>4.3</v>
      </c>
      <c r="P13" s="19">
        <v>41529</v>
      </c>
      <c r="Q13" s="20">
        <v>12</v>
      </c>
      <c r="R13">
        <v>19</v>
      </c>
    </row>
    <row r="14" spans="1:18" ht="13" thickBot="1">
      <c r="A14">
        <v>1884</v>
      </c>
      <c r="B14" s="9">
        <v>-13.1</v>
      </c>
      <c r="C14" s="2">
        <v>-9.3000000000000007</v>
      </c>
      <c r="D14" s="8">
        <v>-4.9000000000000004</v>
      </c>
      <c r="E14" s="7">
        <v>2.8</v>
      </c>
      <c r="F14" s="1">
        <v>7.2</v>
      </c>
      <c r="G14" s="4">
        <v>11.3</v>
      </c>
      <c r="H14" s="5">
        <v>16.600000000000001</v>
      </c>
      <c r="I14" s="5">
        <v>18.5</v>
      </c>
      <c r="J14" s="11">
        <v>16.100000000000001</v>
      </c>
      <c r="K14" s="1">
        <v>6.4</v>
      </c>
      <c r="L14" s="12">
        <v>-2.5</v>
      </c>
      <c r="M14" s="9">
        <v>-13.3</v>
      </c>
      <c r="N14" s="7">
        <v>3</v>
      </c>
      <c r="P14" s="19">
        <v>41530</v>
      </c>
      <c r="Q14" s="20">
        <v>13</v>
      </c>
      <c r="R14">
        <v>18</v>
      </c>
    </row>
    <row r="15" spans="1:18" ht="13" thickBot="1">
      <c r="A15">
        <v>1885</v>
      </c>
      <c r="B15" s="13">
        <v>-14.7</v>
      </c>
      <c r="C15" s="9">
        <v>-11.7</v>
      </c>
      <c r="D15" s="12">
        <v>-3.5</v>
      </c>
      <c r="E15" s="7">
        <v>2.9</v>
      </c>
      <c r="F15" s="10">
        <v>9.1999999999999993</v>
      </c>
      <c r="G15" s="11">
        <v>14</v>
      </c>
      <c r="H15" s="11">
        <v>16</v>
      </c>
      <c r="I15" s="6">
        <v>20.5</v>
      </c>
      <c r="J15" s="11">
        <v>15.3</v>
      </c>
      <c r="K15" s="10">
        <v>9.4</v>
      </c>
      <c r="L15" s="12">
        <v>-1.9</v>
      </c>
      <c r="M15" s="2">
        <v>-8.4</v>
      </c>
      <c r="N15" s="7">
        <v>3.9</v>
      </c>
      <c r="P15" s="19">
        <v>41531</v>
      </c>
      <c r="Q15" s="20">
        <v>14</v>
      </c>
      <c r="R15">
        <v>18.5</v>
      </c>
    </row>
    <row r="16" spans="1:18" ht="13" thickBot="1">
      <c r="A16">
        <v>1886</v>
      </c>
      <c r="B16" s="13">
        <v>-16</v>
      </c>
      <c r="C16" s="9">
        <v>-10.7</v>
      </c>
      <c r="D16" s="12">
        <v>-2.1</v>
      </c>
      <c r="E16" s="1">
        <v>5.5</v>
      </c>
      <c r="F16" s="10">
        <v>9.8000000000000007</v>
      </c>
      <c r="G16" s="11">
        <v>14.9</v>
      </c>
      <c r="H16" s="5">
        <v>18.600000000000001</v>
      </c>
      <c r="I16" s="6">
        <v>21.4</v>
      </c>
      <c r="J16" s="11">
        <v>15.5</v>
      </c>
      <c r="K16" s="10">
        <v>9.8000000000000007</v>
      </c>
      <c r="L16" s="3">
        <v>0</v>
      </c>
      <c r="M16" s="8">
        <v>-7.4</v>
      </c>
      <c r="N16" s="1">
        <v>4.9000000000000004</v>
      </c>
      <c r="P16" s="19">
        <v>41532</v>
      </c>
      <c r="Q16" s="20">
        <v>15</v>
      </c>
      <c r="R16">
        <v>20</v>
      </c>
    </row>
    <row r="17" spans="1:18" ht="13" thickBot="1">
      <c r="A17">
        <v>1887</v>
      </c>
      <c r="B17" s="13">
        <v>-16.2</v>
      </c>
      <c r="C17" s="2">
        <v>-8.1</v>
      </c>
      <c r="D17" s="12">
        <v>-2.2000000000000002</v>
      </c>
      <c r="E17" s="1">
        <v>4.5999999999999996</v>
      </c>
      <c r="F17" s="10">
        <v>7.6</v>
      </c>
      <c r="G17" s="4">
        <v>10.9</v>
      </c>
      <c r="H17" s="5">
        <v>18</v>
      </c>
      <c r="I17" s="6">
        <v>21.4</v>
      </c>
      <c r="J17" s="11">
        <v>16</v>
      </c>
      <c r="K17" s="10">
        <v>9.5</v>
      </c>
      <c r="L17" s="3">
        <v>0.4</v>
      </c>
      <c r="M17" s="2">
        <v>-8.9</v>
      </c>
      <c r="N17" s="7">
        <v>4.4000000000000004</v>
      </c>
      <c r="P17" s="19">
        <v>41533</v>
      </c>
      <c r="Q17" s="20">
        <v>16</v>
      </c>
      <c r="R17">
        <v>21</v>
      </c>
    </row>
    <row r="18" spans="1:18" ht="13" thickBot="1">
      <c r="A18">
        <v>1888</v>
      </c>
      <c r="B18" s="9">
        <v>-13.1</v>
      </c>
      <c r="C18" s="13">
        <v>-14.9</v>
      </c>
      <c r="D18" s="12">
        <v>-3.6</v>
      </c>
      <c r="E18" s="7">
        <v>4.0999999999999996</v>
      </c>
      <c r="F18" s="10">
        <v>9.6</v>
      </c>
      <c r="G18" s="4">
        <v>12.7</v>
      </c>
      <c r="H18" s="5">
        <v>18.2</v>
      </c>
      <c r="I18" s="6">
        <v>20.5</v>
      </c>
      <c r="J18" s="11">
        <v>14.9</v>
      </c>
      <c r="K18" s="1">
        <v>7.1</v>
      </c>
      <c r="L18" s="3">
        <v>1</v>
      </c>
      <c r="M18" s="8">
        <v>-7</v>
      </c>
      <c r="N18" s="7">
        <v>4.0999999999999996</v>
      </c>
      <c r="P18" s="19">
        <v>41534</v>
      </c>
      <c r="Q18" s="20">
        <v>17</v>
      </c>
      <c r="R18">
        <v>20.9</v>
      </c>
    </row>
    <row r="19" spans="1:18" ht="13" thickBot="1">
      <c r="A19">
        <v>1889</v>
      </c>
      <c r="B19" s="14">
        <v>-17.600000000000001</v>
      </c>
      <c r="C19" s="2">
        <v>-10.1</v>
      </c>
      <c r="D19" s="12">
        <v>-3.9</v>
      </c>
      <c r="E19" s="7">
        <v>2.9</v>
      </c>
      <c r="F19" s="10">
        <v>10.1</v>
      </c>
      <c r="G19" s="4">
        <v>13.3</v>
      </c>
      <c r="H19" s="6">
        <v>20</v>
      </c>
      <c r="I19" s="6">
        <v>22.2</v>
      </c>
      <c r="J19" s="11">
        <v>16.399999999999999</v>
      </c>
      <c r="K19" s="10">
        <v>8.1</v>
      </c>
      <c r="L19" s="12">
        <v>-2.7</v>
      </c>
      <c r="M19" s="2">
        <v>-8.8000000000000007</v>
      </c>
      <c r="N19" s="7">
        <v>4.2</v>
      </c>
      <c r="P19" s="19">
        <v>41535</v>
      </c>
      <c r="Q19" s="20">
        <v>18</v>
      </c>
      <c r="R19">
        <v>19</v>
      </c>
    </row>
    <row r="20" spans="1:18" ht="13" thickBot="1">
      <c r="A20">
        <v>1890</v>
      </c>
      <c r="B20" s="13">
        <v>-15</v>
      </c>
      <c r="C20" s="2">
        <v>-8.1</v>
      </c>
      <c r="D20" s="3">
        <v>-1.2</v>
      </c>
      <c r="E20" s="1">
        <v>5.5</v>
      </c>
      <c r="F20" s="4">
        <v>10.7</v>
      </c>
      <c r="G20" s="11">
        <v>13.7</v>
      </c>
      <c r="H20" s="5">
        <v>19.2</v>
      </c>
      <c r="I20" s="6">
        <v>21.4</v>
      </c>
      <c r="J20" s="5">
        <v>18.8</v>
      </c>
      <c r="K20" s="10">
        <v>10.1</v>
      </c>
      <c r="L20" s="3">
        <v>1.4</v>
      </c>
      <c r="M20" s="8">
        <v>-6.7</v>
      </c>
      <c r="N20" s="1">
        <v>5.8</v>
      </c>
      <c r="P20" s="19">
        <v>41536</v>
      </c>
      <c r="Q20" s="20">
        <v>19</v>
      </c>
      <c r="R20">
        <v>18</v>
      </c>
    </row>
    <row r="21" spans="1:18" ht="13" thickBot="1">
      <c r="A21">
        <v>1891</v>
      </c>
      <c r="B21" s="13">
        <v>-14.1</v>
      </c>
      <c r="C21" s="2">
        <v>-8.6999999999999993</v>
      </c>
      <c r="D21" s="3">
        <v>-1.1000000000000001</v>
      </c>
      <c r="E21" s="1">
        <v>4.5999999999999996</v>
      </c>
      <c r="F21" s="10">
        <v>9.5</v>
      </c>
      <c r="G21" s="4">
        <v>12.4</v>
      </c>
      <c r="H21" s="5">
        <v>18.3</v>
      </c>
      <c r="I21" s="5">
        <v>19.399999999999999</v>
      </c>
      <c r="J21" s="5">
        <v>16.8</v>
      </c>
      <c r="K21" s="10">
        <v>10</v>
      </c>
      <c r="L21" s="12">
        <v>-2.2000000000000002</v>
      </c>
      <c r="M21" s="2">
        <v>-10.3</v>
      </c>
      <c r="N21" s="1">
        <v>4.5999999999999996</v>
      </c>
      <c r="P21" s="19">
        <v>41537</v>
      </c>
      <c r="Q21" s="20">
        <v>20</v>
      </c>
      <c r="R21">
        <v>24</v>
      </c>
    </row>
    <row r="22" spans="1:18" ht="13" thickBot="1">
      <c r="A22">
        <v>1892</v>
      </c>
      <c r="B22" s="13">
        <v>-15.7</v>
      </c>
      <c r="C22" s="13">
        <v>-13.6</v>
      </c>
      <c r="D22" s="8">
        <v>-6.3</v>
      </c>
      <c r="E22" s="7">
        <v>3.8</v>
      </c>
      <c r="F22" s="10">
        <v>9.6999999999999993</v>
      </c>
      <c r="G22" s="11">
        <v>15.1</v>
      </c>
      <c r="H22" s="6">
        <v>21.5</v>
      </c>
      <c r="I22" s="6">
        <v>21.7</v>
      </c>
      <c r="J22" s="11">
        <v>15.3</v>
      </c>
      <c r="K22" s="10">
        <v>9</v>
      </c>
      <c r="L22" s="12">
        <v>-1.7</v>
      </c>
      <c r="M22" s="9">
        <v>-12.6</v>
      </c>
      <c r="N22" s="7">
        <v>3.9</v>
      </c>
      <c r="P22" s="19">
        <v>41538</v>
      </c>
      <c r="Q22" s="20">
        <v>21</v>
      </c>
      <c r="R22">
        <v>16</v>
      </c>
    </row>
    <row r="23" spans="1:18" ht="13" thickBot="1">
      <c r="A23">
        <v>1893</v>
      </c>
      <c r="B23" s="14">
        <v>-17.2</v>
      </c>
      <c r="C23" s="13">
        <v>-14.2</v>
      </c>
      <c r="D23" s="12">
        <v>-3.4</v>
      </c>
      <c r="E23" s="7">
        <v>3.8</v>
      </c>
      <c r="F23" s="10">
        <v>9.1999999999999993</v>
      </c>
      <c r="G23" s="11">
        <v>14.3</v>
      </c>
      <c r="H23" s="5">
        <v>18.8</v>
      </c>
      <c r="I23" s="6">
        <v>20</v>
      </c>
      <c r="J23" s="11">
        <v>15.9</v>
      </c>
      <c r="K23" s="10">
        <v>9</v>
      </c>
      <c r="L23" s="12">
        <v>-2.2000000000000002</v>
      </c>
      <c r="M23" s="9">
        <v>-13.5</v>
      </c>
      <c r="N23" s="7">
        <v>3.4</v>
      </c>
      <c r="P23" s="19">
        <v>41539</v>
      </c>
      <c r="Q23" s="20">
        <v>22</v>
      </c>
      <c r="R23">
        <v>18</v>
      </c>
    </row>
    <row r="24" spans="1:18" ht="13" thickBot="1">
      <c r="A24">
        <v>1894</v>
      </c>
      <c r="B24" s="14">
        <v>-16.8</v>
      </c>
      <c r="C24" s="2">
        <v>-10.3</v>
      </c>
      <c r="D24" s="12">
        <v>-2.1</v>
      </c>
      <c r="E24" s="1">
        <v>5.2</v>
      </c>
      <c r="F24" s="10">
        <v>9</v>
      </c>
      <c r="G24" s="5">
        <v>17</v>
      </c>
      <c r="H24" s="6">
        <v>19.5</v>
      </c>
      <c r="I24" s="6">
        <v>22.4</v>
      </c>
      <c r="J24" s="5">
        <v>17.8</v>
      </c>
      <c r="K24" s="10">
        <v>9</v>
      </c>
      <c r="L24" s="3">
        <v>-0.2</v>
      </c>
      <c r="M24" s="2">
        <v>-9.8000000000000007</v>
      </c>
      <c r="N24" s="1">
        <v>5.0999999999999996</v>
      </c>
      <c r="P24" s="19">
        <v>41540</v>
      </c>
      <c r="Q24" s="20">
        <v>23</v>
      </c>
      <c r="R24">
        <v>16.2</v>
      </c>
    </row>
    <row r="25" spans="1:18" ht="13" thickBot="1">
      <c r="A25">
        <v>1895</v>
      </c>
      <c r="B25" s="14">
        <v>-17.2</v>
      </c>
      <c r="C25" s="13">
        <v>-13.9</v>
      </c>
      <c r="D25" s="8">
        <v>-7.3</v>
      </c>
      <c r="E25" s="7">
        <v>3.5</v>
      </c>
      <c r="F25" s="10">
        <v>9.5</v>
      </c>
      <c r="G25" s="4">
        <v>12.6</v>
      </c>
      <c r="H25" s="11">
        <v>16.399999999999999</v>
      </c>
      <c r="I25" s="6">
        <v>19.5</v>
      </c>
      <c r="J25" s="11">
        <v>15.7</v>
      </c>
      <c r="K25" s="10">
        <v>9.6999999999999993</v>
      </c>
      <c r="L25" s="3">
        <v>-1.3</v>
      </c>
      <c r="M25" s="2">
        <v>-8.6</v>
      </c>
      <c r="N25" s="7">
        <v>3.2</v>
      </c>
      <c r="P25" s="19">
        <v>41541</v>
      </c>
      <c r="Q25" s="20">
        <v>24</v>
      </c>
      <c r="R25">
        <v>16</v>
      </c>
    </row>
    <row r="26" spans="1:18" ht="13" thickBot="1">
      <c r="A26">
        <v>1896</v>
      </c>
      <c r="B26" s="13">
        <v>-15</v>
      </c>
      <c r="C26" s="9">
        <v>-13.1</v>
      </c>
      <c r="D26" s="8">
        <v>-6.2</v>
      </c>
      <c r="E26" s="7">
        <v>3.7</v>
      </c>
      <c r="F26" s="10">
        <v>10.1</v>
      </c>
      <c r="G26" s="11">
        <v>14.4</v>
      </c>
      <c r="H26" s="5">
        <v>17.5</v>
      </c>
      <c r="I26" s="6">
        <v>20.5</v>
      </c>
      <c r="J26" s="11">
        <v>15.8</v>
      </c>
      <c r="K26" s="10">
        <v>9.4</v>
      </c>
      <c r="L26" s="3">
        <v>0.8</v>
      </c>
      <c r="M26" s="2">
        <v>-9.6999999999999993</v>
      </c>
      <c r="N26" s="7">
        <v>4</v>
      </c>
      <c r="P26" s="19">
        <v>41542</v>
      </c>
      <c r="Q26" s="20">
        <v>25</v>
      </c>
      <c r="R26">
        <v>15.8</v>
      </c>
    </row>
    <row r="27" spans="1:18" ht="13" thickBot="1">
      <c r="A27">
        <v>1897</v>
      </c>
      <c r="B27" s="9">
        <v>-12.8</v>
      </c>
      <c r="C27" s="2">
        <v>-10.5</v>
      </c>
      <c r="D27" s="12">
        <v>-3.1</v>
      </c>
      <c r="E27" s="1">
        <v>4.7</v>
      </c>
      <c r="F27" s="10">
        <v>10.1</v>
      </c>
      <c r="G27" s="4">
        <v>12.3</v>
      </c>
      <c r="H27" s="5">
        <v>18.100000000000001</v>
      </c>
      <c r="I27" s="6">
        <v>21</v>
      </c>
      <c r="J27" s="5">
        <v>17.399999999999999</v>
      </c>
      <c r="K27" s="10">
        <v>8.3000000000000007</v>
      </c>
      <c r="L27" s="3">
        <v>0.2</v>
      </c>
      <c r="M27" s="2">
        <v>-9.1</v>
      </c>
      <c r="N27" s="1">
        <v>4.7</v>
      </c>
      <c r="P27" s="19">
        <v>41543</v>
      </c>
      <c r="Q27" s="20">
        <v>26</v>
      </c>
      <c r="R27">
        <v>15</v>
      </c>
    </row>
    <row r="28" spans="1:18" ht="13" thickBot="1">
      <c r="A28">
        <v>1898</v>
      </c>
      <c r="B28" s="2">
        <v>-8.6</v>
      </c>
      <c r="C28" s="8">
        <v>-6.6</v>
      </c>
      <c r="D28" s="8">
        <v>-6.5</v>
      </c>
      <c r="E28" s="7">
        <v>4.0999999999999996</v>
      </c>
      <c r="F28" s="10">
        <v>9.8000000000000007</v>
      </c>
      <c r="G28" s="4">
        <v>13.4</v>
      </c>
      <c r="H28" s="5">
        <v>19</v>
      </c>
      <c r="I28" s="6">
        <v>21.4</v>
      </c>
      <c r="J28" s="11">
        <v>14.3</v>
      </c>
      <c r="K28" s="10">
        <v>10.1</v>
      </c>
      <c r="L28" s="7">
        <v>1.5</v>
      </c>
      <c r="M28" s="8">
        <v>-5.9</v>
      </c>
      <c r="N28" s="1">
        <v>5.5</v>
      </c>
      <c r="P28" s="19">
        <v>41544</v>
      </c>
      <c r="Q28" s="20">
        <v>27</v>
      </c>
      <c r="R28">
        <v>17</v>
      </c>
    </row>
    <row r="29" spans="1:18" ht="13" thickBot="1">
      <c r="A29">
        <v>1899</v>
      </c>
      <c r="B29" s="2">
        <v>-9.5</v>
      </c>
      <c r="C29" s="2">
        <v>-7.6</v>
      </c>
      <c r="D29" s="3">
        <v>-0.4</v>
      </c>
      <c r="E29" s="1">
        <v>4.8</v>
      </c>
      <c r="F29" s="10">
        <v>10.3</v>
      </c>
      <c r="G29" s="11">
        <v>14.8</v>
      </c>
      <c r="H29" s="5">
        <v>19.3</v>
      </c>
      <c r="I29" s="5">
        <v>19.399999999999999</v>
      </c>
      <c r="J29" s="5">
        <v>17.399999999999999</v>
      </c>
      <c r="K29" s="10">
        <v>9</v>
      </c>
      <c r="L29" s="3">
        <v>1.2</v>
      </c>
      <c r="M29" s="2">
        <v>-7.8</v>
      </c>
      <c r="N29" s="1">
        <v>5.9</v>
      </c>
      <c r="P29" s="19">
        <v>41545</v>
      </c>
      <c r="Q29" s="20">
        <v>28</v>
      </c>
      <c r="R29">
        <v>18.2</v>
      </c>
    </row>
    <row r="30" spans="1:18" ht="13" thickBot="1">
      <c r="A30">
        <v>1900</v>
      </c>
      <c r="B30" s="13">
        <v>-14</v>
      </c>
      <c r="C30" s="2">
        <v>-9.1</v>
      </c>
      <c r="D30" s="3">
        <v>-1.3</v>
      </c>
      <c r="E30" s="1">
        <v>4.9000000000000004</v>
      </c>
      <c r="F30" s="4">
        <v>11.2</v>
      </c>
      <c r="G30" s="11">
        <v>14.6</v>
      </c>
      <c r="H30" s="5">
        <v>18.3</v>
      </c>
      <c r="I30" s="6">
        <v>21.2</v>
      </c>
      <c r="J30" s="5">
        <v>18.3</v>
      </c>
      <c r="K30" s="4">
        <v>10.6</v>
      </c>
      <c r="L30" s="3">
        <v>1.3</v>
      </c>
      <c r="M30" s="2">
        <v>-9.5</v>
      </c>
      <c r="N30" s="1">
        <v>5.5</v>
      </c>
      <c r="P30" s="19">
        <v>41546</v>
      </c>
      <c r="Q30" s="20">
        <v>29</v>
      </c>
      <c r="R30">
        <v>18</v>
      </c>
    </row>
    <row r="31" spans="1:18" ht="13" thickBot="1">
      <c r="A31">
        <v>1901</v>
      </c>
      <c r="B31" s="9">
        <v>-10.8</v>
      </c>
      <c r="C31" s="2">
        <v>-9.1999999999999993</v>
      </c>
      <c r="D31" s="3">
        <v>-0.2</v>
      </c>
      <c r="E31" s="1">
        <v>5.6</v>
      </c>
      <c r="F31" s="4">
        <v>11.1</v>
      </c>
      <c r="G31" s="11">
        <v>13.7</v>
      </c>
      <c r="H31" s="5">
        <v>17.7</v>
      </c>
      <c r="I31" s="6">
        <v>21.4</v>
      </c>
      <c r="J31" s="5">
        <v>17.5</v>
      </c>
      <c r="K31" s="10">
        <v>9.6</v>
      </c>
      <c r="L31" s="3">
        <v>0.9</v>
      </c>
      <c r="M31" s="9">
        <v>-12.1</v>
      </c>
      <c r="N31" s="1">
        <v>5.4</v>
      </c>
      <c r="P31" s="19">
        <v>41547</v>
      </c>
      <c r="Q31" s="20">
        <v>30</v>
      </c>
      <c r="R31">
        <v>17</v>
      </c>
    </row>
    <row r="32" spans="1:18" ht="13" thickBot="1">
      <c r="A32">
        <v>1902</v>
      </c>
      <c r="B32" s="13">
        <v>-14</v>
      </c>
      <c r="C32" s="2">
        <v>-9.5</v>
      </c>
      <c r="D32" s="3">
        <v>-0.7</v>
      </c>
      <c r="E32" s="1">
        <v>5.4</v>
      </c>
      <c r="F32" s="10">
        <v>8.1</v>
      </c>
      <c r="G32" s="4">
        <v>12.6</v>
      </c>
      <c r="H32" s="11">
        <v>15.8</v>
      </c>
      <c r="I32" s="5">
        <v>18.8</v>
      </c>
      <c r="J32" s="11">
        <v>16.2</v>
      </c>
      <c r="K32" s="4">
        <v>10.5</v>
      </c>
      <c r="L32" s="7">
        <v>2.6</v>
      </c>
      <c r="M32" s="2">
        <v>-7.6</v>
      </c>
      <c r="N32" s="1">
        <v>4.9000000000000004</v>
      </c>
    </row>
    <row r="33" spans="1:14" ht="13" thickBot="1">
      <c r="A33">
        <v>1903</v>
      </c>
      <c r="B33" s="2">
        <v>-9.8000000000000007</v>
      </c>
      <c r="C33" s="8">
        <v>-7.1</v>
      </c>
      <c r="D33" s="3">
        <v>0.3</v>
      </c>
      <c r="E33" s="1">
        <v>6.8</v>
      </c>
      <c r="F33" s="10">
        <v>9.1999999999999993</v>
      </c>
      <c r="G33" s="11">
        <v>13.8</v>
      </c>
      <c r="H33" s="5">
        <v>18.399999999999999</v>
      </c>
      <c r="I33" s="6">
        <v>21.1</v>
      </c>
      <c r="J33" s="5">
        <v>17.399999999999999</v>
      </c>
      <c r="K33" s="10">
        <v>8.3000000000000007</v>
      </c>
      <c r="L33" s="3">
        <v>-0.9</v>
      </c>
      <c r="M33" s="9">
        <v>-11</v>
      </c>
      <c r="N33" s="1">
        <v>5.5</v>
      </c>
    </row>
    <row r="34" spans="1:14" ht="13" thickBot="1">
      <c r="A34">
        <v>1904</v>
      </c>
      <c r="B34" s="13">
        <v>-13.7</v>
      </c>
      <c r="C34" s="2">
        <v>-9.3000000000000007</v>
      </c>
      <c r="D34" s="12">
        <v>-3.8</v>
      </c>
      <c r="E34" s="1">
        <v>5.5</v>
      </c>
      <c r="F34" s="4">
        <v>10.7</v>
      </c>
      <c r="G34" s="11">
        <v>14.8</v>
      </c>
      <c r="H34" s="6">
        <v>19.5</v>
      </c>
      <c r="I34" s="6">
        <v>21.9</v>
      </c>
      <c r="J34" s="5">
        <v>16.8</v>
      </c>
      <c r="K34" s="10">
        <v>7.5</v>
      </c>
      <c r="L34" s="3">
        <v>0</v>
      </c>
      <c r="M34" s="2">
        <v>-9.6</v>
      </c>
      <c r="N34" s="1">
        <v>5</v>
      </c>
    </row>
    <row r="35" spans="1:14" ht="13" thickBot="1">
      <c r="A35">
        <v>1905</v>
      </c>
      <c r="B35" s="8">
        <v>-6.7</v>
      </c>
      <c r="C35" s="2">
        <v>-8.9</v>
      </c>
      <c r="D35" s="12">
        <v>-4.4000000000000004</v>
      </c>
      <c r="E35" s="7">
        <v>3.7</v>
      </c>
      <c r="F35" s="4">
        <v>10.7</v>
      </c>
      <c r="G35" s="11">
        <v>14.3</v>
      </c>
      <c r="H35" s="5">
        <v>18.600000000000001</v>
      </c>
      <c r="I35" s="6">
        <v>19.899999999999999</v>
      </c>
      <c r="J35" s="5">
        <v>16.899999999999999</v>
      </c>
      <c r="K35" s="10">
        <v>10.1</v>
      </c>
      <c r="L35" s="3">
        <v>-0.2</v>
      </c>
      <c r="M35" s="8">
        <v>-6.3</v>
      </c>
      <c r="N35" s="1">
        <v>5.6</v>
      </c>
    </row>
    <row r="36" spans="1:14" ht="13" thickBot="1">
      <c r="A36">
        <v>1906</v>
      </c>
      <c r="B36" s="13">
        <v>-15.3</v>
      </c>
      <c r="C36" s="2">
        <v>-10.3</v>
      </c>
      <c r="D36" s="3">
        <v>-1.4</v>
      </c>
      <c r="E36" s="1">
        <v>6</v>
      </c>
      <c r="F36" s="10">
        <v>10.3</v>
      </c>
      <c r="G36" s="4">
        <v>12</v>
      </c>
      <c r="H36" s="5">
        <v>17.7</v>
      </c>
      <c r="I36" s="6">
        <v>21.6</v>
      </c>
      <c r="J36" s="5">
        <v>16.899999999999999</v>
      </c>
      <c r="K36" s="10">
        <v>9.9</v>
      </c>
      <c r="L36" s="12">
        <v>-2.9</v>
      </c>
      <c r="M36" s="2">
        <v>-8</v>
      </c>
      <c r="N36" s="1">
        <v>4.7</v>
      </c>
    </row>
    <row r="37" spans="1:14" ht="13" thickBot="1">
      <c r="A37">
        <v>1907</v>
      </c>
      <c r="B37" s="9">
        <v>-11.3</v>
      </c>
      <c r="C37" s="9">
        <v>-10.7</v>
      </c>
      <c r="D37" s="3">
        <v>-1.4</v>
      </c>
      <c r="E37" s="1">
        <v>5.2</v>
      </c>
      <c r="F37" s="4">
        <v>11.2</v>
      </c>
      <c r="G37" s="11">
        <v>14.3</v>
      </c>
      <c r="H37" s="5">
        <v>18.2</v>
      </c>
      <c r="I37" s="6">
        <v>20.9</v>
      </c>
      <c r="J37" s="5">
        <v>16.8</v>
      </c>
      <c r="K37" s="10">
        <v>10</v>
      </c>
      <c r="L37" s="12">
        <v>-1.8</v>
      </c>
      <c r="M37" s="9">
        <v>-11.2</v>
      </c>
      <c r="N37" s="1">
        <v>5</v>
      </c>
    </row>
    <row r="38" spans="1:14" ht="13" thickBot="1">
      <c r="A38">
        <v>1908</v>
      </c>
      <c r="B38" s="13">
        <v>-14.5</v>
      </c>
      <c r="C38" s="2">
        <v>-8</v>
      </c>
      <c r="D38" s="12">
        <v>-2.7</v>
      </c>
      <c r="E38" s="1">
        <v>5.9</v>
      </c>
      <c r="F38" s="10">
        <v>9.1999999999999993</v>
      </c>
      <c r="G38" s="11">
        <v>14.4</v>
      </c>
      <c r="H38" s="5">
        <v>16.5</v>
      </c>
      <c r="I38" s="6">
        <v>21.3</v>
      </c>
      <c r="J38" s="11">
        <v>16.399999999999999</v>
      </c>
      <c r="K38" s="4">
        <v>11</v>
      </c>
      <c r="L38" s="12">
        <v>-1.9</v>
      </c>
      <c r="M38" s="8">
        <v>-7.1</v>
      </c>
      <c r="N38" s="1">
        <v>5</v>
      </c>
    </row>
    <row r="39" spans="1:14" ht="13" thickBot="1">
      <c r="A39">
        <v>1909</v>
      </c>
      <c r="B39" s="9">
        <v>-13.1</v>
      </c>
      <c r="C39" s="2">
        <v>-8.5</v>
      </c>
      <c r="D39" s="12">
        <v>-3.3</v>
      </c>
      <c r="E39" s="7">
        <v>3.3</v>
      </c>
      <c r="F39" s="10">
        <v>9.1</v>
      </c>
      <c r="G39" s="11">
        <v>14</v>
      </c>
      <c r="H39" s="5">
        <v>18.7</v>
      </c>
      <c r="I39" s="6">
        <v>20.6</v>
      </c>
      <c r="J39" s="5">
        <v>16.8</v>
      </c>
      <c r="K39" s="10">
        <v>7.7</v>
      </c>
      <c r="L39" s="3">
        <v>0.7</v>
      </c>
      <c r="M39" s="9">
        <v>-10.9</v>
      </c>
      <c r="N39" s="1">
        <v>4.5999999999999996</v>
      </c>
    </row>
    <row r="40" spans="1:14" ht="13" thickBot="1">
      <c r="A40">
        <v>1910</v>
      </c>
      <c r="B40" s="13">
        <v>-14.3</v>
      </c>
      <c r="C40" s="9">
        <v>-10.8</v>
      </c>
      <c r="D40" s="12">
        <v>-3.4</v>
      </c>
      <c r="E40" s="1">
        <v>5.0999999999999996</v>
      </c>
      <c r="F40" s="10">
        <v>9.3000000000000007</v>
      </c>
      <c r="G40" s="11">
        <v>14.4</v>
      </c>
      <c r="H40" s="5">
        <v>16.600000000000001</v>
      </c>
      <c r="I40" s="5">
        <v>18.600000000000001</v>
      </c>
      <c r="J40" s="11">
        <v>16</v>
      </c>
      <c r="K40" s="10">
        <v>10.3</v>
      </c>
      <c r="L40" s="3">
        <v>-0.9</v>
      </c>
      <c r="M40" s="13">
        <v>-14.4</v>
      </c>
      <c r="N40" s="7">
        <v>3.9</v>
      </c>
    </row>
    <row r="41" spans="1:14" ht="13" thickBot="1">
      <c r="A41">
        <v>1911</v>
      </c>
      <c r="B41" s="13">
        <v>-15.5</v>
      </c>
      <c r="C41" s="2">
        <v>-9.5</v>
      </c>
      <c r="D41" s="8">
        <v>-5</v>
      </c>
      <c r="E41" s="7">
        <v>4.3</v>
      </c>
      <c r="F41" s="4">
        <v>10.7</v>
      </c>
      <c r="G41" s="11">
        <v>13.9</v>
      </c>
      <c r="H41" s="5">
        <v>18.2</v>
      </c>
      <c r="I41" s="5">
        <v>19.100000000000001</v>
      </c>
      <c r="J41" s="5">
        <v>17.2</v>
      </c>
      <c r="K41" s="10">
        <v>9.3000000000000007</v>
      </c>
      <c r="L41" s="7">
        <v>1.8</v>
      </c>
      <c r="M41" s="2">
        <v>-9.1</v>
      </c>
      <c r="N41" s="1">
        <v>4.5999999999999996</v>
      </c>
    </row>
    <row r="42" spans="1:14" ht="13" thickBot="1">
      <c r="A42">
        <v>1912</v>
      </c>
      <c r="B42" s="9">
        <v>-11.3</v>
      </c>
      <c r="C42" s="8">
        <v>-6.2</v>
      </c>
      <c r="D42" s="12">
        <v>-1.6</v>
      </c>
      <c r="E42" s="1">
        <v>4.5</v>
      </c>
      <c r="F42" s="10">
        <v>9.5</v>
      </c>
      <c r="G42" s="11">
        <v>13.9</v>
      </c>
      <c r="H42" s="5">
        <v>18.600000000000001</v>
      </c>
      <c r="I42" s="6">
        <v>19.899999999999999</v>
      </c>
      <c r="J42" s="11">
        <v>15</v>
      </c>
      <c r="K42" s="1">
        <v>6.8</v>
      </c>
      <c r="L42" s="12">
        <v>-4.2</v>
      </c>
      <c r="M42" s="9">
        <v>-12.2</v>
      </c>
      <c r="N42" s="7">
        <v>4.4000000000000004</v>
      </c>
    </row>
    <row r="43" spans="1:14" ht="13" thickBot="1">
      <c r="A43">
        <v>1913</v>
      </c>
      <c r="B43" s="13">
        <v>-14.3</v>
      </c>
      <c r="C43" s="2">
        <v>-9.1</v>
      </c>
      <c r="D43" s="12">
        <v>-3.2</v>
      </c>
      <c r="E43" s="1">
        <v>5.9</v>
      </c>
      <c r="F43" s="4">
        <v>10.8</v>
      </c>
      <c r="G43" s="11">
        <v>13.6</v>
      </c>
      <c r="H43" s="11">
        <v>15.4</v>
      </c>
      <c r="I43" s="6">
        <v>19.600000000000001</v>
      </c>
      <c r="J43" s="11">
        <v>16.3</v>
      </c>
      <c r="K43" s="10">
        <v>8.3000000000000007</v>
      </c>
      <c r="L43" s="3">
        <v>0.1</v>
      </c>
      <c r="M43" s="2">
        <v>-9.4</v>
      </c>
      <c r="N43" s="1">
        <v>4.5</v>
      </c>
    </row>
    <row r="44" spans="1:14" ht="13" thickBot="1">
      <c r="A44">
        <v>1914</v>
      </c>
      <c r="B44" s="9">
        <v>-10.9</v>
      </c>
      <c r="C44" s="2">
        <v>-8.9</v>
      </c>
      <c r="D44" s="12">
        <v>-2</v>
      </c>
      <c r="E44" s="1">
        <v>4.8</v>
      </c>
      <c r="F44" s="4">
        <v>10.8</v>
      </c>
      <c r="G44" s="11">
        <v>14.3</v>
      </c>
      <c r="H44" s="6">
        <v>19.600000000000001</v>
      </c>
      <c r="I44" s="6">
        <v>20</v>
      </c>
      <c r="J44" s="5">
        <v>17.3</v>
      </c>
      <c r="K44" s="10">
        <v>10.3</v>
      </c>
      <c r="L44" s="12">
        <v>-2</v>
      </c>
      <c r="M44" s="2">
        <v>-9.3000000000000007</v>
      </c>
      <c r="N44" s="1">
        <v>5.3</v>
      </c>
    </row>
    <row r="45" spans="1:14" ht="13" thickBot="1">
      <c r="A45">
        <v>1915</v>
      </c>
      <c r="B45" s="14">
        <v>-17.399999999999999</v>
      </c>
      <c r="C45" s="9">
        <v>-11.9</v>
      </c>
      <c r="D45" s="8">
        <v>-6</v>
      </c>
      <c r="E45" s="7">
        <v>2.9</v>
      </c>
      <c r="F45" s="1">
        <v>7.4</v>
      </c>
      <c r="G45" s="4">
        <v>13.1</v>
      </c>
      <c r="H45" s="5">
        <v>17.3</v>
      </c>
      <c r="I45" s="6">
        <v>20.2</v>
      </c>
      <c r="J45" s="11">
        <v>16.100000000000001</v>
      </c>
      <c r="K45" s="10">
        <v>8.5</v>
      </c>
      <c r="L45" s="3">
        <v>0.6</v>
      </c>
      <c r="M45" s="2">
        <v>-7.6</v>
      </c>
      <c r="N45" s="7">
        <v>3.6</v>
      </c>
    </row>
    <row r="46" spans="1:14" ht="13" thickBot="1">
      <c r="A46">
        <v>1916</v>
      </c>
      <c r="B46" s="9">
        <v>-11.3</v>
      </c>
      <c r="C46" s="2">
        <v>-9.3000000000000007</v>
      </c>
      <c r="D46" s="8">
        <v>-4.9000000000000004</v>
      </c>
      <c r="E46" s="7">
        <v>3.9</v>
      </c>
      <c r="F46" s="10">
        <v>8.5</v>
      </c>
      <c r="G46" s="11">
        <v>14.8</v>
      </c>
      <c r="H46" s="5">
        <v>18.8</v>
      </c>
      <c r="I46" s="15">
        <v>22.6</v>
      </c>
      <c r="J46" s="11">
        <v>16.2</v>
      </c>
      <c r="K46" s="10">
        <v>10.1</v>
      </c>
      <c r="L46" s="3">
        <v>0.7</v>
      </c>
      <c r="M46" s="2">
        <v>-10</v>
      </c>
      <c r="N46" s="1">
        <v>5</v>
      </c>
    </row>
    <row r="47" spans="1:14" ht="13" thickBot="1">
      <c r="A47">
        <v>1917</v>
      </c>
      <c r="B47" s="13">
        <v>-16.3</v>
      </c>
      <c r="C47" s="9">
        <v>-11.1</v>
      </c>
      <c r="D47" s="12">
        <v>-4.5</v>
      </c>
      <c r="E47" s="7">
        <v>3.9</v>
      </c>
      <c r="F47" s="10">
        <v>9</v>
      </c>
      <c r="G47" s="11">
        <v>13.9</v>
      </c>
      <c r="H47" s="5">
        <v>18.5</v>
      </c>
      <c r="I47" s="6">
        <v>21.2</v>
      </c>
      <c r="J47" s="11">
        <v>16.3</v>
      </c>
      <c r="K47" s="10">
        <v>9.4</v>
      </c>
      <c r="L47" s="12">
        <v>-4.5</v>
      </c>
      <c r="M47" s="9">
        <v>-11.5</v>
      </c>
      <c r="N47" s="7">
        <v>3.7</v>
      </c>
    </row>
    <row r="48" spans="1:14" ht="13" thickBot="1">
      <c r="A48">
        <v>1918</v>
      </c>
      <c r="B48" s="13">
        <v>-15</v>
      </c>
      <c r="C48" s="2">
        <v>-9.4</v>
      </c>
      <c r="D48" s="12">
        <v>-2.4</v>
      </c>
      <c r="E48" s="7">
        <v>4.4000000000000004</v>
      </c>
      <c r="F48" s="10">
        <v>9.4</v>
      </c>
      <c r="G48" s="4">
        <v>13</v>
      </c>
      <c r="H48" s="11">
        <v>16.399999999999999</v>
      </c>
      <c r="I48" s="5">
        <v>19.3</v>
      </c>
      <c r="J48" s="11">
        <v>16.100000000000001</v>
      </c>
      <c r="K48" s="10">
        <v>8.6</v>
      </c>
      <c r="L48" s="12">
        <v>-1.9</v>
      </c>
      <c r="M48" s="9">
        <v>-10.9</v>
      </c>
      <c r="N48" s="7">
        <v>4</v>
      </c>
    </row>
    <row r="49" spans="1:14" ht="13" thickBot="1">
      <c r="A49">
        <v>1919</v>
      </c>
      <c r="B49" s="14">
        <v>-18.3</v>
      </c>
      <c r="C49" s="2">
        <v>-8.3000000000000007</v>
      </c>
      <c r="D49" s="12">
        <v>-2.5</v>
      </c>
      <c r="E49" s="7">
        <v>3.6</v>
      </c>
      <c r="F49" s="10">
        <v>8.4</v>
      </c>
      <c r="G49" s="4">
        <v>13.2</v>
      </c>
      <c r="H49" s="5">
        <v>18.899999999999999</v>
      </c>
      <c r="I49" s="6">
        <v>20.399999999999999</v>
      </c>
      <c r="J49" s="11">
        <v>16.2</v>
      </c>
      <c r="K49" s="10">
        <v>9.9</v>
      </c>
      <c r="L49" s="3">
        <v>0.2</v>
      </c>
      <c r="M49" s="9">
        <v>-11.6</v>
      </c>
      <c r="N49" s="7">
        <v>4.2</v>
      </c>
    </row>
    <row r="50" spans="1:14" ht="13" thickBot="1">
      <c r="A50">
        <v>1920</v>
      </c>
      <c r="B50" s="9">
        <v>-12.4</v>
      </c>
      <c r="C50" s="13">
        <v>-14.6</v>
      </c>
      <c r="D50" s="12">
        <v>-1.8</v>
      </c>
      <c r="E50" s="7">
        <v>4.3</v>
      </c>
      <c r="F50" s="10">
        <v>9.4</v>
      </c>
      <c r="G50" s="11">
        <v>14.1</v>
      </c>
      <c r="H50" s="6">
        <v>19.7</v>
      </c>
      <c r="I50" s="6">
        <v>21</v>
      </c>
      <c r="J50" s="11">
        <v>15.2</v>
      </c>
      <c r="K50" s="10">
        <v>9</v>
      </c>
      <c r="L50" s="3">
        <v>-0.4</v>
      </c>
      <c r="M50" s="9">
        <v>-10.6</v>
      </c>
      <c r="N50" s="7">
        <v>4.4000000000000004</v>
      </c>
    </row>
    <row r="51" spans="1:14" ht="13" thickBot="1">
      <c r="A51">
        <v>1921</v>
      </c>
      <c r="B51" s="9">
        <v>-12</v>
      </c>
      <c r="C51" s="2">
        <v>-9.8000000000000007</v>
      </c>
      <c r="D51" s="12">
        <v>-3.7</v>
      </c>
      <c r="E51" s="7">
        <v>4.2</v>
      </c>
      <c r="F51" s="10">
        <v>8.1999999999999993</v>
      </c>
      <c r="G51" s="4">
        <v>13.4</v>
      </c>
      <c r="H51" s="5">
        <v>18.600000000000001</v>
      </c>
      <c r="I51" s="6">
        <v>21.8</v>
      </c>
      <c r="J51" s="11">
        <v>16.3</v>
      </c>
      <c r="K51" s="10">
        <v>8.3000000000000007</v>
      </c>
      <c r="L51" s="12">
        <v>-3</v>
      </c>
      <c r="M51" s="2">
        <v>-10.199999999999999</v>
      </c>
      <c r="N51" s="7">
        <v>4.3</v>
      </c>
    </row>
    <row r="52" spans="1:14" ht="13" thickBot="1">
      <c r="A52">
        <v>1922</v>
      </c>
      <c r="B52" s="16">
        <v>-21.7</v>
      </c>
      <c r="C52" s="8">
        <v>-7.2</v>
      </c>
      <c r="D52" s="8">
        <v>-4.5999999999999996</v>
      </c>
      <c r="E52" s="1">
        <v>4.5</v>
      </c>
      <c r="F52" s="10">
        <v>7.7</v>
      </c>
      <c r="G52" s="11">
        <v>13.6</v>
      </c>
      <c r="H52" s="5">
        <v>17.5</v>
      </c>
      <c r="I52" s="6">
        <v>20.5</v>
      </c>
      <c r="J52" s="11">
        <v>15.5</v>
      </c>
      <c r="K52" s="10">
        <v>9.6</v>
      </c>
      <c r="L52" s="8">
        <v>-4.7</v>
      </c>
      <c r="M52" s="2">
        <v>-10</v>
      </c>
      <c r="N52" s="7">
        <v>3.4</v>
      </c>
    </row>
    <row r="53" spans="1:14" ht="13" thickBot="1">
      <c r="A53">
        <v>1923</v>
      </c>
      <c r="B53" s="13">
        <v>-13.9</v>
      </c>
      <c r="C53" s="2">
        <v>-9.8000000000000007</v>
      </c>
      <c r="D53" s="3">
        <v>-1.3</v>
      </c>
      <c r="E53" s="7">
        <v>3.7</v>
      </c>
      <c r="F53" s="10">
        <v>8.9</v>
      </c>
      <c r="G53" s="4">
        <v>11.9</v>
      </c>
      <c r="H53" s="5">
        <v>17.100000000000001</v>
      </c>
      <c r="I53" s="6">
        <v>20.9</v>
      </c>
      <c r="J53" s="11">
        <v>15.4</v>
      </c>
      <c r="K53" s="10">
        <v>9.3000000000000007</v>
      </c>
      <c r="L53" s="3">
        <v>-1.5</v>
      </c>
      <c r="M53" s="2">
        <v>-9.1999999999999993</v>
      </c>
      <c r="N53" s="7">
        <v>4.3</v>
      </c>
    </row>
    <row r="54" spans="1:14" ht="13" thickBot="1">
      <c r="A54">
        <v>1924</v>
      </c>
      <c r="B54" s="13">
        <v>-14.9</v>
      </c>
      <c r="C54" s="9">
        <v>-13.3</v>
      </c>
      <c r="D54" s="8">
        <v>-5.3</v>
      </c>
      <c r="E54" s="7">
        <v>3.3</v>
      </c>
      <c r="F54" s="10">
        <v>9.1</v>
      </c>
      <c r="G54" s="11">
        <v>13.6</v>
      </c>
      <c r="H54" s="6">
        <v>21.2</v>
      </c>
      <c r="I54" s="6">
        <v>21.8</v>
      </c>
      <c r="J54" s="5">
        <v>16.899999999999999</v>
      </c>
      <c r="K54" s="1">
        <v>7.4</v>
      </c>
      <c r="L54" s="12">
        <v>-2</v>
      </c>
      <c r="M54" s="2">
        <v>-10</v>
      </c>
      <c r="N54" s="7">
        <v>4</v>
      </c>
    </row>
    <row r="55" spans="1:14" ht="13" thickBot="1">
      <c r="A55">
        <v>1925</v>
      </c>
      <c r="B55" s="13">
        <v>-16.100000000000001</v>
      </c>
      <c r="C55" s="9">
        <v>-12.2</v>
      </c>
      <c r="D55" s="8">
        <v>-5.3</v>
      </c>
      <c r="E55" s="1">
        <v>5.2</v>
      </c>
      <c r="F55" s="10">
        <v>8.5</v>
      </c>
      <c r="G55" s="11">
        <v>15.3</v>
      </c>
      <c r="H55" s="5">
        <v>17.899999999999999</v>
      </c>
      <c r="I55" s="6">
        <v>20.399999999999999</v>
      </c>
      <c r="J55" s="5">
        <v>16.899999999999999</v>
      </c>
      <c r="K55" s="10">
        <v>9.1</v>
      </c>
      <c r="L55" s="3">
        <v>0.5</v>
      </c>
      <c r="M55" s="9">
        <v>-10.7</v>
      </c>
      <c r="N55" s="7">
        <v>4.0999999999999996</v>
      </c>
    </row>
    <row r="56" spans="1:14" ht="13" thickBot="1">
      <c r="A56">
        <v>1926</v>
      </c>
      <c r="B56" s="13">
        <v>-14.7</v>
      </c>
      <c r="C56" s="2">
        <v>-8.9</v>
      </c>
      <c r="D56" s="12">
        <v>-2.9</v>
      </c>
      <c r="E56" s="7">
        <v>3.4</v>
      </c>
      <c r="F56" s="10">
        <v>9.8000000000000007</v>
      </c>
      <c r="G56" s="4">
        <v>12.9</v>
      </c>
      <c r="H56" s="5">
        <v>18.3</v>
      </c>
      <c r="I56" s="6">
        <v>19.899999999999999</v>
      </c>
      <c r="J56" s="5">
        <v>17.600000000000001</v>
      </c>
      <c r="K56" s="1">
        <v>6.3</v>
      </c>
      <c r="L56" s="3">
        <v>-0.6</v>
      </c>
      <c r="M56" s="9">
        <v>-12.4</v>
      </c>
      <c r="N56" s="7">
        <v>4.0999999999999996</v>
      </c>
    </row>
    <row r="57" spans="1:14" ht="13" thickBot="1">
      <c r="A57">
        <v>1927</v>
      </c>
      <c r="B57" s="13">
        <v>-14.5</v>
      </c>
      <c r="C57" s="9">
        <v>-12.3</v>
      </c>
      <c r="D57" s="12">
        <v>-4.2</v>
      </c>
      <c r="E57" s="7">
        <v>3.9</v>
      </c>
      <c r="F57" s="10">
        <v>8.9</v>
      </c>
      <c r="G57" s="4">
        <v>13.3</v>
      </c>
      <c r="H57" s="5">
        <v>19.100000000000001</v>
      </c>
      <c r="I57" s="6">
        <v>20.2</v>
      </c>
      <c r="J57" s="11">
        <v>15.8</v>
      </c>
      <c r="K57" s="4">
        <v>10.5</v>
      </c>
      <c r="L57" s="3">
        <v>-0.9</v>
      </c>
      <c r="M57" s="9">
        <v>-11.9</v>
      </c>
      <c r="N57" s="7">
        <v>4</v>
      </c>
    </row>
    <row r="58" spans="1:14" ht="13" thickBot="1">
      <c r="A58">
        <v>1928</v>
      </c>
      <c r="B58" s="13">
        <v>-15.3</v>
      </c>
      <c r="C58" s="9">
        <v>-11.9</v>
      </c>
      <c r="D58" s="12">
        <v>-3.7</v>
      </c>
      <c r="E58" s="1">
        <v>4.9000000000000004</v>
      </c>
      <c r="F58" s="10">
        <v>9.1</v>
      </c>
      <c r="G58" s="4">
        <v>13</v>
      </c>
      <c r="H58" s="5">
        <v>18.5</v>
      </c>
      <c r="I58" s="6">
        <v>21</v>
      </c>
      <c r="J58" s="5">
        <v>17.100000000000001</v>
      </c>
      <c r="K58" s="10">
        <v>8.6</v>
      </c>
      <c r="L58" s="12">
        <v>-1.9</v>
      </c>
      <c r="M58" s="9">
        <v>-13</v>
      </c>
      <c r="N58" s="7">
        <v>3.9</v>
      </c>
    </row>
    <row r="59" spans="1:14" ht="13" thickBot="1">
      <c r="A59">
        <v>1929</v>
      </c>
      <c r="B59" s="13">
        <v>-15.6</v>
      </c>
      <c r="C59" s="9">
        <v>-12.2</v>
      </c>
      <c r="D59" s="12">
        <v>-4.2</v>
      </c>
      <c r="E59" s="7">
        <v>3.7</v>
      </c>
      <c r="F59" s="1">
        <v>7.4</v>
      </c>
      <c r="G59" s="4">
        <v>13.1</v>
      </c>
      <c r="H59" s="5">
        <v>19.100000000000001</v>
      </c>
      <c r="I59" s="6">
        <v>21.6</v>
      </c>
      <c r="J59" s="11">
        <v>15</v>
      </c>
      <c r="K59" s="10">
        <v>8.6999999999999993</v>
      </c>
      <c r="L59" s="3">
        <v>0.1</v>
      </c>
      <c r="M59" s="9">
        <v>-11.1</v>
      </c>
      <c r="N59" s="7">
        <v>3.8</v>
      </c>
    </row>
    <row r="60" spans="1:14" ht="13" thickBot="1">
      <c r="A60">
        <v>1930</v>
      </c>
      <c r="B60" s="9">
        <v>-13.4</v>
      </c>
      <c r="C60" s="2">
        <v>-10.5</v>
      </c>
      <c r="D60" s="12">
        <v>-2</v>
      </c>
      <c r="E60" s="7">
        <v>4.2</v>
      </c>
      <c r="F60" s="10">
        <v>9.6</v>
      </c>
      <c r="G60" s="11">
        <v>13.6</v>
      </c>
      <c r="H60" s="5">
        <v>19.100000000000001</v>
      </c>
      <c r="I60" s="6">
        <v>20.5</v>
      </c>
      <c r="J60" s="5">
        <v>16.600000000000001</v>
      </c>
      <c r="K60" s="10">
        <v>10.3</v>
      </c>
      <c r="L60" s="12">
        <v>-2.7</v>
      </c>
      <c r="M60" s="2">
        <v>-9.9</v>
      </c>
      <c r="N60" s="1">
        <v>4.5999999999999996</v>
      </c>
    </row>
    <row r="61" spans="1:14" ht="13" thickBot="1">
      <c r="A61">
        <v>1931</v>
      </c>
      <c r="B61" s="13">
        <v>-15.7</v>
      </c>
      <c r="C61" s="13">
        <v>-14.7</v>
      </c>
      <c r="D61" s="12">
        <v>-2.2999999999999998</v>
      </c>
      <c r="E61" s="7">
        <v>2.6</v>
      </c>
      <c r="F61" s="10">
        <v>7.9</v>
      </c>
      <c r="G61" s="10">
        <v>10.199999999999999</v>
      </c>
      <c r="H61" s="11">
        <v>14.7</v>
      </c>
      <c r="I61" s="6">
        <v>20.399999999999999</v>
      </c>
      <c r="J61" s="11">
        <v>15.4</v>
      </c>
      <c r="K61" s="10">
        <v>8.6999999999999993</v>
      </c>
      <c r="L61" s="3">
        <v>-0.2</v>
      </c>
      <c r="M61" s="2">
        <v>-10.5</v>
      </c>
      <c r="N61" s="7">
        <v>3</v>
      </c>
    </row>
    <row r="62" spans="1:14" ht="13" thickBot="1">
      <c r="A62">
        <v>1932</v>
      </c>
      <c r="B62" s="2">
        <v>-8.1</v>
      </c>
      <c r="C62" s="9">
        <v>-11.1</v>
      </c>
      <c r="D62" s="12">
        <v>-3.9</v>
      </c>
      <c r="E62" s="7">
        <v>4</v>
      </c>
      <c r="F62" s="10">
        <v>7.7</v>
      </c>
      <c r="G62" s="4">
        <v>11.2</v>
      </c>
      <c r="H62" s="11">
        <v>15.1</v>
      </c>
      <c r="I62" s="5">
        <v>18.5</v>
      </c>
      <c r="J62" s="5">
        <v>16.5</v>
      </c>
      <c r="K62" s="10">
        <v>9.6999999999999993</v>
      </c>
      <c r="L62" s="3">
        <v>-0.8</v>
      </c>
      <c r="M62" s="2">
        <v>-7.8</v>
      </c>
      <c r="N62" s="7">
        <v>4.3</v>
      </c>
    </row>
    <row r="63" spans="1:14" ht="13" thickBot="1">
      <c r="A63">
        <v>1933</v>
      </c>
      <c r="B63" s="13">
        <v>-16.100000000000001</v>
      </c>
      <c r="C63" s="13">
        <v>-14.1</v>
      </c>
      <c r="D63" s="8">
        <v>-5.2</v>
      </c>
      <c r="E63" s="7">
        <v>3.9</v>
      </c>
      <c r="F63" s="10">
        <v>9.6999999999999993</v>
      </c>
      <c r="G63" s="11">
        <v>14</v>
      </c>
      <c r="H63" s="5">
        <v>19.100000000000001</v>
      </c>
      <c r="I63" s="6">
        <v>20.2</v>
      </c>
      <c r="J63" s="5">
        <v>16.899999999999999</v>
      </c>
      <c r="K63" s="10">
        <v>9.4</v>
      </c>
      <c r="L63" s="3">
        <v>-1.1000000000000001</v>
      </c>
      <c r="M63" s="2">
        <v>-9.1999999999999993</v>
      </c>
      <c r="N63" s="7">
        <v>4</v>
      </c>
    </row>
    <row r="64" spans="1:14" ht="13" thickBot="1">
      <c r="A64">
        <v>1934</v>
      </c>
      <c r="B64" s="13">
        <v>-14.5</v>
      </c>
      <c r="C64" s="2">
        <v>-8.1999999999999993</v>
      </c>
      <c r="D64" s="12">
        <v>-4.4000000000000004</v>
      </c>
      <c r="E64" s="7">
        <v>4.3</v>
      </c>
      <c r="F64" s="10">
        <v>10</v>
      </c>
      <c r="G64" s="11">
        <v>13.7</v>
      </c>
      <c r="H64" s="11">
        <v>15.9</v>
      </c>
      <c r="I64" s="6">
        <v>19.5</v>
      </c>
      <c r="J64" s="11">
        <v>15.8</v>
      </c>
      <c r="K64" s="10">
        <v>8.6999999999999993</v>
      </c>
      <c r="L64" s="3">
        <v>0.1</v>
      </c>
      <c r="M64" s="8">
        <v>-6.1</v>
      </c>
      <c r="N64" s="1">
        <v>4.5999999999999996</v>
      </c>
    </row>
    <row r="65" spans="1:14" ht="13" thickBot="1">
      <c r="A65">
        <v>1935</v>
      </c>
      <c r="B65" s="9">
        <v>-13.2</v>
      </c>
      <c r="C65" s="8">
        <v>-5.5</v>
      </c>
      <c r="D65" s="12">
        <v>-1.9</v>
      </c>
      <c r="E65" s="7">
        <v>4.0999999999999996</v>
      </c>
      <c r="F65" s="10">
        <v>9.3000000000000007</v>
      </c>
      <c r="G65" s="4">
        <v>12.6</v>
      </c>
      <c r="H65" s="5">
        <v>17.5</v>
      </c>
      <c r="I65" s="5">
        <v>19.399999999999999</v>
      </c>
      <c r="J65" s="11">
        <v>16.399999999999999</v>
      </c>
      <c r="K65" s="4">
        <v>11.3</v>
      </c>
      <c r="L65" s="12">
        <v>-2.7</v>
      </c>
      <c r="M65" s="9">
        <v>-12.7</v>
      </c>
      <c r="N65" s="1">
        <v>4.5999999999999996</v>
      </c>
    </row>
    <row r="66" spans="1:14" ht="13" thickBot="1">
      <c r="A66">
        <v>1936</v>
      </c>
      <c r="B66" s="14">
        <v>-17.399999999999999</v>
      </c>
      <c r="C66" s="9">
        <v>-13.5</v>
      </c>
      <c r="D66" s="8">
        <v>-5</v>
      </c>
      <c r="E66" s="7">
        <v>4</v>
      </c>
      <c r="F66" s="10">
        <v>8.6999999999999993</v>
      </c>
      <c r="G66" s="11">
        <v>14.1</v>
      </c>
      <c r="H66" s="5">
        <v>17.399999999999999</v>
      </c>
      <c r="I66" s="6">
        <v>19.899999999999999</v>
      </c>
      <c r="J66" s="5">
        <v>16.5</v>
      </c>
      <c r="K66" s="10">
        <v>9.1999999999999993</v>
      </c>
      <c r="L66" s="3">
        <v>0.4</v>
      </c>
      <c r="M66" s="2">
        <v>-7.9</v>
      </c>
      <c r="N66" s="7">
        <v>3.9</v>
      </c>
    </row>
    <row r="67" spans="1:14" ht="13" thickBot="1">
      <c r="A67">
        <v>1937</v>
      </c>
      <c r="B67" s="9">
        <v>-12.1</v>
      </c>
      <c r="C67" s="2">
        <v>-9.8000000000000007</v>
      </c>
      <c r="D67" s="8">
        <v>-5.3</v>
      </c>
      <c r="E67" s="7">
        <v>3.7</v>
      </c>
      <c r="F67" s="10">
        <v>10.199999999999999</v>
      </c>
      <c r="G67" s="4">
        <v>13.2</v>
      </c>
      <c r="H67" s="6">
        <v>19.8</v>
      </c>
      <c r="I67" s="6">
        <v>20.8</v>
      </c>
      <c r="J67" s="5">
        <v>16.7</v>
      </c>
      <c r="K67" s="10">
        <v>9.5</v>
      </c>
      <c r="L67" s="3">
        <v>-0.5</v>
      </c>
      <c r="M67" s="9">
        <v>-13.2</v>
      </c>
      <c r="N67" s="7">
        <v>4.4000000000000004</v>
      </c>
    </row>
    <row r="68" spans="1:14" ht="13" thickBot="1">
      <c r="A68">
        <v>1938</v>
      </c>
      <c r="B68" s="13">
        <v>-14</v>
      </c>
      <c r="C68" s="9">
        <v>-11.3</v>
      </c>
      <c r="D68" s="3">
        <v>-0.6</v>
      </c>
      <c r="E68" s="1">
        <v>5.5</v>
      </c>
      <c r="F68" s="10">
        <v>9.1999999999999993</v>
      </c>
      <c r="G68" s="4">
        <v>13.1</v>
      </c>
      <c r="H68" s="5">
        <v>18.600000000000001</v>
      </c>
      <c r="I68" s="6">
        <v>22.3</v>
      </c>
      <c r="J68" s="11">
        <v>15.7</v>
      </c>
      <c r="K68" s="4">
        <v>10.9</v>
      </c>
      <c r="L68" s="3">
        <v>-1.1000000000000001</v>
      </c>
      <c r="M68" s="9">
        <v>-12.5</v>
      </c>
      <c r="N68" s="1">
        <v>4.7</v>
      </c>
    </row>
    <row r="69" spans="1:14" ht="13" thickBot="1">
      <c r="A69">
        <v>1939</v>
      </c>
      <c r="B69" s="13">
        <v>-16</v>
      </c>
      <c r="C69" s="2">
        <v>-10</v>
      </c>
      <c r="D69" s="12">
        <v>-1.6</v>
      </c>
      <c r="E69" s="1">
        <v>4.5</v>
      </c>
      <c r="F69" s="10">
        <v>8.6999999999999993</v>
      </c>
      <c r="G69" s="4">
        <v>12.7</v>
      </c>
      <c r="H69" s="5">
        <v>19.399999999999999</v>
      </c>
      <c r="I69" s="6">
        <v>22</v>
      </c>
      <c r="J69" s="5">
        <v>16.899999999999999</v>
      </c>
      <c r="K69" s="10">
        <v>8.5</v>
      </c>
      <c r="L69" s="3">
        <v>-0.4</v>
      </c>
      <c r="M69" s="8">
        <v>-7</v>
      </c>
      <c r="N69" s="1">
        <v>4.8</v>
      </c>
    </row>
    <row r="70" spans="1:14" ht="13" thickBot="1">
      <c r="A70">
        <v>1940</v>
      </c>
      <c r="B70" s="13">
        <v>-16.100000000000001</v>
      </c>
      <c r="C70" s="2">
        <v>-9.6999999999999993</v>
      </c>
      <c r="D70" s="12">
        <v>-1.7</v>
      </c>
      <c r="E70" s="7">
        <v>4.0999999999999996</v>
      </c>
      <c r="F70" s="10">
        <v>10.199999999999999</v>
      </c>
      <c r="G70" s="4">
        <v>11.8</v>
      </c>
      <c r="H70" s="5">
        <v>17.100000000000001</v>
      </c>
      <c r="I70" s="5">
        <v>19.2</v>
      </c>
      <c r="J70" s="11">
        <v>16</v>
      </c>
      <c r="K70" s="10">
        <v>9.9</v>
      </c>
      <c r="L70" s="3">
        <v>0.3</v>
      </c>
      <c r="M70" s="2">
        <v>-9.1999999999999993</v>
      </c>
      <c r="N70" s="7">
        <v>4.3</v>
      </c>
    </row>
    <row r="71" spans="1:14" ht="13" thickBot="1">
      <c r="A71">
        <v>1941</v>
      </c>
      <c r="B71" s="13">
        <v>-14.8</v>
      </c>
      <c r="C71" s="9">
        <v>-11.3</v>
      </c>
      <c r="D71" s="8">
        <v>-5</v>
      </c>
      <c r="E71" s="7">
        <v>2.5</v>
      </c>
      <c r="F71" s="10">
        <v>8.4</v>
      </c>
      <c r="G71" s="4">
        <v>12.9</v>
      </c>
      <c r="H71" s="11">
        <v>15.2</v>
      </c>
      <c r="I71" s="5">
        <v>17.600000000000001</v>
      </c>
      <c r="J71" s="11">
        <v>16</v>
      </c>
      <c r="K71" s="10">
        <v>8.9</v>
      </c>
      <c r="L71" s="3">
        <v>1.4</v>
      </c>
      <c r="M71" s="2">
        <v>-10.199999999999999</v>
      </c>
      <c r="N71" s="7">
        <v>3.5</v>
      </c>
    </row>
    <row r="72" spans="1:14" ht="13" thickBot="1">
      <c r="A72">
        <v>1942</v>
      </c>
      <c r="B72" s="13">
        <v>-14</v>
      </c>
      <c r="C72" s="9">
        <v>-12.4</v>
      </c>
      <c r="D72" s="3">
        <v>-1.3</v>
      </c>
      <c r="E72" s="1">
        <v>5.2</v>
      </c>
      <c r="F72" s="10">
        <v>9.4</v>
      </c>
      <c r="G72" s="11">
        <v>13.5</v>
      </c>
      <c r="H72" s="5">
        <v>18.899999999999999</v>
      </c>
      <c r="I72" s="5">
        <v>19.2</v>
      </c>
      <c r="J72" s="11">
        <v>15.6</v>
      </c>
      <c r="K72" s="10">
        <v>8.6999999999999993</v>
      </c>
      <c r="L72" s="3">
        <v>-1</v>
      </c>
      <c r="M72" s="9">
        <v>-10.9</v>
      </c>
      <c r="N72" s="7">
        <v>4.2</v>
      </c>
    </row>
    <row r="73" spans="1:14" ht="13" thickBot="1">
      <c r="A73">
        <v>1943</v>
      </c>
      <c r="B73" s="9">
        <v>-12.7</v>
      </c>
      <c r="C73" s="2">
        <v>-8.3000000000000007</v>
      </c>
      <c r="D73" s="3">
        <v>-1.2</v>
      </c>
      <c r="E73" s="1">
        <v>5.0999999999999996</v>
      </c>
      <c r="F73" s="10">
        <v>8.8000000000000007</v>
      </c>
      <c r="G73" s="4">
        <v>13.2</v>
      </c>
      <c r="H73" s="5">
        <v>18.399999999999999</v>
      </c>
      <c r="I73" s="6">
        <v>21</v>
      </c>
      <c r="J73" s="5">
        <v>16.899999999999999</v>
      </c>
      <c r="K73" s="4">
        <v>10.7</v>
      </c>
      <c r="L73" s="3">
        <v>-1.3</v>
      </c>
      <c r="M73" s="2">
        <v>-9.3000000000000007</v>
      </c>
      <c r="N73" s="1">
        <v>5.0999999999999996</v>
      </c>
    </row>
    <row r="74" spans="1:14" ht="13" thickBot="1">
      <c r="A74">
        <v>1944</v>
      </c>
      <c r="B74" s="13">
        <v>-13.6</v>
      </c>
      <c r="C74" s="2">
        <v>-10.5</v>
      </c>
      <c r="D74" s="3">
        <v>-1.5</v>
      </c>
      <c r="E74" s="7">
        <v>3.8</v>
      </c>
      <c r="F74" s="4">
        <v>10.5</v>
      </c>
      <c r="G74" s="11">
        <v>14.4</v>
      </c>
      <c r="H74" s="6">
        <v>19.600000000000001</v>
      </c>
      <c r="I74" s="6">
        <v>21.2</v>
      </c>
      <c r="J74" s="11">
        <v>16.3</v>
      </c>
      <c r="K74" s="10">
        <v>9.6999999999999993</v>
      </c>
      <c r="L74" s="12">
        <v>-3.3</v>
      </c>
      <c r="M74" s="13">
        <v>-13.9</v>
      </c>
      <c r="N74" s="7">
        <v>4.4000000000000004</v>
      </c>
    </row>
    <row r="75" spans="1:14" ht="13" thickBot="1">
      <c r="A75">
        <v>1945</v>
      </c>
      <c r="B75" s="14">
        <v>-17.2</v>
      </c>
      <c r="C75" s="9">
        <v>-13.1</v>
      </c>
      <c r="D75" s="12">
        <v>-3.9</v>
      </c>
      <c r="E75" s="1">
        <v>5.5</v>
      </c>
      <c r="F75" s="1">
        <v>6.6</v>
      </c>
      <c r="G75" s="4">
        <v>11.3</v>
      </c>
      <c r="H75" s="11">
        <v>14.8</v>
      </c>
      <c r="I75" s="5">
        <v>19.3</v>
      </c>
      <c r="J75" s="5">
        <v>16.600000000000001</v>
      </c>
      <c r="K75" s="10">
        <v>9.4</v>
      </c>
      <c r="L75" s="3">
        <v>1.1000000000000001</v>
      </c>
      <c r="M75" s="9">
        <v>-12.5</v>
      </c>
      <c r="N75" s="7">
        <v>3.2</v>
      </c>
    </row>
    <row r="76" spans="1:14" ht="13" thickBot="1">
      <c r="A76">
        <v>1946</v>
      </c>
      <c r="B76" s="9">
        <v>-13</v>
      </c>
      <c r="C76" s="2">
        <v>-9.6999999999999993</v>
      </c>
      <c r="D76" s="12">
        <v>-4.5</v>
      </c>
      <c r="E76" s="1">
        <v>5.9</v>
      </c>
      <c r="F76" s="10">
        <v>8.6</v>
      </c>
      <c r="G76" s="5">
        <v>16.8</v>
      </c>
      <c r="H76" s="5">
        <v>18.8</v>
      </c>
      <c r="I76" s="6">
        <v>20.9</v>
      </c>
      <c r="J76" s="5">
        <v>16.5</v>
      </c>
      <c r="K76" s="10">
        <v>8.6999999999999993</v>
      </c>
      <c r="L76" s="3">
        <v>0.5</v>
      </c>
      <c r="M76" s="9">
        <v>-11.1</v>
      </c>
      <c r="N76" s="1">
        <v>4.9000000000000004</v>
      </c>
    </row>
    <row r="77" spans="1:14" ht="13" thickBot="1">
      <c r="A77">
        <v>1947</v>
      </c>
      <c r="B77" s="13">
        <v>-14.5</v>
      </c>
      <c r="C77" s="9">
        <v>-11.9</v>
      </c>
      <c r="D77" s="8">
        <v>-5.0999999999999996</v>
      </c>
      <c r="E77" s="7">
        <v>3.8</v>
      </c>
      <c r="F77" s="10">
        <v>9.1999999999999993</v>
      </c>
      <c r="G77" s="4">
        <v>12.2</v>
      </c>
      <c r="H77" s="11">
        <v>16</v>
      </c>
      <c r="I77" s="5">
        <v>19.399999999999999</v>
      </c>
      <c r="J77" s="11">
        <v>16.3</v>
      </c>
      <c r="K77" s="10">
        <v>9.5</v>
      </c>
      <c r="L77" s="12">
        <v>-3.7</v>
      </c>
      <c r="M77" s="14">
        <v>-17.600000000000001</v>
      </c>
      <c r="N77" s="7">
        <v>2.8</v>
      </c>
    </row>
    <row r="78" spans="1:14" ht="13" thickBot="1">
      <c r="A78">
        <v>1948</v>
      </c>
      <c r="B78" s="9">
        <v>-12.2</v>
      </c>
      <c r="C78" s="2">
        <v>-9.3000000000000007</v>
      </c>
      <c r="D78" s="12">
        <v>-3.6</v>
      </c>
      <c r="E78" s="1">
        <v>5.0999999999999996</v>
      </c>
      <c r="F78" s="4">
        <v>11</v>
      </c>
      <c r="G78" s="4">
        <v>13</v>
      </c>
      <c r="H78" s="5">
        <v>17.8</v>
      </c>
      <c r="I78" s="6">
        <v>21.2</v>
      </c>
      <c r="J78" s="5">
        <v>16.5</v>
      </c>
      <c r="K78" s="10">
        <v>9.3000000000000007</v>
      </c>
      <c r="L78" s="3">
        <v>-0.2</v>
      </c>
      <c r="M78" s="8">
        <v>-7.1</v>
      </c>
      <c r="N78" s="1">
        <v>5.0999999999999996</v>
      </c>
    </row>
    <row r="79" spans="1:14" ht="13" thickBot="1">
      <c r="A79">
        <v>1949</v>
      </c>
      <c r="B79" s="2">
        <v>-9.9</v>
      </c>
      <c r="C79" s="2">
        <v>-8.3000000000000007</v>
      </c>
      <c r="D79" s="8">
        <v>-4.5999999999999996</v>
      </c>
      <c r="E79" s="7">
        <v>3.3</v>
      </c>
      <c r="F79" s="4">
        <v>10.5</v>
      </c>
      <c r="G79" s="4">
        <v>12.5</v>
      </c>
      <c r="H79" s="5">
        <v>17.899999999999999</v>
      </c>
      <c r="I79" s="6">
        <v>20.8</v>
      </c>
      <c r="J79" s="5">
        <v>16.7</v>
      </c>
      <c r="K79" s="10">
        <v>9.9</v>
      </c>
      <c r="L79" s="3">
        <v>-0.4</v>
      </c>
      <c r="M79" s="2">
        <v>-9.6999999999999993</v>
      </c>
      <c r="N79" s="1">
        <v>4.9000000000000004</v>
      </c>
    </row>
    <row r="80" spans="1:14" ht="13" thickBot="1">
      <c r="A80">
        <v>1950</v>
      </c>
      <c r="B80" s="9">
        <v>-12.3</v>
      </c>
      <c r="C80" s="2">
        <v>-10</v>
      </c>
      <c r="D80" s="12">
        <v>-3</v>
      </c>
      <c r="E80" s="7">
        <v>4</v>
      </c>
      <c r="F80" s="10">
        <v>9.6999999999999993</v>
      </c>
      <c r="G80" s="11">
        <v>15.2</v>
      </c>
      <c r="H80" s="6">
        <v>20</v>
      </c>
      <c r="I80" s="15">
        <v>22.8</v>
      </c>
      <c r="J80" s="11">
        <v>16.3</v>
      </c>
      <c r="K80" s="10">
        <v>8.8000000000000007</v>
      </c>
      <c r="L80" s="12">
        <v>-2.9</v>
      </c>
      <c r="M80" s="9">
        <v>-12.1</v>
      </c>
      <c r="N80" s="1">
        <v>4.7</v>
      </c>
    </row>
    <row r="81" spans="1:14" ht="13" thickBot="1">
      <c r="A81">
        <v>1951</v>
      </c>
      <c r="B81" s="13">
        <v>-16.2</v>
      </c>
      <c r="C81" s="2">
        <v>-10.4</v>
      </c>
      <c r="D81" s="12">
        <v>-3.9</v>
      </c>
      <c r="E81" s="7">
        <v>4.3</v>
      </c>
      <c r="F81" s="10">
        <v>10.4</v>
      </c>
      <c r="G81" s="4">
        <v>13.3</v>
      </c>
      <c r="H81" s="5">
        <v>17.600000000000001</v>
      </c>
      <c r="I81" s="6">
        <v>22.2</v>
      </c>
      <c r="J81" s="11">
        <v>14.8</v>
      </c>
      <c r="K81" s="10">
        <v>8.8000000000000007</v>
      </c>
      <c r="L81" s="3">
        <v>-0.4</v>
      </c>
      <c r="M81" s="8">
        <v>-5.6</v>
      </c>
      <c r="N81" s="1">
        <v>4.5999999999999996</v>
      </c>
    </row>
    <row r="82" spans="1:14" ht="13" thickBot="1">
      <c r="A82">
        <v>1952</v>
      </c>
      <c r="B82" s="9">
        <v>-11.9</v>
      </c>
      <c r="C82" s="13">
        <v>-13.6</v>
      </c>
      <c r="D82" s="12">
        <v>-2.1</v>
      </c>
      <c r="E82" s="1">
        <v>4.7</v>
      </c>
      <c r="F82" s="4">
        <v>11.3</v>
      </c>
      <c r="G82" s="11">
        <v>13.7</v>
      </c>
      <c r="H82" s="5">
        <v>17.600000000000001</v>
      </c>
      <c r="I82" s="6">
        <v>20.8</v>
      </c>
      <c r="J82" s="11">
        <v>16</v>
      </c>
      <c r="K82" s="10">
        <v>9.1999999999999993</v>
      </c>
      <c r="L82" s="12">
        <v>-3</v>
      </c>
      <c r="M82" s="9">
        <v>-12.6</v>
      </c>
      <c r="N82" s="7">
        <v>4.2</v>
      </c>
    </row>
    <row r="83" spans="1:14" ht="13" thickBot="1">
      <c r="A83">
        <v>1953</v>
      </c>
      <c r="B83" s="13">
        <v>-15.8</v>
      </c>
      <c r="C83" s="2">
        <v>-9.9</v>
      </c>
      <c r="D83" s="3">
        <v>-1.5</v>
      </c>
      <c r="E83" s="1">
        <v>4.5999999999999996</v>
      </c>
      <c r="F83" s="10">
        <v>7.7</v>
      </c>
      <c r="G83" s="4">
        <v>13.2</v>
      </c>
      <c r="H83" s="5">
        <v>17.100000000000001</v>
      </c>
      <c r="I83" s="6">
        <v>19.899999999999999</v>
      </c>
      <c r="J83" s="11">
        <v>15.9</v>
      </c>
      <c r="K83" s="10">
        <v>9.6999999999999993</v>
      </c>
      <c r="L83" s="12">
        <v>-3.8</v>
      </c>
      <c r="M83" s="2">
        <v>-7.6</v>
      </c>
      <c r="N83" s="7">
        <v>4.0999999999999996</v>
      </c>
    </row>
    <row r="84" spans="1:14" ht="13" thickBot="1">
      <c r="A84">
        <v>1954</v>
      </c>
      <c r="B84" s="9">
        <v>-13</v>
      </c>
      <c r="C84" s="2">
        <v>-9</v>
      </c>
      <c r="D84" s="12">
        <v>-3.6</v>
      </c>
      <c r="E84" s="1">
        <v>4.9000000000000004</v>
      </c>
      <c r="F84" s="10">
        <v>9.8000000000000007</v>
      </c>
      <c r="G84" s="4">
        <v>10.9</v>
      </c>
      <c r="H84" s="11">
        <v>15.1</v>
      </c>
      <c r="I84" s="5">
        <v>18.2</v>
      </c>
      <c r="J84" s="11">
        <v>16.399999999999999</v>
      </c>
      <c r="K84" s="10">
        <v>8.1</v>
      </c>
      <c r="L84" s="3">
        <v>0.4</v>
      </c>
      <c r="M84" s="9">
        <v>-11.6</v>
      </c>
      <c r="N84" s="7">
        <v>3.9</v>
      </c>
    </row>
    <row r="85" spans="1:14" ht="13" thickBot="1">
      <c r="A85">
        <v>1955</v>
      </c>
      <c r="B85" s="9">
        <v>-12.7</v>
      </c>
      <c r="C85" s="9">
        <v>-12.5</v>
      </c>
      <c r="D85" s="8">
        <v>-5.2</v>
      </c>
      <c r="E85" s="7">
        <v>4.3</v>
      </c>
      <c r="F85" s="10">
        <v>7.8</v>
      </c>
      <c r="G85" s="4">
        <v>13.1</v>
      </c>
      <c r="H85" s="6">
        <v>19.600000000000001</v>
      </c>
      <c r="I85" s="6">
        <v>21.9</v>
      </c>
      <c r="J85" s="11">
        <v>16.2</v>
      </c>
      <c r="K85" s="10">
        <v>8.9</v>
      </c>
      <c r="L85" s="3">
        <v>0.6</v>
      </c>
      <c r="M85" s="8">
        <v>-4.9000000000000004</v>
      </c>
      <c r="N85" s="1">
        <v>4.8</v>
      </c>
    </row>
    <row r="86" spans="1:14" ht="13" thickBot="1">
      <c r="A86">
        <v>1956</v>
      </c>
      <c r="B86" s="13">
        <v>-13.8</v>
      </c>
      <c r="C86" s="9">
        <v>-12.5</v>
      </c>
      <c r="D86" s="12">
        <v>-3.9</v>
      </c>
      <c r="E86" s="1">
        <v>4.8</v>
      </c>
      <c r="F86" s="10">
        <v>10.3</v>
      </c>
      <c r="G86" s="4">
        <v>12.3</v>
      </c>
      <c r="H86" s="11">
        <v>14.5</v>
      </c>
      <c r="I86" s="5">
        <v>19</v>
      </c>
      <c r="J86" s="5">
        <v>17</v>
      </c>
      <c r="K86" s="10">
        <v>9.6</v>
      </c>
      <c r="L86" s="12">
        <v>-4</v>
      </c>
      <c r="M86" s="13">
        <v>-14</v>
      </c>
      <c r="N86" s="7">
        <v>3.3</v>
      </c>
    </row>
    <row r="87" spans="1:14" ht="13" thickBot="1">
      <c r="A87">
        <v>1957</v>
      </c>
      <c r="B87" s="9">
        <v>-11.5</v>
      </c>
      <c r="C87" s="9">
        <v>-12.9</v>
      </c>
      <c r="D87" s="8">
        <v>-5.7</v>
      </c>
      <c r="E87" s="1">
        <v>4.7</v>
      </c>
      <c r="F87" s="10">
        <v>9.8000000000000007</v>
      </c>
      <c r="G87" s="4">
        <v>12.7</v>
      </c>
      <c r="H87" s="5">
        <v>16.5</v>
      </c>
      <c r="I87" s="5">
        <v>18.399999999999999</v>
      </c>
      <c r="J87" s="11">
        <v>14.8</v>
      </c>
      <c r="K87" s="10">
        <v>8.9</v>
      </c>
      <c r="L87" s="7">
        <v>1.9</v>
      </c>
      <c r="M87" s="2">
        <v>-7.8</v>
      </c>
      <c r="N87" s="7">
        <v>4.2</v>
      </c>
    </row>
    <row r="88" spans="1:14" ht="13" thickBot="1">
      <c r="A88">
        <v>1958</v>
      </c>
      <c r="B88" s="13">
        <v>-13.8</v>
      </c>
      <c r="C88" s="2">
        <v>-9.1999999999999993</v>
      </c>
      <c r="D88" s="12">
        <v>-3.6</v>
      </c>
      <c r="E88" s="7">
        <v>4.0999999999999996</v>
      </c>
      <c r="F88" s="10">
        <v>9.4</v>
      </c>
      <c r="G88" s="11">
        <v>14.5</v>
      </c>
      <c r="H88" s="5">
        <v>18.8</v>
      </c>
      <c r="I88" s="6">
        <v>20</v>
      </c>
      <c r="J88" s="5">
        <v>16.600000000000001</v>
      </c>
      <c r="K88" s="10">
        <v>8.8000000000000007</v>
      </c>
      <c r="L88" s="7">
        <v>1.7</v>
      </c>
      <c r="M88" s="8">
        <v>-6.3</v>
      </c>
      <c r="N88" s="1">
        <v>5.0999999999999996</v>
      </c>
    </row>
    <row r="89" spans="1:14" ht="13" thickBot="1">
      <c r="A89">
        <v>1959</v>
      </c>
      <c r="B89" s="9">
        <v>-12.9</v>
      </c>
      <c r="C89" s="8">
        <v>-6.4</v>
      </c>
      <c r="D89" s="3">
        <v>0.6</v>
      </c>
      <c r="E89" s="1">
        <v>4.7</v>
      </c>
      <c r="F89" s="10">
        <v>10</v>
      </c>
      <c r="G89" s="4">
        <v>12.3</v>
      </c>
      <c r="H89" s="5">
        <v>16.899999999999999</v>
      </c>
      <c r="I89" s="5">
        <v>19.100000000000001</v>
      </c>
      <c r="J89" s="5">
        <v>16.5</v>
      </c>
      <c r="K89" s="10">
        <v>10.3</v>
      </c>
      <c r="L89" s="12">
        <v>-1.9</v>
      </c>
      <c r="M89" s="2">
        <v>-9.6</v>
      </c>
      <c r="N89" s="1">
        <v>5</v>
      </c>
    </row>
    <row r="90" spans="1:14" ht="13" thickBot="1">
      <c r="A90">
        <v>1960</v>
      </c>
      <c r="B90" s="13">
        <v>-15.4</v>
      </c>
      <c r="C90" s="8">
        <v>-6.3</v>
      </c>
      <c r="D90" s="12">
        <v>-3.2</v>
      </c>
      <c r="E90" s="7">
        <v>3.3</v>
      </c>
      <c r="F90" s="10">
        <v>8.4</v>
      </c>
      <c r="G90" s="4">
        <v>11</v>
      </c>
      <c r="H90" s="5">
        <v>17.399999999999999</v>
      </c>
      <c r="I90" s="6">
        <v>20.100000000000001</v>
      </c>
      <c r="J90" s="5">
        <v>16.8</v>
      </c>
      <c r="K90" s="1">
        <v>7.2</v>
      </c>
      <c r="L90" s="3">
        <v>-1.3</v>
      </c>
      <c r="M90" s="9">
        <v>-11.2</v>
      </c>
      <c r="N90" s="7">
        <v>3.9</v>
      </c>
    </row>
    <row r="91" spans="1:14" ht="13" thickBot="1">
      <c r="A91">
        <v>1961</v>
      </c>
      <c r="B91" s="13">
        <v>-14.1</v>
      </c>
      <c r="C91" s="2">
        <v>-10.4</v>
      </c>
      <c r="D91" s="12">
        <v>-1.9</v>
      </c>
      <c r="E91" s="1">
        <v>4.8</v>
      </c>
      <c r="F91" s="10">
        <v>10.199999999999999</v>
      </c>
      <c r="G91" s="11">
        <v>14.7</v>
      </c>
      <c r="H91" s="6">
        <v>20</v>
      </c>
      <c r="I91" s="6">
        <v>20.100000000000001</v>
      </c>
      <c r="J91" s="11">
        <v>16.3</v>
      </c>
      <c r="K91" s="10">
        <v>8.4</v>
      </c>
      <c r="L91" s="3">
        <v>0.5</v>
      </c>
      <c r="M91" s="2">
        <v>-8.6</v>
      </c>
      <c r="N91" s="1">
        <v>5</v>
      </c>
    </row>
    <row r="92" spans="1:14" ht="13" thickBot="1">
      <c r="A92">
        <v>1962</v>
      </c>
      <c r="B92" s="9">
        <v>-12.3</v>
      </c>
      <c r="C92" s="2">
        <v>-9.1999999999999993</v>
      </c>
      <c r="D92" s="12">
        <v>-3.5</v>
      </c>
      <c r="E92" s="1">
        <v>4.7</v>
      </c>
      <c r="F92" s="10">
        <v>9.5</v>
      </c>
      <c r="G92" s="4">
        <v>12.6</v>
      </c>
      <c r="H92" s="11">
        <v>16.2</v>
      </c>
      <c r="I92" s="5">
        <v>18.600000000000001</v>
      </c>
      <c r="J92" s="11">
        <v>15.3</v>
      </c>
      <c r="K92" s="10">
        <v>7.8</v>
      </c>
      <c r="L92" s="12">
        <v>-4.3</v>
      </c>
      <c r="M92" s="2">
        <v>-7.8</v>
      </c>
      <c r="N92" s="7">
        <v>4</v>
      </c>
    </row>
    <row r="93" spans="1:14" ht="13" thickBot="1">
      <c r="A93">
        <v>1963</v>
      </c>
      <c r="B93" s="13">
        <v>-16.399999999999999</v>
      </c>
      <c r="C93" s="9">
        <v>-10.6</v>
      </c>
      <c r="D93" s="12">
        <v>-1.7</v>
      </c>
      <c r="E93" s="1">
        <v>4.8</v>
      </c>
      <c r="F93" s="10">
        <v>10</v>
      </c>
      <c r="G93" s="4">
        <v>12.1</v>
      </c>
      <c r="H93" s="11">
        <v>16.3</v>
      </c>
      <c r="I93" s="5">
        <v>18.399999999999999</v>
      </c>
      <c r="J93" s="11">
        <v>15</v>
      </c>
      <c r="K93" s="10">
        <v>7.6</v>
      </c>
      <c r="L93" s="12">
        <v>-2.1</v>
      </c>
      <c r="M93" s="2">
        <v>-7.8</v>
      </c>
      <c r="N93" s="7">
        <v>3.8</v>
      </c>
    </row>
    <row r="94" spans="1:14" ht="13" thickBot="1">
      <c r="A94">
        <v>1964</v>
      </c>
      <c r="B94" s="9">
        <v>-10.8</v>
      </c>
      <c r="C94" s="9">
        <v>-13</v>
      </c>
      <c r="D94" s="12">
        <v>-2.2999999999999998</v>
      </c>
      <c r="E94" s="7">
        <v>2.9</v>
      </c>
      <c r="F94" s="4">
        <v>10.6</v>
      </c>
      <c r="G94" s="4">
        <v>12.8</v>
      </c>
      <c r="H94" s="5">
        <v>17.3</v>
      </c>
      <c r="I94" s="5">
        <v>18.899999999999999</v>
      </c>
      <c r="J94" s="11">
        <v>14</v>
      </c>
      <c r="K94" s="10">
        <v>7.8</v>
      </c>
      <c r="L94" s="3">
        <v>-1.3</v>
      </c>
      <c r="M94" s="2">
        <v>-8.8000000000000007</v>
      </c>
      <c r="N94" s="7">
        <v>4</v>
      </c>
    </row>
    <row r="95" spans="1:14" ht="13" thickBot="1">
      <c r="A95">
        <v>1965</v>
      </c>
      <c r="B95" s="9">
        <v>-11.6</v>
      </c>
      <c r="C95" s="9">
        <v>-10.9</v>
      </c>
      <c r="D95" s="12">
        <v>-2.9</v>
      </c>
      <c r="E95" s="7">
        <v>4.0999999999999996</v>
      </c>
      <c r="F95" s="10">
        <v>9.9</v>
      </c>
      <c r="G95" s="11">
        <v>15.5</v>
      </c>
      <c r="H95" s="5">
        <v>17.600000000000001</v>
      </c>
      <c r="I95" s="6">
        <v>19.8</v>
      </c>
      <c r="J95" s="5">
        <v>16.899999999999999</v>
      </c>
      <c r="K95" s="10">
        <v>10.1</v>
      </c>
      <c r="L95" s="3">
        <v>-0.4</v>
      </c>
      <c r="M95" s="9">
        <v>-11.4</v>
      </c>
      <c r="N95" s="1">
        <v>4.7</v>
      </c>
    </row>
    <row r="96" spans="1:14" ht="13" thickBot="1">
      <c r="A96">
        <v>1966</v>
      </c>
      <c r="B96" s="13">
        <v>-13.7</v>
      </c>
      <c r="C96" s="9">
        <v>-10.7</v>
      </c>
      <c r="D96" s="12">
        <v>-3.7</v>
      </c>
      <c r="E96" s="7">
        <v>2.2999999999999998</v>
      </c>
      <c r="F96" s="10">
        <v>10</v>
      </c>
      <c r="G96" s="4">
        <v>11.6</v>
      </c>
      <c r="H96" s="5">
        <v>16.5</v>
      </c>
      <c r="I96" s="5">
        <v>18.2</v>
      </c>
      <c r="J96" s="11">
        <v>13.6</v>
      </c>
      <c r="K96" s="10">
        <v>9.6999999999999993</v>
      </c>
      <c r="L96" s="3">
        <v>-0.9</v>
      </c>
      <c r="M96" s="9">
        <v>-12.7</v>
      </c>
      <c r="N96" s="7">
        <v>3.4</v>
      </c>
    </row>
    <row r="97" spans="1:14" ht="13" thickBot="1">
      <c r="A97">
        <v>1967</v>
      </c>
      <c r="B97" s="9">
        <v>-12</v>
      </c>
      <c r="C97" s="2">
        <v>-8.4</v>
      </c>
      <c r="D97" s="3">
        <v>-1.5</v>
      </c>
      <c r="E97" s="7">
        <v>4.4000000000000004</v>
      </c>
      <c r="F97" s="10">
        <v>10.3</v>
      </c>
      <c r="G97" s="4">
        <v>12.4</v>
      </c>
      <c r="H97" s="5">
        <v>16.8</v>
      </c>
      <c r="I97" s="6">
        <v>21.5</v>
      </c>
      <c r="J97" s="11">
        <v>14.7</v>
      </c>
      <c r="K97" s="10">
        <v>9.8000000000000007</v>
      </c>
      <c r="L97" s="12">
        <v>-2.4</v>
      </c>
      <c r="M97" s="9">
        <v>-12.7</v>
      </c>
      <c r="N97" s="7">
        <v>4.4000000000000004</v>
      </c>
    </row>
    <row r="98" spans="1:14" ht="13" thickBot="1">
      <c r="A98">
        <v>1968</v>
      </c>
      <c r="B98" s="9">
        <v>-13.4</v>
      </c>
      <c r="C98" s="9">
        <v>-11.8</v>
      </c>
      <c r="D98" s="3">
        <v>-0.5</v>
      </c>
      <c r="E98" s="1">
        <v>5.6</v>
      </c>
      <c r="F98" s="10">
        <v>8.6</v>
      </c>
      <c r="G98" s="4">
        <v>12.8</v>
      </c>
      <c r="H98" s="5">
        <v>18.5</v>
      </c>
      <c r="I98" s="5">
        <v>18.8</v>
      </c>
      <c r="J98" s="11">
        <v>15.2</v>
      </c>
      <c r="K98" s="10">
        <v>7.5</v>
      </c>
      <c r="L98" s="3">
        <v>0.6</v>
      </c>
      <c r="M98" s="8">
        <v>-6.9</v>
      </c>
      <c r="N98" s="1">
        <v>4.5999999999999996</v>
      </c>
    </row>
    <row r="99" spans="1:14" ht="13" thickBot="1">
      <c r="A99">
        <v>1969</v>
      </c>
      <c r="B99" s="13">
        <v>-15</v>
      </c>
      <c r="C99" s="13">
        <v>-14.2</v>
      </c>
      <c r="D99" s="12">
        <v>-3.8</v>
      </c>
      <c r="E99" s="7">
        <v>3.7</v>
      </c>
      <c r="F99" s="10">
        <v>8.5</v>
      </c>
      <c r="G99" s="4">
        <v>12.4</v>
      </c>
      <c r="H99" s="5">
        <v>17.3</v>
      </c>
      <c r="I99" s="5">
        <v>18.7</v>
      </c>
      <c r="J99" s="11">
        <v>14.8</v>
      </c>
      <c r="K99" s="10">
        <v>8</v>
      </c>
      <c r="L99" s="12">
        <v>-2.4</v>
      </c>
      <c r="M99" s="9">
        <v>-11.8</v>
      </c>
      <c r="N99" s="7">
        <v>3</v>
      </c>
    </row>
    <row r="100" spans="1:14" ht="13" thickBot="1">
      <c r="A100">
        <v>1970</v>
      </c>
      <c r="B100" s="13">
        <v>-16.100000000000001</v>
      </c>
      <c r="C100" s="2">
        <v>-10.1</v>
      </c>
      <c r="D100" s="8">
        <v>-7</v>
      </c>
      <c r="E100" s="7">
        <v>4.3</v>
      </c>
      <c r="F100" s="10">
        <v>9.8000000000000007</v>
      </c>
      <c r="G100" s="11">
        <v>14.4</v>
      </c>
      <c r="H100" s="5">
        <v>17.2</v>
      </c>
      <c r="I100" s="5">
        <v>19.3</v>
      </c>
      <c r="J100" s="5">
        <v>16.5</v>
      </c>
      <c r="K100" s="10">
        <v>8</v>
      </c>
      <c r="L100" s="3">
        <v>-0.8</v>
      </c>
      <c r="M100" s="2">
        <v>-9.8000000000000007</v>
      </c>
      <c r="N100" s="7">
        <v>3.8</v>
      </c>
    </row>
    <row r="101" spans="1:14" ht="13" thickBot="1">
      <c r="A101">
        <v>1971</v>
      </c>
      <c r="B101" s="9">
        <v>-12.3</v>
      </c>
      <c r="C101" s="2">
        <v>-9.9</v>
      </c>
      <c r="D101" s="12">
        <v>-4.2</v>
      </c>
      <c r="E101" s="1">
        <v>4.7</v>
      </c>
      <c r="F101" s="10">
        <v>7.7</v>
      </c>
      <c r="G101" s="4">
        <v>11.4</v>
      </c>
      <c r="H101" s="11">
        <v>16.100000000000001</v>
      </c>
      <c r="I101" s="5">
        <v>17.600000000000001</v>
      </c>
      <c r="J101" s="11">
        <v>14.4</v>
      </c>
      <c r="K101" s="10">
        <v>9.1999999999999993</v>
      </c>
      <c r="L101" s="3">
        <v>0.8</v>
      </c>
      <c r="M101" s="2">
        <v>-7.9</v>
      </c>
      <c r="N101" s="7">
        <v>4</v>
      </c>
    </row>
    <row r="102" spans="1:14" ht="13" thickBot="1">
      <c r="A102">
        <v>1972</v>
      </c>
      <c r="B102" s="9">
        <v>-11.7</v>
      </c>
      <c r="C102" s="9">
        <v>-11.5</v>
      </c>
      <c r="D102" s="12">
        <v>-1.9</v>
      </c>
      <c r="E102" s="7">
        <v>4.2</v>
      </c>
      <c r="F102" s="10">
        <v>10</v>
      </c>
      <c r="G102" s="11">
        <v>13.5</v>
      </c>
      <c r="H102" s="5">
        <v>18.399999999999999</v>
      </c>
      <c r="I102" s="5">
        <v>18.8</v>
      </c>
      <c r="J102" s="11">
        <v>13.6</v>
      </c>
      <c r="K102" s="10">
        <v>8.1999999999999993</v>
      </c>
      <c r="L102" s="12">
        <v>-2.8</v>
      </c>
      <c r="M102" s="2">
        <v>-8.6</v>
      </c>
      <c r="N102" s="7">
        <v>4.2</v>
      </c>
    </row>
    <row r="103" spans="1:14" ht="13" thickBot="1">
      <c r="A103">
        <v>1973</v>
      </c>
      <c r="B103" s="9">
        <v>-11.2</v>
      </c>
      <c r="C103" s="2">
        <v>-7.9</v>
      </c>
      <c r="D103" s="12">
        <v>-4</v>
      </c>
      <c r="E103" s="1">
        <v>5</v>
      </c>
      <c r="F103" s="10">
        <v>9.4</v>
      </c>
      <c r="G103" s="4">
        <v>12.3</v>
      </c>
      <c r="H103" s="5">
        <v>18.899999999999999</v>
      </c>
      <c r="I103" s="6">
        <v>21.1</v>
      </c>
      <c r="J103" s="11">
        <v>15.4</v>
      </c>
      <c r="K103" s="10">
        <v>7.6</v>
      </c>
      <c r="L103" s="3">
        <v>-0.7</v>
      </c>
      <c r="M103" s="2">
        <v>-9.4</v>
      </c>
      <c r="N103" s="1">
        <v>4.7</v>
      </c>
    </row>
    <row r="104" spans="1:14" ht="13" thickBot="1">
      <c r="A104">
        <v>1974</v>
      </c>
      <c r="B104" s="9">
        <v>-12.2</v>
      </c>
      <c r="C104" s="9">
        <v>-10.9</v>
      </c>
      <c r="D104" s="12">
        <v>-2</v>
      </c>
      <c r="E104" s="7">
        <v>4.3</v>
      </c>
      <c r="F104" s="10">
        <v>9.6999999999999993</v>
      </c>
      <c r="G104" s="4">
        <v>11.4</v>
      </c>
      <c r="H104" s="11">
        <v>15.7</v>
      </c>
      <c r="I104" s="6">
        <v>19.8</v>
      </c>
      <c r="J104" s="11">
        <v>15.7</v>
      </c>
      <c r="K104" s="1">
        <v>7.2</v>
      </c>
      <c r="L104" s="12">
        <v>-1.8</v>
      </c>
      <c r="M104" s="9">
        <v>-12</v>
      </c>
      <c r="N104" s="7">
        <v>3.7</v>
      </c>
    </row>
    <row r="105" spans="1:14" ht="13" thickBot="1">
      <c r="A105">
        <v>1975</v>
      </c>
      <c r="B105" s="9">
        <v>-11.2</v>
      </c>
      <c r="C105" s="2">
        <v>-9.9</v>
      </c>
      <c r="D105" s="12">
        <v>-1.8</v>
      </c>
      <c r="E105" s="1">
        <v>5.9</v>
      </c>
      <c r="F105" s="10">
        <v>9.8000000000000007</v>
      </c>
      <c r="G105" s="4">
        <v>13.4</v>
      </c>
      <c r="H105" s="5">
        <v>16.899999999999999</v>
      </c>
      <c r="I105" s="6">
        <v>21</v>
      </c>
      <c r="J105" s="5">
        <v>17.2</v>
      </c>
      <c r="K105" s="10">
        <v>9.1999999999999993</v>
      </c>
      <c r="L105" s="3">
        <v>0.9</v>
      </c>
      <c r="M105" s="2">
        <v>-10.199999999999999</v>
      </c>
      <c r="N105" s="1">
        <v>5.0999999999999996</v>
      </c>
    </row>
    <row r="106" spans="1:14" ht="13" thickBot="1">
      <c r="A106">
        <v>1976</v>
      </c>
      <c r="B106" s="9">
        <v>-11.6</v>
      </c>
      <c r="C106" s="2">
        <v>-8.3000000000000007</v>
      </c>
      <c r="D106" s="12">
        <v>-1.9</v>
      </c>
      <c r="E106" s="1">
        <v>4.9000000000000004</v>
      </c>
      <c r="F106" s="10">
        <v>10.3</v>
      </c>
      <c r="G106" s="4">
        <v>13.3</v>
      </c>
      <c r="H106" s="5">
        <v>18.399999999999999</v>
      </c>
      <c r="I106" s="5">
        <v>19</v>
      </c>
      <c r="J106" s="11">
        <v>14.4</v>
      </c>
      <c r="K106" s="1">
        <v>7.3</v>
      </c>
      <c r="L106" s="8">
        <v>-4.8</v>
      </c>
      <c r="M106" s="9">
        <v>-12</v>
      </c>
      <c r="N106" s="7">
        <v>4.0999999999999996</v>
      </c>
    </row>
    <row r="107" spans="1:14" ht="13" thickBot="1">
      <c r="A107">
        <v>1977</v>
      </c>
      <c r="B107" s="14">
        <v>-18.2</v>
      </c>
      <c r="C107" s="9">
        <v>-13.1</v>
      </c>
      <c r="D107" s="12">
        <v>-2.8</v>
      </c>
      <c r="E107" s="7">
        <v>3.3</v>
      </c>
      <c r="F107" s="10">
        <v>8.4</v>
      </c>
      <c r="G107" s="4">
        <v>10.8</v>
      </c>
      <c r="H107" s="5">
        <v>18.600000000000001</v>
      </c>
      <c r="I107" s="6">
        <v>19.5</v>
      </c>
      <c r="J107" s="11">
        <v>15.9</v>
      </c>
      <c r="K107" s="10">
        <v>8.9</v>
      </c>
      <c r="L107" s="3">
        <v>-0.4</v>
      </c>
      <c r="M107" s="2">
        <v>-9</v>
      </c>
      <c r="N107" s="7">
        <v>3.5</v>
      </c>
    </row>
    <row r="108" spans="1:14" ht="13" thickBot="1">
      <c r="A108">
        <v>1978</v>
      </c>
      <c r="B108" s="9">
        <v>-12.6</v>
      </c>
      <c r="C108" s="9">
        <v>-13.4</v>
      </c>
      <c r="D108" s="12">
        <v>-1.7</v>
      </c>
      <c r="E108" s="7">
        <v>4.4000000000000004</v>
      </c>
      <c r="F108" s="10">
        <v>10</v>
      </c>
      <c r="G108" s="11">
        <v>13.9</v>
      </c>
      <c r="H108" s="6">
        <v>19.7</v>
      </c>
      <c r="I108" s="6">
        <v>21</v>
      </c>
      <c r="J108" s="11">
        <v>16.100000000000001</v>
      </c>
      <c r="K108" s="1">
        <v>6.7</v>
      </c>
      <c r="L108" s="3">
        <v>0.2</v>
      </c>
      <c r="M108" s="2">
        <v>-9</v>
      </c>
      <c r="N108" s="1">
        <v>4.5999999999999996</v>
      </c>
    </row>
    <row r="109" spans="1:14" ht="13" thickBot="1">
      <c r="A109">
        <v>1979</v>
      </c>
      <c r="B109" s="9">
        <v>-11.4</v>
      </c>
      <c r="C109" s="2">
        <v>-9.9</v>
      </c>
      <c r="D109" s="12">
        <v>-1.9</v>
      </c>
      <c r="E109" s="7">
        <v>3.3</v>
      </c>
      <c r="F109" s="10">
        <v>9.3000000000000007</v>
      </c>
      <c r="G109" s="11">
        <v>13.8</v>
      </c>
      <c r="H109" s="5">
        <v>17</v>
      </c>
      <c r="I109" s="6">
        <v>19.5</v>
      </c>
      <c r="J109" s="11">
        <v>15.6</v>
      </c>
      <c r="K109" s="10">
        <v>8.3000000000000007</v>
      </c>
      <c r="L109" s="12">
        <v>-2</v>
      </c>
      <c r="M109" s="8">
        <v>-5.8</v>
      </c>
      <c r="N109" s="1">
        <v>4.7</v>
      </c>
    </row>
    <row r="110" spans="1:14" ht="13" thickBot="1">
      <c r="A110">
        <v>1980</v>
      </c>
      <c r="B110" s="13">
        <v>-14.6</v>
      </c>
      <c r="C110" s="2">
        <v>-10.1</v>
      </c>
      <c r="D110" s="12">
        <v>-1.8</v>
      </c>
      <c r="E110" s="7">
        <v>2.7</v>
      </c>
      <c r="F110" s="10">
        <v>10.1</v>
      </c>
      <c r="G110" s="11">
        <v>13.8</v>
      </c>
      <c r="H110" s="11">
        <v>16.399999999999999</v>
      </c>
      <c r="I110" s="5">
        <v>17.899999999999999</v>
      </c>
      <c r="J110" s="11">
        <v>14.8</v>
      </c>
      <c r="K110" s="10">
        <v>7.6</v>
      </c>
      <c r="L110" s="3">
        <v>0.5</v>
      </c>
      <c r="M110" s="9">
        <v>-11.4</v>
      </c>
      <c r="N110" s="7">
        <v>3.8</v>
      </c>
    </row>
    <row r="111" spans="1:14" ht="13" thickBot="1">
      <c r="A111">
        <v>1981</v>
      </c>
      <c r="B111" s="13">
        <v>-13.6</v>
      </c>
      <c r="C111" s="2">
        <v>-9.8000000000000007</v>
      </c>
      <c r="D111" s="12">
        <v>-2.5</v>
      </c>
      <c r="E111" s="1">
        <v>6.3</v>
      </c>
      <c r="F111" s="10">
        <v>9.1999999999999993</v>
      </c>
      <c r="G111" s="4">
        <v>11.6</v>
      </c>
      <c r="H111" s="5">
        <v>18.399999999999999</v>
      </c>
      <c r="I111" s="5">
        <v>18.600000000000001</v>
      </c>
      <c r="J111" s="11">
        <v>14.5</v>
      </c>
      <c r="K111" s="10">
        <v>8.6999999999999993</v>
      </c>
      <c r="L111" s="12">
        <v>-4.2</v>
      </c>
      <c r="M111" s="8">
        <v>-7.2</v>
      </c>
      <c r="N111" s="7">
        <v>4.2</v>
      </c>
    </row>
    <row r="112" spans="1:14" ht="13" thickBot="1">
      <c r="A112">
        <v>1982</v>
      </c>
      <c r="B112" s="9">
        <v>-12</v>
      </c>
      <c r="C112" s="2">
        <v>-8</v>
      </c>
      <c r="D112" s="3">
        <v>-1.3</v>
      </c>
      <c r="E112" s="7">
        <v>4.3</v>
      </c>
      <c r="F112" s="10">
        <v>10.199999999999999</v>
      </c>
      <c r="G112" s="11">
        <v>14.7</v>
      </c>
      <c r="H112" s="5">
        <v>17.3</v>
      </c>
      <c r="I112" s="6">
        <v>20.100000000000001</v>
      </c>
      <c r="J112" s="11">
        <v>15.5</v>
      </c>
      <c r="K112" s="10">
        <v>8.1</v>
      </c>
      <c r="L112" s="3">
        <v>-0.8</v>
      </c>
      <c r="M112" s="8">
        <v>-7</v>
      </c>
      <c r="N112" s="1">
        <v>5.0999999999999996</v>
      </c>
    </row>
    <row r="113" spans="1:14" ht="13" thickBot="1">
      <c r="A113">
        <v>1983</v>
      </c>
      <c r="B113" s="2">
        <v>-10.199999999999999</v>
      </c>
      <c r="C113" s="9">
        <v>-10.7</v>
      </c>
      <c r="D113" s="12">
        <v>-2.1</v>
      </c>
      <c r="E113" s="1">
        <v>6.2</v>
      </c>
      <c r="F113" s="10">
        <v>10</v>
      </c>
      <c r="G113" s="10">
        <v>9.3000000000000007</v>
      </c>
      <c r="H113" s="11">
        <v>15.3</v>
      </c>
      <c r="I113" s="6">
        <v>19.7</v>
      </c>
      <c r="J113" s="5">
        <v>16.8</v>
      </c>
      <c r="K113" s="10">
        <v>7.5</v>
      </c>
      <c r="L113" s="3">
        <v>-0.2</v>
      </c>
      <c r="M113" s="2">
        <v>-10.5</v>
      </c>
      <c r="N113" s="7">
        <v>4.3</v>
      </c>
    </row>
    <row r="114" spans="1:14" ht="13" thickBot="1">
      <c r="A114">
        <v>1984</v>
      </c>
      <c r="B114" s="13">
        <v>-14.5</v>
      </c>
      <c r="C114" s="9">
        <v>-11.6</v>
      </c>
      <c r="D114" s="8">
        <v>-5.0999999999999996</v>
      </c>
      <c r="E114" s="7">
        <v>3.1</v>
      </c>
      <c r="F114" s="10">
        <v>8.6999999999999993</v>
      </c>
      <c r="G114" s="11">
        <v>14.5</v>
      </c>
      <c r="H114" s="5">
        <v>18.600000000000001</v>
      </c>
      <c r="I114" s="6">
        <v>20.100000000000001</v>
      </c>
      <c r="J114" s="11">
        <v>15.1</v>
      </c>
      <c r="K114" s="1">
        <v>6.8</v>
      </c>
      <c r="L114" s="3">
        <v>-0.4</v>
      </c>
      <c r="M114" s="2">
        <v>-10.4</v>
      </c>
      <c r="N114" s="7">
        <v>3.7</v>
      </c>
    </row>
    <row r="115" spans="1:14" ht="13" thickBot="1">
      <c r="A115">
        <v>1985</v>
      </c>
      <c r="B115" s="13">
        <v>-16.399999999999999</v>
      </c>
      <c r="C115" s="2">
        <v>-9.9</v>
      </c>
      <c r="D115" s="12">
        <v>-2.7</v>
      </c>
      <c r="E115" s="1">
        <v>4.7</v>
      </c>
      <c r="F115" s="10">
        <v>10.4</v>
      </c>
      <c r="G115" s="4">
        <v>12.8</v>
      </c>
      <c r="H115" s="5">
        <v>18.3</v>
      </c>
      <c r="I115" s="6">
        <v>20.3</v>
      </c>
      <c r="J115" s="11">
        <v>15.8</v>
      </c>
      <c r="K115" s="10">
        <v>8.3000000000000007</v>
      </c>
      <c r="L115" s="3">
        <v>-1.5</v>
      </c>
      <c r="M115" s="9">
        <v>-12.4</v>
      </c>
      <c r="N115" s="7">
        <v>4</v>
      </c>
    </row>
    <row r="116" spans="1:14" ht="13" thickBot="1">
      <c r="A116">
        <v>1986</v>
      </c>
      <c r="B116" s="13">
        <v>-14.5</v>
      </c>
      <c r="C116" s="2">
        <v>-9.6</v>
      </c>
      <c r="D116" s="12">
        <v>-1.7</v>
      </c>
      <c r="E116" s="7">
        <v>4.4000000000000004</v>
      </c>
      <c r="F116" s="10">
        <v>9.4</v>
      </c>
      <c r="G116" s="4">
        <v>12.5</v>
      </c>
      <c r="H116" s="11">
        <v>14.4</v>
      </c>
      <c r="I116" s="5">
        <v>18.8</v>
      </c>
      <c r="J116" s="11">
        <v>15.2</v>
      </c>
      <c r="K116" s="1">
        <v>6.7</v>
      </c>
      <c r="L116" s="12">
        <v>-1.8</v>
      </c>
      <c r="M116" s="2">
        <v>-7.7</v>
      </c>
      <c r="N116" s="7">
        <v>3.8</v>
      </c>
    </row>
    <row r="117" spans="1:14" ht="13" thickBot="1">
      <c r="A117">
        <v>1987</v>
      </c>
      <c r="B117" s="13">
        <v>-14.8</v>
      </c>
      <c r="C117" s="2">
        <v>-9.1999999999999993</v>
      </c>
      <c r="D117" s="12">
        <v>-3.9</v>
      </c>
      <c r="E117" s="7">
        <v>3.9</v>
      </c>
      <c r="F117" s="10">
        <v>9.6999999999999993</v>
      </c>
      <c r="G117" s="11">
        <v>14.1</v>
      </c>
      <c r="H117" s="5">
        <v>18.100000000000001</v>
      </c>
      <c r="I117" s="5">
        <v>17.5</v>
      </c>
      <c r="J117" s="11">
        <v>14.5</v>
      </c>
      <c r="K117" s="10">
        <v>8.6999999999999993</v>
      </c>
      <c r="L117" s="12">
        <v>-4</v>
      </c>
      <c r="M117" s="2">
        <v>-9.4</v>
      </c>
      <c r="N117" s="7">
        <v>3.8</v>
      </c>
    </row>
    <row r="118" spans="1:14" ht="13" thickBot="1">
      <c r="A118">
        <v>1988</v>
      </c>
      <c r="B118" s="2">
        <v>-9.6999999999999993</v>
      </c>
      <c r="C118" s="9">
        <v>-11.7</v>
      </c>
      <c r="D118" s="12">
        <v>-2.7</v>
      </c>
      <c r="E118" s="7">
        <v>3.6</v>
      </c>
      <c r="F118" s="10">
        <v>8.4</v>
      </c>
      <c r="G118" s="11">
        <v>13.8</v>
      </c>
      <c r="H118" s="5">
        <v>16.5</v>
      </c>
      <c r="I118" s="6">
        <v>20.7</v>
      </c>
      <c r="J118" s="11">
        <v>15.8</v>
      </c>
      <c r="K118" s="10">
        <v>9.1</v>
      </c>
      <c r="L118" s="3">
        <v>-0.9</v>
      </c>
      <c r="M118" s="2">
        <v>-7.6</v>
      </c>
      <c r="N118" s="1">
        <v>4.5999999999999996</v>
      </c>
    </row>
    <row r="119" spans="1:14" ht="13" thickBot="1">
      <c r="A119">
        <v>1989</v>
      </c>
      <c r="B119" s="2">
        <v>-9.3000000000000007</v>
      </c>
      <c r="C119" s="8">
        <v>-5.7</v>
      </c>
      <c r="D119" s="3">
        <v>-0.2</v>
      </c>
      <c r="E119" s="1">
        <v>7</v>
      </c>
      <c r="F119" s="10">
        <v>10.3</v>
      </c>
      <c r="G119" s="4">
        <v>12.3</v>
      </c>
      <c r="H119" s="5">
        <v>16.7</v>
      </c>
      <c r="I119" s="6">
        <v>21.3</v>
      </c>
      <c r="J119" s="11">
        <v>15.6</v>
      </c>
      <c r="K119" s="10">
        <v>9.1</v>
      </c>
      <c r="L119" s="3">
        <v>-0.4</v>
      </c>
      <c r="M119" s="2">
        <v>-9.6</v>
      </c>
      <c r="N119" s="1">
        <v>5.6</v>
      </c>
    </row>
    <row r="120" spans="1:14" ht="13" thickBot="1">
      <c r="A120">
        <v>1990</v>
      </c>
      <c r="B120" s="13">
        <v>-15.1</v>
      </c>
      <c r="C120" s="8">
        <v>-6.2</v>
      </c>
      <c r="D120" s="3">
        <v>1.2</v>
      </c>
      <c r="E120" s="1">
        <v>5.3</v>
      </c>
      <c r="F120" s="10">
        <v>9.9</v>
      </c>
      <c r="G120" s="11">
        <v>13.9</v>
      </c>
      <c r="H120" s="5">
        <v>17.399999999999999</v>
      </c>
      <c r="I120" s="6">
        <v>20.7</v>
      </c>
      <c r="J120" s="11">
        <v>16.100000000000001</v>
      </c>
      <c r="K120" s="4">
        <v>10.9</v>
      </c>
      <c r="L120" s="3">
        <v>1.3</v>
      </c>
      <c r="M120" s="8">
        <v>-7.1</v>
      </c>
      <c r="N120" s="1">
        <v>5.7</v>
      </c>
    </row>
    <row r="121" spans="1:14" ht="13" thickBot="1">
      <c r="A121">
        <v>1991</v>
      </c>
      <c r="B121" s="9">
        <v>-12.2</v>
      </c>
      <c r="C121" s="2">
        <v>-8.8000000000000007</v>
      </c>
      <c r="D121" s="12">
        <v>-2.6</v>
      </c>
      <c r="E121" s="1">
        <v>4.7</v>
      </c>
      <c r="F121" s="4">
        <v>11.4</v>
      </c>
      <c r="G121" s="11">
        <v>15.3</v>
      </c>
      <c r="H121" s="5">
        <v>17.2</v>
      </c>
      <c r="I121" s="5">
        <v>19.3</v>
      </c>
      <c r="J121" s="11">
        <v>16.399999999999999</v>
      </c>
      <c r="K121" s="10">
        <v>9.6</v>
      </c>
      <c r="L121" s="3">
        <v>0.6</v>
      </c>
      <c r="M121" s="2">
        <v>-8.9</v>
      </c>
      <c r="N121" s="1">
        <v>5.2</v>
      </c>
    </row>
    <row r="122" spans="1:14" ht="13" thickBot="1">
      <c r="A122">
        <v>1992</v>
      </c>
      <c r="B122" s="2">
        <v>-9.3000000000000007</v>
      </c>
      <c r="C122" s="8">
        <v>-7.4</v>
      </c>
      <c r="D122" s="3">
        <v>-1</v>
      </c>
      <c r="E122" s="1">
        <v>5.0999999999999996</v>
      </c>
      <c r="F122" s="10">
        <v>10.199999999999999</v>
      </c>
      <c r="G122" s="4">
        <v>12.5</v>
      </c>
      <c r="H122" s="6">
        <v>19.5</v>
      </c>
      <c r="I122" s="5">
        <v>18.399999999999999</v>
      </c>
      <c r="J122" s="11">
        <v>15.2</v>
      </c>
      <c r="K122" s="10">
        <v>9.6999999999999993</v>
      </c>
      <c r="L122" s="12">
        <v>-2.4</v>
      </c>
      <c r="M122" s="2">
        <v>-8.8000000000000007</v>
      </c>
      <c r="N122" s="1">
        <v>5.0999999999999996</v>
      </c>
    </row>
    <row r="123" spans="1:14" ht="13" thickBot="1">
      <c r="A123">
        <v>1993</v>
      </c>
      <c r="B123" s="9">
        <v>-11.5</v>
      </c>
      <c r="C123" s="8">
        <v>-6.2</v>
      </c>
      <c r="D123" s="3">
        <v>-0.8</v>
      </c>
      <c r="E123" s="1">
        <v>5.0999999999999996</v>
      </c>
      <c r="F123" s="10">
        <v>8.9</v>
      </c>
      <c r="G123" s="4">
        <v>11.9</v>
      </c>
      <c r="H123" s="5">
        <v>16.600000000000001</v>
      </c>
      <c r="I123" s="5">
        <v>17.7</v>
      </c>
      <c r="J123" s="11">
        <v>15.7</v>
      </c>
      <c r="K123" s="10">
        <v>8.8000000000000007</v>
      </c>
      <c r="L123" s="3">
        <v>-0.5</v>
      </c>
      <c r="M123" s="2">
        <v>-8.1999999999999993</v>
      </c>
      <c r="N123" s="1">
        <v>4.8</v>
      </c>
    </row>
    <row r="124" spans="1:14" ht="13" thickBot="1">
      <c r="A124">
        <v>1994</v>
      </c>
      <c r="B124" s="13">
        <v>-14.6</v>
      </c>
      <c r="C124" s="2">
        <v>-8.1</v>
      </c>
      <c r="D124" s="12">
        <v>-3.1</v>
      </c>
      <c r="E124" s="1">
        <v>4.7</v>
      </c>
      <c r="F124" s="10">
        <v>10.1</v>
      </c>
      <c r="G124" s="4">
        <v>13.4</v>
      </c>
      <c r="H124" s="5">
        <v>19.399999999999999</v>
      </c>
      <c r="I124" s="6">
        <v>21.9</v>
      </c>
      <c r="J124" s="5">
        <v>16.7</v>
      </c>
      <c r="K124" s="10">
        <v>9.8000000000000007</v>
      </c>
      <c r="L124" s="3">
        <v>1.1000000000000001</v>
      </c>
      <c r="M124" s="2">
        <v>-8.9</v>
      </c>
      <c r="N124" s="1">
        <v>5.2</v>
      </c>
    </row>
    <row r="125" spans="1:14" ht="13" thickBot="1">
      <c r="A125">
        <v>1995</v>
      </c>
      <c r="B125" s="2">
        <v>-10.1</v>
      </c>
      <c r="C125" s="8">
        <v>-7.1</v>
      </c>
      <c r="D125" s="3">
        <v>-1.2</v>
      </c>
      <c r="E125" s="7">
        <v>4.0999999999999996</v>
      </c>
      <c r="F125" s="10">
        <v>9.4</v>
      </c>
      <c r="G125" s="4">
        <v>12.5</v>
      </c>
      <c r="H125" s="5">
        <v>18.399999999999999</v>
      </c>
      <c r="I125" s="6">
        <v>19.899999999999999</v>
      </c>
      <c r="J125" s="11">
        <v>15.1</v>
      </c>
      <c r="K125" s="10">
        <v>10.1</v>
      </c>
      <c r="L125" s="3">
        <v>-0.2</v>
      </c>
      <c r="M125" s="2">
        <v>-7.7</v>
      </c>
      <c r="N125" s="1">
        <v>5.3</v>
      </c>
    </row>
    <row r="126" spans="1:14" ht="13" thickBot="1">
      <c r="A126">
        <v>1996</v>
      </c>
      <c r="B126" s="9">
        <v>-11</v>
      </c>
      <c r="C126" s="2">
        <v>-8.1999999999999993</v>
      </c>
      <c r="D126" s="3">
        <v>-1.2</v>
      </c>
      <c r="E126" s="1">
        <v>4.5</v>
      </c>
      <c r="F126" s="10">
        <v>7.9</v>
      </c>
      <c r="G126" s="4">
        <v>12.6</v>
      </c>
      <c r="H126" s="5">
        <v>16.600000000000001</v>
      </c>
      <c r="I126" s="5">
        <v>19.100000000000001</v>
      </c>
      <c r="J126" s="11">
        <v>16.3</v>
      </c>
      <c r="K126" s="10">
        <v>7.9</v>
      </c>
      <c r="L126" s="3">
        <v>-1.2</v>
      </c>
      <c r="M126" s="2">
        <v>-8.9</v>
      </c>
      <c r="N126" s="1">
        <v>4.5</v>
      </c>
    </row>
    <row r="127" spans="1:14" ht="13" thickBot="1">
      <c r="A127">
        <v>1997</v>
      </c>
      <c r="B127" s="13">
        <v>-13.7</v>
      </c>
      <c r="C127" s="8">
        <v>-7.2</v>
      </c>
      <c r="D127" s="12">
        <v>-2.1</v>
      </c>
      <c r="E127" s="1">
        <v>6.5</v>
      </c>
      <c r="F127" s="10">
        <v>9.1</v>
      </c>
      <c r="G127" s="4">
        <v>12.5</v>
      </c>
      <c r="H127" s="6">
        <v>19.7</v>
      </c>
      <c r="I127" s="5">
        <v>19.3</v>
      </c>
      <c r="J127" s="11">
        <v>15.1</v>
      </c>
      <c r="K127" s="1">
        <v>7.2</v>
      </c>
      <c r="L127" s="3">
        <v>0.3</v>
      </c>
      <c r="M127" s="8">
        <v>-7.4</v>
      </c>
      <c r="N127" s="1">
        <v>4.9000000000000004</v>
      </c>
    </row>
    <row r="128" spans="1:14" ht="13" thickBot="1">
      <c r="A128">
        <v>1998</v>
      </c>
      <c r="B128" s="13">
        <v>-14.3</v>
      </c>
      <c r="C128" s="8">
        <v>-5.5</v>
      </c>
      <c r="D128" s="3">
        <v>0.7</v>
      </c>
      <c r="E128" s="1">
        <v>6.5</v>
      </c>
      <c r="F128" s="4">
        <v>11.5</v>
      </c>
      <c r="G128" s="4">
        <v>12.6</v>
      </c>
      <c r="H128" s="5">
        <v>16.899999999999999</v>
      </c>
      <c r="I128" s="5">
        <v>17.8</v>
      </c>
      <c r="J128" s="11">
        <v>16.3</v>
      </c>
      <c r="K128" s="4">
        <v>11.5</v>
      </c>
      <c r="L128" s="12">
        <v>-3.8</v>
      </c>
      <c r="M128" s="2">
        <v>-8.6</v>
      </c>
      <c r="N128" s="1">
        <v>5.0999999999999996</v>
      </c>
    </row>
    <row r="129" spans="1:14" ht="13" thickBot="1">
      <c r="A129">
        <v>1999</v>
      </c>
      <c r="B129" s="2">
        <v>-10.3</v>
      </c>
      <c r="C129" s="2">
        <v>-8.5</v>
      </c>
      <c r="D129" s="12">
        <v>-4.5</v>
      </c>
      <c r="E129" s="1">
        <v>4.5</v>
      </c>
      <c r="F129" s="10">
        <v>10.1</v>
      </c>
      <c r="G129" s="11">
        <v>14.7</v>
      </c>
      <c r="H129" s="5">
        <v>18.3</v>
      </c>
      <c r="I129" s="6">
        <v>20</v>
      </c>
      <c r="J129" s="5">
        <v>16.5</v>
      </c>
      <c r="K129" s="10">
        <v>8.1999999999999993</v>
      </c>
      <c r="L129" s="3">
        <v>0</v>
      </c>
      <c r="M129" s="2">
        <v>-8.3000000000000007</v>
      </c>
      <c r="N129" s="1">
        <v>5.0999999999999996</v>
      </c>
    </row>
    <row r="130" spans="1:14" ht="13" thickBot="1">
      <c r="A130">
        <v>2000</v>
      </c>
      <c r="B130" s="13">
        <v>-15</v>
      </c>
      <c r="C130" s="2">
        <v>-10.4</v>
      </c>
      <c r="D130" s="12">
        <v>-1.8</v>
      </c>
      <c r="E130" s="7">
        <v>3.8</v>
      </c>
      <c r="F130" s="10">
        <v>8.9</v>
      </c>
      <c r="G130" s="11">
        <v>14.4</v>
      </c>
      <c r="H130" s="5">
        <v>18.8</v>
      </c>
      <c r="I130" s="6">
        <v>21</v>
      </c>
      <c r="J130" s="11">
        <v>16</v>
      </c>
      <c r="K130" s="10">
        <v>8.8000000000000007</v>
      </c>
      <c r="L130" s="12">
        <v>-2.5</v>
      </c>
      <c r="M130" s="9">
        <v>-12.4</v>
      </c>
      <c r="N130" s="7">
        <v>4.0999999999999996</v>
      </c>
    </row>
    <row r="131" spans="1:14" ht="13" thickBot="1">
      <c r="A131">
        <v>2001</v>
      </c>
      <c r="B131" s="13">
        <v>-16.2</v>
      </c>
      <c r="C131" s="9">
        <v>-11.3</v>
      </c>
      <c r="D131" s="12">
        <v>-3.2</v>
      </c>
      <c r="E131" s="1">
        <v>6.4</v>
      </c>
      <c r="F131" s="10">
        <v>8.6</v>
      </c>
      <c r="G131" s="11">
        <v>14.7</v>
      </c>
      <c r="H131" s="5">
        <v>18</v>
      </c>
      <c r="I131" s="6">
        <v>20.100000000000001</v>
      </c>
      <c r="J131" s="11">
        <v>16.3</v>
      </c>
      <c r="K131" s="4">
        <v>10.7</v>
      </c>
      <c r="L131" s="7">
        <v>2.1</v>
      </c>
      <c r="M131" s="2">
        <v>-9.5</v>
      </c>
      <c r="N131" s="1">
        <v>4.7</v>
      </c>
    </row>
    <row r="132" spans="1:14" ht="13" thickBot="1">
      <c r="A132">
        <v>2002</v>
      </c>
      <c r="B132" s="2">
        <v>-9.4</v>
      </c>
      <c r="C132" s="8">
        <v>-4.5999999999999996</v>
      </c>
      <c r="D132" s="3">
        <v>0.9</v>
      </c>
      <c r="E132" s="1">
        <v>5.9</v>
      </c>
      <c r="F132" s="4">
        <v>11.1</v>
      </c>
      <c r="G132" s="11">
        <v>14.7</v>
      </c>
      <c r="H132" s="5">
        <v>16.600000000000001</v>
      </c>
      <c r="I132" s="5">
        <v>18.3</v>
      </c>
      <c r="J132" s="11">
        <v>16.399999999999999</v>
      </c>
      <c r="K132" s="1">
        <v>6.5</v>
      </c>
      <c r="L132" s="8">
        <v>-5.0999999999999996</v>
      </c>
      <c r="M132" s="2">
        <v>-10.199999999999999</v>
      </c>
      <c r="N132" s="1">
        <v>5.0999999999999996</v>
      </c>
    </row>
    <row r="133" spans="1:14" ht="13" thickBot="1">
      <c r="A133">
        <v>2003</v>
      </c>
      <c r="B133" s="9">
        <v>-12.1</v>
      </c>
      <c r="C133" s="2">
        <v>-7.7</v>
      </c>
      <c r="D133" s="3">
        <v>-0.4</v>
      </c>
      <c r="E133" s="1">
        <v>6.7</v>
      </c>
      <c r="F133" s="10">
        <v>10</v>
      </c>
      <c r="G133" s="11">
        <v>15.2</v>
      </c>
      <c r="H133" s="11">
        <v>15.8</v>
      </c>
      <c r="I133" s="5">
        <v>19.3</v>
      </c>
      <c r="J133" s="5">
        <v>16.7</v>
      </c>
      <c r="K133" s="10">
        <v>8.9</v>
      </c>
      <c r="L133" s="3">
        <v>-0.8</v>
      </c>
      <c r="M133" s="8">
        <v>-7.5</v>
      </c>
      <c r="N133" s="1">
        <v>5.3</v>
      </c>
    </row>
    <row r="134" spans="1:14" ht="13" thickBot="1">
      <c r="A134">
        <v>2004</v>
      </c>
      <c r="B134" s="9">
        <v>-11.2</v>
      </c>
      <c r="C134" s="8">
        <v>-6.7</v>
      </c>
      <c r="D134" s="12">
        <v>-1.8</v>
      </c>
      <c r="E134" s="1">
        <v>6.3</v>
      </c>
      <c r="F134" s="4">
        <v>10.9</v>
      </c>
      <c r="G134" s="5">
        <v>16.7</v>
      </c>
      <c r="H134" s="5">
        <v>18.399999999999999</v>
      </c>
      <c r="I134" s="6">
        <v>20</v>
      </c>
      <c r="J134" s="5">
        <v>16.7</v>
      </c>
      <c r="K134" s="10">
        <v>9.8000000000000007</v>
      </c>
      <c r="L134" s="7">
        <v>2.2999999999999998</v>
      </c>
      <c r="M134" s="2">
        <v>-10.1</v>
      </c>
      <c r="N134" s="1">
        <v>5.9</v>
      </c>
    </row>
    <row r="135" spans="1:14" ht="13" thickBot="1">
      <c r="A135">
        <v>2005</v>
      </c>
      <c r="B135" s="9">
        <v>-11.7</v>
      </c>
      <c r="C135" s="9">
        <v>-12</v>
      </c>
      <c r="D135" s="12">
        <v>-3.1</v>
      </c>
      <c r="E135" s="1">
        <v>5.2</v>
      </c>
      <c r="F135" s="10">
        <v>8.5</v>
      </c>
      <c r="G135" s="11">
        <v>14.4</v>
      </c>
      <c r="H135" s="5">
        <v>17</v>
      </c>
      <c r="I135" s="6">
        <v>20.399999999999999</v>
      </c>
      <c r="J135" s="5">
        <v>17</v>
      </c>
      <c r="K135" s="10">
        <v>9.5</v>
      </c>
      <c r="L135" s="3">
        <v>0.9</v>
      </c>
      <c r="M135" s="9">
        <v>-12.7</v>
      </c>
      <c r="N135" s="1">
        <v>4.5</v>
      </c>
    </row>
    <row r="136" spans="1:14" ht="13" thickBot="1">
      <c r="A136">
        <v>2006</v>
      </c>
      <c r="B136" s="9">
        <v>-12.5</v>
      </c>
      <c r="C136" s="2">
        <v>-8.8000000000000007</v>
      </c>
      <c r="D136" s="12">
        <v>-2.2000000000000002</v>
      </c>
      <c r="E136" s="7">
        <v>3.1</v>
      </c>
      <c r="F136" s="10">
        <v>9.8000000000000007</v>
      </c>
      <c r="G136" s="4">
        <v>11.9</v>
      </c>
      <c r="H136" s="5">
        <v>18.600000000000001</v>
      </c>
      <c r="I136" s="6">
        <v>21.6</v>
      </c>
      <c r="J136" s="5">
        <v>16.600000000000001</v>
      </c>
      <c r="K136" s="10">
        <v>9.6999999999999993</v>
      </c>
      <c r="L136" s="3">
        <v>-0.2</v>
      </c>
      <c r="M136" s="8">
        <v>-7.5</v>
      </c>
      <c r="N136" s="1">
        <v>5</v>
      </c>
    </row>
    <row r="137" spans="1:14" ht="13" thickBot="1">
      <c r="A137">
        <v>2007</v>
      </c>
      <c r="B137" s="8">
        <v>-7.1</v>
      </c>
      <c r="C137" s="8">
        <v>-4.8</v>
      </c>
      <c r="D137" s="12">
        <v>-2.4</v>
      </c>
      <c r="E137" s="1">
        <v>4.8</v>
      </c>
      <c r="F137" s="10">
        <v>10.1</v>
      </c>
      <c r="G137" s="11">
        <v>15</v>
      </c>
      <c r="H137" s="5">
        <v>17.100000000000001</v>
      </c>
      <c r="I137" s="6">
        <v>20.7</v>
      </c>
      <c r="J137" s="5">
        <v>16.7</v>
      </c>
      <c r="K137" s="10">
        <v>9.4</v>
      </c>
      <c r="L137" s="3">
        <v>-0.5</v>
      </c>
      <c r="M137" s="8">
        <v>-6.4</v>
      </c>
      <c r="N137" s="1">
        <v>6.1</v>
      </c>
    </row>
    <row r="138" spans="1:14" ht="13" thickBot="1">
      <c r="A138">
        <v>2008</v>
      </c>
      <c r="B138" s="9">
        <v>-12.8</v>
      </c>
      <c r="C138" s="2">
        <v>-7.7</v>
      </c>
      <c r="D138" s="3">
        <v>1.2</v>
      </c>
      <c r="E138" s="1">
        <v>6.4</v>
      </c>
      <c r="F138" s="10">
        <v>9.5</v>
      </c>
      <c r="G138" s="11">
        <v>14.6</v>
      </c>
      <c r="H138" s="5">
        <v>19.100000000000001</v>
      </c>
      <c r="I138" s="6">
        <v>20.2</v>
      </c>
      <c r="J138" s="5">
        <v>17.2</v>
      </c>
      <c r="K138" s="4">
        <v>10.6</v>
      </c>
      <c r="L138" s="3">
        <v>-0.3</v>
      </c>
      <c r="M138" s="8">
        <v>-7.4</v>
      </c>
      <c r="N138" s="1">
        <v>5.9</v>
      </c>
    </row>
    <row r="139" spans="1:14" ht="13" thickBot="1">
      <c r="A139">
        <v>2009</v>
      </c>
      <c r="B139" s="9">
        <v>-10.8</v>
      </c>
      <c r="C139" s="2">
        <v>-7.9</v>
      </c>
      <c r="D139" s="12">
        <v>-2.2999999999999998</v>
      </c>
      <c r="E139" s="1">
        <v>6.3</v>
      </c>
      <c r="F139" s="4">
        <v>11.6</v>
      </c>
      <c r="G139" s="4">
        <v>12.4</v>
      </c>
      <c r="H139" s="11">
        <v>15.8</v>
      </c>
      <c r="I139" s="6">
        <v>19.899999999999999</v>
      </c>
      <c r="J139" s="11">
        <v>15.6</v>
      </c>
      <c r="K139" s="10">
        <v>9.5</v>
      </c>
      <c r="L139" s="12">
        <v>-4.2</v>
      </c>
      <c r="M139" s="9">
        <v>-12.1</v>
      </c>
      <c r="N139" s="1">
        <v>4.5</v>
      </c>
    </row>
    <row r="140" spans="1:14" ht="13" thickBot="1">
      <c r="A140">
        <v>2010</v>
      </c>
      <c r="B140" s="9">
        <v>-12.3</v>
      </c>
      <c r="C140" s="2">
        <v>-10.5</v>
      </c>
      <c r="D140" s="8">
        <v>-4.8</v>
      </c>
      <c r="E140" s="7">
        <v>3.6</v>
      </c>
      <c r="F140" s="10">
        <v>9.6</v>
      </c>
      <c r="G140" s="5">
        <v>16.7</v>
      </c>
      <c r="H140" s="5">
        <v>18.7</v>
      </c>
      <c r="I140" s="6">
        <v>22.3</v>
      </c>
      <c r="J140" s="5">
        <v>16.5</v>
      </c>
      <c r="K140" s="10">
        <v>8</v>
      </c>
      <c r="L140" s="3">
        <v>-0.2</v>
      </c>
      <c r="M140" s="9">
        <v>-11</v>
      </c>
      <c r="N140" s="1">
        <v>4.7</v>
      </c>
    </row>
    <row r="141" spans="1:14" ht="13" thickBot="1">
      <c r="A141">
        <v>2011</v>
      </c>
      <c r="B141" s="13">
        <v>-14.8</v>
      </c>
      <c r="C141" s="8">
        <v>-7.2</v>
      </c>
      <c r="D141" s="12">
        <v>-2.2000000000000002</v>
      </c>
      <c r="E141" s="1">
        <v>4.5</v>
      </c>
      <c r="F141" s="10">
        <v>7.6</v>
      </c>
      <c r="G141" s="4">
        <v>13.3</v>
      </c>
      <c r="H141" s="5">
        <v>18</v>
      </c>
      <c r="I141" s="6">
        <v>20.9</v>
      </c>
      <c r="J141" s="11">
        <v>15.6</v>
      </c>
      <c r="K141" s="10">
        <v>10.3</v>
      </c>
      <c r="L141" s="3">
        <v>-0.1</v>
      </c>
      <c r="M141" s="9">
        <v>-10.9</v>
      </c>
      <c r="N141" s="1">
        <v>4.5999999999999996</v>
      </c>
    </row>
    <row r="142" spans="1:14" ht="13" thickBot="1">
      <c r="A142">
        <v>2012</v>
      </c>
      <c r="B142" s="13">
        <v>-15</v>
      </c>
      <c r="C142" s="2">
        <v>-9.6999999999999993</v>
      </c>
      <c r="D142" s="12">
        <v>-2.2999999999999998</v>
      </c>
      <c r="E142" s="7">
        <v>3.9</v>
      </c>
      <c r="F142" s="10">
        <v>9.8000000000000007</v>
      </c>
      <c r="G142" s="4">
        <v>12.7</v>
      </c>
      <c r="H142" s="5">
        <v>18.3</v>
      </c>
      <c r="I142" s="6">
        <v>19.600000000000001</v>
      </c>
      <c r="J142" s="5">
        <v>16.899999999999999</v>
      </c>
      <c r="K142" s="10">
        <v>9.1</v>
      </c>
      <c r="L142" s="3">
        <v>-0.7</v>
      </c>
      <c r="M142" s="9">
        <v>-13</v>
      </c>
      <c r="N142" s="7">
        <v>4.0999999999999996</v>
      </c>
    </row>
    <row r="143" spans="1:14" ht="13" thickBot="1">
      <c r="A143">
        <v>2013</v>
      </c>
      <c r="B143" s="13">
        <v>-14.7</v>
      </c>
      <c r="C143" s="2">
        <v>-10.5</v>
      </c>
      <c r="D143" s="12">
        <v>-3.3</v>
      </c>
      <c r="E143" s="7">
        <v>3.7</v>
      </c>
      <c r="F143" s="10">
        <v>8.6999999999999993</v>
      </c>
      <c r="G143" s="11">
        <v>13.9</v>
      </c>
      <c r="H143" s="5">
        <v>19.2</v>
      </c>
      <c r="I143" s="6">
        <v>20.9</v>
      </c>
      <c r="J143" s="11">
        <v>16</v>
      </c>
      <c r="K143" s="10">
        <v>9.4</v>
      </c>
      <c r="L143" s="7">
        <v>1.7</v>
      </c>
      <c r="M143" s="2">
        <v>-8.6</v>
      </c>
      <c r="N143" s="1">
        <v>4.7</v>
      </c>
    </row>
    <row r="144" spans="1:14" ht="13" thickBot="1">
      <c r="A144">
        <v>2014</v>
      </c>
      <c r="B144" s="9">
        <v>-11.8</v>
      </c>
      <c r="C144" s="2">
        <v>-10.4</v>
      </c>
      <c r="D144" s="3">
        <v>-0.5</v>
      </c>
      <c r="E144" s="1">
        <v>7.4</v>
      </c>
      <c r="F144" s="4">
        <v>10.6</v>
      </c>
      <c r="G144" s="11">
        <v>15.2</v>
      </c>
      <c r="H144" s="6">
        <v>19.7</v>
      </c>
      <c r="I144" s="6">
        <v>20.2</v>
      </c>
      <c r="J144" s="11">
        <v>16.2</v>
      </c>
      <c r="K144" s="10">
        <v>8.8000000000000007</v>
      </c>
      <c r="L144" s="7">
        <v>1.5</v>
      </c>
      <c r="M144" s="9">
        <v>-11.8</v>
      </c>
      <c r="N144" s="1">
        <v>5.4</v>
      </c>
    </row>
    <row r="145" spans="1:14" ht="13" thickBot="1">
      <c r="A145">
        <v>2015</v>
      </c>
      <c r="B145" s="2">
        <v>-10.5</v>
      </c>
      <c r="C145" s="8">
        <v>-7.1</v>
      </c>
      <c r="D145" s="3">
        <v>0.1</v>
      </c>
      <c r="E145" s="1">
        <v>5.0999999999999996</v>
      </c>
      <c r="F145" s="4">
        <v>10.7</v>
      </c>
      <c r="G145" s="11">
        <v>13.9</v>
      </c>
      <c r="H145" s="5">
        <v>18.600000000000001</v>
      </c>
      <c r="I145" s="6">
        <v>20.2</v>
      </c>
      <c r="J145" s="5">
        <v>17</v>
      </c>
      <c r="K145" s="10">
        <v>8.9</v>
      </c>
      <c r="L145" s="12">
        <v>-2.6</v>
      </c>
      <c r="M145" s="8">
        <v>-6.1</v>
      </c>
      <c r="N145" s="1">
        <v>5.7</v>
      </c>
    </row>
    <row r="146" spans="1:14" ht="13" thickBot="1">
      <c r="A146">
        <v>2016</v>
      </c>
      <c r="B146" s="9">
        <v>-12.4</v>
      </c>
      <c r="C146" s="2">
        <v>-8.3000000000000007</v>
      </c>
      <c r="D146" s="3">
        <v>0.3</v>
      </c>
      <c r="E146" s="1">
        <v>5.2</v>
      </c>
      <c r="F146" s="4">
        <v>11</v>
      </c>
      <c r="G146" s="4">
        <v>12.7</v>
      </c>
      <c r="H146" s="5">
        <v>18.100000000000001</v>
      </c>
      <c r="I146" s="6">
        <v>21.4</v>
      </c>
      <c r="J146" s="5">
        <v>16.5</v>
      </c>
      <c r="K146" s="10">
        <v>7.7</v>
      </c>
      <c r="L146" s="12">
        <v>-4.5</v>
      </c>
      <c r="M146" s="2">
        <v>-7.7</v>
      </c>
      <c r="N146" s="1">
        <v>5</v>
      </c>
    </row>
    <row r="147" spans="1:14" ht="13" thickBot="1">
      <c r="A147">
        <v>2017</v>
      </c>
      <c r="B147" s="2">
        <v>-9.8000000000000007</v>
      </c>
      <c r="C147" s="8">
        <v>-6.6</v>
      </c>
      <c r="D147" s="3">
        <v>0.4</v>
      </c>
      <c r="E147" s="1">
        <v>6.8</v>
      </c>
      <c r="F147" s="4">
        <v>11.1</v>
      </c>
      <c r="G147" s="11">
        <v>13.7</v>
      </c>
      <c r="H147" s="6">
        <v>20.3</v>
      </c>
      <c r="I147" s="6">
        <v>19.600000000000001</v>
      </c>
      <c r="J147" s="5">
        <v>16.899999999999999</v>
      </c>
      <c r="K147" s="10">
        <v>8.5</v>
      </c>
      <c r="L147" s="3">
        <v>-1.5</v>
      </c>
      <c r="M147" s="9">
        <v>-11.1</v>
      </c>
      <c r="N147" s="1">
        <v>5.7</v>
      </c>
    </row>
    <row r="148" spans="1:14" ht="13" thickBot="1">
      <c r="A148">
        <v>2018</v>
      </c>
      <c r="B148" s="9">
        <v>-12.7</v>
      </c>
      <c r="C148" s="9">
        <v>-10.6</v>
      </c>
      <c r="D148" s="12">
        <v>-2.2000000000000002</v>
      </c>
      <c r="E148" s="1">
        <v>5.6</v>
      </c>
      <c r="F148" s="10">
        <v>10.199999999999999</v>
      </c>
      <c r="G148" s="11">
        <v>13.5</v>
      </c>
      <c r="H148" s="5">
        <v>18.5</v>
      </c>
      <c r="I148" s="6">
        <v>19.899999999999999</v>
      </c>
      <c r="J148" s="11">
        <v>16.399999999999999</v>
      </c>
      <c r="K148" s="10">
        <v>10.4</v>
      </c>
      <c r="L148" s="3">
        <v>1.1000000000000001</v>
      </c>
      <c r="M148" s="2">
        <v>-7.7</v>
      </c>
      <c r="N148" s="1">
        <v>5.2</v>
      </c>
    </row>
    <row r="149" spans="1:14" ht="13" thickBot="1">
      <c r="A149">
        <v>2019</v>
      </c>
      <c r="B149" s="2">
        <v>-8.3000000000000007</v>
      </c>
      <c r="C149" s="8">
        <v>-5.6</v>
      </c>
      <c r="D149" s="3">
        <v>1.1000000000000001</v>
      </c>
      <c r="E149" s="1">
        <v>6.3</v>
      </c>
      <c r="F149" s="4">
        <v>11.7</v>
      </c>
      <c r="G149" s="4">
        <v>13</v>
      </c>
      <c r="H149" s="5">
        <v>17.100000000000001</v>
      </c>
      <c r="I149" s="6">
        <v>19.600000000000001</v>
      </c>
      <c r="J149" s="5">
        <v>17.3</v>
      </c>
      <c r="K149" s="10">
        <v>10</v>
      </c>
      <c r="L149" s="3">
        <v>-0.9</v>
      </c>
      <c r="M149" s="2">
        <v>-8.1999999999999993</v>
      </c>
      <c r="N149" s="1">
        <v>6.1</v>
      </c>
    </row>
    <row r="150" spans="1:14" ht="13" thickBot="1">
      <c r="A150">
        <v>2020</v>
      </c>
      <c r="B150" s="2">
        <v>-9.4</v>
      </c>
      <c r="C150" s="8">
        <v>-6.7</v>
      </c>
      <c r="D150" s="3">
        <v>0.1</v>
      </c>
      <c r="E150" s="1">
        <v>5</v>
      </c>
      <c r="F150" s="4">
        <v>10.5</v>
      </c>
      <c r="G150" s="11">
        <v>14.7</v>
      </c>
      <c r="H150" s="5">
        <v>18.399999999999999</v>
      </c>
      <c r="I150" s="6">
        <v>20.3</v>
      </c>
      <c r="J150" s="11">
        <v>16</v>
      </c>
      <c r="K150" s="10">
        <v>9.6999999999999993</v>
      </c>
      <c r="L150" s="3">
        <v>0.8</v>
      </c>
      <c r="M150" s="2">
        <v>-8.6</v>
      </c>
      <c r="N150" s="1">
        <v>5.9</v>
      </c>
    </row>
    <row r="151" spans="1:14" ht="13" thickBot="1">
      <c r="A151">
        <v>2021</v>
      </c>
      <c r="B151" s="9">
        <v>-13.3</v>
      </c>
      <c r="C151" s="2">
        <v>-8.1</v>
      </c>
      <c r="D151" s="3">
        <v>0.6</v>
      </c>
      <c r="E151" s="1">
        <v>6.4</v>
      </c>
      <c r="F151" s="4">
        <v>10.8</v>
      </c>
      <c r="G151" s="11">
        <v>14.9</v>
      </c>
      <c r="H151" s="6">
        <v>21.3</v>
      </c>
      <c r="I151" s="6">
        <v>21.1</v>
      </c>
      <c r="J151" s="5">
        <v>17.7</v>
      </c>
      <c r="K151" s="10">
        <v>9.9</v>
      </c>
      <c r="L151" s="7">
        <v>1.6</v>
      </c>
      <c r="M151" s="2">
        <v>-9</v>
      </c>
      <c r="N151" s="1">
        <v>6.2</v>
      </c>
    </row>
    <row r="152" spans="1:14" ht="13" thickBot="1">
      <c r="A152">
        <v>2022</v>
      </c>
      <c r="B152" s="9">
        <v>-13</v>
      </c>
      <c r="C152" s="2">
        <v>-8.1</v>
      </c>
      <c r="D152" s="3">
        <v>0.1</v>
      </c>
      <c r="E152" s="1">
        <v>6.3</v>
      </c>
      <c r="F152" s="4">
        <v>11.1</v>
      </c>
      <c r="G152" s="11">
        <v>14.3</v>
      </c>
      <c r="H152" s="5">
        <v>19.100000000000001</v>
      </c>
      <c r="I152" s="6">
        <v>21.2</v>
      </c>
      <c r="J152" s="11">
        <v>16.2</v>
      </c>
      <c r="K152" s="10">
        <v>9</v>
      </c>
      <c r="L152" s="7">
        <v>1.6</v>
      </c>
      <c r="M152" s="2">
        <v>-9.5</v>
      </c>
      <c r="N152" s="1">
        <v>5.7</v>
      </c>
    </row>
    <row r="153" spans="1:14" ht="13" thickBot="1">
      <c r="A153">
        <v>2023</v>
      </c>
      <c r="B153" s="9">
        <v>-12.3</v>
      </c>
      <c r="C153" s="8">
        <v>-6.2</v>
      </c>
      <c r="D153" s="7">
        <v>1.5</v>
      </c>
      <c r="E153" s="1">
        <v>6.5</v>
      </c>
      <c r="F153" s="4">
        <v>12.2</v>
      </c>
      <c r="G153" s="5">
        <v>16.600000000000001</v>
      </c>
      <c r="H153" s="6">
        <v>20.399999999999999</v>
      </c>
      <c r="I153" s="6">
        <v>20.9</v>
      </c>
      <c r="J153" s="5">
        <v>18.5</v>
      </c>
      <c r="K153" s="4">
        <v>11.1</v>
      </c>
      <c r="L153" s="3">
        <v>-1.2</v>
      </c>
      <c r="M153" s="2">
        <v>-9.8000000000000007</v>
      </c>
      <c r="N153" s="1">
        <v>6.5</v>
      </c>
    </row>
    <row r="154" spans="1:14">
      <c r="A154">
        <v>2024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"/>
  <sheetViews>
    <sheetView topLeftCell="A82" workbookViewId="0">
      <selection activeCell="F134" sqref="F134"/>
    </sheetView>
  </sheetViews>
  <sheetFormatPr defaultRowHeight="12.5"/>
  <sheetData>
    <row r="1" spans="1:4" ht="13">
      <c r="A1" s="18" t="s">
        <v>17</v>
      </c>
      <c r="B1" s="18" t="s">
        <v>18</v>
      </c>
      <c r="C1" s="18" t="s">
        <v>19</v>
      </c>
      <c r="D1" s="18" t="s">
        <v>20</v>
      </c>
    </row>
    <row r="2" spans="1:4">
      <c r="A2">
        <v>10.44</v>
      </c>
      <c r="B2">
        <v>1</v>
      </c>
      <c r="C2">
        <v>1</v>
      </c>
      <c r="D2">
        <v>19</v>
      </c>
    </row>
    <row r="3" spans="1:4">
      <c r="A3">
        <v>13.52</v>
      </c>
      <c r="B3">
        <v>1</v>
      </c>
      <c r="C3">
        <v>1</v>
      </c>
      <c r="D3">
        <v>20</v>
      </c>
    </row>
    <row r="4" spans="1:4">
      <c r="A4">
        <v>19.12</v>
      </c>
      <c r="B4">
        <v>1</v>
      </c>
      <c r="C4">
        <v>1</v>
      </c>
      <c r="D4">
        <v>21</v>
      </c>
    </row>
    <row r="5" spans="1:4">
      <c r="A5">
        <v>20.28</v>
      </c>
      <c r="B5">
        <v>1</v>
      </c>
      <c r="C5">
        <v>1</v>
      </c>
      <c r="D5">
        <v>25</v>
      </c>
    </row>
    <row r="6" spans="1:4">
      <c r="A6">
        <v>14.63</v>
      </c>
      <c r="B6">
        <v>1</v>
      </c>
      <c r="C6">
        <v>1</v>
      </c>
      <c r="D6">
        <v>26</v>
      </c>
    </row>
    <row r="7" spans="1:4">
      <c r="A7">
        <v>23.5</v>
      </c>
      <c r="B7">
        <v>1</v>
      </c>
      <c r="C7">
        <v>1</v>
      </c>
      <c r="D7">
        <v>30</v>
      </c>
    </row>
    <row r="8" spans="1:4">
      <c r="A8">
        <v>19.489999999999998</v>
      </c>
      <c r="B8">
        <v>1</v>
      </c>
      <c r="C8">
        <v>1</v>
      </c>
      <c r="D8">
        <v>37</v>
      </c>
    </row>
    <row r="9" spans="1:4">
      <c r="A9">
        <v>23.04</v>
      </c>
      <c r="B9">
        <v>1</v>
      </c>
      <c r="C9">
        <v>1</v>
      </c>
      <c r="D9">
        <v>37</v>
      </c>
    </row>
    <row r="10" spans="1:4">
      <c r="A10">
        <v>16.82</v>
      </c>
      <c r="B10">
        <v>1</v>
      </c>
      <c r="C10">
        <v>1</v>
      </c>
      <c r="D10">
        <v>41</v>
      </c>
    </row>
    <row r="11" spans="1:4">
      <c r="A11">
        <v>24.95</v>
      </c>
      <c r="B11">
        <v>1</v>
      </c>
      <c r="C11">
        <v>1</v>
      </c>
      <c r="D11">
        <v>47</v>
      </c>
    </row>
    <row r="12" spans="1:4">
      <c r="A12">
        <v>28.02</v>
      </c>
      <c r="B12">
        <v>1</v>
      </c>
      <c r="C12">
        <v>1</v>
      </c>
      <c r="D12">
        <v>49</v>
      </c>
    </row>
    <row r="13" spans="1:4">
      <c r="A13">
        <v>23.02</v>
      </c>
      <c r="B13">
        <v>1</v>
      </c>
      <c r="C13">
        <v>1</v>
      </c>
      <c r="D13">
        <v>51</v>
      </c>
    </row>
    <row r="14" spans="1:4">
      <c r="A14">
        <v>22.75</v>
      </c>
      <c r="B14">
        <v>1</v>
      </c>
      <c r="C14">
        <v>1</v>
      </c>
      <c r="D14">
        <v>53</v>
      </c>
    </row>
    <row r="15" spans="1:4">
      <c r="A15">
        <v>9.9600000000000009</v>
      </c>
      <c r="B15">
        <v>1</v>
      </c>
      <c r="C15">
        <v>2</v>
      </c>
      <c r="D15">
        <v>18</v>
      </c>
    </row>
    <row r="16" spans="1:4">
      <c r="A16">
        <v>14.16</v>
      </c>
      <c r="B16">
        <v>1</v>
      </c>
      <c r="C16">
        <v>2</v>
      </c>
      <c r="D16">
        <v>20</v>
      </c>
    </row>
    <row r="17" spans="1:4">
      <c r="A17">
        <v>9.24</v>
      </c>
      <c r="B17">
        <v>1</v>
      </c>
      <c r="C17">
        <v>2</v>
      </c>
      <c r="D17">
        <v>22</v>
      </c>
    </row>
    <row r="18" spans="1:4">
      <c r="A18">
        <v>15.65</v>
      </c>
      <c r="B18">
        <v>1</v>
      </c>
      <c r="C18">
        <v>2</v>
      </c>
      <c r="D18">
        <v>23</v>
      </c>
    </row>
    <row r="19" spans="1:4">
      <c r="A19">
        <v>16.7</v>
      </c>
      <c r="B19">
        <v>1</v>
      </c>
      <c r="C19">
        <v>2</v>
      </c>
      <c r="D19">
        <v>24</v>
      </c>
    </row>
    <row r="20" spans="1:4">
      <c r="A20">
        <v>21.1</v>
      </c>
      <c r="B20">
        <v>1</v>
      </c>
      <c r="C20">
        <v>2</v>
      </c>
      <c r="D20">
        <v>25</v>
      </c>
    </row>
    <row r="21" spans="1:4">
      <c r="A21">
        <v>19.98</v>
      </c>
      <c r="B21">
        <v>1</v>
      </c>
      <c r="C21">
        <v>2</v>
      </c>
      <c r="D21">
        <v>26</v>
      </c>
    </row>
    <row r="22" spans="1:4">
      <c r="A22">
        <v>14.1</v>
      </c>
      <c r="B22">
        <v>1</v>
      </c>
      <c r="C22">
        <v>2</v>
      </c>
      <c r="D22">
        <v>26</v>
      </c>
    </row>
    <row r="23" spans="1:4">
      <c r="A23">
        <v>20.32</v>
      </c>
      <c r="B23">
        <v>1</v>
      </c>
      <c r="C23">
        <v>2</v>
      </c>
      <c r="D23">
        <v>29</v>
      </c>
    </row>
    <row r="24" spans="1:4">
      <c r="A24">
        <v>15.96</v>
      </c>
      <c r="B24">
        <v>1</v>
      </c>
      <c r="C24">
        <v>2</v>
      </c>
      <c r="D24">
        <v>32</v>
      </c>
    </row>
    <row r="25" spans="1:4">
      <c r="A25">
        <v>17.07</v>
      </c>
      <c r="B25">
        <v>1</v>
      </c>
      <c r="C25">
        <v>2</v>
      </c>
      <c r="D25">
        <v>37</v>
      </c>
    </row>
    <row r="26" spans="1:4">
      <c r="A26">
        <v>13.04</v>
      </c>
      <c r="B26">
        <v>1</v>
      </c>
      <c r="C26">
        <v>2</v>
      </c>
      <c r="D26">
        <v>39</v>
      </c>
    </row>
    <row r="27" spans="1:4">
      <c r="A27">
        <v>27.76</v>
      </c>
      <c r="B27">
        <v>1</v>
      </c>
      <c r="C27">
        <v>2</v>
      </c>
      <c r="D27">
        <v>42</v>
      </c>
    </row>
    <row r="28" spans="1:4">
      <c r="A28">
        <v>27.63</v>
      </c>
      <c r="B28">
        <v>1</v>
      </c>
      <c r="C28">
        <v>2</v>
      </c>
      <c r="D28">
        <v>57</v>
      </c>
    </row>
    <row r="29" spans="1:4">
      <c r="A29">
        <v>33.14</v>
      </c>
      <c r="B29">
        <v>1</v>
      </c>
      <c r="C29">
        <v>2</v>
      </c>
      <c r="D29">
        <v>60</v>
      </c>
    </row>
    <row r="30" spans="1:4">
      <c r="A30">
        <v>13.94</v>
      </c>
      <c r="B30">
        <v>1</v>
      </c>
      <c r="C30">
        <v>3</v>
      </c>
      <c r="D30">
        <v>19</v>
      </c>
    </row>
    <row r="31" spans="1:4">
      <c r="A31">
        <v>15.56</v>
      </c>
      <c r="B31">
        <v>1</v>
      </c>
      <c r="C31">
        <v>3</v>
      </c>
      <c r="D31">
        <v>22</v>
      </c>
    </row>
    <row r="32" spans="1:4">
      <c r="A32">
        <v>22.41</v>
      </c>
      <c r="B32">
        <v>1</v>
      </c>
      <c r="C32">
        <v>3</v>
      </c>
      <c r="D32">
        <v>26</v>
      </c>
    </row>
    <row r="33" spans="1:4">
      <c r="A33">
        <v>15.51</v>
      </c>
      <c r="B33">
        <v>1</v>
      </c>
      <c r="C33">
        <v>3</v>
      </c>
      <c r="D33">
        <v>27</v>
      </c>
    </row>
    <row r="34" spans="1:4">
      <c r="A34">
        <v>21.52</v>
      </c>
      <c r="B34">
        <v>1</v>
      </c>
      <c r="C34">
        <v>3</v>
      </c>
      <c r="D34">
        <v>27</v>
      </c>
    </row>
    <row r="35" spans="1:4">
      <c r="A35">
        <v>27.81</v>
      </c>
      <c r="B35">
        <v>1</v>
      </c>
      <c r="C35">
        <v>3</v>
      </c>
      <c r="D35">
        <v>27</v>
      </c>
    </row>
    <row r="36" spans="1:4">
      <c r="A36">
        <v>21.47</v>
      </c>
      <c r="B36">
        <v>1</v>
      </c>
      <c r="C36">
        <v>3</v>
      </c>
      <c r="D36">
        <v>29</v>
      </c>
    </row>
    <row r="37" spans="1:4">
      <c r="A37">
        <v>18.54</v>
      </c>
      <c r="B37">
        <v>1</v>
      </c>
      <c r="C37">
        <v>3</v>
      </c>
      <c r="D37">
        <v>30</v>
      </c>
    </row>
    <row r="38" spans="1:4">
      <c r="A38">
        <v>21.2</v>
      </c>
      <c r="B38">
        <v>1</v>
      </c>
      <c r="C38">
        <v>3</v>
      </c>
      <c r="D38">
        <v>31</v>
      </c>
    </row>
    <row r="39" spans="1:4">
      <c r="A39">
        <v>22.7</v>
      </c>
      <c r="B39">
        <v>1</v>
      </c>
      <c r="C39">
        <v>3</v>
      </c>
      <c r="D39">
        <v>31</v>
      </c>
    </row>
    <row r="40" spans="1:4">
      <c r="A40">
        <v>31.82</v>
      </c>
      <c r="B40">
        <v>1</v>
      </c>
      <c r="C40">
        <v>3</v>
      </c>
      <c r="D40">
        <v>32</v>
      </c>
    </row>
    <row r="41" spans="1:4">
      <c r="A41">
        <v>21.68</v>
      </c>
      <c r="B41">
        <v>1</v>
      </c>
      <c r="C41">
        <v>3</v>
      </c>
      <c r="D41">
        <v>32</v>
      </c>
    </row>
    <row r="42" spans="1:4">
      <c r="A42">
        <v>60.31</v>
      </c>
      <c r="B42">
        <v>1</v>
      </c>
      <c r="C42">
        <v>3</v>
      </c>
      <c r="D42">
        <v>33</v>
      </c>
    </row>
    <row r="43" spans="1:4">
      <c r="A43">
        <v>28.11</v>
      </c>
      <c r="B43">
        <v>1</v>
      </c>
      <c r="C43">
        <v>3</v>
      </c>
      <c r="D43">
        <v>34</v>
      </c>
    </row>
    <row r="44" spans="1:4">
      <c r="A44">
        <v>27.05</v>
      </c>
      <c r="B44">
        <v>1</v>
      </c>
      <c r="C44">
        <v>3</v>
      </c>
      <c r="D44">
        <v>34</v>
      </c>
    </row>
    <row r="45" spans="1:4">
      <c r="A45">
        <v>19.52</v>
      </c>
      <c r="B45">
        <v>1</v>
      </c>
      <c r="C45">
        <v>3</v>
      </c>
      <c r="D45">
        <v>35</v>
      </c>
    </row>
    <row r="46" spans="1:4">
      <c r="A46">
        <v>24.93</v>
      </c>
      <c r="B46">
        <v>1</v>
      </c>
      <c r="C46">
        <v>3</v>
      </c>
      <c r="D46">
        <v>37</v>
      </c>
    </row>
    <row r="47" spans="1:4">
      <c r="A47">
        <v>28.79</v>
      </c>
      <c r="B47">
        <v>1</v>
      </c>
      <c r="C47">
        <v>3</v>
      </c>
      <c r="D47">
        <v>37</v>
      </c>
    </row>
    <row r="48" spans="1:4">
      <c r="A48">
        <v>16.37</v>
      </c>
      <c r="B48">
        <v>1</v>
      </c>
      <c r="C48">
        <v>3</v>
      </c>
      <c r="D48">
        <v>39</v>
      </c>
    </row>
    <row r="49" spans="1:4">
      <c r="A49">
        <v>31.1</v>
      </c>
      <c r="B49">
        <v>1</v>
      </c>
      <c r="C49">
        <v>3</v>
      </c>
      <c r="D49">
        <v>39</v>
      </c>
    </row>
    <row r="50" spans="1:4">
      <c r="A50">
        <v>22</v>
      </c>
      <c r="B50">
        <v>1</v>
      </c>
      <c r="C50">
        <v>3</v>
      </c>
      <c r="D50">
        <v>40</v>
      </c>
    </row>
    <row r="51" spans="1:4">
      <c r="A51">
        <v>23.26</v>
      </c>
      <c r="B51">
        <v>1</v>
      </c>
      <c r="C51">
        <v>3</v>
      </c>
      <c r="D51">
        <v>42</v>
      </c>
    </row>
    <row r="52" spans="1:4">
      <c r="A52">
        <v>25.26</v>
      </c>
      <c r="B52">
        <v>1</v>
      </c>
      <c r="C52">
        <v>3</v>
      </c>
      <c r="D52">
        <v>48</v>
      </c>
    </row>
    <row r="53" spans="1:4">
      <c r="A53">
        <v>20.02</v>
      </c>
      <c r="B53">
        <v>1</v>
      </c>
      <c r="C53">
        <v>3</v>
      </c>
      <c r="D53">
        <v>49</v>
      </c>
    </row>
    <row r="54" spans="1:4">
      <c r="A54">
        <v>41.83</v>
      </c>
      <c r="B54">
        <v>1</v>
      </c>
      <c r="C54">
        <v>3</v>
      </c>
      <c r="D54">
        <v>50</v>
      </c>
    </row>
    <row r="55" spans="1:4">
      <c r="A55">
        <v>20.6</v>
      </c>
      <c r="B55">
        <v>1</v>
      </c>
      <c r="C55">
        <v>3</v>
      </c>
      <c r="D55">
        <v>50</v>
      </c>
    </row>
    <row r="56" spans="1:4">
      <c r="A56">
        <v>20.67</v>
      </c>
      <c r="B56">
        <v>1</v>
      </c>
      <c r="C56">
        <v>3</v>
      </c>
      <c r="D56">
        <v>58</v>
      </c>
    </row>
    <row r="57" spans="1:4">
      <c r="A57">
        <v>22.92</v>
      </c>
      <c r="B57">
        <v>1</v>
      </c>
      <c r="C57">
        <v>4</v>
      </c>
      <c r="D57">
        <v>26</v>
      </c>
    </row>
    <row r="58" spans="1:4">
      <c r="A58">
        <v>32.53</v>
      </c>
      <c r="B58">
        <v>1</v>
      </c>
      <c r="C58">
        <v>4</v>
      </c>
      <c r="D58">
        <v>27</v>
      </c>
    </row>
    <row r="59" spans="1:4">
      <c r="A59">
        <v>24.59</v>
      </c>
      <c r="B59">
        <v>1</v>
      </c>
      <c r="C59">
        <v>4</v>
      </c>
      <c r="D59">
        <v>28</v>
      </c>
    </row>
    <row r="60" spans="1:4">
      <c r="A60">
        <v>21.7</v>
      </c>
      <c r="B60">
        <v>1</v>
      </c>
      <c r="C60">
        <v>4</v>
      </c>
      <c r="D60">
        <v>29</v>
      </c>
    </row>
    <row r="61" spans="1:4">
      <c r="A61">
        <v>27.59</v>
      </c>
      <c r="B61">
        <v>1</v>
      </c>
      <c r="C61">
        <v>4</v>
      </c>
      <c r="D61">
        <v>32</v>
      </c>
    </row>
    <row r="62" spans="1:4">
      <c r="A62">
        <v>15.72</v>
      </c>
      <c r="B62">
        <v>1</v>
      </c>
      <c r="C62">
        <v>4</v>
      </c>
      <c r="D62">
        <v>36</v>
      </c>
    </row>
    <row r="63" spans="1:4">
      <c r="A63">
        <v>26.68</v>
      </c>
      <c r="B63">
        <v>1</v>
      </c>
      <c r="C63">
        <v>4</v>
      </c>
      <c r="D63">
        <v>37</v>
      </c>
    </row>
    <row r="64" spans="1:4">
      <c r="A64">
        <v>35.590000000000003</v>
      </c>
      <c r="B64">
        <v>1</v>
      </c>
      <c r="C64">
        <v>4</v>
      </c>
      <c r="D64">
        <v>40</v>
      </c>
    </row>
    <row r="65" spans="1:4">
      <c r="A65">
        <v>32.9</v>
      </c>
      <c r="B65">
        <v>1</v>
      </c>
      <c r="C65">
        <v>4</v>
      </c>
      <c r="D65">
        <v>42</v>
      </c>
    </row>
    <row r="66" spans="1:4">
      <c r="A66">
        <v>19.64</v>
      </c>
      <c r="B66">
        <v>1</v>
      </c>
      <c r="C66">
        <v>4</v>
      </c>
      <c r="D66">
        <v>43</v>
      </c>
    </row>
    <row r="67" spans="1:4">
      <c r="A67">
        <v>42.04</v>
      </c>
      <c r="B67">
        <v>1</v>
      </c>
      <c r="C67">
        <v>4</v>
      </c>
      <c r="D67">
        <v>48</v>
      </c>
    </row>
    <row r="68" spans="1:4">
      <c r="A68">
        <v>28.48</v>
      </c>
      <c r="B68">
        <v>1</v>
      </c>
      <c r="C68">
        <v>5</v>
      </c>
      <c r="D68">
        <v>31</v>
      </c>
    </row>
    <row r="69" spans="1:4">
      <c r="A69">
        <v>17.899999999999999</v>
      </c>
      <c r="B69">
        <v>1</v>
      </c>
      <c r="C69">
        <v>5</v>
      </c>
      <c r="D69">
        <v>32</v>
      </c>
    </row>
    <row r="70" spans="1:4">
      <c r="A70">
        <v>38.49</v>
      </c>
      <c r="B70">
        <v>1</v>
      </c>
      <c r="C70">
        <v>5</v>
      </c>
      <c r="D70">
        <v>33</v>
      </c>
    </row>
    <row r="71" spans="1:4">
      <c r="A71">
        <v>32.53</v>
      </c>
      <c r="B71">
        <v>1</v>
      </c>
      <c r="C71">
        <v>5</v>
      </c>
      <c r="D71">
        <v>36</v>
      </c>
    </row>
    <row r="72" spans="1:4">
      <c r="A72">
        <v>45.37</v>
      </c>
      <c r="B72">
        <v>1</v>
      </c>
      <c r="C72">
        <v>5</v>
      </c>
      <c r="D72">
        <v>43</v>
      </c>
    </row>
    <row r="73" spans="1:4">
      <c r="A73">
        <v>35.25</v>
      </c>
      <c r="B73">
        <v>1</v>
      </c>
      <c r="C73">
        <v>5</v>
      </c>
      <c r="D73">
        <v>49</v>
      </c>
    </row>
    <row r="74" spans="1:4">
      <c r="A74">
        <v>25.56</v>
      </c>
      <c r="B74">
        <v>1</v>
      </c>
      <c r="C74">
        <v>5</v>
      </c>
      <c r="D74">
        <v>50</v>
      </c>
    </row>
    <row r="75" spans="1:4">
      <c r="A75">
        <v>61.08</v>
      </c>
      <c r="B75">
        <v>1</v>
      </c>
      <c r="C75">
        <v>5</v>
      </c>
      <c r="D75">
        <v>54</v>
      </c>
    </row>
    <row r="76" spans="1:4">
      <c r="A76">
        <v>81.67</v>
      </c>
      <c r="B76">
        <v>1</v>
      </c>
      <c r="C76">
        <v>5</v>
      </c>
      <c r="D76">
        <v>61</v>
      </c>
    </row>
    <row r="77" spans="1:4">
      <c r="A77">
        <v>6.37</v>
      </c>
      <c r="B77">
        <v>2</v>
      </c>
      <c r="C77">
        <v>1</v>
      </c>
      <c r="D77">
        <v>17</v>
      </c>
    </row>
    <row r="78" spans="1:4">
      <c r="A78">
        <v>8.52</v>
      </c>
      <c r="B78">
        <v>2</v>
      </c>
      <c r="C78">
        <v>1</v>
      </c>
      <c r="D78">
        <v>18</v>
      </c>
    </row>
    <row r="79" spans="1:4">
      <c r="A79">
        <v>6.13</v>
      </c>
      <c r="B79">
        <v>2</v>
      </c>
      <c r="C79">
        <v>1</v>
      </c>
      <c r="D79">
        <v>18</v>
      </c>
    </row>
    <row r="80" spans="1:4">
      <c r="A80">
        <v>17.440000000000001</v>
      </c>
      <c r="B80">
        <v>2</v>
      </c>
      <c r="C80">
        <v>1</v>
      </c>
      <c r="D80">
        <v>19</v>
      </c>
    </row>
    <row r="81" spans="1:4">
      <c r="A81">
        <v>7.48</v>
      </c>
      <c r="B81">
        <v>2</v>
      </c>
      <c r="C81">
        <v>1</v>
      </c>
      <c r="D81">
        <v>19</v>
      </c>
    </row>
    <row r="82" spans="1:4">
      <c r="A82">
        <v>15.43</v>
      </c>
      <c r="B82">
        <v>2</v>
      </c>
      <c r="C82">
        <v>1</v>
      </c>
      <c r="D82">
        <v>21</v>
      </c>
    </row>
    <row r="83" spans="1:4">
      <c r="A83">
        <v>13.19</v>
      </c>
      <c r="B83">
        <v>2</v>
      </c>
      <c r="C83">
        <v>1</v>
      </c>
      <c r="D83">
        <v>23</v>
      </c>
    </row>
    <row r="84" spans="1:4">
      <c r="A84">
        <v>16.43</v>
      </c>
      <c r="B84">
        <v>2</v>
      </c>
      <c r="C84">
        <v>1</v>
      </c>
      <c r="D84">
        <v>25</v>
      </c>
    </row>
    <row r="85" spans="1:4">
      <c r="A85">
        <v>23.36</v>
      </c>
      <c r="B85">
        <v>2</v>
      </c>
      <c r="C85">
        <v>1</v>
      </c>
      <c r="D85">
        <v>34</v>
      </c>
    </row>
    <row r="86" spans="1:4">
      <c r="A86">
        <v>26.12</v>
      </c>
      <c r="B86">
        <v>2</v>
      </c>
      <c r="C86">
        <v>1</v>
      </c>
      <c r="D86">
        <v>43</v>
      </c>
    </row>
    <row r="87" spans="1:4">
      <c r="A87">
        <v>11.85</v>
      </c>
      <c r="B87">
        <v>2</v>
      </c>
      <c r="C87">
        <v>1</v>
      </c>
      <c r="D87">
        <v>51</v>
      </c>
    </row>
    <row r="88" spans="1:4">
      <c r="A88">
        <v>6.15</v>
      </c>
      <c r="B88">
        <v>2</v>
      </c>
      <c r="C88">
        <v>2</v>
      </c>
      <c r="D88">
        <v>17</v>
      </c>
    </row>
    <row r="89" spans="1:4">
      <c r="A89">
        <v>5.92</v>
      </c>
      <c r="B89">
        <v>2</v>
      </c>
      <c r="C89">
        <v>2</v>
      </c>
      <c r="D89">
        <v>19</v>
      </c>
    </row>
    <row r="90" spans="1:4">
      <c r="A90">
        <v>6.64</v>
      </c>
      <c r="B90">
        <v>2</v>
      </c>
      <c r="C90">
        <v>2</v>
      </c>
      <c r="D90">
        <v>19</v>
      </c>
    </row>
    <row r="91" spans="1:4">
      <c r="A91">
        <v>14.72</v>
      </c>
      <c r="B91">
        <v>2</v>
      </c>
      <c r="C91">
        <v>2</v>
      </c>
      <c r="D91">
        <v>20</v>
      </c>
    </row>
    <row r="92" spans="1:4">
      <c r="A92">
        <v>8.33</v>
      </c>
      <c r="B92">
        <v>2</v>
      </c>
      <c r="C92">
        <v>2</v>
      </c>
      <c r="D92">
        <v>20</v>
      </c>
    </row>
    <row r="93" spans="1:4">
      <c r="A93">
        <v>11.24</v>
      </c>
      <c r="B93">
        <v>2</v>
      </c>
      <c r="C93">
        <v>2</v>
      </c>
      <c r="D93">
        <v>21</v>
      </c>
    </row>
    <row r="94" spans="1:4">
      <c r="A94">
        <v>9.11</v>
      </c>
      <c r="B94">
        <v>2</v>
      </c>
      <c r="C94">
        <v>2</v>
      </c>
      <c r="D94">
        <v>22</v>
      </c>
    </row>
    <row r="95" spans="1:4">
      <c r="A95">
        <v>13.27</v>
      </c>
      <c r="B95">
        <v>2</v>
      </c>
      <c r="C95">
        <v>2</v>
      </c>
      <c r="D95">
        <v>22</v>
      </c>
    </row>
    <row r="96" spans="1:4">
      <c r="A96">
        <v>16.37</v>
      </c>
      <c r="B96">
        <v>2</v>
      </c>
      <c r="C96">
        <v>2</v>
      </c>
      <c r="D96">
        <v>24</v>
      </c>
    </row>
    <row r="97" spans="1:4">
      <c r="A97">
        <v>14.45</v>
      </c>
      <c r="B97">
        <v>2</v>
      </c>
      <c r="C97">
        <v>2</v>
      </c>
      <c r="D97">
        <v>24</v>
      </c>
    </row>
    <row r="98" spans="1:4">
      <c r="A98">
        <v>14.43</v>
      </c>
      <c r="B98">
        <v>2</v>
      </c>
      <c r="C98">
        <v>2</v>
      </c>
      <c r="D98">
        <v>25</v>
      </c>
    </row>
    <row r="99" spans="1:4">
      <c r="A99">
        <v>17.53</v>
      </c>
      <c r="B99">
        <v>2</v>
      </c>
      <c r="C99">
        <v>2</v>
      </c>
      <c r="D99">
        <v>26</v>
      </c>
    </row>
    <row r="100" spans="1:4">
      <c r="A100">
        <v>18</v>
      </c>
      <c r="B100">
        <v>2</v>
      </c>
      <c r="C100">
        <v>2</v>
      </c>
      <c r="D100">
        <v>26</v>
      </c>
    </row>
    <row r="101" spans="1:4">
      <c r="A101">
        <v>16.7</v>
      </c>
      <c r="B101">
        <v>2</v>
      </c>
      <c r="C101">
        <v>2</v>
      </c>
      <c r="D101">
        <v>32</v>
      </c>
    </row>
    <row r="102" spans="1:4">
      <c r="A102">
        <v>22.41</v>
      </c>
      <c r="B102">
        <v>2</v>
      </c>
      <c r="C102">
        <v>2</v>
      </c>
      <c r="D102">
        <v>36</v>
      </c>
    </row>
    <row r="103" spans="1:4">
      <c r="A103">
        <v>21.1</v>
      </c>
      <c r="B103">
        <v>2</v>
      </c>
      <c r="C103">
        <v>2</v>
      </c>
      <c r="D103">
        <v>37</v>
      </c>
    </row>
    <row r="104" spans="1:4">
      <c r="A104">
        <v>20.99</v>
      </c>
      <c r="B104">
        <v>2</v>
      </c>
      <c r="C104">
        <v>2</v>
      </c>
      <c r="D104">
        <v>37</v>
      </c>
    </row>
    <row r="105" spans="1:4">
      <c r="A105">
        <v>22.41</v>
      </c>
      <c r="B105">
        <v>2</v>
      </c>
      <c r="C105">
        <v>2</v>
      </c>
      <c r="D105">
        <v>40</v>
      </c>
    </row>
    <row r="106" spans="1:4">
      <c r="A106">
        <v>22.4</v>
      </c>
      <c r="B106">
        <v>2</v>
      </c>
      <c r="C106">
        <v>2</v>
      </c>
      <c r="D106">
        <v>44</v>
      </c>
    </row>
    <row r="107" spans="1:4">
      <c r="A107">
        <v>28.43</v>
      </c>
      <c r="B107">
        <v>2</v>
      </c>
      <c r="C107">
        <v>2</v>
      </c>
      <c r="D107">
        <v>49</v>
      </c>
    </row>
    <row r="108" spans="1:4">
      <c r="A108">
        <v>18.5</v>
      </c>
      <c r="B108">
        <v>2</v>
      </c>
      <c r="C108">
        <v>2</v>
      </c>
      <c r="D108">
        <v>55</v>
      </c>
    </row>
    <row r="109" spans="1:4">
      <c r="A109">
        <v>11.48</v>
      </c>
      <c r="B109">
        <v>2</v>
      </c>
      <c r="C109">
        <v>3</v>
      </c>
      <c r="D109">
        <v>23</v>
      </c>
    </row>
    <row r="110" spans="1:4">
      <c r="A110">
        <v>16.57</v>
      </c>
      <c r="B110">
        <v>2</v>
      </c>
      <c r="C110">
        <v>3</v>
      </c>
      <c r="D110">
        <v>23</v>
      </c>
    </row>
    <row r="111" spans="1:4">
      <c r="A111">
        <v>19.66</v>
      </c>
      <c r="B111">
        <v>2</v>
      </c>
      <c r="C111">
        <v>3</v>
      </c>
      <c r="D111">
        <v>23</v>
      </c>
    </row>
    <row r="112" spans="1:4">
      <c r="A112">
        <v>17.64</v>
      </c>
      <c r="B112">
        <v>2</v>
      </c>
      <c r="C112">
        <v>3</v>
      </c>
      <c r="D112">
        <v>23</v>
      </c>
    </row>
    <row r="113" spans="1:4">
      <c r="A113">
        <v>14.8</v>
      </c>
      <c r="B113">
        <v>2</v>
      </c>
      <c r="C113">
        <v>3</v>
      </c>
      <c r="D113">
        <v>23</v>
      </c>
    </row>
    <row r="114" spans="1:4">
      <c r="A114">
        <v>13.56</v>
      </c>
      <c r="B114">
        <v>2</v>
      </c>
      <c r="C114">
        <v>3</v>
      </c>
      <c r="D114">
        <v>24</v>
      </c>
    </row>
    <row r="115" spans="1:4">
      <c r="A115">
        <v>25.97</v>
      </c>
      <c r="B115">
        <v>2</v>
      </c>
      <c r="C115">
        <v>3</v>
      </c>
      <c r="D115">
        <v>24</v>
      </c>
    </row>
    <row r="116" spans="1:4">
      <c r="A116">
        <v>18.079999999999998</v>
      </c>
      <c r="B116">
        <v>2</v>
      </c>
      <c r="C116">
        <v>3</v>
      </c>
      <c r="D116">
        <v>24</v>
      </c>
    </row>
    <row r="117" spans="1:4">
      <c r="A117">
        <v>18.329999999999998</v>
      </c>
      <c r="B117">
        <v>2</v>
      </c>
      <c r="C117">
        <v>3</v>
      </c>
      <c r="D117">
        <v>24</v>
      </c>
    </row>
    <row r="118" spans="1:4">
      <c r="A118">
        <v>15.6</v>
      </c>
      <c r="B118">
        <v>2</v>
      </c>
      <c r="C118">
        <v>3</v>
      </c>
      <c r="D118">
        <v>25</v>
      </c>
    </row>
    <row r="119" spans="1:4">
      <c r="A119">
        <v>14.53</v>
      </c>
      <c r="B119">
        <v>2</v>
      </c>
      <c r="C119">
        <v>3</v>
      </c>
      <c r="D119">
        <v>25</v>
      </c>
    </row>
    <row r="120" spans="1:4">
      <c r="A120">
        <v>18.25</v>
      </c>
      <c r="B120">
        <v>2</v>
      </c>
      <c r="C120">
        <v>3</v>
      </c>
      <c r="D120">
        <v>26</v>
      </c>
    </row>
    <row r="121" spans="1:4">
      <c r="A121">
        <v>25.08</v>
      </c>
      <c r="B121">
        <v>2</v>
      </c>
      <c r="C121">
        <v>3</v>
      </c>
      <c r="D121">
        <v>26</v>
      </c>
    </row>
    <row r="122" spans="1:4">
      <c r="A122">
        <v>23.2</v>
      </c>
      <c r="B122">
        <v>2</v>
      </c>
      <c r="C122">
        <v>3</v>
      </c>
      <c r="D122">
        <v>27</v>
      </c>
    </row>
    <row r="123" spans="1:4">
      <c r="A123">
        <v>15.4</v>
      </c>
      <c r="B123">
        <v>2</v>
      </c>
      <c r="C123">
        <v>3</v>
      </c>
      <c r="D123">
        <v>27</v>
      </c>
    </row>
    <row r="124" spans="1:4">
      <c r="A124">
        <v>16.23</v>
      </c>
      <c r="B124">
        <v>2</v>
      </c>
      <c r="C124">
        <v>3</v>
      </c>
      <c r="D124">
        <v>28</v>
      </c>
    </row>
    <row r="125" spans="1:4">
      <c r="A125">
        <v>16.489999999999998</v>
      </c>
      <c r="B125">
        <v>2</v>
      </c>
      <c r="C125">
        <v>3</v>
      </c>
      <c r="D125">
        <v>28</v>
      </c>
    </row>
    <row r="126" spans="1:4">
      <c r="A126">
        <v>19.66</v>
      </c>
      <c r="B126">
        <v>2</v>
      </c>
      <c r="C126">
        <v>3</v>
      </c>
      <c r="D126">
        <v>28</v>
      </c>
    </row>
    <row r="127" spans="1:4">
      <c r="A127">
        <v>16.37</v>
      </c>
      <c r="B127">
        <v>2</v>
      </c>
      <c r="C127">
        <v>3</v>
      </c>
      <c r="D127">
        <v>28</v>
      </c>
    </row>
    <row r="128" spans="1:4">
      <c r="A128">
        <v>18.16</v>
      </c>
      <c r="B128">
        <v>2</v>
      </c>
      <c r="C128">
        <v>3</v>
      </c>
      <c r="D128">
        <v>28</v>
      </c>
    </row>
    <row r="129" spans="1:4">
      <c r="A129">
        <v>16.37</v>
      </c>
      <c r="B129">
        <v>2</v>
      </c>
      <c r="C129">
        <v>3</v>
      </c>
      <c r="D129">
        <v>37</v>
      </c>
    </row>
    <row r="130" spans="1:4">
      <c r="A130">
        <v>22.32</v>
      </c>
      <c r="B130">
        <v>2</v>
      </c>
      <c r="C130">
        <v>3</v>
      </c>
      <c r="D130">
        <v>37</v>
      </c>
    </row>
    <row r="131" spans="1:4">
      <c r="A131">
        <v>21.02</v>
      </c>
      <c r="B131">
        <v>2</v>
      </c>
      <c r="C131">
        <v>3</v>
      </c>
      <c r="D131">
        <v>41</v>
      </c>
    </row>
    <row r="132" spans="1:4">
      <c r="A132">
        <v>31.02</v>
      </c>
      <c r="B132">
        <v>2</v>
      </c>
      <c r="C132">
        <v>3</v>
      </c>
      <c r="D132">
        <v>48</v>
      </c>
    </row>
    <row r="133" spans="1:4">
      <c r="A133">
        <v>15.7</v>
      </c>
      <c r="B133">
        <v>2</v>
      </c>
      <c r="C133">
        <v>3</v>
      </c>
      <c r="D133">
        <v>49</v>
      </c>
    </row>
    <row r="134" spans="1:4">
      <c r="A134">
        <v>48.3</v>
      </c>
      <c r="B134">
        <v>2</v>
      </c>
      <c r="C134">
        <v>3</v>
      </c>
      <c r="D134">
        <v>54</v>
      </c>
    </row>
    <row r="135" spans="1:4">
      <c r="A135">
        <v>15.95</v>
      </c>
      <c r="B135">
        <v>2</v>
      </c>
      <c r="C135">
        <v>4</v>
      </c>
      <c r="D135">
        <v>24</v>
      </c>
    </row>
    <row r="136" spans="1:4">
      <c r="A136">
        <v>18.04</v>
      </c>
      <c r="B136">
        <v>2</v>
      </c>
      <c r="C136">
        <v>4</v>
      </c>
      <c r="D136">
        <v>26</v>
      </c>
    </row>
    <row r="137" spans="1:4">
      <c r="A137">
        <v>18.23</v>
      </c>
      <c r="B137">
        <v>2</v>
      </c>
      <c r="C137">
        <v>4</v>
      </c>
      <c r="D137">
        <v>29</v>
      </c>
    </row>
    <row r="138" spans="1:4">
      <c r="A138">
        <v>22.49</v>
      </c>
      <c r="B138">
        <v>2</v>
      </c>
      <c r="C138">
        <v>4</v>
      </c>
      <c r="D138">
        <v>30</v>
      </c>
    </row>
    <row r="139" spans="1:4">
      <c r="A139">
        <v>27.18</v>
      </c>
      <c r="B139">
        <v>2</v>
      </c>
      <c r="C139">
        <v>4</v>
      </c>
      <c r="D139">
        <v>31</v>
      </c>
    </row>
    <row r="140" spans="1:4">
      <c r="A140">
        <v>18.95</v>
      </c>
      <c r="B140">
        <v>2</v>
      </c>
      <c r="C140">
        <v>4</v>
      </c>
      <c r="D140">
        <v>31</v>
      </c>
    </row>
    <row r="141" spans="1:4">
      <c r="A141">
        <v>22.4</v>
      </c>
      <c r="B141">
        <v>2</v>
      </c>
      <c r="C141">
        <v>4</v>
      </c>
      <c r="D141">
        <v>31</v>
      </c>
    </row>
    <row r="142" spans="1:4">
      <c r="A142">
        <v>18.53</v>
      </c>
      <c r="B142">
        <v>2</v>
      </c>
      <c r="C142">
        <v>4</v>
      </c>
      <c r="D142">
        <v>34</v>
      </c>
    </row>
    <row r="143" spans="1:4">
      <c r="A143">
        <v>33.85</v>
      </c>
      <c r="B143">
        <v>2</v>
      </c>
      <c r="C143">
        <v>4</v>
      </c>
      <c r="D143">
        <v>35</v>
      </c>
    </row>
    <row r="144" spans="1:4">
      <c r="A144">
        <v>20.5</v>
      </c>
      <c r="B144">
        <v>2</v>
      </c>
      <c r="C144">
        <v>4</v>
      </c>
      <c r="D144">
        <v>36</v>
      </c>
    </row>
    <row r="145" spans="1:4">
      <c r="A145">
        <v>24.01</v>
      </c>
      <c r="B145">
        <v>2</v>
      </c>
      <c r="C145">
        <v>4</v>
      </c>
      <c r="D145">
        <v>39</v>
      </c>
    </row>
    <row r="146" spans="1:4">
      <c r="A146">
        <v>20.97</v>
      </c>
      <c r="B146">
        <v>2</v>
      </c>
      <c r="C146">
        <v>4</v>
      </c>
      <c r="D146">
        <v>40</v>
      </c>
    </row>
    <row r="147" spans="1:4">
      <c r="A147">
        <v>27.81</v>
      </c>
      <c r="B147">
        <v>2</v>
      </c>
      <c r="C147">
        <v>4</v>
      </c>
      <c r="D147">
        <v>59</v>
      </c>
    </row>
    <row r="148" spans="1:4">
      <c r="A148">
        <v>27.81</v>
      </c>
      <c r="B148">
        <v>2</v>
      </c>
      <c r="C148">
        <v>4</v>
      </c>
      <c r="D148">
        <v>59</v>
      </c>
    </row>
    <row r="149" spans="1:4">
      <c r="A149">
        <v>26.09</v>
      </c>
      <c r="B149">
        <v>2</v>
      </c>
      <c r="C149">
        <v>5</v>
      </c>
      <c r="D149">
        <v>27</v>
      </c>
    </row>
    <row r="150" spans="1:4">
      <c r="A150">
        <v>24.95</v>
      </c>
      <c r="B150">
        <v>2</v>
      </c>
      <c r="C150">
        <v>5</v>
      </c>
      <c r="D150">
        <v>37</v>
      </c>
    </row>
    <row r="151" spans="1:4">
      <c r="A151">
        <v>41.05</v>
      </c>
      <c r="B151">
        <v>2</v>
      </c>
      <c r="C151">
        <v>5</v>
      </c>
      <c r="D151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workbookViewId="0">
      <selection activeCell="N23" sqref="N23"/>
    </sheetView>
  </sheetViews>
  <sheetFormatPr defaultRowHeight="12.5"/>
  <sheetData>
    <row r="1" spans="1:8">
      <c r="A1" t="s">
        <v>22</v>
      </c>
      <c r="B1" t="s">
        <v>23</v>
      </c>
      <c r="D1" s="21" t="s">
        <v>24</v>
      </c>
      <c r="E1" s="22"/>
      <c r="F1" s="22"/>
      <c r="G1" s="22"/>
      <c r="H1" s="22"/>
    </row>
    <row r="2" spans="1:8" ht="13">
      <c r="A2">
        <v>1.24</v>
      </c>
      <c r="B2" s="23" t="s">
        <v>25</v>
      </c>
      <c r="D2" s="24" t="s">
        <v>26</v>
      </c>
    </row>
    <row r="3" spans="1:8" ht="13">
      <c r="A3">
        <v>1.3</v>
      </c>
      <c r="B3" s="23" t="s">
        <v>25</v>
      </c>
      <c r="D3" s="25" t="s">
        <v>27</v>
      </c>
    </row>
    <row r="4" spans="1:8">
      <c r="A4">
        <v>1.3</v>
      </c>
      <c r="B4" s="23" t="s">
        <v>25</v>
      </c>
    </row>
    <row r="5" spans="1:8">
      <c r="A5">
        <v>1.32</v>
      </c>
      <c r="B5" s="23" t="s">
        <v>28</v>
      </c>
    </row>
    <row r="6" spans="1:8">
      <c r="A6">
        <v>1.32</v>
      </c>
      <c r="B6" s="23" t="s">
        <v>28</v>
      </c>
    </row>
    <row r="7" spans="1:8">
      <c r="A7">
        <v>1.4000000000000001</v>
      </c>
      <c r="B7" s="23" t="s">
        <v>28</v>
      </c>
    </row>
    <row r="8" spans="1:8">
      <c r="A8">
        <v>1.42</v>
      </c>
      <c r="B8" s="23" t="s">
        <v>25</v>
      </c>
    </row>
    <row r="9" spans="1:8">
      <c r="A9">
        <v>1.42</v>
      </c>
      <c r="B9" s="23" t="s">
        <v>28</v>
      </c>
    </row>
    <row r="10" spans="1:8">
      <c r="A10">
        <v>1.45</v>
      </c>
      <c r="B10" s="23" t="s">
        <v>25</v>
      </c>
    </row>
    <row r="11" spans="1:8">
      <c r="A11">
        <v>1.45</v>
      </c>
      <c r="B11" s="23" t="s">
        <v>29</v>
      </c>
    </row>
    <row r="12" spans="1:8">
      <c r="A12">
        <v>1.47</v>
      </c>
      <c r="B12" s="23" t="s">
        <v>25</v>
      </c>
    </row>
    <row r="13" spans="1:8">
      <c r="A13">
        <v>1.47</v>
      </c>
      <c r="B13" s="23" t="s">
        <v>28</v>
      </c>
    </row>
    <row r="14" spans="1:8">
      <c r="A14">
        <v>1.5</v>
      </c>
      <c r="B14" s="23" t="s">
        <v>25</v>
      </c>
    </row>
    <row r="15" spans="1:8">
      <c r="A15">
        <v>1.52</v>
      </c>
      <c r="B15" s="23" t="s">
        <v>25</v>
      </c>
    </row>
    <row r="16" spans="1:8">
      <c r="A16">
        <v>1.55</v>
      </c>
      <c r="B16" s="23" t="s">
        <v>25</v>
      </c>
    </row>
    <row r="17" spans="1:2">
      <c r="A17">
        <v>1.6</v>
      </c>
      <c r="B17" s="23" t="s">
        <v>25</v>
      </c>
    </row>
    <row r="18" spans="1:2">
      <c r="A18">
        <v>1.6300000000000001</v>
      </c>
      <c r="B18" s="23" t="s">
        <v>25</v>
      </c>
    </row>
    <row r="19" spans="1:2">
      <c r="A19">
        <v>1.6500000000000001</v>
      </c>
      <c r="B19" s="23" t="s">
        <v>29</v>
      </c>
    </row>
    <row r="20" spans="1:2">
      <c r="A20">
        <v>1.6500000000000001</v>
      </c>
      <c r="B20" s="23" t="s">
        <v>25</v>
      </c>
    </row>
    <row r="21" spans="1:2">
      <c r="A21">
        <v>1.6500000000000001</v>
      </c>
      <c r="B21" s="23" t="s">
        <v>28</v>
      </c>
    </row>
    <row r="22" spans="1:2">
      <c r="A22">
        <v>1.6500000000000001</v>
      </c>
      <c r="B22" s="23" t="s">
        <v>28</v>
      </c>
    </row>
    <row r="23" spans="1:2">
      <c r="A23">
        <v>1.68</v>
      </c>
      <c r="B23" s="23" t="s">
        <v>28</v>
      </c>
    </row>
    <row r="24" spans="1:2">
      <c r="A24">
        <v>1.7</v>
      </c>
      <c r="B24" s="23" t="s">
        <v>25</v>
      </c>
    </row>
    <row r="25" spans="1:2">
      <c r="A25">
        <v>1.73</v>
      </c>
      <c r="B25" s="23" t="s">
        <v>29</v>
      </c>
    </row>
    <row r="26" spans="1:2">
      <c r="A26">
        <v>1.78</v>
      </c>
      <c r="B26" s="23" t="s">
        <v>25</v>
      </c>
    </row>
    <row r="27" spans="1:2">
      <c r="A27">
        <v>1.78</v>
      </c>
      <c r="B27" s="23" t="s">
        <v>25</v>
      </c>
    </row>
    <row r="28" spans="1:2">
      <c r="A28">
        <v>1.78</v>
      </c>
      <c r="B28" s="23" t="s">
        <v>29</v>
      </c>
    </row>
    <row r="29" spans="1:2">
      <c r="A29">
        <v>1.8</v>
      </c>
      <c r="B29" s="23" t="s">
        <v>25</v>
      </c>
    </row>
    <row r="30" spans="1:2">
      <c r="A30">
        <v>1.8</v>
      </c>
      <c r="B30" s="23" t="s">
        <v>28</v>
      </c>
    </row>
    <row r="31" spans="1:2">
      <c r="A31">
        <v>1.85</v>
      </c>
      <c r="B31" s="23" t="s">
        <v>28</v>
      </c>
    </row>
    <row r="32" spans="1:2">
      <c r="A32">
        <v>1.8800000000000001</v>
      </c>
      <c r="B32" s="23" t="s">
        <v>25</v>
      </c>
    </row>
    <row r="33" spans="1:2">
      <c r="A33">
        <v>1.93</v>
      </c>
      <c r="B33" s="23" t="s">
        <v>25</v>
      </c>
    </row>
    <row r="34" spans="1:2">
      <c r="A34">
        <v>1.98</v>
      </c>
      <c r="B34" s="23" t="s">
        <v>25</v>
      </c>
    </row>
    <row r="35" spans="1:2">
      <c r="A35">
        <v>2.0300000000000002</v>
      </c>
      <c r="B35" s="23" t="s">
        <v>28</v>
      </c>
    </row>
    <row r="36" spans="1:2">
      <c r="A36">
        <v>2.0300000000000002</v>
      </c>
      <c r="B36" s="23" t="s">
        <v>28</v>
      </c>
    </row>
    <row r="37" spans="1:2">
      <c r="A37">
        <v>2.16</v>
      </c>
      <c r="B37" s="23" t="s">
        <v>28</v>
      </c>
    </row>
    <row r="38" spans="1:2">
      <c r="A38">
        <v>2.2600000000000002</v>
      </c>
      <c r="B38" s="23" t="s">
        <v>28</v>
      </c>
    </row>
    <row r="39" spans="1:2">
      <c r="A39">
        <v>2.31</v>
      </c>
      <c r="B39" s="23" t="s">
        <v>28</v>
      </c>
    </row>
    <row r="40" spans="1:2">
      <c r="A40">
        <v>2.31</v>
      </c>
      <c r="B40" s="23" t="s">
        <v>28</v>
      </c>
    </row>
    <row r="41" spans="1:2">
      <c r="A41">
        <v>2.36</v>
      </c>
      <c r="B41" s="23" t="s">
        <v>28</v>
      </c>
    </row>
    <row r="42" spans="1:2">
      <c r="A42">
        <v>2.36</v>
      </c>
      <c r="B42" s="23" t="s">
        <v>28</v>
      </c>
    </row>
    <row r="43" spans="1:2">
      <c r="A43">
        <v>2.39</v>
      </c>
      <c r="B43" s="23" t="s">
        <v>28</v>
      </c>
    </row>
    <row r="44" spans="1:2">
      <c r="A44">
        <v>2.41</v>
      </c>
      <c r="B44" s="23" t="s">
        <v>28</v>
      </c>
    </row>
    <row r="45" spans="1:2">
      <c r="A45">
        <v>2.44</v>
      </c>
      <c r="B45" s="23" t="s">
        <v>28</v>
      </c>
    </row>
    <row r="46" spans="1:2">
      <c r="A46">
        <v>2.46</v>
      </c>
      <c r="B46" s="23" t="s">
        <v>28</v>
      </c>
    </row>
    <row r="47" spans="1:2">
      <c r="A47">
        <v>2.56</v>
      </c>
      <c r="B47" s="23" t="s">
        <v>29</v>
      </c>
    </row>
    <row r="48" spans="1:2">
      <c r="A48">
        <v>2.67</v>
      </c>
      <c r="B48" s="23" t="s">
        <v>28</v>
      </c>
    </row>
    <row r="49" spans="1:2">
      <c r="A49">
        <v>2.72</v>
      </c>
      <c r="B49" s="23" t="s">
        <v>25</v>
      </c>
    </row>
    <row r="50" spans="1:2">
      <c r="A50">
        <v>2.79</v>
      </c>
      <c r="B50" s="23" t="s">
        <v>28</v>
      </c>
    </row>
    <row r="51" spans="1:2">
      <c r="A51">
        <v>2.84</v>
      </c>
      <c r="B51" s="23" t="s">
        <v>28</v>
      </c>
    </row>
    <row r="52" spans="1:2">
      <c r="A52">
        <v>3.25</v>
      </c>
      <c r="B52" s="23" t="s">
        <v>29</v>
      </c>
    </row>
    <row r="53" spans="1:2">
      <c r="A53">
        <v>3.2800000000000002</v>
      </c>
      <c r="B53" s="23" t="s">
        <v>29</v>
      </c>
    </row>
    <row r="54" spans="1:2">
      <c r="A54">
        <v>3.33</v>
      </c>
      <c r="B54" s="23" t="s">
        <v>28</v>
      </c>
    </row>
    <row r="55" spans="1:2">
      <c r="A55">
        <v>3.56</v>
      </c>
      <c r="B55" s="23" t="s">
        <v>28</v>
      </c>
    </row>
    <row r="56" spans="1:2">
      <c r="A56">
        <v>3.58</v>
      </c>
      <c r="B56" s="23" t="s">
        <v>28</v>
      </c>
    </row>
    <row r="57" spans="1:2">
      <c r="A57">
        <v>3.66</v>
      </c>
      <c r="B57" s="23" t="s">
        <v>28</v>
      </c>
    </row>
    <row r="58" spans="1:2">
      <c r="A58">
        <v>3.68</v>
      </c>
      <c r="B58" s="23" t="s">
        <v>29</v>
      </c>
    </row>
    <row r="59" spans="1:2">
      <c r="A59">
        <v>3.71</v>
      </c>
      <c r="B59" s="23" t="s">
        <v>28</v>
      </c>
    </row>
    <row r="60" spans="1:2">
      <c r="A60">
        <v>3.89</v>
      </c>
      <c r="B60" s="23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topLeftCell="A4" workbookViewId="0">
      <selection activeCell="F25" sqref="F25"/>
    </sheetView>
  </sheetViews>
  <sheetFormatPr defaultRowHeight="12.5"/>
  <cols>
    <col min="1" max="1" width="9.7265625" customWidth="1"/>
    <col min="7" max="7" width="7" customWidth="1"/>
  </cols>
  <sheetData>
    <row r="1" spans="1:15">
      <c r="A1" t="s">
        <v>30</v>
      </c>
    </row>
    <row r="2" spans="1:15">
      <c r="A2" t="s">
        <v>31</v>
      </c>
    </row>
    <row r="3" spans="1:15">
      <c r="A3" t="s">
        <v>32</v>
      </c>
    </row>
    <row r="4" spans="1:15">
      <c r="A4" t="s">
        <v>33</v>
      </c>
    </row>
    <row r="5" spans="1:15">
      <c r="K5" s="27" t="s">
        <v>34</v>
      </c>
      <c r="L5" s="27"/>
      <c r="M5" s="27"/>
      <c r="N5" s="27"/>
      <c r="O5" s="27"/>
    </row>
    <row r="6" spans="1:15">
      <c r="B6" t="s">
        <v>35</v>
      </c>
      <c r="C6" t="s">
        <v>36</v>
      </c>
      <c r="D6" t="s">
        <v>37</v>
      </c>
      <c r="F6" t="s">
        <v>35</v>
      </c>
      <c r="G6" t="s">
        <v>36</v>
      </c>
      <c r="H6" t="s">
        <v>37</v>
      </c>
      <c r="K6">
        <v>1</v>
      </c>
      <c r="L6">
        <v>2</v>
      </c>
      <c r="M6">
        <v>3</v>
      </c>
      <c r="N6">
        <v>4</v>
      </c>
      <c r="O6">
        <v>5</v>
      </c>
    </row>
    <row r="7" spans="1:15">
      <c r="A7">
        <v>1</v>
      </c>
      <c r="B7">
        <v>130</v>
      </c>
      <c r="C7">
        <v>90</v>
      </c>
      <c r="D7">
        <v>165</v>
      </c>
      <c r="F7">
        <f ca="1">(B7-B$12)/B$14</f>
        <v>0.93229444508203896</v>
      </c>
      <c r="G7">
        <f>(C7-C$12)/C$14</f>
        <v>1.4472246207490969</v>
      </c>
      <c r="H7">
        <f>(D7-D$12)/D$14</f>
        <v>1.6846391452693232</v>
      </c>
      <c r="J7">
        <v>1</v>
      </c>
      <c r="K7">
        <v>0</v>
      </c>
      <c r="L7">
        <f ca="1">SQRT(($F$7-F8)^2+($G$7-G8)^2+($H$7-H8)^2)</f>
        <v>3.1525441656775515</v>
      </c>
      <c r="M7">
        <f ca="1">SQRT(($F$7-F9)^2+($G$7-G9)^2+($H$7-H9)^2)</f>
        <v>2.2842895165477231</v>
      </c>
      <c r="N7">
        <f>SQRT(($F7-F10)^2+(G$7-G10)^2+(H$7-H10)^2)</f>
        <v>3.4396192281481661</v>
      </c>
      <c r="O7">
        <f>SQRT(($F$7-F11)^2+($G$7-G11)^2+($H$7-H11)^2)</f>
        <v>3.7444240783371163</v>
      </c>
    </row>
    <row r="8" spans="1:15">
      <c r="A8">
        <v>2</v>
      </c>
      <c r="B8">
        <v>80</v>
      </c>
      <c r="C8">
        <v>75</v>
      </c>
      <c r="D8">
        <v>90</v>
      </c>
      <c r="F8">
        <f>(B8-B$12)/$B$14</f>
        <v>-0.43872679768566536</v>
      </c>
      <c r="G8">
        <f t="shared" ref="G8:H11" si="0">(C8-C$12)/C$14</f>
        <v>-0.27566183252363829</v>
      </c>
      <c r="H8">
        <f t="shared" si="0"/>
        <v>-0.57157399571637746</v>
      </c>
      <c r="J8">
        <v>2</v>
      </c>
      <c r="L8">
        <v>0</v>
      </c>
      <c r="M8">
        <f>SQRT(($F$9-F8)^2+($G$9-G8)^2+($H$9-H8)^2)</f>
        <v>1.768355156149316</v>
      </c>
      <c r="N8">
        <f>SQRT(($F8-$F10)^2+($G8-$G10)^2+($H8-$H10)^2)</f>
        <v>0.42294008986921094</v>
      </c>
      <c r="O8">
        <f>SQRT(($F8-$F11)^2+($G8-$G11)^2+($H8-$H11)^2)</f>
        <v>1.3158056136979148</v>
      </c>
    </row>
    <row r="9" spans="1:15">
      <c r="A9">
        <v>3</v>
      </c>
      <c r="B9">
        <v>140</v>
      </c>
      <c r="C9">
        <v>80</v>
      </c>
      <c r="D9">
        <v>100</v>
      </c>
      <c r="F9">
        <f>(B9-B$12)/$B$14</f>
        <v>1.2064986936355797</v>
      </c>
      <c r="G9">
        <f t="shared" si="0"/>
        <v>0.29863365190060676</v>
      </c>
      <c r="H9">
        <f t="shared" si="0"/>
        <v>-0.2707455769182841</v>
      </c>
      <c r="J9">
        <v>3</v>
      </c>
      <c r="M9">
        <v>0</v>
      </c>
      <c r="N9">
        <f>SQRT(($F9-$F10)^2+($G9-$G10)^2+($H9-$H10)^2)</f>
        <v>2.0633185092799615</v>
      </c>
      <c r="O9">
        <f>SQRT(($F9-$F11)^2+($G9-$G11)^2+($H9-$H11)^2)</f>
        <v>2.7364721434058747</v>
      </c>
    </row>
    <row r="10" spans="1:15">
      <c r="A10">
        <v>4</v>
      </c>
      <c r="B10">
        <v>70</v>
      </c>
      <c r="C10">
        <v>76</v>
      </c>
      <c r="D10">
        <v>80</v>
      </c>
      <c r="F10">
        <f t="shared" ref="F10:F11" si="1">(B10-B$12)/$B$14</f>
        <v>-0.71293104623920622</v>
      </c>
      <c r="G10">
        <f t="shared" si="0"/>
        <v>-0.16080273563878927</v>
      </c>
      <c r="H10">
        <f t="shared" si="0"/>
        <v>-0.87240241451447087</v>
      </c>
      <c r="J10">
        <v>4</v>
      </c>
      <c r="N10">
        <v>0</v>
      </c>
      <c r="O10">
        <f>SQRT(($F10-$F11)^2+($G10-$G11)^2+($H10-$H11)^2)</f>
        <v>1.4862465547997665</v>
      </c>
    </row>
    <row r="11" spans="1:15">
      <c r="A11">
        <v>5</v>
      </c>
      <c r="B11">
        <v>60</v>
      </c>
      <c r="C11">
        <v>66</v>
      </c>
      <c r="D11">
        <v>110</v>
      </c>
      <c r="F11">
        <f t="shared" si="1"/>
        <v>-0.98713529479274709</v>
      </c>
      <c r="G11">
        <f t="shared" si="0"/>
        <v>-1.3093937044872794</v>
      </c>
      <c r="H11">
        <f t="shared" si="0"/>
        <v>3.0082841879809342E-2</v>
      </c>
      <c r="J11">
        <v>5</v>
      </c>
      <c r="O11">
        <v>0</v>
      </c>
    </row>
    <row r="12" spans="1:15">
      <c r="A12" t="s">
        <v>38</v>
      </c>
      <c r="B12">
        <f ca="1">AVERAGE(B7:B11)</f>
        <v>96</v>
      </c>
      <c r="C12">
        <f>AVERAGE(C7:C11)</f>
        <v>77.400000000000006</v>
      </c>
      <c r="D12">
        <f t="shared" ref="D12" si="2">AVERAGE(D7:D11)</f>
        <v>109</v>
      </c>
      <c r="F12">
        <f>AVERAGE(F7:F11)</f>
        <v>0</v>
      </c>
      <c r="G12">
        <f t="shared" ref="G12:H12" si="3">AVERAGE(G7:G11)</f>
        <v>-7.1054273576010023E-16</v>
      </c>
      <c r="H12">
        <f t="shared" si="3"/>
        <v>4.0245584642661923E-17</v>
      </c>
    </row>
    <row r="13" spans="1:15">
      <c r="A13" t="s">
        <v>39</v>
      </c>
      <c r="B13">
        <f>_xlfn.VAR.S(B7:B11)</f>
        <v>1330</v>
      </c>
      <c r="C13">
        <f t="shared" ref="C13:D13" si="4">_xlfn.VAR.S(C7:C11)</f>
        <v>75.800000000000182</v>
      </c>
      <c r="D13">
        <f t="shared" si="4"/>
        <v>1105</v>
      </c>
      <c r="F13">
        <f>_xlfn.VAR.S(F7:F11)</f>
        <v>0.99999999999999989</v>
      </c>
      <c r="G13">
        <f t="shared" ref="G13:H13" si="5">_xlfn.VAR.S(G7:G11)</f>
        <v>0.99999999999999734</v>
      </c>
      <c r="H13">
        <f t="shared" si="5"/>
        <v>1.0000000000000002</v>
      </c>
      <c r="K13" s="27" t="s">
        <v>73</v>
      </c>
      <c r="L13" s="27"/>
      <c r="M13" s="27"/>
      <c r="N13" s="27"/>
      <c r="O13" s="27"/>
    </row>
    <row r="14" spans="1:15">
      <c r="A14" t="s">
        <v>40</v>
      </c>
      <c r="B14">
        <f>SQRT(B13)</f>
        <v>36.469165057620941</v>
      </c>
      <c r="C14">
        <f t="shared" ref="C14:D14" si="6">SQRT(C13)</f>
        <v>8.7063195438715777</v>
      </c>
      <c r="D14">
        <f t="shared" si="6"/>
        <v>33.241540277189323</v>
      </c>
      <c r="K14">
        <v>1</v>
      </c>
      <c r="L14">
        <v>24</v>
      </c>
      <c r="M14">
        <v>3</v>
      </c>
      <c r="N14">
        <v>5</v>
      </c>
    </row>
    <row r="15" spans="1:15">
      <c r="J15">
        <v>1</v>
      </c>
      <c r="K15">
        <v>0</v>
      </c>
      <c r="L15">
        <f ca="1">SQRT(($F15-F18)^2+(G$7-G18)^2+(H$7-H18)^2)</f>
        <v>3.4396192281481661</v>
      </c>
      <c r="M15">
        <f ca="1">SQRT(($F$7-F17)^2+($G$7-G17)^2+($H$7-H17)^2)</f>
        <v>2.2842895165477231</v>
      </c>
      <c r="N15">
        <f ca="1">SQRT(($F$7-F19)^2+($G$7-G19)^2+($H$7-H19)^2)</f>
        <v>3.7444240783371163</v>
      </c>
    </row>
    <row r="16" spans="1:15">
      <c r="J16">
        <v>24</v>
      </c>
      <c r="L16">
        <v>0</v>
      </c>
      <c r="M16">
        <f>SQRT(($F16-$F17)^2+($G16-$G17)^2+($H16-$H17)^2)</f>
        <v>2.0633185092799615</v>
      </c>
      <c r="N16">
        <f>SQRT(($F16-$F17)^2+($G16-$G17)^2+($H16-$H17)^2)</f>
        <v>1.4862465547997665</v>
      </c>
    </row>
    <row r="17" spans="4:15">
      <c r="D17">
        <v>24</v>
      </c>
      <c r="E17">
        <v>245</v>
      </c>
      <c r="F17">
        <v>13</v>
      </c>
      <c r="G17" t="s">
        <v>76</v>
      </c>
      <c r="J17">
        <v>3</v>
      </c>
      <c r="M17">
        <v>0</v>
      </c>
      <c r="N17">
        <f ca="1">SQRT(($F17-$F19)^2+($G17-$G19)^2+($H17-$H19)^2)</f>
        <v>2.7364721434058747</v>
      </c>
    </row>
    <row r="18" spans="4:15">
      <c r="D18">
        <v>0.42</v>
      </c>
      <c r="E18">
        <v>1.48</v>
      </c>
      <c r="F18">
        <v>2.2799999999999998</v>
      </c>
      <c r="G18">
        <v>3.74</v>
      </c>
      <c r="J18">
        <v>5</v>
      </c>
      <c r="N18">
        <v>0</v>
      </c>
    </row>
    <row r="20" spans="4:15">
      <c r="K20" s="27" t="s">
        <v>74</v>
      </c>
      <c r="L20" s="27"/>
      <c r="M20" s="27"/>
      <c r="N20" s="27"/>
      <c r="O20" s="27"/>
    </row>
    <row r="21" spans="4:15">
      <c r="K21">
        <v>1</v>
      </c>
      <c r="L21">
        <v>245</v>
      </c>
      <c r="M21">
        <v>3</v>
      </c>
    </row>
    <row r="22" spans="4:15">
      <c r="J22">
        <v>1</v>
      </c>
      <c r="K22">
        <v>0</v>
      </c>
      <c r="L22">
        <f>SQRT(($F$7-D26)^2+($G$7-E26)^2+($H$7-F26)^2)</f>
        <v>3.7444240783371163</v>
      </c>
      <c r="M22">
        <v>2.2842895165477231</v>
      </c>
    </row>
    <row r="23" spans="4:15">
      <c r="J23">
        <v>245</v>
      </c>
      <c r="L23">
        <v>0</v>
      </c>
      <c r="M23">
        <f>SQRT(($F23-$F25)^2+($G23-$G25)^2+($H23-$H25)^2)</f>
        <v>2.7364721434058747</v>
      </c>
    </row>
    <row r="24" spans="4:15">
      <c r="J24">
        <v>3</v>
      </c>
      <c r="M24">
        <v>0</v>
      </c>
    </row>
    <row r="26" spans="4:15">
      <c r="K26" s="27" t="s">
        <v>75</v>
      </c>
      <c r="L26" s="27"/>
      <c r="M26" s="27"/>
      <c r="N26" s="27"/>
      <c r="O26" s="27"/>
    </row>
    <row r="27" spans="4:15">
      <c r="K27">
        <v>13</v>
      </c>
      <c r="L27">
        <v>245</v>
      </c>
    </row>
    <row r="28" spans="4:15">
      <c r="J28">
        <v>13</v>
      </c>
      <c r="K28">
        <v>0</v>
      </c>
      <c r="L28">
        <f>SQRT(($F$7-D32)^2+($G$7-E32)^2+($H$7-F32)^2)</f>
        <v>3.7444240783371163</v>
      </c>
    </row>
    <row r="29" spans="4:15">
      <c r="J29">
        <v>245</v>
      </c>
      <c r="L29">
        <v>0</v>
      </c>
    </row>
  </sheetData>
  <mergeCells count="4">
    <mergeCell ref="K5:O5"/>
    <mergeCell ref="K13:O13"/>
    <mergeCell ref="K20:O20"/>
    <mergeCell ref="K26:O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I17" sqref="I17"/>
    </sheetView>
  </sheetViews>
  <sheetFormatPr defaultRowHeight="12.5"/>
  <sheetData>
    <row r="1" spans="1:11">
      <c r="B1" t="s">
        <v>41</v>
      </c>
      <c r="C1" t="s">
        <v>42</v>
      </c>
      <c r="D1" t="s">
        <v>43</v>
      </c>
      <c r="E1" t="s">
        <v>44</v>
      </c>
      <c r="F1" t="s">
        <v>45</v>
      </c>
      <c r="H1" s="26" t="s">
        <v>46</v>
      </c>
      <c r="I1" s="26"/>
      <c r="J1" s="26"/>
      <c r="K1" s="26"/>
    </row>
    <row r="2" spans="1:11">
      <c r="A2" t="s">
        <v>47</v>
      </c>
      <c r="B2">
        <v>-0.52107199999999998</v>
      </c>
      <c r="C2">
        <v>0.47725299999999998</v>
      </c>
      <c r="D2">
        <v>-6.5709999999999996E-3</v>
      </c>
      <c r="E2">
        <v>0.38161899999999999</v>
      </c>
      <c r="F2">
        <v>2.078754</v>
      </c>
      <c r="H2" s="26" t="s">
        <v>48</v>
      </c>
      <c r="I2" s="26"/>
      <c r="J2" s="26"/>
      <c r="K2" s="26"/>
    </row>
    <row r="3" spans="1:11">
      <c r="A3" t="s">
        <v>49</v>
      </c>
      <c r="B3">
        <v>0.86565199999999998</v>
      </c>
      <c r="C3">
        <v>0.208033</v>
      </c>
      <c r="D3">
        <v>0.31869500000000001</v>
      </c>
      <c r="E3">
        <v>-9.1373999999999997E-2</v>
      </c>
      <c r="F3">
        <v>-0.67706200000000005</v>
      </c>
      <c r="H3" s="26" t="s">
        <v>50</v>
      </c>
      <c r="I3" s="26"/>
      <c r="J3" s="26"/>
      <c r="K3" s="26"/>
    </row>
    <row r="4" spans="1:11">
      <c r="A4" t="s">
        <v>51</v>
      </c>
      <c r="B4">
        <v>0.49585899999999999</v>
      </c>
      <c r="C4">
        <v>-0.80154000000000003</v>
      </c>
      <c r="D4">
        <v>0.19220300000000001</v>
      </c>
      <c r="E4">
        <v>-9.1373999999999997E-2</v>
      </c>
      <c r="F4">
        <v>-0.153806</v>
      </c>
      <c r="H4" s="26" t="s">
        <v>52</v>
      </c>
      <c r="I4" s="26"/>
      <c r="J4" s="26"/>
      <c r="K4" s="26"/>
    </row>
    <row r="5" spans="1:11">
      <c r="A5" t="s">
        <v>53</v>
      </c>
      <c r="B5">
        <v>-0.61352099999999998</v>
      </c>
      <c r="C5">
        <v>1.6887399999999999</v>
      </c>
      <c r="D5">
        <v>0.933087</v>
      </c>
      <c r="E5">
        <v>-0.209622</v>
      </c>
      <c r="F5">
        <v>-0.153806</v>
      </c>
      <c r="H5" s="26" t="s">
        <v>54</v>
      </c>
      <c r="I5" s="26"/>
      <c r="J5" s="26"/>
      <c r="K5" s="26"/>
    </row>
    <row r="6" spans="1:11">
      <c r="A6" t="s">
        <v>55</v>
      </c>
      <c r="B6">
        <v>1.235446</v>
      </c>
      <c r="C6">
        <v>-1.811113</v>
      </c>
      <c r="D6">
        <v>-0.49447099999999999</v>
      </c>
      <c r="E6">
        <v>0.97285999999999995</v>
      </c>
      <c r="F6">
        <v>-0.67706200000000005</v>
      </c>
    </row>
    <row r="7" spans="1:11">
      <c r="A7" t="s">
        <v>56</v>
      </c>
      <c r="B7">
        <v>-0.61352099999999998</v>
      </c>
      <c r="C7">
        <v>7.3423000000000002E-2</v>
      </c>
      <c r="D7">
        <v>0.427118</v>
      </c>
      <c r="E7">
        <v>-0.209622</v>
      </c>
      <c r="F7">
        <v>-0.153806</v>
      </c>
    </row>
    <row r="8" spans="1:11">
      <c r="A8" t="s">
        <v>57</v>
      </c>
      <c r="B8">
        <v>-0.70596899999999996</v>
      </c>
      <c r="C8">
        <v>-0.195796</v>
      </c>
      <c r="D8">
        <v>0.48132900000000001</v>
      </c>
      <c r="E8">
        <v>0.145123</v>
      </c>
      <c r="F8">
        <v>-0.153806</v>
      </c>
    </row>
    <row r="9" spans="1:11">
      <c r="A9" t="s">
        <v>58</v>
      </c>
      <c r="B9">
        <v>-0.61352099999999998</v>
      </c>
      <c r="C9">
        <v>1.217606</v>
      </c>
      <c r="D9">
        <v>-4.1988940000000001</v>
      </c>
      <c r="E9">
        <v>-0.209622</v>
      </c>
      <c r="F9">
        <v>-0.67706200000000005</v>
      </c>
    </row>
    <row r="10" spans="1:11">
      <c r="A10" t="s">
        <v>59</v>
      </c>
      <c r="B10">
        <v>-0.70596899999999996</v>
      </c>
      <c r="C10">
        <v>-1.541893</v>
      </c>
      <c r="D10">
        <v>0.98729900000000004</v>
      </c>
      <c r="E10">
        <v>0.145123</v>
      </c>
      <c r="F10">
        <v>-1.7235739999999999</v>
      </c>
    </row>
    <row r="11" spans="1:11">
      <c r="A11" t="s">
        <v>60</v>
      </c>
      <c r="B11">
        <v>-0.428624</v>
      </c>
      <c r="C11">
        <v>0.40994799999999998</v>
      </c>
      <c r="D11">
        <v>-6.5709999999999996E-3</v>
      </c>
      <c r="E11">
        <v>2.6875E-2</v>
      </c>
      <c r="F11">
        <v>0.36945</v>
      </c>
    </row>
    <row r="12" spans="1:11">
      <c r="A12" t="s">
        <v>61</v>
      </c>
      <c r="B12">
        <v>-0.79841700000000004</v>
      </c>
      <c r="C12">
        <v>0.40994799999999998</v>
      </c>
      <c r="D12">
        <v>-6.0782000000000003E-2</v>
      </c>
      <c r="E12">
        <v>-4.2300589999999998</v>
      </c>
      <c r="F12">
        <v>1.0671250000000001</v>
      </c>
    </row>
    <row r="13" spans="1:11">
      <c r="A13" t="s">
        <v>62</v>
      </c>
      <c r="B13">
        <v>0.12606600000000001</v>
      </c>
      <c r="C13">
        <v>0.67916699999999997</v>
      </c>
      <c r="D13">
        <v>-0.13306399999999999</v>
      </c>
      <c r="E13">
        <v>0.49986700000000001</v>
      </c>
      <c r="F13">
        <v>-1.7235739999999999</v>
      </c>
    </row>
    <row r="14" spans="1:11">
      <c r="A14" t="s">
        <v>63</v>
      </c>
      <c r="B14">
        <v>1.050549</v>
      </c>
      <c r="C14">
        <v>6.1190000000000003E-3</v>
      </c>
      <c r="D14">
        <v>0.119921</v>
      </c>
      <c r="E14">
        <v>-9.1373999999999997E-2</v>
      </c>
      <c r="F14">
        <v>-0.153806</v>
      </c>
    </row>
    <row r="15" spans="1:11">
      <c r="A15" t="s">
        <v>64</v>
      </c>
      <c r="B15">
        <v>-0.61352099999999998</v>
      </c>
      <c r="C15">
        <v>-1.0034540000000001</v>
      </c>
      <c r="D15">
        <v>8.3780999999999994E-2</v>
      </c>
      <c r="E15">
        <v>0.38161899999999999</v>
      </c>
      <c r="F15">
        <v>0.71828800000000004</v>
      </c>
    </row>
    <row r="16" spans="1:11">
      <c r="A16" t="s">
        <v>65</v>
      </c>
      <c r="B16">
        <v>-0.428624</v>
      </c>
      <c r="C16">
        <v>7.3423000000000002E-2</v>
      </c>
      <c r="D16">
        <v>-6.5709999999999996E-3</v>
      </c>
      <c r="E16">
        <v>0.26337100000000002</v>
      </c>
      <c r="F16">
        <v>0.99735799999999997</v>
      </c>
    </row>
    <row r="17" spans="1:6">
      <c r="A17" t="s">
        <v>66</v>
      </c>
      <c r="B17">
        <v>-0.61352099999999998</v>
      </c>
      <c r="C17">
        <v>-0.73423499999999997</v>
      </c>
      <c r="D17">
        <v>0.40904699999999999</v>
      </c>
      <c r="E17">
        <v>0.38161899999999999</v>
      </c>
      <c r="F17">
        <v>2.1136370000000002</v>
      </c>
    </row>
    <row r="18" spans="1:6">
      <c r="A18" t="s">
        <v>67</v>
      </c>
      <c r="B18">
        <v>-0.61352099999999998</v>
      </c>
      <c r="C18">
        <v>0.67916699999999997</v>
      </c>
      <c r="D18">
        <v>0.53554000000000002</v>
      </c>
      <c r="E18">
        <v>0.145123</v>
      </c>
      <c r="F18">
        <v>0.19503200000000001</v>
      </c>
    </row>
    <row r="19" spans="1:6">
      <c r="A19" t="s">
        <v>68</v>
      </c>
      <c r="B19">
        <v>3.4542060000000001</v>
      </c>
      <c r="C19">
        <v>-2.2149420000000002</v>
      </c>
      <c r="D19">
        <v>-0.29569699999999999</v>
      </c>
      <c r="E19">
        <v>0.61811499999999997</v>
      </c>
      <c r="F19">
        <v>-1.0258989999999999</v>
      </c>
    </row>
    <row r="20" spans="1:6">
      <c r="A20" t="s">
        <v>69</v>
      </c>
      <c r="B20">
        <v>0.58830800000000005</v>
      </c>
      <c r="C20">
        <v>0.67916699999999997</v>
      </c>
      <c r="D20">
        <v>0.24641399999999999</v>
      </c>
      <c r="E20">
        <v>0.26337100000000002</v>
      </c>
      <c r="F20">
        <v>2.0612999999999999E-2</v>
      </c>
    </row>
    <row r="21" spans="1:6">
      <c r="A21" t="s">
        <v>70</v>
      </c>
      <c r="B21">
        <v>-5.8831000000000001E-2</v>
      </c>
      <c r="C21">
        <v>1.217606</v>
      </c>
      <c r="D21">
        <v>0.22834399999999999</v>
      </c>
      <c r="E21">
        <v>0.73636400000000002</v>
      </c>
      <c r="F21">
        <v>-0.85148000000000001</v>
      </c>
    </row>
    <row r="22" spans="1:6">
      <c r="A22" t="s">
        <v>71</v>
      </c>
      <c r="B22">
        <v>-0.70596899999999996</v>
      </c>
      <c r="C22">
        <v>-0.12849099999999999</v>
      </c>
      <c r="D22">
        <v>0.101851</v>
      </c>
      <c r="E22">
        <v>0.38161899999999999</v>
      </c>
      <c r="F22">
        <v>0.19503200000000001</v>
      </c>
    </row>
    <row r="23" spans="1:6">
      <c r="A23" t="s">
        <v>72</v>
      </c>
      <c r="B23">
        <v>0.21851400000000001</v>
      </c>
      <c r="C23">
        <v>0.61186200000000002</v>
      </c>
      <c r="D23">
        <v>0.137992</v>
      </c>
      <c r="E23">
        <v>-0.209622</v>
      </c>
      <c r="F23">
        <v>0.36945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урожай</vt:lpstr>
      <vt:lpstr>температура</vt:lpstr>
      <vt:lpstr>зарплата</vt:lpstr>
      <vt:lpstr>крокодилы</vt:lpstr>
      <vt:lpstr>KA</vt:lpstr>
      <vt:lpstr>Cars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Axanka</dc:creator>
  <cp:lastModifiedBy>Axanka</cp:lastModifiedBy>
  <dcterms:created xsi:type="dcterms:W3CDTF">2024-03-27T10:10:05Z</dcterms:created>
  <dcterms:modified xsi:type="dcterms:W3CDTF">2024-05-29T07:50:26Z</dcterms:modified>
</cp:coreProperties>
</file>