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345" windowWidth="11955" windowHeight="5775" tabRatio="800" activeTab="3"/>
  </bookViews>
  <sheets>
    <sheet name="ACTIVIDADES" sheetId="12" r:id="rId1"/>
    <sheet name="PELIGROS" sheetId="4" r:id="rId2"/>
    <sheet name="INCIDENTE" sheetId="6" r:id="rId3"/>
    <sheet name="MATRIZ" sheetId="9" r:id="rId4"/>
    <sheet name="CLASIFICACION" sheetId="13" r:id="rId5"/>
    <sheet name="CRITERIOS" sheetId="10" r:id="rId6"/>
  </sheets>
  <externalReferences>
    <externalReference r:id="rId7"/>
    <externalReference r:id="rId8"/>
  </externalReferences>
  <definedNames>
    <definedName name="_xlnm._FilterDatabase" localSheetId="3" hidden="1">MATRIZ!$A$14:$AF$1233</definedName>
    <definedName name="OLE_LINK4" localSheetId="5">CRITERIOS!#REF!</definedName>
    <definedName name="OLE_LINK5" localSheetId="5">CRITERIOS!#REF!</definedName>
    <definedName name="OLE_LINK6" localSheetId="5">CRITERIOS!$B$40</definedName>
    <definedName name="_xlnm.Print_Titles" localSheetId="2">INCIDENTE!$2:$2</definedName>
    <definedName name="_xlnm.Print_Titles" localSheetId="3">MATRIZ!$13:$16</definedName>
    <definedName name="_xlnm.Print_Titles" localSheetId="1">PELIGROS!$1:$2</definedName>
  </definedNames>
  <calcPr calcId="145621"/>
</workbook>
</file>

<file path=xl/calcChain.xml><?xml version="1.0" encoding="utf-8"?>
<calcChain xmlns="http://schemas.openxmlformats.org/spreadsheetml/2006/main">
  <c r="Q1197" i="9" l="1"/>
  <c r="W1197" i="9" s="1"/>
  <c r="Q1176" i="9"/>
  <c r="W1176" i="9" s="1"/>
  <c r="Q1140" i="9"/>
  <c r="W1140" i="9" s="1"/>
  <c r="Q1103" i="9"/>
  <c r="W1103" i="9" s="1"/>
  <c r="Q817" i="9"/>
  <c r="W817" i="9" s="1"/>
  <c r="Q436" i="9"/>
  <c r="W436" i="9" s="1"/>
  <c r="Q170" i="9"/>
  <c r="W170" i="9" s="1"/>
  <c r="Q17" i="9"/>
  <c r="W17" i="9" s="1"/>
  <c r="Q18" i="9"/>
  <c r="W18" i="9" s="1"/>
  <c r="X1197" i="9" l="1"/>
  <c r="AE1197" i="9"/>
  <c r="AF1197" i="9" s="1"/>
  <c r="X1176" i="9"/>
  <c r="AE1176" i="9"/>
  <c r="AF1176" i="9" s="1"/>
  <c r="X1140" i="9"/>
  <c r="AE1140" i="9"/>
  <c r="AF1140" i="9" s="1"/>
  <c r="X1103" i="9"/>
  <c r="AE1103" i="9"/>
  <c r="AF1103" i="9" s="1"/>
  <c r="X817" i="9"/>
  <c r="AE817" i="9"/>
  <c r="AF817" i="9" s="1"/>
  <c r="X436" i="9"/>
  <c r="AE436" i="9"/>
  <c r="AF436" i="9" s="1"/>
  <c r="X170" i="9"/>
  <c r="AE170" i="9"/>
  <c r="AF170" i="9" s="1"/>
  <c r="X17" i="9"/>
  <c r="AE17" i="9"/>
  <c r="AF17" i="9" s="1"/>
  <c r="X18" i="9"/>
  <c r="AE18" i="9"/>
  <c r="AF18" i="9" s="1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D3" i="13"/>
  <c r="E3" i="13"/>
  <c r="D4" i="13"/>
  <c r="E4" i="13"/>
  <c r="D5" i="13"/>
  <c r="E5" i="13"/>
  <c r="D6" i="13"/>
  <c r="E6" i="13"/>
  <c r="D7" i="13"/>
  <c r="E7" i="13"/>
  <c r="C6" i="13"/>
  <c r="C5" i="13"/>
  <c r="C4" i="13"/>
  <c r="Q1233" i="9" l="1"/>
  <c r="W1233" i="9" s="1"/>
  <c r="AE1233" i="9" s="1"/>
  <c r="AF1233" i="9" s="1"/>
  <c r="Q1232" i="9"/>
  <c r="W1232" i="9" s="1"/>
  <c r="AE1232" i="9" s="1"/>
  <c r="AF1232" i="9" s="1"/>
  <c r="Q1231" i="9"/>
  <c r="W1231" i="9" s="1"/>
  <c r="AE1231" i="9" s="1"/>
  <c r="AF1231" i="9" s="1"/>
  <c r="Q1230" i="9"/>
  <c r="W1230" i="9" s="1"/>
  <c r="AE1230" i="9" s="1"/>
  <c r="AF1230" i="9" s="1"/>
  <c r="Q1229" i="9"/>
  <c r="W1229" i="9" s="1"/>
  <c r="Q1228" i="9"/>
  <c r="W1228" i="9" s="1"/>
  <c r="AE1228" i="9" s="1"/>
  <c r="AF1228" i="9" s="1"/>
  <c r="Q1227" i="9"/>
  <c r="W1227" i="9" s="1"/>
  <c r="AE1227" i="9" s="1"/>
  <c r="AF1227" i="9" s="1"/>
  <c r="Q1226" i="9"/>
  <c r="W1226" i="9" s="1"/>
  <c r="AE1226" i="9" s="1"/>
  <c r="AF1226" i="9" s="1"/>
  <c r="Q1225" i="9"/>
  <c r="W1225" i="9" s="1"/>
  <c r="AE1225" i="9" s="1"/>
  <c r="AF1225" i="9" s="1"/>
  <c r="Q1224" i="9"/>
  <c r="W1224" i="9" s="1"/>
  <c r="AE1224" i="9" s="1"/>
  <c r="AF1224" i="9" s="1"/>
  <c r="Q1223" i="9"/>
  <c r="W1223" i="9" s="1"/>
  <c r="AE1223" i="9" s="1"/>
  <c r="AF1223" i="9" s="1"/>
  <c r="Q1222" i="9"/>
  <c r="W1222" i="9" s="1"/>
  <c r="AE1222" i="9" s="1"/>
  <c r="AF1222" i="9" s="1"/>
  <c r="Q1221" i="9"/>
  <c r="W1221" i="9" s="1"/>
  <c r="AE1221" i="9" s="1"/>
  <c r="AF1221" i="9" s="1"/>
  <c r="Q1220" i="9"/>
  <c r="W1220" i="9" s="1"/>
  <c r="AE1220" i="9" s="1"/>
  <c r="AF1220" i="9" s="1"/>
  <c r="Q1219" i="9"/>
  <c r="W1219" i="9" s="1"/>
  <c r="AE1219" i="9" s="1"/>
  <c r="AF1219" i="9" s="1"/>
  <c r="Q1218" i="9"/>
  <c r="W1218" i="9" s="1"/>
  <c r="AE1218" i="9" s="1"/>
  <c r="AF1218" i="9" s="1"/>
  <c r="Q1217" i="9"/>
  <c r="W1217" i="9" s="1"/>
  <c r="Q1216" i="9"/>
  <c r="W1216" i="9" s="1"/>
  <c r="AE1216" i="9" s="1"/>
  <c r="AF1216" i="9" s="1"/>
  <c r="Q1215" i="9"/>
  <c r="W1215" i="9" s="1"/>
  <c r="AE1215" i="9" s="1"/>
  <c r="AF1215" i="9" s="1"/>
  <c r="Q1214" i="9"/>
  <c r="W1214" i="9" s="1"/>
  <c r="AE1214" i="9" s="1"/>
  <c r="AF1214" i="9" s="1"/>
  <c r="Q1213" i="9"/>
  <c r="W1213" i="9" s="1"/>
  <c r="AE1213" i="9" s="1"/>
  <c r="AF1213" i="9" s="1"/>
  <c r="Q1212" i="9"/>
  <c r="W1212" i="9" s="1"/>
  <c r="AE1212" i="9" s="1"/>
  <c r="AF1212" i="9" s="1"/>
  <c r="Q1211" i="9"/>
  <c r="W1211" i="9" s="1"/>
  <c r="AE1211" i="9" s="1"/>
  <c r="AF1211" i="9" s="1"/>
  <c r="Q1210" i="9"/>
  <c r="W1210" i="9" s="1"/>
  <c r="AE1210" i="9" s="1"/>
  <c r="AF1210" i="9" s="1"/>
  <c r="Q1209" i="9"/>
  <c r="W1209" i="9" s="1"/>
  <c r="AE1209" i="9" s="1"/>
  <c r="AF1209" i="9" s="1"/>
  <c r="Q1208" i="9"/>
  <c r="W1208" i="9" s="1"/>
  <c r="AE1208" i="9" s="1"/>
  <c r="AF1208" i="9" s="1"/>
  <c r="Q1207" i="9"/>
  <c r="W1207" i="9" s="1"/>
  <c r="AE1207" i="9" s="1"/>
  <c r="AF1207" i="9" s="1"/>
  <c r="Q1206" i="9"/>
  <c r="W1206" i="9" s="1"/>
  <c r="AE1206" i="9" s="1"/>
  <c r="AF1206" i="9" s="1"/>
  <c r="Q1205" i="9"/>
  <c r="W1205" i="9" s="1"/>
  <c r="AE1205" i="9" s="1"/>
  <c r="AF1205" i="9" s="1"/>
  <c r="Q1204" i="9"/>
  <c r="W1204" i="9" s="1"/>
  <c r="AE1204" i="9" s="1"/>
  <c r="AF1204" i="9" s="1"/>
  <c r="Q1203" i="9"/>
  <c r="W1203" i="9" s="1"/>
  <c r="AE1203" i="9" s="1"/>
  <c r="AF1203" i="9" s="1"/>
  <c r="Q1202" i="9"/>
  <c r="W1202" i="9" s="1"/>
  <c r="AE1202" i="9" s="1"/>
  <c r="AF1202" i="9" s="1"/>
  <c r="Q1201" i="9"/>
  <c r="W1201" i="9" s="1"/>
  <c r="Q1200" i="9"/>
  <c r="W1200" i="9" s="1"/>
  <c r="AE1200" i="9" s="1"/>
  <c r="AF1200" i="9" s="1"/>
  <c r="Q1199" i="9"/>
  <c r="W1199" i="9" s="1"/>
  <c r="AE1199" i="9" s="1"/>
  <c r="AF1199" i="9" s="1"/>
  <c r="Q1198" i="9"/>
  <c r="W1198" i="9" s="1"/>
  <c r="AE1198" i="9" s="1"/>
  <c r="AF1198" i="9" s="1"/>
  <c r="Q1196" i="9"/>
  <c r="W1196" i="9" s="1"/>
  <c r="Q1195" i="9"/>
  <c r="W1195" i="9" s="1"/>
  <c r="AE1195" i="9" s="1"/>
  <c r="AF1195" i="9" s="1"/>
  <c r="Q1194" i="9"/>
  <c r="W1194" i="9" s="1"/>
  <c r="AE1194" i="9" s="1"/>
  <c r="AF1194" i="9" s="1"/>
  <c r="Q1193" i="9"/>
  <c r="W1193" i="9" s="1"/>
  <c r="AE1193" i="9" s="1"/>
  <c r="AF1193" i="9" s="1"/>
  <c r="Q1192" i="9"/>
  <c r="W1192" i="9" s="1"/>
  <c r="AE1192" i="9" s="1"/>
  <c r="AF1192" i="9" s="1"/>
  <c r="Q1191" i="9"/>
  <c r="W1191" i="9" s="1"/>
  <c r="AE1191" i="9" s="1"/>
  <c r="AF1191" i="9" s="1"/>
  <c r="Q1190" i="9"/>
  <c r="W1190" i="9" s="1"/>
  <c r="AE1190" i="9" s="1"/>
  <c r="AF1190" i="9" s="1"/>
  <c r="Q1189" i="9"/>
  <c r="W1189" i="9" s="1"/>
  <c r="AE1189" i="9" s="1"/>
  <c r="AF1189" i="9" s="1"/>
  <c r="Q1188" i="9"/>
  <c r="W1188" i="9" s="1"/>
  <c r="AE1188" i="9" s="1"/>
  <c r="AF1188" i="9" s="1"/>
  <c r="Q1187" i="9"/>
  <c r="W1187" i="9" s="1"/>
  <c r="AE1187" i="9" s="1"/>
  <c r="AF1187" i="9" s="1"/>
  <c r="Q1186" i="9"/>
  <c r="W1186" i="9" s="1"/>
  <c r="AE1186" i="9" s="1"/>
  <c r="AF1186" i="9" s="1"/>
  <c r="Q1185" i="9"/>
  <c r="W1185" i="9" s="1"/>
  <c r="AE1185" i="9" s="1"/>
  <c r="AF1185" i="9" s="1"/>
  <c r="Q1184" i="9"/>
  <c r="W1184" i="9" s="1"/>
  <c r="AE1184" i="9" s="1"/>
  <c r="AF1184" i="9" s="1"/>
  <c r="Q1183" i="9"/>
  <c r="W1183" i="9" s="1"/>
  <c r="AE1183" i="9" s="1"/>
  <c r="AF1183" i="9" s="1"/>
  <c r="Q1182" i="9"/>
  <c r="W1182" i="9" s="1"/>
  <c r="AE1182" i="9" s="1"/>
  <c r="AF1182" i="9" s="1"/>
  <c r="Q1181" i="9"/>
  <c r="W1181" i="9" s="1"/>
  <c r="AE1181" i="9" s="1"/>
  <c r="AF1181" i="9" s="1"/>
  <c r="Q1180" i="9"/>
  <c r="W1180" i="9" s="1"/>
  <c r="Q1179" i="9"/>
  <c r="W1179" i="9" s="1"/>
  <c r="AE1179" i="9" s="1"/>
  <c r="AF1179" i="9" s="1"/>
  <c r="Q1178" i="9"/>
  <c r="W1178" i="9" s="1"/>
  <c r="AE1178" i="9" s="1"/>
  <c r="AF1178" i="9" s="1"/>
  <c r="Q1177" i="9"/>
  <c r="W1177" i="9" s="1"/>
  <c r="AE1177" i="9" s="1"/>
  <c r="AF1177" i="9" s="1"/>
  <c r="Q1175" i="9"/>
  <c r="W1175" i="9" s="1"/>
  <c r="AE1175" i="9" s="1"/>
  <c r="AF1175" i="9" s="1"/>
  <c r="Q1174" i="9"/>
  <c r="W1174" i="9" s="1"/>
  <c r="AE1174" i="9" s="1"/>
  <c r="AF1174" i="9" s="1"/>
  <c r="Q1173" i="9"/>
  <c r="W1173" i="9" s="1"/>
  <c r="AE1173" i="9" s="1"/>
  <c r="AF1173" i="9" s="1"/>
  <c r="Q1172" i="9"/>
  <c r="W1172" i="9" s="1"/>
  <c r="AE1172" i="9" s="1"/>
  <c r="AF1172" i="9" s="1"/>
  <c r="Q1171" i="9"/>
  <c r="W1171" i="9" s="1"/>
  <c r="Q1170" i="9"/>
  <c r="W1170" i="9" s="1"/>
  <c r="AE1170" i="9" s="1"/>
  <c r="AF1170" i="9" s="1"/>
  <c r="Q1169" i="9"/>
  <c r="W1169" i="9" s="1"/>
  <c r="AE1169" i="9" s="1"/>
  <c r="AF1169" i="9" s="1"/>
  <c r="Q1168" i="9"/>
  <c r="W1168" i="9" s="1"/>
  <c r="AE1168" i="9" s="1"/>
  <c r="AF1168" i="9" s="1"/>
  <c r="Q1167" i="9"/>
  <c r="W1167" i="9" s="1"/>
  <c r="AE1167" i="9" s="1"/>
  <c r="AF1167" i="9" s="1"/>
  <c r="Q1166" i="9"/>
  <c r="W1166" i="9" s="1"/>
  <c r="AE1166" i="9" s="1"/>
  <c r="AF1166" i="9" s="1"/>
  <c r="Q1165" i="9"/>
  <c r="W1165" i="9" s="1"/>
  <c r="AE1165" i="9" s="1"/>
  <c r="AF1165" i="9" s="1"/>
  <c r="Q1164" i="9"/>
  <c r="W1164" i="9" s="1"/>
  <c r="AE1164" i="9" s="1"/>
  <c r="AF1164" i="9" s="1"/>
  <c r="Q1163" i="9"/>
  <c r="W1163" i="9" s="1"/>
  <c r="AE1163" i="9" s="1"/>
  <c r="AF1163" i="9" s="1"/>
  <c r="Q1162" i="9"/>
  <c r="W1162" i="9" s="1"/>
  <c r="AE1162" i="9" s="1"/>
  <c r="AF1162" i="9" s="1"/>
  <c r="Q1161" i="9"/>
  <c r="W1161" i="9" s="1"/>
  <c r="AE1161" i="9" s="1"/>
  <c r="AF1161" i="9" s="1"/>
  <c r="Q1160" i="9"/>
  <c r="W1160" i="9" s="1"/>
  <c r="AE1160" i="9" s="1"/>
  <c r="AF1160" i="9" s="1"/>
  <c r="Q1159" i="9"/>
  <c r="W1159" i="9" s="1"/>
  <c r="Q1158" i="9"/>
  <c r="W1158" i="9" s="1"/>
  <c r="AE1158" i="9" s="1"/>
  <c r="AF1158" i="9" s="1"/>
  <c r="Q1157" i="9"/>
  <c r="W1157" i="9" s="1"/>
  <c r="AE1157" i="9" s="1"/>
  <c r="AF1157" i="9" s="1"/>
  <c r="Q1156" i="9"/>
  <c r="W1156" i="9" s="1"/>
  <c r="AE1156" i="9" s="1"/>
  <c r="AF1156" i="9" s="1"/>
  <c r="Q1155" i="9"/>
  <c r="W1155" i="9" s="1"/>
  <c r="AE1155" i="9" s="1"/>
  <c r="AF1155" i="9" s="1"/>
  <c r="Q1154" i="9"/>
  <c r="W1154" i="9" s="1"/>
  <c r="AE1154" i="9" s="1"/>
  <c r="AF1154" i="9" s="1"/>
  <c r="Q1153" i="9"/>
  <c r="W1153" i="9" s="1"/>
  <c r="AE1153" i="9" s="1"/>
  <c r="AF1153" i="9" s="1"/>
  <c r="Q1152" i="9"/>
  <c r="W1152" i="9" s="1"/>
  <c r="AE1152" i="9" s="1"/>
  <c r="AF1152" i="9" s="1"/>
  <c r="Q1151" i="9"/>
  <c r="W1151" i="9" s="1"/>
  <c r="AE1151" i="9" s="1"/>
  <c r="AF1151" i="9" s="1"/>
  <c r="Q1150" i="9"/>
  <c r="W1150" i="9" s="1"/>
  <c r="AE1150" i="9" s="1"/>
  <c r="AF1150" i="9" s="1"/>
  <c r="Q1149" i="9"/>
  <c r="W1149" i="9" s="1"/>
  <c r="AE1149" i="9" s="1"/>
  <c r="AF1149" i="9" s="1"/>
  <c r="Q1148" i="9"/>
  <c r="W1148" i="9" s="1"/>
  <c r="AE1148" i="9" s="1"/>
  <c r="AF1148" i="9" s="1"/>
  <c r="Q1147" i="9"/>
  <c r="W1147" i="9" s="1"/>
  <c r="AE1147" i="9" s="1"/>
  <c r="AF1147" i="9" s="1"/>
  <c r="Q1146" i="9"/>
  <c r="W1146" i="9" s="1"/>
  <c r="AE1146" i="9" s="1"/>
  <c r="AF1146" i="9" s="1"/>
  <c r="Q1145" i="9"/>
  <c r="W1145" i="9" s="1"/>
  <c r="AE1145" i="9" s="1"/>
  <c r="AF1145" i="9" s="1"/>
  <c r="Q1144" i="9"/>
  <c r="W1144" i="9" s="1"/>
  <c r="Q1143" i="9"/>
  <c r="W1143" i="9" s="1"/>
  <c r="AE1143" i="9" s="1"/>
  <c r="AF1143" i="9" s="1"/>
  <c r="Q1142" i="9"/>
  <c r="W1142" i="9" s="1"/>
  <c r="AE1142" i="9" s="1"/>
  <c r="AF1142" i="9" s="1"/>
  <c r="Q1141" i="9"/>
  <c r="W1141" i="9" s="1"/>
  <c r="AE1141" i="9" s="1"/>
  <c r="AF1141" i="9" s="1"/>
  <c r="Q1139" i="9"/>
  <c r="W1139" i="9" s="1"/>
  <c r="AE1139" i="9" s="1"/>
  <c r="AF1139" i="9" s="1"/>
  <c r="Q1138" i="9"/>
  <c r="W1138" i="9" s="1"/>
  <c r="AE1138" i="9" s="1"/>
  <c r="AF1138" i="9" s="1"/>
  <c r="Q1137" i="9"/>
  <c r="W1137" i="9" s="1"/>
  <c r="AE1137" i="9" s="1"/>
  <c r="AF1137" i="9" s="1"/>
  <c r="Q1136" i="9"/>
  <c r="W1136" i="9" s="1"/>
  <c r="AE1136" i="9" s="1"/>
  <c r="AF1136" i="9" s="1"/>
  <c r="Q1135" i="9"/>
  <c r="W1135" i="9" s="1"/>
  <c r="Q1134" i="9"/>
  <c r="W1134" i="9" s="1"/>
  <c r="AE1134" i="9" s="1"/>
  <c r="AF1134" i="9" s="1"/>
  <c r="Q1133" i="9"/>
  <c r="W1133" i="9" s="1"/>
  <c r="AE1133" i="9" s="1"/>
  <c r="AF1133" i="9" s="1"/>
  <c r="Q1132" i="9"/>
  <c r="W1132" i="9" s="1"/>
  <c r="AE1132" i="9" s="1"/>
  <c r="AF1132" i="9" s="1"/>
  <c r="Q1131" i="9"/>
  <c r="W1131" i="9" s="1"/>
  <c r="AE1131" i="9" s="1"/>
  <c r="AF1131" i="9" s="1"/>
  <c r="Q1130" i="9"/>
  <c r="W1130" i="9" s="1"/>
  <c r="AE1130" i="9" s="1"/>
  <c r="AF1130" i="9" s="1"/>
  <c r="Q1129" i="9"/>
  <c r="W1129" i="9" s="1"/>
  <c r="AE1129" i="9" s="1"/>
  <c r="AF1129" i="9" s="1"/>
  <c r="Q1128" i="9"/>
  <c r="W1128" i="9" s="1"/>
  <c r="AE1128" i="9" s="1"/>
  <c r="AF1128" i="9" s="1"/>
  <c r="Q1127" i="9"/>
  <c r="W1127" i="9" s="1"/>
  <c r="AE1127" i="9" s="1"/>
  <c r="AF1127" i="9" s="1"/>
  <c r="Q1126" i="9"/>
  <c r="W1126" i="9" s="1"/>
  <c r="AE1126" i="9" s="1"/>
  <c r="AF1126" i="9" s="1"/>
  <c r="Q1125" i="9"/>
  <c r="W1125" i="9" s="1"/>
  <c r="AE1125" i="9" s="1"/>
  <c r="AF1125" i="9" s="1"/>
  <c r="Q1124" i="9"/>
  <c r="W1124" i="9" s="1"/>
  <c r="AE1124" i="9" s="1"/>
  <c r="AF1124" i="9" s="1"/>
  <c r="Q1123" i="9"/>
  <c r="W1123" i="9" s="1"/>
  <c r="AE1123" i="9" s="1"/>
  <c r="AF1123" i="9" s="1"/>
  <c r="Q1122" i="9"/>
  <c r="W1122" i="9" s="1"/>
  <c r="Q1121" i="9"/>
  <c r="W1121" i="9" s="1"/>
  <c r="AE1121" i="9" s="1"/>
  <c r="AF1121" i="9" s="1"/>
  <c r="Q1120" i="9"/>
  <c r="W1120" i="9" s="1"/>
  <c r="AE1120" i="9" s="1"/>
  <c r="AF1120" i="9" s="1"/>
  <c r="Q1119" i="9"/>
  <c r="W1119" i="9" s="1"/>
  <c r="AE1119" i="9" s="1"/>
  <c r="AF1119" i="9" s="1"/>
  <c r="Q1118" i="9"/>
  <c r="W1118" i="9" s="1"/>
  <c r="AE1118" i="9" s="1"/>
  <c r="AF1118" i="9" s="1"/>
  <c r="Q1117" i="9"/>
  <c r="W1117" i="9" s="1"/>
  <c r="AE1117" i="9" s="1"/>
  <c r="AF1117" i="9" s="1"/>
  <c r="Q1116" i="9"/>
  <c r="W1116" i="9" s="1"/>
  <c r="AE1116" i="9" s="1"/>
  <c r="AF1116" i="9" s="1"/>
  <c r="Q1115" i="9"/>
  <c r="W1115" i="9" s="1"/>
  <c r="AE1115" i="9" s="1"/>
  <c r="AF1115" i="9" s="1"/>
  <c r="Q1114" i="9"/>
  <c r="W1114" i="9" s="1"/>
  <c r="AE1114" i="9" s="1"/>
  <c r="AF1114" i="9" s="1"/>
  <c r="Q1113" i="9"/>
  <c r="W1113" i="9" s="1"/>
  <c r="AE1113" i="9" s="1"/>
  <c r="AF1113" i="9" s="1"/>
  <c r="Q1112" i="9"/>
  <c r="W1112" i="9" s="1"/>
  <c r="AE1112" i="9" s="1"/>
  <c r="AF1112" i="9" s="1"/>
  <c r="Q1111" i="9"/>
  <c r="W1111" i="9" s="1"/>
  <c r="AE1111" i="9" s="1"/>
  <c r="AF1111" i="9" s="1"/>
  <c r="Q1110" i="9"/>
  <c r="W1110" i="9" s="1"/>
  <c r="Q1109" i="9"/>
  <c r="W1109" i="9" s="1"/>
  <c r="AE1109" i="9" s="1"/>
  <c r="AF1109" i="9" s="1"/>
  <c r="Q1108" i="9"/>
  <c r="W1108" i="9" s="1"/>
  <c r="AE1108" i="9" s="1"/>
  <c r="AF1108" i="9" s="1"/>
  <c r="Q1107" i="9"/>
  <c r="W1107" i="9" s="1"/>
  <c r="Q1106" i="9"/>
  <c r="W1106" i="9" s="1"/>
  <c r="Q1105" i="9"/>
  <c r="W1105" i="9" s="1"/>
  <c r="AE1105" i="9" s="1"/>
  <c r="AF1105" i="9" s="1"/>
  <c r="Q1104" i="9"/>
  <c r="W1104" i="9" s="1"/>
  <c r="AE1104" i="9" s="1"/>
  <c r="AF1104" i="9" s="1"/>
  <c r="X1110" i="9" l="1"/>
  <c r="AE1110" i="9"/>
  <c r="AF1110" i="9" s="1"/>
  <c r="X1106" i="9"/>
  <c r="AE1106" i="9"/>
  <c r="AF1106" i="9" s="1"/>
  <c r="X1149" i="9"/>
  <c r="X1107" i="9"/>
  <c r="X1115" i="9"/>
  <c r="X1123" i="9"/>
  <c r="X1129" i="9"/>
  <c r="X1105" i="9"/>
  <c r="X1109" i="9"/>
  <c r="X1113" i="9"/>
  <c r="X1117" i="9"/>
  <c r="X1121" i="9"/>
  <c r="X1125" i="9"/>
  <c r="X1127" i="9"/>
  <c r="X1131" i="9"/>
  <c r="X1135" i="9"/>
  <c r="X1139" i="9"/>
  <c r="X1144" i="9"/>
  <c r="X1148" i="9"/>
  <c r="X1111" i="9"/>
  <c r="X1119" i="9"/>
  <c r="X1133" i="9"/>
  <c r="X1137" i="9"/>
  <c r="X1142" i="9"/>
  <c r="X1146" i="9"/>
  <c r="X1104" i="9"/>
  <c r="X1108" i="9"/>
  <c r="X1112" i="9"/>
  <c r="X1114" i="9"/>
  <c r="X1116" i="9"/>
  <c r="X1118" i="9"/>
  <c r="X1120" i="9"/>
  <c r="X1122" i="9"/>
  <c r="X1124" i="9"/>
  <c r="X1126" i="9"/>
  <c r="X1128" i="9"/>
  <c r="X1130" i="9"/>
  <c r="X1132" i="9"/>
  <c r="X1134" i="9"/>
  <c r="X1136" i="9"/>
  <c r="X1138" i="9"/>
  <c r="X1141" i="9"/>
  <c r="X1143" i="9"/>
  <c r="X1145" i="9"/>
  <c r="X1147" i="9"/>
  <c r="X1150" i="9"/>
  <c r="X1152" i="9"/>
  <c r="X1154" i="9"/>
  <c r="X1156" i="9"/>
  <c r="X1158" i="9"/>
  <c r="X1160" i="9"/>
  <c r="X1162" i="9"/>
  <c r="X1164" i="9"/>
  <c r="X1166" i="9"/>
  <c r="X1168" i="9"/>
  <c r="X1170" i="9"/>
  <c r="X1172" i="9"/>
  <c r="X1174" i="9"/>
  <c r="X1177" i="9"/>
  <c r="X1179" i="9"/>
  <c r="X1181" i="9"/>
  <c r="X1183" i="9"/>
  <c r="X1185" i="9"/>
  <c r="X1187" i="9"/>
  <c r="X1189" i="9"/>
  <c r="X1191" i="9"/>
  <c r="X1193" i="9"/>
  <c r="X1195" i="9"/>
  <c r="X1198" i="9"/>
  <c r="X1200" i="9"/>
  <c r="X1202" i="9"/>
  <c r="X1204" i="9"/>
  <c r="X1206" i="9"/>
  <c r="X1208" i="9"/>
  <c r="X1210" i="9"/>
  <c r="X1212" i="9"/>
  <c r="X1214" i="9"/>
  <c r="X1216" i="9"/>
  <c r="X1218" i="9"/>
  <c r="X1220" i="9"/>
  <c r="X1222" i="9"/>
  <c r="X1224" i="9"/>
  <c r="X1226" i="9"/>
  <c r="X1228" i="9"/>
  <c r="X1230" i="9"/>
  <c r="X1232" i="9"/>
  <c r="X1151" i="9"/>
  <c r="X1153" i="9"/>
  <c r="X1155" i="9"/>
  <c r="X1157" i="9"/>
  <c r="X1159" i="9"/>
  <c r="X1161" i="9"/>
  <c r="X1163" i="9"/>
  <c r="X1165" i="9"/>
  <c r="X1167" i="9"/>
  <c r="X1169" i="9"/>
  <c r="X1171" i="9"/>
  <c r="X1173" i="9"/>
  <c r="X1175" i="9"/>
  <c r="X1178" i="9"/>
  <c r="X1180" i="9"/>
  <c r="X1182" i="9"/>
  <c r="X1184" i="9"/>
  <c r="X1186" i="9"/>
  <c r="X1188" i="9"/>
  <c r="X1190" i="9"/>
  <c r="X1192" i="9"/>
  <c r="X1194" i="9"/>
  <c r="X1196" i="9"/>
  <c r="X1199" i="9"/>
  <c r="X1201" i="9"/>
  <c r="X1203" i="9"/>
  <c r="X1205" i="9"/>
  <c r="X1207" i="9"/>
  <c r="X1209" i="9"/>
  <c r="X1211" i="9"/>
  <c r="X1213" i="9"/>
  <c r="X1215" i="9"/>
  <c r="X1217" i="9"/>
  <c r="X1219" i="9"/>
  <c r="X1221" i="9"/>
  <c r="X1223" i="9"/>
  <c r="X1225" i="9"/>
  <c r="X1227" i="9"/>
  <c r="X1229" i="9"/>
  <c r="X1231" i="9"/>
  <c r="X1233" i="9"/>
  <c r="Q1102" i="9" l="1"/>
  <c r="W1102" i="9" s="1"/>
  <c r="Q1101" i="9"/>
  <c r="W1101" i="9" s="1"/>
  <c r="AE1101" i="9" s="1"/>
  <c r="AF1101" i="9" s="1"/>
  <c r="Q1100" i="9"/>
  <c r="W1100" i="9" s="1"/>
  <c r="AE1100" i="9" s="1"/>
  <c r="AF1100" i="9" s="1"/>
  <c r="Q1099" i="9"/>
  <c r="W1099" i="9" s="1"/>
  <c r="AE1099" i="9" s="1"/>
  <c r="AF1099" i="9" s="1"/>
  <c r="Q1098" i="9"/>
  <c r="W1098" i="9" s="1"/>
  <c r="AE1098" i="9" s="1"/>
  <c r="AF1098" i="9" s="1"/>
  <c r="Q1097" i="9"/>
  <c r="W1097" i="9" s="1"/>
  <c r="AE1097" i="9" s="1"/>
  <c r="AF1097" i="9" s="1"/>
  <c r="Q1096" i="9"/>
  <c r="W1096" i="9" s="1"/>
  <c r="AE1096" i="9" s="1"/>
  <c r="AF1096" i="9" s="1"/>
  <c r="Q1095" i="9"/>
  <c r="W1095" i="9" s="1"/>
  <c r="AE1095" i="9" s="1"/>
  <c r="AF1095" i="9" s="1"/>
  <c r="Q1094" i="9"/>
  <c r="W1094" i="9" s="1"/>
  <c r="AE1094" i="9" s="1"/>
  <c r="AF1094" i="9" s="1"/>
  <c r="Q1093" i="9"/>
  <c r="W1093" i="9" s="1"/>
  <c r="AE1093" i="9" s="1"/>
  <c r="AF1093" i="9" s="1"/>
  <c r="Q1092" i="9"/>
  <c r="W1092" i="9" s="1"/>
  <c r="AE1092" i="9" s="1"/>
  <c r="AF1092" i="9" s="1"/>
  <c r="Q1091" i="9"/>
  <c r="W1091" i="9" s="1"/>
  <c r="AE1091" i="9" s="1"/>
  <c r="AF1091" i="9" s="1"/>
  <c r="Q1090" i="9"/>
  <c r="W1090" i="9" s="1"/>
  <c r="AE1090" i="9" s="1"/>
  <c r="AF1090" i="9" s="1"/>
  <c r="Q1089" i="9"/>
  <c r="W1089" i="9" s="1"/>
  <c r="AE1089" i="9" s="1"/>
  <c r="AF1089" i="9" s="1"/>
  <c r="Q1088" i="9"/>
  <c r="W1088" i="9" s="1"/>
  <c r="AE1088" i="9" s="1"/>
  <c r="AF1088" i="9" s="1"/>
  <c r="Q1087" i="9"/>
  <c r="W1087" i="9" s="1"/>
  <c r="Q1086" i="9"/>
  <c r="W1086" i="9" s="1"/>
  <c r="AE1086" i="9" s="1"/>
  <c r="AF1086" i="9" s="1"/>
  <c r="Q1085" i="9"/>
  <c r="W1085" i="9" s="1"/>
  <c r="AE1085" i="9" s="1"/>
  <c r="AF1085" i="9" s="1"/>
  <c r="Q1084" i="9"/>
  <c r="W1084" i="9" s="1"/>
  <c r="AE1084" i="9" s="1"/>
  <c r="AF1084" i="9" s="1"/>
  <c r="Q1083" i="9"/>
  <c r="W1083" i="9" s="1"/>
  <c r="AE1083" i="9" s="1"/>
  <c r="AF1083" i="9" s="1"/>
  <c r="Q1082" i="9"/>
  <c r="W1082" i="9" s="1"/>
  <c r="AE1082" i="9" s="1"/>
  <c r="AF1082" i="9" s="1"/>
  <c r="Q1081" i="9"/>
  <c r="W1081" i="9" s="1"/>
  <c r="AE1081" i="9" s="1"/>
  <c r="AF1081" i="9" s="1"/>
  <c r="Q1080" i="9"/>
  <c r="W1080" i="9" s="1"/>
  <c r="AE1080" i="9" s="1"/>
  <c r="AF1080" i="9" s="1"/>
  <c r="Q1079" i="9"/>
  <c r="W1079" i="9" s="1"/>
  <c r="AE1079" i="9" s="1"/>
  <c r="AF1079" i="9" s="1"/>
  <c r="Q1078" i="9"/>
  <c r="W1078" i="9" s="1"/>
  <c r="Q1077" i="9"/>
  <c r="W1077" i="9" s="1"/>
  <c r="AE1077" i="9" s="1"/>
  <c r="AF1077" i="9" s="1"/>
  <c r="Q1076" i="9"/>
  <c r="W1076" i="9" s="1"/>
  <c r="AE1076" i="9" s="1"/>
  <c r="AF1076" i="9" s="1"/>
  <c r="Q1075" i="9"/>
  <c r="W1075" i="9" s="1"/>
  <c r="AE1075" i="9" s="1"/>
  <c r="AF1075" i="9" s="1"/>
  <c r="Q1074" i="9"/>
  <c r="W1074" i="9" s="1"/>
  <c r="AE1074" i="9" s="1"/>
  <c r="AF1074" i="9" s="1"/>
  <c r="Q1073" i="9"/>
  <c r="W1073" i="9" s="1"/>
  <c r="AE1073" i="9" s="1"/>
  <c r="AF1073" i="9" s="1"/>
  <c r="Q1072" i="9"/>
  <c r="W1072" i="9" s="1"/>
  <c r="AE1072" i="9" s="1"/>
  <c r="AF1072" i="9" s="1"/>
  <c r="Q1071" i="9"/>
  <c r="W1071" i="9" s="1"/>
  <c r="AE1071" i="9" s="1"/>
  <c r="AF1071" i="9" s="1"/>
  <c r="Q1070" i="9"/>
  <c r="W1070" i="9" s="1"/>
  <c r="AE1070" i="9" s="1"/>
  <c r="AF1070" i="9" s="1"/>
  <c r="Q1069" i="9"/>
  <c r="W1069" i="9" s="1"/>
  <c r="AE1069" i="9" s="1"/>
  <c r="AF1069" i="9" s="1"/>
  <c r="Q1068" i="9"/>
  <c r="W1068" i="9" s="1"/>
  <c r="AE1068" i="9" s="1"/>
  <c r="AF1068" i="9" s="1"/>
  <c r="Q1067" i="9"/>
  <c r="W1067" i="9" s="1"/>
  <c r="AE1067" i="9" s="1"/>
  <c r="AF1067" i="9" s="1"/>
  <c r="Q1066" i="9"/>
  <c r="W1066" i="9" s="1"/>
  <c r="AE1066" i="9" s="1"/>
  <c r="AF1066" i="9" s="1"/>
  <c r="Q1065" i="9"/>
  <c r="W1065" i="9" s="1"/>
  <c r="AE1065" i="9" s="1"/>
  <c r="AF1065" i="9" s="1"/>
  <c r="Q1064" i="9"/>
  <c r="W1064" i="9" s="1"/>
  <c r="AE1064" i="9" s="1"/>
  <c r="AF1064" i="9" s="1"/>
  <c r="Q1063" i="9"/>
  <c r="W1063" i="9" s="1"/>
  <c r="Q1062" i="9"/>
  <c r="W1062" i="9" s="1"/>
  <c r="AE1062" i="9" s="1"/>
  <c r="AF1062" i="9" s="1"/>
  <c r="Q1061" i="9"/>
  <c r="W1061" i="9" s="1"/>
  <c r="AE1061" i="9" s="1"/>
  <c r="AF1061" i="9" s="1"/>
  <c r="Q1060" i="9"/>
  <c r="W1060" i="9" s="1"/>
  <c r="AE1060" i="9" s="1"/>
  <c r="AF1060" i="9" s="1"/>
  <c r="Q1059" i="9"/>
  <c r="W1059" i="9" s="1"/>
  <c r="AE1059" i="9" s="1"/>
  <c r="AF1059" i="9" s="1"/>
  <c r="Q1058" i="9"/>
  <c r="W1058" i="9" s="1"/>
  <c r="AE1058" i="9" s="1"/>
  <c r="AF1058" i="9" s="1"/>
  <c r="Q1057" i="9"/>
  <c r="W1057" i="9" s="1"/>
  <c r="AE1057" i="9" s="1"/>
  <c r="AF1057" i="9" s="1"/>
  <c r="Q1056" i="9"/>
  <c r="W1056" i="9" s="1"/>
  <c r="AE1056" i="9" s="1"/>
  <c r="AF1056" i="9" s="1"/>
  <c r="Q1055" i="9"/>
  <c r="W1055" i="9" s="1"/>
  <c r="AE1055" i="9" s="1"/>
  <c r="AF1055" i="9" s="1"/>
  <c r="Q1054" i="9"/>
  <c r="W1054" i="9" s="1"/>
  <c r="AE1054" i="9" s="1"/>
  <c r="AF1054" i="9" s="1"/>
  <c r="Q1053" i="9"/>
  <c r="W1053" i="9" s="1"/>
  <c r="AE1053" i="9" s="1"/>
  <c r="AF1053" i="9" s="1"/>
  <c r="Q1052" i="9"/>
  <c r="W1052" i="9" s="1"/>
  <c r="AE1052" i="9" s="1"/>
  <c r="AF1052" i="9" s="1"/>
  <c r="Q1051" i="9"/>
  <c r="W1051" i="9" s="1"/>
  <c r="AE1051" i="9" s="1"/>
  <c r="AF1051" i="9" s="1"/>
  <c r="Q1050" i="9"/>
  <c r="W1050" i="9" s="1"/>
  <c r="AE1050" i="9" s="1"/>
  <c r="AF1050" i="9" s="1"/>
  <c r="Q1049" i="9"/>
  <c r="W1049" i="9" s="1"/>
  <c r="AE1049" i="9" s="1"/>
  <c r="AF1049" i="9" s="1"/>
  <c r="Q1048" i="9"/>
  <c r="W1048" i="9" s="1"/>
  <c r="Q1047" i="9"/>
  <c r="W1047" i="9" s="1"/>
  <c r="AE1047" i="9" s="1"/>
  <c r="AF1047" i="9" s="1"/>
  <c r="Q1046" i="9"/>
  <c r="W1046" i="9" s="1"/>
  <c r="AE1046" i="9" s="1"/>
  <c r="AF1046" i="9" s="1"/>
  <c r="Q1045" i="9"/>
  <c r="W1045" i="9" s="1"/>
  <c r="AE1045" i="9" s="1"/>
  <c r="AF1045" i="9" s="1"/>
  <c r="Q1044" i="9"/>
  <c r="W1044" i="9" s="1"/>
  <c r="AE1044" i="9" s="1"/>
  <c r="AF1044" i="9" s="1"/>
  <c r="Q1043" i="9"/>
  <c r="W1043" i="9" s="1"/>
  <c r="AE1043" i="9" s="1"/>
  <c r="AF1043" i="9" s="1"/>
  <c r="Q1042" i="9"/>
  <c r="W1042" i="9" s="1"/>
  <c r="AE1042" i="9" s="1"/>
  <c r="AF1042" i="9" s="1"/>
  <c r="Q1041" i="9"/>
  <c r="W1041" i="9" s="1"/>
  <c r="AE1041" i="9" s="1"/>
  <c r="AF1041" i="9" s="1"/>
  <c r="Q1040" i="9"/>
  <c r="W1040" i="9" s="1"/>
  <c r="AE1040" i="9" s="1"/>
  <c r="AF1040" i="9" s="1"/>
  <c r="Q1039" i="9"/>
  <c r="W1039" i="9" s="1"/>
  <c r="Q1038" i="9"/>
  <c r="W1038" i="9" s="1"/>
  <c r="AE1038" i="9" s="1"/>
  <c r="AF1038" i="9" s="1"/>
  <c r="Q1037" i="9"/>
  <c r="W1037" i="9" s="1"/>
  <c r="AE1037" i="9" s="1"/>
  <c r="AF1037" i="9" s="1"/>
  <c r="Q1036" i="9"/>
  <c r="W1036" i="9" s="1"/>
  <c r="AE1036" i="9" s="1"/>
  <c r="AF1036" i="9" s="1"/>
  <c r="Q1035" i="9"/>
  <c r="W1035" i="9" s="1"/>
  <c r="AE1035" i="9" s="1"/>
  <c r="AF1035" i="9" s="1"/>
  <c r="Q1034" i="9"/>
  <c r="W1034" i="9" s="1"/>
  <c r="AE1034" i="9" s="1"/>
  <c r="AF1034" i="9" s="1"/>
  <c r="Q1033" i="9"/>
  <c r="W1033" i="9" s="1"/>
  <c r="AE1033" i="9" s="1"/>
  <c r="AF1033" i="9" s="1"/>
  <c r="Q1032" i="9"/>
  <c r="W1032" i="9" s="1"/>
  <c r="AE1032" i="9" s="1"/>
  <c r="AF1032" i="9" s="1"/>
  <c r="Q1031" i="9"/>
  <c r="W1031" i="9" s="1"/>
  <c r="AE1031" i="9" s="1"/>
  <c r="AF1031" i="9" s="1"/>
  <c r="Q1030" i="9"/>
  <c r="W1030" i="9" s="1"/>
  <c r="AE1030" i="9" s="1"/>
  <c r="AF1030" i="9" s="1"/>
  <c r="Q1029" i="9"/>
  <c r="W1029" i="9" s="1"/>
  <c r="AE1029" i="9" s="1"/>
  <c r="AF1029" i="9" s="1"/>
  <c r="Q1028" i="9"/>
  <c r="W1028" i="9" s="1"/>
  <c r="AE1028" i="9" s="1"/>
  <c r="AF1028" i="9" s="1"/>
  <c r="Q1027" i="9"/>
  <c r="W1027" i="9" s="1"/>
  <c r="AE1027" i="9" s="1"/>
  <c r="AF1027" i="9" s="1"/>
  <c r="Q1026" i="9"/>
  <c r="W1026" i="9" s="1"/>
  <c r="AE1026" i="9" s="1"/>
  <c r="AF1026" i="9" s="1"/>
  <c r="Q1025" i="9"/>
  <c r="W1025" i="9" s="1"/>
  <c r="AE1025" i="9" s="1"/>
  <c r="AF1025" i="9" s="1"/>
  <c r="Q1024" i="9"/>
  <c r="W1024" i="9" s="1"/>
  <c r="Q1023" i="9"/>
  <c r="W1023" i="9" s="1"/>
  <c r="AE1023" i="9" s="1"/>
  <c r="AF1023" i="9" s="1"/>
  <c r="Q1022" i="9"/>
  <c r="W1022" i="9" s="1"/>
  <c r="AE1022" i="9" s="1"/>
  <c r="AF1022" i="9" s="1"/>
  <c r="Q1021" i="9"/>
  <c r="W1021" i="9" s="1"/>
  <c r="AE1021" i="9" s="1"/>
  <c r="AF1021" i="9" s="1"/>
  <c r="Q1020" i="9"/>
  <c r="W1020" i="9" s="1"/>
  <c r="AE1020" i="9" s="1"/>
  <c r="AF1020" i="9" s="1"/>
  <c r="Q1019" i="9"/>
  <c r="W1019" i="9" s="1"/>
  <c r="AE1019" i="9" s="1"/>
  <c r="AF1019" i="9" s="1"/>
  <c r="Q1018" i="9"/>
  <c r="W1018" i="9" s="1"/>
  <c r="AE1018" i="9" s="1"/>
  <c r="AF1018" i="9" s="1"/>
  <c r="Q1017" i="9"/>
  <c r="W1017" i="9" s="1"/>
  <c r="AE1017" i="9" s="1"/>
  <c r="AF1017" i="9" s="1"/>
  <c r="Q1016" i="9"/>
  <c r="W1016" i="9" s="1"/>
  <c r="AE1016" i="9" s="1"/>
  <c r="AF1016" i="9" s="1"/>
  <c r="Q1015" i="9"/>
  <c r="W1015" i="9" s="1"/>
  <c r="AE1015" i="9" s="1"/>
  <c r="AF1015" i="9" s="1"/>
  <c r="Q1014" i="9"/>
  <c r="W1014" i="9" s="1"/>
  <c r="AE1014" i="9" s="1"/>
  <c r="AF1014" i="9" s="1"/>
  <c r="Q1013" i="9"/>
  <c r="W1013" i="9" s="1"/>
  <c r="AE1013" i="9" s="1"/>
  <c r="AF1013" i="9" s="1"/>
  <c r="Q1012" i="9"/>
  <c r="W1012" i="9" s="1"/>
  <c r="AE1012" i="9" s="1"/>
  <c r="AF1012" i="9" s="1"/>
  <c r="Q1011" i="9"/>
  <c r="W1011" i="9" s="1"/>
  <c r="AE1011" i="9" s="1"/>
  <c r="AF1011" i="9" s="1"/>
  <c r="Q1010" i="9"/>
  <c r="W1010" i="9" s="1"/>
  <c r="AE1010" i="9" s="1"/>
  <c r="AF1010" i="9" s="1"/>
  <c r="Q1009" i="9"/>
  <c r="W1009" i="9" s="1"/>
  <c r="Q1008" i="9"/>
  <c r="W1008" i="9" s="1"/>
  <c r="AE1008" i="9" s="1"/>
  <c r="AF1008" i="9" s="1"/>
  <c r="Q1007" i="9"/>
  <c r="W1007" i="9" s="1"/>
  <c r="AE1007" i="9" s="1"/>
  <c r="AF1007" i="9" s="1"/>
  <c r="Q1006" i="9"/>
  <c r="W1006" i="9" s="1"/>
  <c r="AE1006" i="9" s="1"/>
  <c r="AF1006" i="9" s="1"/>
  <c r="Q1005" i="9"/>
  <c r="W1005" i="9" s="1"/>
  <c r="Q1004" i="9"/>
  <c r="W1004" i="9" s="1"/>
  <c r="AE1004" i="9" s="1"/>
  <c r="AF1004" i="9" s="1"/>
  <c r="Q1003" i="9"/>
  <c r="W1003" i="9" s="1"/>
  <c r="AE1003" i="9" s="1"/>
  <c r="AF1003" i="9" s="1"/>
  <c r="Q1002" i="9"/>
  <c r="W1002" i="9" s="1"/>
  <c r="AE1002" i="9" s="1"/>
  <c r="AF1002" i="9" s="1"/>
  <c r="Q1001" i="9"/>
  <c r="W1001" i="9" s="1"/>
  <c r="AE1001" i="9" s="1"/>
  <c r="AF1001" i="9" s="1"/>
  <c r="Q1000" i="9"/>
  <c r="W1000" i="9" s="1"/>
  <c r="AE1000" i="9" s="1"/>
  <c r="AF1000" i="9" s="1"/>
  <c r="Q999" i="9"/>
  <c r="W999" i="9" s="1"/>
  <c r="AE999" i="9" s="1"/>
  <c r="AF999" i="9" s="1"/>
  <c r="Q998" i="9"/>
  <c r="W998" i="9" s="1"/>
  <c r="AE998" i="9" s="1"/>
  <c r="AF998" i="9" s="1"/>
  <c r="Q997" i="9"/>
  <c r="W997" i="9" s="1"/>
  <c r="AE997" i="9" s="1"/>
  <c r="AF997" i="9" s="1"/>
  <c r="Q996" i="9"/>
  <c r="W996" i="9" s="1"/>
  <c r="Q995" i="9"/>
  <c r="W995" i="9" s="1"/>
  <c r="AE995" i="9" s="1"/>
  <c r="AF995" i="9" s="1"/>
  <c r="Q994" i="9"/>
  <c r="W994" i="9" s="1"/>
  <c r="AE994" i="9" s="1"/>
  <c r="AF994" i="9" s="1"/>
  <c r="Q993" i="9"/>
  <c r="W993" i="9" s="1"/>
  <c r="AE993" i="9" s="1"/>
  <c r="AF993" i="9" s="1"/>
  <c r="Q992" i="9"/>
  <c r="W992" i="9" s="1"/>
  <c r="AE992" i="9" s="1"/>
  <c r="AF992" i="9" s="1"/>
  <c r="Q991" i="9"/>
  <c r="W991" i="9" s="1"/>
  <c r="AE991" i="9" s="1"/>
  <c r="AF991" i="9" s="1"/>
  <c r="Q990" i="9"/>
  <c r="W990" i="9" s="1"/>
  <c r="Q989" i="9"/>
  <c r="W989" i="9" s="1"/>
  <c r="AE989" i="9" s="1"/>
  <c r="AF989" i="9" s="1"/>
  <c r="Q988" i="9"/>
  <c r="W988" i="9" s="1"/>
  <c r="AE988" i="9" s="1"/>
  <c r="AF988" i="9" s="1"/>
  <c r="Q987" i="9"/>
  <c r="W987" i="9" s="1"/>
  <c r="AE987" i="9" s="1"/>
  <c r="AF987" i="9" s="1"/>
  <c r="Q986" i="9"/>
  <c r="W986" i="9" s="1"/>
  <c r="AE986" i="9" s="1"/>
  <c r="AF986" i="9" s="1"/>
  <c r="Q985" i="9"/>
  <c r="W985" i="9" s="1"/>
  <c r="AE985" i="9" s="1"/>
  <c r="AF985" i="9" s="1"/>
  <c r="Q984" i="9"/>
  <c r="W984" i="9" s="1"/>
  <c r="Q983" i="9"/>
  <c r="W983" i="9" s="1"/>
  <c r="AE983" i="9" s="1"/>
  <c r="AF983" i="9" s="1"/>
  <c r="Q982" i="9"/>
  <c r="W982" i="9" s="1"/>
  <c r="AE982" i="9" s="1"/>
  <c r="AF982" i="9" s="1"/>
  <c r="Q981" i="9"/>
  <c r="W981" i="9" s="1"/>
  <c r="AE981" i="9" s="1"/>
  <c r="AF981" i="9" s="1"/>
  <c r="Q980" i="9"/>
  <c r="W980" i="9" s="1"/>
  <c r="AE980" i="9" s="1"/>
  <c r="AF980" i="9" s="1"/>
  <c r="Q979" i="9"/>
  <c r="W979" i="9" s="1"/>
  <c r="AE979" i="9" s="1"/>
  <c r="AF979" i="9" s="1"/>
  <c r="Q978" i="9"/>
  <c r="W978" i="9" s="1"/>
  <c r="AE978" i="9" s="1"/>
  <c r="AF978" i="9" s="1"/>
  <c r="Q977" i="9"/>
  <c r="W977" i="9" s="1"/>
  <c r="AE977" i="9" s="1"/>
  <c r="AF977" i="9" s="1"/>
  <c r="Q976" i="9"/>
  <c r="W976" i="9" s="1"/>
  <c r="AE976" i="9" s="1"/>
  <c r="AF976" i="9" s="1"/>
  <c r="Q975" i="9"/>
  <c r="W975" i="9" s="1"/>
  <c r="AE975" i="9" s="1"/>
  <c r="AF975" i="9" s="1"/>
  <c r="Q974" i="9"/>
  <c r="W974" i="9" s="1"/>
  <c r="AE974" i="9" s="1"/>
  <c r="AF974" i="9" s="1"/>
  <c r="Q973" i="9"/>
  <c r="W973" i="9" s="1"/>
  <c r="AE973" i="9" s="1"/>
  <c r="AF973" i="9" s="1"/>
  <c r="Q972" i="9"/>
  <c r="W972" i="9" s="1"/>
  <c r="AE972" i="9" s="1"/>
  <c r="AF972" i="9" s="1"/>
  <c r="Q971" i="9"/>
  <c r="W971" i="9" s="1"/>
  <c r="AE971" i="9" s="1"/>
  <c r="AF971" i="9" s="1"/>
  <c r="Q970" i="9"/>
  <c r="W970" i="9" s="1"/>
  <c r="AE970" i="9" s="1"/>
  <c r="AF970" i="9" s="1"/>
  <c r="Q969" i="9"/>
  <c r="W969" i="9" s="1"/>
  <c r="Q968" i="9"/>
  <c r="W968" i="9" s="1"/>
  <c r="AE968" i="9" s="1"/>
  <c r="AF968" i="9" s="1"/>
  <c r="Q967" i="9"/>
  <c r="W967" i="9" s="1"/>
  <c r="AE967" i="9" s="1"/>
  <c r="AF967" i="9" s="1"/>
  <c r="Q966" i="9"/>
  <c r="W966" i="9" s="1"/>
  <c r="AE966" i="9" s="1"/>
  <c r="AF966" i="9" s="1"/>
  <c r="Q965" i="9"/>
  <c r="W965" i="9" s="1"/>
  <c r="Q964" i="9"/>
  <c r="W964" i="9" s="1"/>
  <c r="AE964" i="9" s="1"/>
  <c r="AF964" i="9" s="1"/>
  <c r="Q963" i="9"/>
  <c r="W963" i="9" s="1"/>
  <c r="AE963" i="9" s="1"/>
  <c r="AF963" i="9" s="1"/>
  <c r="Q962" i="9"/>
  <c r="W962" i="9" s="1"/>
  <c r="AE962" i="9" s="1"/>
  <c r="AF962" i="9" s="1"/>
  <c r="Q961" i="9"/>
  <c r="W961" i="9" s="1"/>
  <c r="AE961" i="9" s="1"/>
  <c r="AF961" i="9" s="1"/>
  <c r="Q960" i="9"/>
  <c r="W960" i="9" s="1"/>
  <c r="AE960" i="9" s="1"/>
  <c r="AF960" i="9" s="1"/>
  <c r="Q959" i="9"/>
  <c r="W959" i="9" s="1"/>
  <c r="AE959" i="9" s="1"/>
  <c r="AF959" i="9" s="1"/>
  <c r="Q958" i="9"/>
  <c r="W958" i="9" s="1"/>
  <c r="AE958" i="9" s="1"/>
  <c r="AF958" i="9" s="1"/>
  <c r="Q957" i="9"/>
  <c r="W957" i="9" s="1"/>
  <c r="AE957" i="9" s="1"/>
  <c r="AF957" i="9" s="1"/>
  <c r="Q956" i="9"/>
  <c r="W956" i="9" s="1"/>
  <c r="AE956" i="9" s="1"/>
  <c r="AF956" i="9" s="1"/>
  <c r="Q955" i="9"/>
  <c r="W955" i="9" s="1"/>
  <c r="AE955" i="9" s="1"/>
  <c r="AF955" i="9" s="1"/>
  <c r="Q954" i="9"/>
  <c r="W954" i="9" s="1"/>
  <c r="AE954" i="9" s="1"/>
  <c r="AF954" i="9" s="1"/>
  <c r="Q953" i="9"/>
  <c r="W953" i="9" s="1"/>
  <c r="AE953" i="9" s="1"/>
  <c r="AF953" i="9" s="1"/>
  <c r="Q952" i="9"/>
  <c r="W952" i="9" s="1"/>
  <c r="AE952" i="9" s="1"/>
  <c r="AF952" i="9" s="1"/>
  <c r="Q951" i="9"/>
  <c r="W951" i="9" s="1"/>
  <c r="AE951" i="9" s="1"/>
  <c r="AF951" i="9" s="1"/>
  <c r="Q950" i="9"/>
  <c r="W950" i="9" s="1"/>
  <c r="Q949" i="9"/>
  <c r="W949" i="9" s="1"/>
  <c r="AE949" i="9" s="1"/>
  <c r="AF949" i="9" s="1"/>
  <c r="Q948" i="9"/>
  <c r="W948" i="9" s="1"/>
  <c r="AE948" i="9" s="1"/>
  <c r="AF948" i="9" s="1"/>
  <c r="Q947" i="9"/>
  <c r="W947" i="9" s="1"/>
  <c r="AE947" i="9" s="1"/>
  <c r="AF947" i="9" s="1"/>
  <c r="Q946" i="9"/>
  <c r="W946" i="9" s="1"/>
  <c r="Q945" i="9"/>
  <c r="W945" i="9" s="1"/>
  <c r="AE945" i="9" s="1"/>
  <c r="AF945" i="9" s="1"/>
  <c r="Q944" i="9"/>
  <c r="W944" i="9" s="1"/>
  <c r="AE944" i="9" s="1"/>
  <c r="AF944" i="9" s="1"/>
  <c r="Q943" i="9"/>
  <c r="W943" i="9" s="1"/>
  <c r="AE943" i="9" s="1"/>
  <c r="AF943" i="9" s="1"/>
  <c r="Q942" i="9"/>
  <c r="W942" i="9" s="1"/>
  <c r="AE942" i="9" s="1"/>
  <c r="AF942" i="9" s="1"/>
  <c r="Q941" i="9"/>
  <c r="W941" i="9" s="1"/>
  <c r="AE941" i="9" s="1"/>
  <c r="AF941" i="9" s="1"/>
  <c r="Q940" i="9"/>
  <c r="W940" i="9" s="1"/>
  <c r="AE940" i="9" s="1"/>
  <c r="AF940" i="9" s="1"/>
  <c r="Q939" i="9"/>
  <c r="W939" i="9" s="1"/>
  <c r="AE939" i="9" s="1"/>
  <c r="AF939" i="9" s="1"/>
  <c r="Q938" i="9"/>
  <c r="W938" i="9" s="1"/>
  <c r="AE938" i="9" s="1"/>
  <c r="AF938" i="9" s="1"/>
  <c r="Q937" i="9"/>
  <c r="W937" i="9" s="1"/>
  <c r="AE937" i="9" s="1"/>
  <c r="AF937" i="9" s="1"/>
  <c r="Q936" i="9"/>
  <c r="W936" i="9" s="1"/>
  <c r="AE936" i="9" s="1"/>
  <c r="AF936" i="9" s="1"/>
  <c r="Q935" i="9"/>
  <c r="W935" i="9" s="1"/>
  <c r="AE935" i="9" s="1"/>
  <c r="AF935" i="9" s="1"/>
  <c r="Q934" i="9"/>
  <c r="W934" i="9" s="1"/>
  <c r="AE934" i="9" s="1"/>
  <c r="AF934" i="9" s="1"/>
  <c r="Q933" i="9"/>
  <c r="W933" i="9" s="1"/>
  <c r="AE933" i="9" s="1"/>
  <c r="AF933" i="9" s="1"/>
  <c r="Q932" i="9"/>
  <c r="W932" i="9" s="1"/>
  <c r="AE932" i="9" s="1"/>
  <c r="AF932" i="9" s="1"/>
  <c r="Q931" i="9"/>
  <c r="W931" i="9" s="1"/>
  <c r="Q930" i="9"/>
  <c r="W930" i="9" s="1"/>
  <c r="AE930" i="9" s="1"/>
  <c r="AF930" i="9" s="1"/>
  <c r="Q929" i="9"/>
  <c r="W929" i="9" s="1"/>
  <c r="AE929" i="9" s="1"/>
  <c r="AF929" i="9" s="1"/>
  <c r="Q928" i="9"/>
  <c r="W928" i="9" s="1"/>
  <c r="AE928" i="9" s="1"/>
  <c r="AF928" i="9" s="1"/>
  <c r="Q927" i="9"/>
  <c r="W927" i="9" s="1"/>
  <c r="Q926" i="9"/>
  <c r="W926" i="9" s="1"/>
  <c r="AE926" i="9" s="1"/>
  <c r="AF926" i="9" s="1"/>
  <c r="Q925" i="9"/>
  <c r="W925" i="9" s="1"/>
  <c r="AE925" i="9" s="1"/>
  <c r="AF925" i="9" s="1"/>
  <c r="Q924" i="9"/>
  <c r="W924" i="9" s="1"/>
  <c r="AE924" i="9" s="1"/>
  <c r="AF924" i="9" s="1"/>
  <c r="Q923" i="9"/>
  <c r="W923" i="9" s="1"/>
  <c r="AE923" i="9" s="1"/>
  <c r="AF923" i="9" s="1"/>
  <c r="Q922" i="9"/>
  <c r="W922" i="9" s="1"/>
  <c r="Q921" i="9"/>
  <c r="W921" i="9" s="1"/>
  <c r="AE921" i="9" s="1"/>
  <c r="AF921" i="9" s="1"/>
  <c r="Q920" i="9"/>
  <c r="W920" i="9" s="1"/>
  <c r="Q919" i="9"/>
  <c r="W919" i="9" s="1"/>
  <c r="AE919" i="9" s="1"/>
  <c r="AF919" i="9" s="1"/>
  <c r="Q918" i="9"/>
  <c r="W918" i="9" s="1"/>
  <c r="Q917" i="9"/>
  <c r="W917" i="9" s="1"/>
  <c r="AE917" i="9" s="1"/>
  <c r="AF917" i="9" s="1"/>
  <c r="Q916" i="9"/>
  <c r="W916" i="9" s="1"/>
  <c r="Q915" i="9"/>
  <c r="W915" i="9" s="1"/>
  <c r="AE915" i="9" s="1"/>
  <c r="AF915" i="9" s="1"/>
  <c r="Q914" i="9"/>
  <c r="W914" i="9" s="1"/>
  <c r="Q913" i="9"/>
  <c r="W913" i="9" s="1"/>
  <c r="AE913" i="9" s="1"/>
  <c r="AF913" i="9" s="1"/>
  <c r="Q912" i="9"/>
  <c r="W912" i="9" s="1"/>
  <c r="Q911" i="9"/>
  <c r="W911" i="9" s="1"/>
  <c r="AE911" i="9" s="1"/>
  <c r="AF911" i="9" s="1"/>
  <c r="Q910" i="9"/>
  <c r="W910" i="9" s="1"/>
  <c r="Q909" i="9"/>
  <c r="W909" i="9" s="1"/>
  <c r="AE909" i="9" s="1"/>
  <c r="AF909" i="9" s="1"/>
  <c r="Q908" i="9"/>
  <c r="W908" i="9" s="1"/>
  <c r="Q907" i="9"/>
  <c r="W907" i="9" s="1"/>
  <c r="AE907" i="9" s="1"/>
  <c r="AF907" i="9" s="1"/>
  <c r="Q906" i="9"/>
  <c r="W906" i="9" s="1"/>
  <c r="Q905" i="9"/>
  <c r="W905" i="9" s="1"/>
  <c r="AE905" i="9" s="1"/>
  <c r="AF905" i="9" s="1"/>
  <c r="Q904" i="9"/>
  <c r="W904" i="9" s="1"/>
  <c r="Q903" i="9"/>
  <c r="W903" i="9" s="1"/>
  <c r="AE903" i="9" s="1"/>
  <c r="AF903" i="9" s="1"/>
  <c r="Q902" i="9"/>
  <c r="W902" i="9" s="1"/>
  <c r="Q901" i="9"/>
  <c r="W901" i="9" s="1"/>
  <c r="AE901" i="9" s="1"/>
  <c r="AF901" i="9" s="1"/>
  <c r="Q900" i="9"/>
  <c r="W900" i="9" s="1"/>
  <c r="Q899" i="9"/>
  <c r="W899" i="9" s="1"/>
  <c r="AE899" i="9" s="1"/>
  <c r="AF899" i="9" s="1"/>
  <c r="Q898" i="9"/>
  <c r="W898" i="9" s="1"/>
  <c r="Q897" i="9"/>
  <c r="W897" i="9" s="1"/>
  <c r="AE897" i="9" s="1"/>
  <c r="AF897" i="9" s="1"/>
  <c r="Q896" i="9"/>
  <c r="W896" i="9" s="1"/>
  <c r="Q895" i="9"/>
  <c r="W895" i="9" s="1"/>
  <c r="AE895" i="9" s="1"/>
  <c r="AF895" i="9" s="1"/>
  <c r="Q894" i="9"/>
  <c r="W894" i="9" s="1"/>
  <c r="Q893" i="9"/>
  <c r="W893" i="9" s="1"/>
  <c r="AE893" i="9" s="1"/>
  <c r="AF893" i="9" s="1"/>
  <c r="Q892" i="9"/>
  <c r="W892" i="9" s="1"/>
  <c r="Q891" i="9"/>
  <c r="W891" i="9" s="1"/>
  <c r="Q890" i="9"/>
  <c r="W890" i="9" s="1"/>
  <c r="Q889" i="9"/>
  <c r="W889" i="9" s="1"/>
  <c r="AE889" i="9" s="1"/>
  <c r="AF889" i="9" s="1"/>
  <c r="Q888" i="9"/>
  <c r="W888" i="9" s="1"/>
  <c r="Q887" i="9"/>
  <c r="W887" i="9" s="1"/>
  <c r="Q886" i="9"/>
  <c r="W886" i="9" s="1"/>
  <c r="Q885" i="9"/>
  <c r="W885" i="9" s="1"/>
  <c r="AE885" i="9" s="1"/>
  <c r="AF885" i="9" s="1"/>
  <c r="Q884" i="9"/>
  <c r="W884" i="9" s="1"/>
  <c r="Q883" i="9"/>
  <c r="W883" i="9" s="1"/>
  <c r="AE883" i="9" s="1"/>
  <c r="AF883" i="9" s="1"/>
  <c r="Q882" i="9"/>
  <c r="W882" i="9" s="1"/>
  <c r="Q881" i="9"/>
  <c r="W881" i="9" s="1"/>
  <c r="AE881" i="9" s="1"/>
  <c r="AF881" i="9" s="1"/>
  <c r="Q880" i="9"/>
  <c r="W880" i="9" s="1"/>
  <c r="Q879" i="9"/>
  <c r="W879" i="9" s="1"/>
  <c r="AE879" i="9" s="1"/>
  <c r="AF879" i="9" s="1"/>
  <c r="Q878" i="9"/>
  <c r="W878" i="9" s="1"/>
  <c r="Q877" i="9"/>
  <c r="W877" i="9" s="1"/>
  <c r="AE877" i="9" s="1"/>
  <c r="AF877" i="9" s="1"/>
  <c r="Q876" i="9"/>
  <c r="W876" i="9" s="1"/>
  <c r="Q875" i="9"/>
  <c r="W875" i="9" s="1"/>
  <c r="AE875" i="9" s="1"/>
  <c r="AF875" i="9" s="1"/>
  <c r="Q874" i="9"/>
  <c r="W874" i="9" s="1"/>
  <c r="Q873" i="9"/>
  <c r="W873" i="9" s="1"/>
  <c r="AE873" i="9" s="1"/>
  <c r="AF873" i="9" s="1"/>
  <c r="Q872" i="9"/>
  <c r="W872" i="9" s="1"/>
  <c r="Q871" i="9"/>
  <c r="W871" i="9" s="1"/>
  <c r="AE871" i="9" s="1"/>
  <c r="AF871" i="9" s="1"/>
  <c r="Q870" i="9"/>
  <c r="W870" i="9" s="1"/>
  <c r="Q869" i="9"/>
  <c r="W869" i="9" s="1"/>
  <c r="AE869" i="9" s="1"/>
  <c r="AF869" i="9" s="1"/>
  <c r="Q868" i="9"/>
  <c r="W868" i="9" s="1"/>
  <c r="Q867" i="9"/>
  <c r="W867" i="9" s="1"/>
  <c r="AE867" i="9" s="1"/>
  <c r="AF867" i="9" s="1"/>
  <c r="Q866" i="9"/>
  <c r="W866" i="9" s="1"/>
  <c r="Q865" i="9"/>
  <c r="W865" i="9" s="1"/>
  <c r="AE865" i="9" s="1"/>
  <c r="AF865" i="9" s="1"/>
  <c r="Q864" i="9"/>
  <c r="W864" i="9" s="1"/>
  <c r="Q863" i="9"/>
  <c r="W863" i="9" s="1"/>
  <c r="AE863" i="9" s="1"/>
  <c r="AF863" i="9" s="1"/>
  <c r="Q862" i="9"/>
  <c r="W862" i="9" s="1"/>
  <c r="Q861" i="9"/>
  <c r="W861" i="9" s="1"/>
  <c r="AE861" i="9" s="1"/>
  <c r="AF861" i="9" s="1"/>
  <c r="Q860" i="9"/>
  <c r="W860" i="9" s="1"/>
  <c r="Q859" i="9"/>
  <c r="W859" i="9" s="1"/>
  <c r="AE859" i="9" s="1"/>
  <c r="AF859" i="9" s="1"/>
  <c r="Q858" i="9"/>
  <c r="W858" i="9" s="1"/>
  <c r="AE858" i="9" s="1"/>
  <c r="AF858" i="9" s="1"/>
  <c r="Q857" i="9"/>
  <c r="W857" i="9" s="1"/>
  <c r="AE857" i="9" s="1"/>
  <c r="AF857" i="9" s="1"/>
  <c r="Q856" i="9"/>
  <c r="W856" i="9" s="1"/>
  <c r="AE856" i="9" s="1"/>
  <c r="AF856" i="9" s="1"/>
  <c r="Q855" i="9"/>
  <c r="W855" i="9" s="1"/>
  <c r="AE855" i="9" s="1"/>
  <c r="AF855" i="9" s="1"/>
  <c r="Q854" i="9"/>
  <c r="W854" i="9" s="1"/>
  <c r="AE854" i="9" s="1"/>
  <c r="AF854" i="9" s="1"/>
  <c r="Q853" i="9"/>
  <c r="W853" i="9" s="1"/>
  <c r="AE853" i="9" s="1"/>
  <c r="AF853" i="9" s="1"/>
  <c r="Q852" i="9"/>
  <c r="W852" i="9" s="1"/>
  <c r="AE852" i="9" s="1"/>
  <c r="AF852" i="9" s="1"/>
  <c r="Q851" i="9"/>
  <c r="W851" i="9" s="1"/>
  <c r="AE851" i="9" s="1"/>
  <c r="AF851" i="9" s="1"/>
  <c r="Q850" i="9"/>
  <c r="W850" i="9" s="1"/>
  <c r="AE850" i="9" s="1"/>
  <c r="AF850" i="9" s="1"/>
  <c r="Q849" i="9"/>
  <c r="W849" i="9" s="1"/>
  <c r="AE849" i="9" s="1"/>
  <c r="AF849" i="9" s="1"/>
  <c r="Q848" i="9"/>
  <c r="W848" i="9" s="1"/>
  <c r="Q847" i="9"/>
  <c r="W847" i="9" s="1"/>
  <c r="AE847" i="9" s="1"/>
  <c r="AF847" i="9" s="1"/>
  <c r="Q846" i="9"/>
  <c r="W846" i="9" s="1"/>
  <c r="AE846" i="9" s="1"/>
  <c r="AF846" i="9" s="1"/>
  <c r="Q845" i="9"/>
  <c r="W845" i="9" s="1"/>
  <c r="AE845" i="9" s="1"/>
  <c r="AF845" i="9" s="1"/>
  <c r="Q844" i="9"/>
  <c r="W844" i="9" s="1"/>
  <c r="AE844" i="9" s="1"/>
  <c r="AF844" i="9" s="1"/>
  <c r="Q843" i="9"/>
  <c r="W843" i="9" s="1"/>
  <c r="AE843" i="9" s="1"/>
  <c r="AF843" i="9" s="1"/>
  <c r="Q842" i="9"/>
  <c r="W842" i="9" s="1"/>
  <c r="AE842" i="9" s="1"/>
  <c r="AF842" i="9" s="1"/>
  <c r="Q841" i="9"/>
  <c r="W841" i="9" s="1"/>
  <c r="AE841" i="9" s="1"/>
  <c r="AF841" i="9" s="1"/>
  <c r="Q840" i="9"/>
  <c r="W840" i="9" s="1"/>
  <c r="AE840" i="9" s="1"/>
  <c r="AF840" i="9" s="1"/>
  <c r="Q839" i="9"/>
  <c r="W839" i="9" s="1"/>
  <c r="AE839" i="9" s="1"/>
  <c r="AF839" i="9" s="1"/>
  <c r="Q838" i="9"/>
  <c r="W838" i="9" s="1"/>
  <c r="AE838" i="9" s="1"/>
  <c r="AF838" i="9" s="1"/>
  <c r="Q837" i="9"/>
  <c r="W837" i="9" s="1"/>
  <c r="AE837" i="9" s="1"/>
  <c r="AF837" i="9" s="1"/>
  <c r="Q836" i="9"/>
  <c r="W836" i="9" s="1"/>
  <c r="Q835" i="9"/>
  <c r="W835" i="9" s="1"/>
  <c r="AE835" i="9" s="1"/>
  <c r="AF835" i="9" s="1"/>
  <c r="Q834" i="9"/>
  <c r="W834" i="9" s="1"/>
  <c r="AE834" i="9" s="1"/>
  <c r="AF834" i="9" s="1"/>
  <c r="Q833" i="9"/>
  <c r="W833" i="9" s="1"/>
  <c r="AE833" i="9" s="1"/>
  <c r="AF833" i="9" s="1"/>
  <c r="Q832" i="9"/>
  <c r="W832" i="9" s="1"/>
  <c r="AE832" i="9" s="1"/>
  <c r="AF832" i="9" s="1"/>
  <c r="Q831" i="9"/>
  <c r="W831" i="9" s="1"/>
  <c r="AE831" i="9" s="1"/>
  <c r="AF831" i="9" s="1"/>
  <c r="Q830" i="9"/>
  <c r="W830" i="9" s="1"/>
  <c r="AE830" i="9" s="1"/>
  <c r="AF830" i="9" s="1"/>
  <c r="Q829" i="9"/>
  <c r="W829" i="9" s="1"/>
  <c r="AE829" i="9" s="1"/>
  <c r="AF829" i="9" s="1"/>
  <c r="Q828" i="9"/>
  <c r="W828" i="9" s="1"/>
  <c r="AE828" i="9" s="1"/>
  <c r="AF828" i="9" s="1"/>
  <c r="Q827" i="9"/>
  <c r="W827" i="9" s="1"/>
  <c r="AE827" i="9" s="1"/>
  <c r="AF827" i="9" s="1"/>
  <c r="Q826" i="9"/>
  <c r="W826" i="9" s="1"/>
  <c r="AE826" i="9" s="1"/>
  <c r="AF826" i="9" s="1"/>
  <c r="Q825" i="9"/>
  <c r="W825" i="9" s="1"/>
  <c r="AE825" i="9" s="1"/>
  <c r="AF825" i="9" s="1"/>
  <c r="Q824" i="9"/>
  <c r="W824" i="9" s="1"/>
  <c r="AE824" i="9" s="1"/>
  <c r="AF824" i="9" s="1"/>
  <c r="Q823" i="9"/>
  <c r="W823" i="9" s="1"/>
  <c r="AE823" i="9" s="1"/>
  <c r="AF823" i="9" s="1"/>
  <c r="Q822" i="9"/>
  <c r="W822" i="9" s="1"/>
  <c r="AE822" i="9" s="1"/>
  <c r="AF822" i="9" s="1"/>
  <c r="Q821" i="9"/>
  <c r="W821" i="9" s="1"/>
  <c r="Q820" i="9"/>
  <c r="W820" i="9" s="1"/>
  <c r="AE820" i="9" s="1"/>
  <c r="AF820" i="9" s="1"/>
  <c r="Q819" i="9"/>
  <c r="W819" i="9" s="1"/>
  <c r="AE819" i="9" s="1"/>
  <c r="AF819" i="9" s="1"/>
  <c r="Q818" i="9"/>
  <c r="W818" i="9" s="1"/>
  <c r="AE818" i="9" s="1"/>
  <c r="AF818" i="9" s="1"/>
  <c r="X860" i="9" l="1"/>
  <c r="AE860" i="9"/>
  <c r="AF860" i="9" s="1"/>
  <c r="X862" i="9"/>
  <c r="AE862" i="9"/>
  <c r="AF862" i="9" s="1"/>
  <c r="X864" i="9"/>
  <c r="X866" i="9"/>
  <c r="AE866" i="9"/>
  <c r="AF866" i="9" s="1"/>
  <c r="X868" i="9"/>
  <c r="AE868" i="9"/>
  <c r="AF868" i="9" s="1"/>
  <c r="X870" i="9"/>
  <c r="AE870" i="9"/>
  <c r="AF870" i="9" s="1"/>
  <c r="X872" i="9"/>
  <c r="X874" i="9"/>
  <c r="AE874" i="9"/>
  <c r="AF874" i="9" s="1"/>
  <c r="X876" i="9"/>
  <c r="AE876" i="9"/>
  <c r="AF876" i="9" s="1"/>
  <c r="X878" i="9"/>
  <c r="AE878" i="9"/>
  <c r="AF878" i="9" s="1"/>
  <c r="X880" i="9"/>
  <c r="AE880" i="9"/>
  <c r="AF880" i="9" s="1"/>
  <c r="X882" i="9"/>
  <c r="AE882" i="9"/>
  <c r="AF882" i="9" s="1"/>
  <c r="X884" i="9"/>
  <c r="AE884" i="9"/>
  <c r="AF884" i="9" s="1"/>
  <c r="X886" i="9"/>
  <c r="AE886" i="9"/>
  <c r="AF886" i="9" s="1"/>
  <c r="X888" i="9"/>
  <c r="AE888" i="9"/>
  <c r="AF888" i="9" s="1"/>
  <c r="X890" i="9"/>
  <c r="AE890" i="9"/>
  <c r="AF890" i="9" s="1"/>
  <c r="X892" i="9"/>
  <c r="AE892" i="9"/>
  <c r="AF892" i="9" s="1"/>
  <c r="X894" i="9"/>
  <c r="AE894" i="9"/>
  <c r="AF894" i="9" s="1"/>
  <c r="X896" i="9"/>
  <c r="AE896" i="9"/>
  <c r="AF896" i="9" s="1"/>
  <c r="X898" i="9"/>
  <c r="AE898" i="9"/>
  <c r="AF898" i="9" s="1"/>
  <c r="X900" i="9"/>
  <c r="AE900" i="9"/>
  <c r="AF900" i="9" s="1"/>
  <c r="X902" i="9"/>
  <c r="AE902" i="9"/>
  <c r="AF902" i="9" s="1"/>
  <c r="X904" i="9"/>
  <c r="AE904" i="9"/>
  <c r="AF904" i="9" s="1"/>
  <c r="X906" i="9"/>
  <c r="X908" i="9"/>
  <c r="AE908" i="9"/>
  <c r="AF908" i="9" s="1"/>
  <c r="X910" i="9"/>
  <c r="AE910" i="9"/>
  <c r="AF910" i="9" s="1"/>
  <c r="X912" i="9"/>
  <c r="X914" i="9"/>
  <c r="AE914" i="9"/>
  <c r="AF914" i="9" s="1"/>
  <c r="X916" i="9"/>
  <c r="AE916" i="9"/>
  <c r="AF916" i="9" s="1"/>
  <c r="X918" i="9"/>
  <c r="AE918" i="9"/>
  <c r="AF918" i="9" s="1"/>
  <c r="X920" i="9"/>
  <c r="AE920" i="9"/>
  <c r="AF920" i="9" s="1"/>
  <c r="X922" i="9"/>
  <c r="AE922" i="9"/>
  <c r="AF922" i="9" s="1"/>
  <c r="X996" i="9"/>
  <c r="AE996" i="9"/>
  <c r="AF996" i="9" s="1"/>
  <c r="X859" i="9"/>
  <c r="X821" i="9"/>
  <c r="X823" i="9"/>
  <c r="X825" i="9"/>
  <c r="X827" i="9"/>
  <c r="X829" i="9"/>
  <c r="X832" i="9"/>
  <c r="X836" i="9"/>
  <c r="X840" i="9"/>
  <c r="X844" i="9"/>
  <c r="X848" i="9"/>
  <c r="X852" i="9"/>
  <c r="X856" i="9"/>
  <c r="X819" i="9"/>
  <c r="X818" i="9"/>
  <c r="X820" i="9"/>
  <c r="X822" i="9"/>
  <c r="X824" i="9"/>
  <c r="X826" i="9"/>
  <c r="X828" i="9"/>
  <c r="X830" i="9"/>
  <c r="X834" i="9"/>
  <c r="X838" i="9"/>
  <c r="X842" i="9"/>
  <c r="X846" i="9"/>
  <c r="X850" i="9"/>
  <c r="X854" i="9"/>
  <c r="X858" i="9"/>
  <c r="X831" i="9"/>
  <c r="X833" i="9"/>
  <c r="X835" i="9"/>
  <c r="X837" i="9"/>
  <c r="X839" i="9"/>
  <c r="X841" i="9"/>
  <c r="X843" i="9"/>
  <c r="X845" i="9"/>
  <c r="X847" i="9"/>
  <c r="X849" i="9"/>
  <c r="X851" i="9"/>
  <c r="X853" i="9"/>
  <c r="X855" i="9"/>
  <c r="X857" i="9"/>
  <c r="X861" i="9"/>
  <c r="X865" i="9"/>
  <c r="X869" i="9"/>
  <c r="X873" i="9"/>
  <c r="X877" i="9"/>
  <c r="X881" i="9"/>
  <c r="X885" i="9"/>
  <c r="X889" i="9"/>
  <c r="X893" i="9"/>
  <c r="X897" i="9"/>
  <c r="X901" i="9"/>
  <c r="X905" i="9"/>
  <c r="X909" i="9"/>
  <c r="X913" i="9"/>
  <c r="X917" i="9"/>
  <c r="X921" i="9"/>
  <c r="X924" i="9"/>
  <c r="X926" i="9"/>
  <c r="X930" i="9"/>
  <c r="X934" i="9"/>
  <c r="X937" i="9"/>
  <c r="X939" i="9"/>
  <c r="X863" i="9"/>
  <c r="X867" i="9"/>
  <c r="X871" i="9"/>
  <c r="X875" i="9"/>
  <c r="X879" i="9"/>
  <c r="X883" i="9"/>
  <c r="X887" i="9"/>
  <c r="X891" i="9"/>
  <c r="X895" i="9"/>
  <c r="X899" i="9"/>
  <c r="X903" i="9"/>
  <c r="X907" i="9"/>
  <c r="X911" i="9"/>
  <c r="X915" i="9"/>
  <c r="X919" i="9"/>
  <c r="X923" i="9"/>
  <c r="X925" i="9"/>
  <c r="X928" i="9"/>
  <c r="X932" i="9"/>
  <c r="X936" i="9"/>
  <c r="X938" i="9"/>
  <c r="X927" i="9"/>
  <c r="X929" i="9"/>
  <c r="X931" i="9"/>
  <c r="X933" i="9"/>
  <c r="X935" i="9"/>
  <c r="X941" i="9"/>
  <c r="X943" i="9"/>
  <c r="X945" i="9"/>
  <c r="X947" i="9"/>
  <c r="X949" i="9"/>
  <c r="X951" i="9"/>
  <c r="X953" i="9"/>
  <c r="X955" i="9"/>
  <c r="X957" i="9"/>
  <c r="X959" i="9"/>
  <c r="X961" i="9"/>
  <c r="X963" i="9"/>
  <c r="X965" i="9"/>
  <c r="X967" i="9"/>
  <c r="X969" i="9"/>
  <c r="X971" i="9"/>
  <c r="X973" i="9"/>
  <c r="X975" i="9"/>
  <c r="X977" i="9"/>
  <c r="X979" i="9"/>
  <c r="X981" i="9"/>
  <c r="X983" i="9"/>
  <c r="X985" i="9"/>
  <c r="X987" i="9"/>
  <c r="X989" i="9"/>
  <c r="X991" i="9"/>
  <c r="X993" i="9"/>
  <c r="X995" i="9"/>
  <c r="X998" i="9"/>
  <c r="X1000" i="9"/>
  <c r="X1002" i="9"/>
  <c r="X1004" i="9"/>
  <c r="X1006" i="9"/>
  <c r="X1008" i="9"/>
  <c r="X1010" i="9"/>
  <c r="X1012" i="9"/>
  <c r="X1014" i="9"/>
  <c r="X1018" i="9"/>
  <c r="X1022" i="9"/>
  <c r="X940" i="9"/>
  <c r="X942" i="9"/>
  <c r="X944" i="9"/>
  <c r="X946" i="9"/>
  <c r="X948" i="9"/>
  <c r="X950" i="9"/>
  <c r="X952" i="9"/>
  <c r="X954" i="9"/>
  <c r="X956" i="9"/>
  <c r="X958" i="9"/>
  <c r="X960" i="9"/>
  <c r="X962" i="9"/>
  <c r="X964" i="9"/>
  <c r="X966" i="9"/>
  <c r="X968" i="9"/>
  <c r="X970" i="9"/>
  <c r="X972" i="9"/>
  <c r="X974" i="9"/>
  <c r="X976" i="9"/>
  <c r="X978" i="9"/>
  <c r="X980" i="9"/>
  <c r="X982" i="9"/>
  <c r="X984" i="9"/>
  <c r="X986" i="9"/>
  <c r="X988" i="9"/>
  <c r="X990" i="9"/>
  <c r="X992" i="9"/>
  <c r="X994" i="9"/>
  <c r="X997" i="9"/>
  <c r="X999" i="9"/>
  <c r="X1001" i="9"/>
  <c r="X1003" i="9"/>
  <c r="X1005" i="9"/>
  <c r="X1007" i="9"/>
  <c r="X1009" i="9"/>
  <c r="X1011" i="9"/>
  <c r="X1013" i="9"/>
  <c r="X1016" i="9"/>
  <c r="X1020" i="9"/>
  <c r="X1015" i="9"/>
  <c r="X1017" i="9"/>
  <c r="X1019" i="9"/>
  <c r="X1021" i="9"/>
  <c r="X1024" i="9"/>
  <c r="X1026" i="9"/>
  <c r="X1029" i="9"/>
  <c r="X1031" i="9"/>
  <c r="X1033" i="9"/>
  <c r="X1035" i="9"/>
  <c r="X1037" i="9"/>
  <c r="X1039" i="9"/>
  <c r="X1041" i="9"/>
  <c r="X1043" i="9"/>
  <c r="X1045" i="9"/>
  <c r="X1047" i="9"/>
  <c r="X1049" i="9"/>
  <c r="X1051" i="9"/>
  <c r="X1053" i="9"/>
  <c r="X1055" i="9"/>
  <c r="X1057" i="9"/>
  <c r="X1059" i="9"/>
  <c r="X1023" i="9"/>
  <c r="X1025" i="9"/>
  <c r="X1027" i="9"/>
  <c r="X1028" i="9"/>
  <c r="X1030" i="9"/>
  <c r="X1032" i="9"/>
  <c r="X1034" i="9"/>
  <c r="X1036" i="9"/>
  <c r="X1038" i="9"/>
  <c r="X1040" i="9"/>
  <c r="X1042" i="9"/>
  <c r="X1044" i="9"/>
  <c r="X1046" i="9"/>
  <c r="X1048" i="9"/>
  <c r="X1050" i="9"/>
  <c r="X1052" i="9"/>
  <c r="X1054" i="9"/>
  <c r="X1056" i="9"/>
  <c r="X1058" i="9"/>
  <c r="X1060" i="9"/>
  <c r="X1062" i="9"/>
  <c r="X1064" i="9"/>
  <c r="X1066" i="9"/>
  <c r="X1067" i="9"/>
  <c r="X1069" i="9"/>
  <c r="X1071" i="9"/>
  <c r="X1073" i="9"/>
  <c r="X1075" i="9"/>
  <c r="X1077" i="9"/>
  <c r="X1079" i="9"/>
  <c r="X1081" i="9"/>
  <c r="X1083" i="9"/>
  <c r="X1085" i="9"/>
  <c r="X1088" i="9"/>
  <c r="X1090" i="9"/>
  <c r="X1092" i="9"/>
  <c r="X1096" i="9"/>
  <c r="X1100" i="9"/>
  <c r="X1061" i="9"/>
  <c r="X1063" i="9"/>
  <c r="X1065" i="9"/>
  <c r="X1068" i="9"/>
  <c r="X1070" i="9"/>
  <c r="X1072" i="9"/>
  <c r="X1074" i="9"/>
  <c r="X1076" i="9"/>
  <c r="X1078" i="9"/>
  <c r="X1080" i="9"/>
  <c r="X1082" i="9"/>
  <c r="X1084" i="9"/>
  <c r="X1086" i="9"/>
  <c r="X1089" i="9"/>
  <c r="X1091" i="9"/>
  <c r="X1094" i="9"/>
  <c r="X1098" i="9"/>
  <c r="X1102" i="9"/>
  <c r="X1087" i="9"/>
  <c r="X1093" i="9"/>
  <c r="X1095" i="9"/>
  <c r="X1097" i="9"/>
  <c r="X1099" i="9"/>
  <c r="X1101" i="9"/>
  <c r="Q816" i="9" l="1"/>
  <c r="W816" i="9" s="1"/>
  <c r="Q815" i="9"/>
  <c r="W815" i="9" s="1"/>
  <c r="Q814" i="9"/>
  <c r="W814" i="9" s="1"/>
  <c r="AE814" i="9" s="1"/>
  <c r="AF814" i="9" s="1"/>
  <c r="Q813" i="9"/>
  <c r="W813" i="9" s="1"/>
  <c r="Q812" i="9"/>
  <c r="W812" i="9" s="1"/>
  <c r="AE812" i="9" s="1"/>
  <c r="AF812" i="9" s="1"/>
  <c r="Q811" i="9"/>
  <c r="W811" i="9" s="1"/>
  <c r="Q810" i="9"/>
  <c r="W810" i="9" s="1"/>
  <c r="AE810" i="9" s="1"/>
  <c r="AF810" i="9" s="1"/>
  <c r="Q809" i="9"/>
  <c r="W809" i="9" s="1"/>
  <c r="Q808" i="9"/>
  <c r="W808" i="9" s="1"/>
  <c r="AE808" i="9" s="1"/>
  <c r="AF808" i="9" s="1"/>
  <c r="Q807" i="9"/>
  <c r="W807" i="9" s="1"/>
  <c r="Q806" i="9"/>
  <c r="W806" i="9" s="1"/>
  <c r="AE806" i="9" s="1"/>
  <c r="AF806" i="9" s="1"/>
  <c r="Q805" i="9"/>
  <c r="W805" i="9" s="1"/>
  <c r="Q804" i="9"/>
  <c r="W804" i="9" s="1"/>
  <c r="AE804" i="9" s="1"/>
  <c r="AF804" i="9" s="1"/>
  <c r="Q803" i="9"/>
  <c r="W803" i="9" s="1"/>
  <c r="Q802" i="9"/>
  <c r="W802" i="9" s="1"/>
  <c r="AE802" i="9" s="1"/>
  <c r="AF802" i="9" s="1"/>
  <c r="Q801" i="9"/>
  <c r="W801" i="9" s="1"/>
  <c r="Q800" i="9"/>
  <c r="W800" i="9" s="1"/>
  <c r="AE800" i="9" s="1"/>
  <c r="AF800" i="9" s="1"/>
  <c r="Q799" i="9"/>
  <c r="W799" i="9" s="1"/>
  <c r="Q798" i="9"/>
  <c r="W798" i="9" s="1"/>
  <c r="AE798" i="9" s="1"/>
  <c r="AF798" i="9" s="1"/>
  <c r="Q797" i="9"/>
  <c r="W797" i="9" s="1"/>
  <c r="Q796" i="9"/>
  <c r="W796" i="9" s="1"/>
  <c r="AE796" i="9" s="1"/>
  <c r="AF796" i="9" s="1"/>
  <c r="Q795" i="9"/>
  <c r="W795" i="9" s="1"/>
  <c r="Q794" i="9"/>
  <c r="W794" i="9" s="1"/>
  <c r="AE794" i="9" s="1"/>
  <c r="AF794" i="9" s="1"/>
  <c r="Q793" i="9"/>
  <c r="W793" i="9" s="1"/>
  <c r="Q792" i="9"/>
  <c r="W792" i="9" s="1"/>
  <c r="Q791" i="9"/>
  <c r="W791" i="9" s="1"/>
  <c r="Q790" i="9"/>
  <c r="W790" i="9" s="1"/>
  <c r="AE790" i="9" s="1"/>
  <c r="AF790" i="9" s="1"/>
  <c r="Q789" i="9"/>
  <c r="W789" i="9" s="1"/>
  <c r="Q788" i="9"/>
  <c r="W788" i="9" s="1"/>
  <c r="AE788" i="9" s="1"/>
  <c r="AF788" i="9" s="1"/>
  <c r="Q787" i="9"/>
  <c r="W787" i="9" s="1"/>
  <c r="Q786" i="9"/>
  <c r="W786" i="9" s="1"/>
  <c r="AE786" i="9" s="1"/>
  <c r="AF786" i="9" s="1"/>
  <c r="Q785" i="9"/>
  <c r="W785" i="9" s="1"/>
  <c r="Q784" i="9"/>
  <c r="W784" i="9" s="1"/>
  <c r="AE784" i="9" s="1"/>
  <c r="AF784" i="9" s="1"/>
  <c r="Q783" i="9"/>
  <c r="W783" i="9" s="1"/>
  <c r="Q782" i="9"/>
  <c r="W782" i="9" s="1"/>
  <c r="AE782" i="9" s="1"/>
  <c r="AF782" i="9" s="1"/>
  <c r="Q781" i="9"/>
  <c r="W781" i="9" s="1"/>
  <c r="Q780" i="9"/>
  <c r="W780" i="9" s="1"/>
  <c r="Q779" i="9"/>
  <c r="W779" i="9" s="1"/>
  <c r="AE779" i="9" s="1"/>
  <c r="AF779" i="9" s="1"/>
  <c r="Q778" i="9"/>
  <c r="W778" i="9" s="1"/>
  <c r="AE778" i="9" s="1"/>
  <c r="AF778" i="9" s="1"/>
  <c r="Q777" i="9"/>
  <c r="W777" i="9" s="1"/>
  <c r="AE777" i="9" s="1"/>
  <c r="AF777" i="9" s="1"/>
  <c r="Q776" i="9"/>
  <c r="W776" i="9" s="1"/>
  <c r="AE776" i="9" s="1"/>
  <c r="AF776" i="9" s="1"/>
  <c r="Q775" i="9"/>
  <c r="W775" i="9" s="1"/>
  <c r="Q774" i="9"/>
  <c r="W774" i="9" s="1"/>
  <c r="AE774" i="9" s="1"/>
  <c r="AF774" i="9" s="1"/>
  <c r="Q773" i="9"/>
  <c r="W773" i="9" s="1"/>
  <c r="Q772" i="9"/>
  <c r="W772" i="9" s="1"/>
  <c r="AE772" i="9" s="1"/>
  <c r="AF772" i="9" s="1"/>
  <c r="Q771" i="9"/>
  <c r="W771" i="9" s="1"/>
  <c r="Q770" i="9"/>
  <c r="W770" i="9" s="1"/>
  <c r="AE770" i="9" s="1"/>
  <c r="AF770" i="9" s="1"/>
  <c r="Q769" i="9"/>
  <c r="W769" i="9" s="1"/>
  <c r="Q768" i="9"/>
  <c r="W768" i="9" s="1"/>
  <c r="AE768" i="9" s="1"/>
  <c r="AF768" i="9" s="1"/>
  <c r="Q767" i="9"/>
  <c r="W767" i="9" s="1"/>
  <c r="Q766" i="9"/>
  <c r="W766" i="9" s="1"/>
  <c r="AE766" i="9" s="1"/>
  <c r="AF766" i="9" s="1"/>
  <c r="Q765" i="9"/>
  <c r="W765" i="9" s="1"/>
  <c r="Q764" i="9"/>
  <c r="W764" i="9" s="1"/>
  <c r="AE764" i="9" s="1"/>
  <c r="AF764" i="9" s="1"/>
  <c r="Q763" i="9"/>
  <c r="W763" i="9" s="1"/>
  <c r="Q762" i="9"/>
  <c r="W762" i="9" s="1"/>
  <c r="AE762" i="9" s="1"/>
  <c r="AF762" i="9" s="1"/>
  <c r="Q761" i="9"/>
  <c r="W761" i="9" s="1"/>
  <c r="Q760" i="9"/>
  <c r="W760" i="9" s="1"/>
  <c r="Q759" i="9"/>
  <c r="W759" i="9" s="1"/>
  <c r="Q758" i="9"/>
  <c r="W758" i="9" s="1"/>
  <c r="AE758" i="9" s="1"/>
  <c r="AF758" i="9" s="1"/>
  <c r="Q757" i="9"/>
  <c r="W757" i="9" s="1"/>
  <c r="Q756" i="9"/>
  <c r="W756" i="9" s="1"/>
  <c r="Q755" i="9"/>
  <c r="W755" i="9" s="1"/>
  <c r="Q754" i="9"/>
  <c r="W754" i="9" s="1"/>
  <c r="AE754" i="9" s="1"/>
  <c r="AF754" i="9" s="1"/>
  <c r="Q753" i="9"/>
  <c r="W753" i="9" s="1"/>
  <c r="Q752" i="9"/>
  <c r="W752" i="9" s="1"/>
  <c r="AE752" i="9" s="1"/>
  <c r="AF752" i="9" s="1"/>
  <c r="Q751" i="9"/>
  <c r="W751" i="9" s="1"/>
  <c r="Q750" i="9"/>
  <c r="W750" i="9" s="1"/>
  <c r="AE750" i="9" s="1"/>
  <c r="AF750" i="9" s="1"/>
  <c r="Q749" i="9"/>
  <c r="W749" i="9" s="1"/>
  <c r="Q748" i="9"/>
  <c r="W748" i="9" s="1"/>
  <c r="AE748" i="9" s="1"/>
  <c r="AF748" i="9" s="1"/>
  <c r="Q747" i="9"/>
  <c r="W747" i="9" s="1"/>
  <c r="Q746" i="9"/>
  <c r="W746" i="9" s="1"/>
  <c r="AE746" i="9" s="1"/>
  <c r="AF746" i="9" s="1"/>
  <c r="Q745" i="9"/>
  <c r="W745" i="9" s="1"/>
  <c r="Q744" i="9"/>
  <c r="W744" i="9" s="1"/>
  <c r="AE744" i="9" s="1"/>
  <c r="AF744" i="9" s="1"/>
  <c r="Q743" i="9"/>
  <c r="W743" i="9" s="1"/>
  <c r="Q742" i="9"/>
  <c r="W742" i="9" s="1"/>
  <c r="AE742" i="9" s="1"/>
  <c r="AF742" i="9" s="1"/>
  <c r="Q741" i="9"/>
  <c r="W741" i="9" s="1"/>
  <c r="Q740" i="9"/>
  <c r="W740" i="9" s="1"/>
  <c r="AE740" i="9" s="1"/>
  <c r="AF740" i="9" s="1"/>
  <c r="Q739" i="9"/>
  <c r="W739" i="9" s="1"/>
  <c r="Q738" i="9"/>
  <c r="W738" i="9" s="1"/>
  <c r="AE738" i="9" s="1"/>
  <c r="AF738" i="9" s="1"/>
  <c r="Q737" i="9"/>
  <c r="W737" i="9" s="1"/>
  <c r="Q736" i="9"/>
  <c r="W736" i="9" s="1"/>
  <c r="AE736" i="9" s="1"/>
  <c r="AF736" i="9" s="1"/>
  <c r="Q735" i="9"/>
  <c r="W735" i="9" s="1"/>
  <c r="Q734" i="9"/>
  <c r="W734" i="9" s="1"/>
  <c r="AE734" i="9" s="1"/>
  <c r="AF734" i="9" s="1"/>
  <c r="Q733" i="9"/>
  <c r="W733" i="9" s="1"/>
  <c r="Q732" i="9"/>
  <c r="W732" i="9" s="1"/>
  <c r="Q731" i="9"/>
  <c r="W731" i="9" s="1"/>
  <c r="Q730" i="9"/>
  <c r="W730" i="9" s="1"/>
  <c r="AE730" i="9" s="1"/>
  <c r="AF730" i="9" s="1"/>
  <c r="Q729" i="9"/>
  <c r="W729" i="9" s="1"/>
  <c r="Q728" i="9"/>
  <c r="W728" i="9" s="1"/>
  <c r="AE728" i="9" s="1"/>
  <c r="AF728" i="9" s="1"/>
  <c r="Q727" i="9"/>
  <c r="W727" i="9" s="1"/>
  <c r="Q726" i="9"/>
  <c r="W726" i="9" s="1"/>
  <c r="AE726" i="9" s="1"/>
  <c r="AF726" i="9" s="1"/>
  <c r="Q725" i="9"/>
  <c r="W725" i="9" s="1"/>
  <c r="Q724" i="9"/>
  <c r="W724" i="9" s="1"/>
  <c r="AE724" i="9" s="1"/>
  <c r="AF724" i="9" s="1"/>
  <c r="Q723" i="9"/>
  <c r="W723" i="9" s="1"/>
  <c r="Q722" i="9"/>
  <c r="W722" i="9" s="1"/>
  <c r="AE722" i="9" s="1"/>
  <c r="AF722" i="9" s="1"/>
  <c r="Q721" i="9"/>
  <c r="W721" i="9" s="1"/>
  <c r="Q720" i="9"/>
  <c r="W720" i="9" s="1"/>
  <c r="Q719" i="9"/>
  <c r="W719" i="9" s="1"/>
  <c r="AE719" i="9" s="1"/>
  <c r="AF719" i="9" s="1"/>
  <c r="Q718" i="9"/>
  <c r="W718" i="9" s="1"/>
  <c r="Q717" i="9"/>
  <c r="W717" i="9" s="1"/>
  <c r="Q716" i="9"/>
  <c r="W716" i="9" s="1"/>
  <c r="Q715" i="9"/>
  <c r="W715" i="9" s="1"/>
  <c r="AE715" i="9" s="1"/>
  <c r="AF715" i="9" s="1"/>
  <c r="Q714" i="9"/>
  <c r="W714" i="9" s="1"/>
  <c r="Q713" i="9"/>
  <c r="W713" i="9" s="1"/>
  <c r="AE713" i="9" s="1"/>
  <c r="AF713" i="9" s="1"/>
  <c r="Q712" i="9"/>
  <c r="W712" i="9" s="1"/>
  <c r="AE712" i="9" s="1"/>
  <c r="AF712" i="9" s="1"/>
  <c r="Q711" i="9"/>
  <c r="W711" i="9" s="1"/>
  <c r="AE711" i="9" s="1"/>
  <c r="AF711" i="9" s="1"/>
  <c r="Q710" i="9"/>
  <c r="W710" i="9" s="1"/>
  <c r="AE710" i="9" s="1"/>
  <c r="AF710" i="9" s="1"/>
  <c r="Q709" i="9"/>
  <c r="W709" i="9" s="1"/>
  <c r="AE709" i="9" s="1"/>
  <c r="AF709" i="9" s="1"/>
  <c r="Q708" i="9"/>
  <c r="W708" i="9" s="1"/>
  <c r="AE708" i="9" s="1"/>
  <c r="AF708" i="9" s="1"/>
  <c r="Q707" i="9"/>
  <c r="W707" i="9" s="1"/>
  <c r="AE707" i="9" s="1"/>
  <c r="AF707" i="9" s="1"/>
  <c r="Q706" i="9"/>
  <c r="W706" i="9" s="1"/>
  <c r="AE706" i="9" s="1"/>
  <c r="AF706" i="9" s="1"/>
  <c r="Q705" i="9"/>
  <c r="W705" i="9" s="1"/>
  <c r="AE705" i="9" s="1"/>
  <c r="AF705" i="9" s="1"/>
  <c r="Q704" i="9"/>
  <c r="W704" i="9" s="1"/>
  <c r="AE704" i="9" s="1"/>
  <c r="AF704" i="9" s="1"/>
  <c r="Q703" i="9"/>
  <c r="W703" i="9" s="1"/>
  <c r="AE703" i="9" s="1"/>
  <c r="AF703" i="9" s="1"/>
  <c r="Q702" i="9"/>
  <c r="W702" i="9" s="1"/>
  <c r="Q701" i="9"/>
  <c r="W701" i="9" s="1"/>
  <c r="AE701" i="9" s="1"/>
  <c r="AF701" i="9" s="1"/>
  <c r="Q700" i="9"/>
  <c r="W700" i="9" s="1"/>
  <c r="AE700" i="9" s="1"/>
  <c r="AF700" i="9" s="1"/>
  <c r="Q699" i="9"/>
  <c r="W699" i="9" s="1"/>
  <c r="AE699" i="9" s="1"/>
  <c r="AF699" i="9" s="1"/>
  <c r="Q698" i="9"/>
  <c r="W698" i="9" s="1"/>
  <c r="Q697" i="9"/>
  <c r="W697" i="9" s="1"/>
  <c r="Q696" i="9"/>
  <c r="W696" i="9" s="1"/>
  <c r="AE696" i="9" s="1"/>
  <c r="AF696" i="9" s="1"/>
  <c r="Q695" i="9"/>
  <c r="W695" i="9" s="1"/>
  <c r="Q694" i="9"/>
  <c r="W694" i="9" s="1"/>
  <c r="AE694" i="9" s="1"/>
  <c r="AF694" i="9" s="1"/>
  <c r="Q693" i="9"/>
  <c r="W693" i="9" s="1"/>
  <c r="Q692" i="9"/>
  <c r="W692" i="9" s="1"/>
  <c r="AE692" i="9" s="1"/>
  <c r="AF692" i="9" s="1"/>
  <c r="Q691" i="9"/>
  <c r="W691" i="9" s="1"/>
  <c r="Q690" i="9"/>
  <c r="W690" i="9" s="1"/>
  <c r="AE690" i="9" s="1"/>
  <c r="AF690" i="9" s="1"/>
  <c r="Q689" i="9"/>
  <c r="W689" i="9" s="1"/>
  <c r="Q688" i="9"/>
  <c r="W688" i="9" s="1"/>
  <c r="AE688" i="9" s="1"/>
  <c r="AF688" i="9" s="1"/>
  <c r="Q687" i="9"/>
  <c r="W687" i="9" s="1"/>
  <c r="Q686" i="9"/>
  <c r="W686" i="9" s="1"/>
  <c r="AE686" i="9" s="1"/>
  <c r="AF686" i="9" s="1"/>
  <c r="Q685" i="9"/>
  <c r="W685" i="9" s="1"/>
  <c r="Q684" i="9"/>
  <c r="W684" i="9" s="1"/>
  <c r="AE684" i="9" s="1"/>
  <c r="AF684" i="9" s="1"/>
  <c r="Q683" i="9"/>
  <c r="W683" i="9" s="1"/>
  <c r="Q682" i="9"/>
  <c r="W682" i="9" s="1"/>
  <c r="AE682" i="9" s="1"/>
  <c r="AF682" i="9" s="1"/>
  <c r="Q681" i="9"/>
  <c r="W681" i="9" s="1"/>
  <c r="Q680" i="9"/>
  <c r="W680" i="9" s="1"/>
  <c r="AE680" i="9" s="1"/>
  <c r="AF680" i="9" s="1"/>
  <c r="Q679" i="9"/>
  <c r="W679" i="9" s="1"/>
  <c r="Q678" i="9"/>
  <c r="W678" i="9" s="1"/>
  <c r="AE678" i="9" s="1"/>
  <c r="AF678" i="9" s="1"/>
  <c r="Q677" i="9"/>
  <c r="W677" i="9" s="1"/>
  <c r="Q676" i="9"/>
  <c r="W676" i="9" s="1"/>
  <c r="AE676" i="9" s="1"/>
  <c r="AF676" i="9" s="1"/>
  <c r="Q675" i="9"/>
  <c r="W675" i="9" s="1"/>
  <c r="Q674" i="9"/>
  <c r="W674" i="9" s="1"/>
  <c r="AE674" i="9" s="1"/>
  <c r="AF674" i="9" s="1"/>
  <c r="Q673" i="9"/>
  <c r="W673" i="9" s="1"/>
  <c r="Q672" i="9"/>
  <c r="W672" i="9" s="1"/>
  <c r="AE672" i="9" s="1"/>
  <c r="AF672" i="9" s="1"/>
  <c r="Q671" i="9"/>
  <c r="W671" i="9" s="1"/>
  <c r="Q670" i="9"/>
  <c r="W670" i="9" s="1"/>
  <c r="AE670" i="9" s="1"/>
  <c r="AF670" i="9" s="1"/>
  <c r="Q669" i="9"/>
  <c r="W669" i="9" s="1"/>
  <c r="Q668" i="9"/>
  <c r="W668" i="9" s="1"/>
  <c r="AE668" i="9" s="1"/>
  <c r="AF668" i="9" s="1"/>
  <c r="Q667" i="9"/>
  <c r="W667" i="9" s="1"/>
  <c r="Q666" i="9"/>
  <c r="W666" i="9" s="1"/>
  <c r="AE666" i="9" s="1"/>
  <c r="AF666" i="9" s="1"/>
  <c r="Q665" i="9"/>
  <c r="W665" i="9" s="1"/>
  <c r="Q664" i="9"/>
  <c r="W664" i="9" s="1"/>
  <c r="Q663" i="9"/>
  <c r="W663" i="9" s="1"/>
  <c r="Q662" i="9"/>
  <c r="W662" i="9" s="1"/>
  <c r="AE662" i="9" s="1"/>
  <c r="AF662" i="9" s="1"/>
  <c r="Q661" i="9"/>
  <c r="W661" i="9" s="1"/>
  <c r="Q660" i="9"/>
  <c r="W660" i="9" s="1"/>
  <c r="AE660" i="9" s="1"/>
  <c r="AF660" i="9" s="1"/>
  <c r="Q659" i="9"/>
  <c r="W659" i="9" s="1"/>
  <c r="Q658" i="9"/>
  <c r="W658" i="9" s="1"/>
  <c r="AE658" i="9" s="1"/>
  <c r="AF658" i="9" s="1"/>
  <c r="Q657" i="9"/>
  <c r="W657" i="9" s="1"/>
  <c r="Q656" i="9"/>
  <c r="W656" i="9" s="1"/>
  <c r="AE656" i="9" s="1"/>
  <c r="AF656" i="9" s="1"/>
  <c r="Q655" i="9"/>
  <c r="W655" i="9" s="1"/>
  <c r="Q654" i="9"/>
  <c r="W654" i="9" s="1"/>
  <c r="AE654" i="9" s="1"/>
  <c r="AF654" i="9" s="1"/>
  <c r="Q653" i="9"/>
  <c r="W653" i="9" s="1"/>
  <c r="Q652" i="9"/>
  <c r="W652" i="9" s="1"/>
  <c r="AE652" i="9" s="1"/>
  <c r="AF652" i="9" s="1"/>
  <c r="Q651" i="9"/>
  <c r="W651" i="9" s="1"/>
  <c r="Q650" i="9"/>
  <c r="W650" i="9" s="1"/>
  <c r="AE650" i="9" s="1"/>
  <c r="AF650" i="9" s="1"/>
  <c r="Q649" i="9"/>
  <c r="W649" i="9" s="1"/>
  <c r="Q648" i="9"/>
  <c r="W648" i="9" s="1"/>
  <c r="AE648" i="9" s="1"/>
  <c r="AF648" i="9" s="1"/>
  <c r="Q647" i="9"/>
  <c r="W647" i="9" s="1"/>
  <c r="Q646" i="9"/>
  <c r="W646" i="9" s="1"/>
  <c r="AE646" i="9" s="1"/>
  <c r="AF646" i="9" s="1"/>
  <c r="Q645" i="9"/>
  <c r="W645" i="9" s="1"/>
  <c r="Q644" i="9"/>
  <c r="W644" i="9" s="1"/>
  <c r="AE644" i="9" s="1"/>
  <c r="AF644" i="9" s="1"/>
  <c r="Q643" i="9"/>
  <c r="W643" i="9" s="1"/>
  <c r="AE643" i="9" s="1"/>
  <c r="AF643" i="9" s="1"/>
  <c r="Q642" i="9"/>
  <c r="W642" i="9" s="1"/>
  <c r="Q641" i="9"/>
  <c r="W641" i="9" s="1"/>
  <c r="AE641" i="9" s="1"/>
  <c r="AF641" i="9" s="1"/>
  <c r="Q640" i="9"/>
  <c r="W640" i="9" s="1"/>
  <c r="Q639" i="9"/>
  <c r="W639" i="9" s="1"/>
  <c r="AE639" i="9" s="1"/>
  <c r="AF639" i="9" s="1"/>
  <c r="Q638" i="9"/>
  <c r="W638" i="9" s="1"/>
  <c r="Q637" i="9"/>
  <c r="W637" i="9" s="1"/>
  <c r="AE637" i="9" s="1"/>
  <c r="AF637" i="9" s="1"/>
  <c r="Q636" i="9"/>
  <c r="W636" i="9" s="1"/>
  <c r="Q635" i="9"/>
  <c r="W635" i="9" s="1"/>
  <c r="AE635" i="9" s="1"/>
  <c r="AF635" i="9" s="1"/>
  <c r="Q634" i="9"/>
  <c r="W634" i="9" s="1"/>
  <c r="Q633" i="9"/>
  <c r="W633" i="9" s="1"/>
  <c r="AE633" i="9" s="1"/>
  <c r="AF633" i="9" s="1"/>
  <c r="Q632" i="9"/>
  <c r="W632" i="9" s="1"/>
  <c r="Q631" i="9"/>
  <c r="W631" i="9" s="1"/>
  <c r="AE631" i="9" s="1"/>
  <c r="AF631" i="9" s="1"/>
  <c r="Q630" i="9"/>
  <c r="W630" i="9" s="1"/>
  <c r="Q629" i="9"/>
  <c r="W629" i="9" s="1"/>
  <c r="AE629" i="9" s="1"/>
  <c r="AF629" i="9" s="1"/>
  <c r="Q628" i="9"/>
  <c r="W628" i="9" s="1"/>
  <c r="Q627" i="9"/>
  <c r="W627" i="9" s="1"/>
  <c r="AE627" i="9" s="1"/>
  <c r="AF627" i="9" s="1"/>
  <c r="Q626" i="9"/>
  <c r="W626" i="9" s="1"/>
  <c r="Q625" i="9"/>
  <c r="W625" i="9" s="1"/>
  <c r="Q624" i="9"/>
  <c r="W624" i="9" s="1"/>
  <c r="Q623" i="9"/>
  <c r="W623" i="9" s="1"/>
  <c r="AE623" i="9" s="1"/>
  <c r="AF623" i="9" s="1"/>
  <c r="Q622" i="9"/>
  <c r="W622" i="9" s="1"/>
  <c r="Q621" i="9"/>
  <c r="W621" i="9" s="1"/>
  <c r="AE621" i="9" s="1"/>
  <c r="AF621" i="9" s="1"/>
  <c r="Q620" i="9"/>
  <c r="W620" i="9" s="1"/>
  <c r="Q619" i="9"/>
  <c r="W619" i="9" s="1"/>
  <c r="AE619" i="9" s="1"/>
  <c r="AF619" i="9" s="1"/>
  <c r="Q618" i="9"/>
  <c r="W618" i="9" s="1"/>
  <c r="Q617" i="9"/>
  <c r="W617" i="9" s="1"/>
  <c r="AE617" i="9" s="1"/>
  <c r="AF617" i="9" s="1"/>
  <c r="Q616" i="9"/>
  <c r="W616" i="9" s="1"/>
  <c r="Q615" i="9"/>
  <c r="W615" i="9" s="1"/>
  <c r="AE615" i="9" s="1"/>
  <c r="AF615" i="9" s="1"/>
  <c r="Q614" i="9"/>
  <c r="W614" i="9" s="1"/>
  <c r="Q613" i="9"/>
  <c r="W613" i="9" s="1"/>
  <c r="AE613" i="9" s="1"/>
  <c r="AF613" i="9" s="1"/>
  <c r="Q612" i="9"/>
  <c r="W612" i="9" s="1"/>
  <c r="Q611" i="9"/>
  <c r="W611" i="9" s="1"/>
  <c r="AE611" i="9" s="1"/>
  <c r="AF611" i="9" s="1"/>
  <c r="Q610" i="9"/>
  <c r="W610" i="9" s="1"/>
  <c r="Q609" i="9"/>
  <c r="W609" i="9" s="1"/>
  <c r="AE609" i="9" s="1"/>
  <c r="AF609" i="9" s="1"/>
  <c r="Q608" i="9"/>
  <c r="W608" i="9" s="1"/>
  <c r="Q607" i="9"/>
  <c r="W607" i="9" s="1"/>
  <c r="AE607" i="9" s="1"/>
  <c r="AF607" i="9" s="1"/>
  <c r="Q606" i="9"/>
  <c r="W606" i="9" s="1"/>
  <c r="Q605" i="9"/>
  <c r="W605" i="9" s="1"/>
  <c r="AE605" i="9" s="1"/>
  <c r="AF605" i="9" s="1"/>
  <c r="Q604" i="9"/>
  <c r="W604" i="9" s="1"/>
  <c r="AE604" i="9" s="1"/>
  <c r="AF604" i="9" s="1"/>
  <c r="Q603" i="9"/>
  <c r="W603" i="9" s="1"/>
  <c r="Q602" i="9"/>
  <c r="W602" i="9" s="1"/>
  <c r="AE602" i="9" s="1"/>
  <c r="AF602" i="9" s="1"/>
  <c r="Q601" i="9"/>
  <c r="W601" i="9" s="1"/>
  <c r="Q600" i="9"/>
  <c r="W600" i="9" s="1"/>
  <c r="AE600" i="9" s="1"/>
  <c r="AF600" i="9" s="1"/>
  <c r="Q599" i="9"/>
  <c r="W599" i="9" s="1"/>
  <c r="Q598" i="9"/>
  <c r="W598" i="9" s="1"/>
  <c r="AE598" i="9" s="1"/>
  <c r="AF598" i="9" s="1"/>
  <c r="Q597" i="9"/>
  <c r="W597" i="9" s="1"/>
  <c r="Q596" i="9"/>
  <c r="W596" i="9" s="1"/>
  <c r="AE596" i="9" s="1"/>
  <c r="AF596" i="9" s="1"/>
  <c r="Q595" i="9"/>
  <c r="W595" i="9" s="1"/>
  <c r="Q594" i="9"/>
  <c r="W594" i="9" s="1"/>
  <c r="AE594" i="9" s="1"/>
  <c r="AF594" i="9" s="1"/>
  <c r="Q593" i="9"/>
  <c r="W593" i="9" s="1"/>
  <c r="Q592" i="9"/>
  <c r="W592" i="9" s="1"/>
  <c r="AE592" i="9" s="1"/>
  <c r="AF592" i="9" s="1"/>
  <c r="Q591" i="9"/>
  <c r="W591" i="9" s="1"/>
  <c r="Q590" i="9"/>
  <c r="W590" i="9" s="1"/>
  <c r="AE590" i="9" s="1"/>
  <c r="AF590" i="9" s="1"/>
  <c r="Q589" i="9"/>
  <c r="W589" i="9" s="1"/>
  <c r="Q588" i="9"/>
  <c r="W588" i="9" s="1"/>
  <c r="AE588" i="9" s="1"/>
  <c r="AF588" i="9" s="1"/>
  <c r="Q587" i="9"/>
  <c r="W587" i="9" s="1"/>
  <c r="Q586" i="9"/>
  <c r="W586" i="9" s="1"/>
  <c r="Q585" i="9"/>
  <c r="W585" i="9" s="1"/>
  <c r="Q584" i="9"/>
  <c r="W584" i="9" s="1"/>
  <c r="AE584" i="9" s="1"/>
  <c r="AF584" i="9" s="1"/>
  <c r="Q583" i="9"/>
  <c r="W583" i="9" s="1"/>
  <c r="Q582" i="9"/>
  <c r="W582" i="9" s="1"/>
  <c r="Q581" i="9"/>
  <c r="W581" i="9" s="1"/>
  <c r="Q580" i="9"/>
  <c r="W580" i="9" s="1"/>
  <c r="AE580" i="9" s="1"/>
  <c r="AF580" i="9" s="1"/>
  <c r="Q579" i="9"/>
  <c r="W579" i="9" s="1"/>
  <c r="Q578" i="9"/>
  <c r="W578" i="9" s="1"/>
  <c r="AE578" i="9" s="1"/>
  <c r="AF578" i="9" s="1"/>
  <c r="Q577" i="9"/>
  <c r="W577" i="9" s="1"/>
  <c r="AE577" i="9" s="1"/>
  <c r="AF577" i="9" s="1"/>
  <c r="Q576" i="9"/>
  <c r="W576" i="9" s="1"/>
  <c r="AE576" i="9" s="1"/>
  <c r="AF576" i="9" s="1"/>
  <c r="Q575" i="9"/>
  <c r="W575" i="9" s="1"/>
  <c r="Q574" i="9"/>
  <c r="W574" i="9" s="1"/>
  <c r="AE574" i="9" s="1"/>
  <c r="AF574" i="9" s="1"/>
  <c r="Q573" i="9"/>
  <c r="W573" i="9" s="1"/>
  <c r="Q572" i="9"/>
  <c r="W572" i="9" s="1"/>
  <c r="AE572" i="9" s="1"/>
  <c r="AF572" i="9" s="1"/>
  <c r="Q571" i="9"/>
  <c r="W571" i="9" s="1"/>
  <c r="AE571" i="9" s="1"/>
  <c r="AF571" i="9" s="1"/>
  <c r="Q570" i="9"/>
  <c r="W570" i="9" s="1"/>
  <c r="AE570" i="9" s="1"/>
  <c r="AF570" i="9" s="1"/>
  <c r="Q569" i="9"/>
  <c r="W569" i="9" s="1"/>
  <c r="AE569" i="9" s="1"/>
  <c r="AF569" i="9" s="1"/>
  <c r="Q568" i="9"/>
  <c r="W568" i="9" s="1"/>
  <c r="AE568" i="9" s="1"/>
  <c r="AF568" i="9" s="1"/>
  <c r="Q567" i="9"/>
  <c r="W567" i="9" s="1"/>
  <c r="Q566" i="9"/>
  <c r="W566" i="9" s="1"/>
  <c r="AE566" i="9" s="1"/>
  <c r="AF566" i="9" s="1"/>
  <c r="Q565" i="9"/>
  <c r="W565" i="9" s="1"/>
  <c r="AE565" i="9" s="1"/>
  <c r="AF565" i="9" s="1"/>
  <c r="Q564" i="9"/>
  <c r="W564" i="9" s="1"/>
  <c r="AE564" i="9" s="1"/>
  <c r="AF564" i="9" s="1"/>
  <c r="Q563" i="9"/>
  <c r="W563" i="9" s="1"/>
  <c r="Q562" i="9"/>
  <c r="W562" i="9" s="1"/>
  <c r="AE562" i="9" s="1"/>
  <c r="AF562" i="9" s="1"/>
  <c r="Q561" i="9"/>
  <c r="W561" i="9" s="1"/>
  <c r="Q560" i="9"/>
  <c r="W560" i="9" s="1"/>
  <c r="AE560" i="9" s="1"/>
  <c r="AF560" i="9" s="1"/>
  <c r="Q559" i="9"/>
  <c r="W559" i="9" s="1"/>
  <c r="AE559" i="9" s="1"/>
  <c r="AF559" i="9" s="1"/>
  <c r="Q558" i="9"/>
  <c r="W558" i="9" s="1"/>
  <c r="AE558" i="9" s="1"/>
  <c r="AF558" i="9" s="1"/>
  <c r="Q557" i="9"/>
  <c r="W557" i="9" s="1"/>
  <c r="Q556" i="9"/>
  <c r="W556" i="9" s="1"/>
  <c r="AE556" i="9" s="1"/>
  <c r="AF556" i="9" s="1"/>
  <c r="Q555" i="9"/>
  <c r="W555" i="9" s="1"/>
  <c r="Q554" i="9"/>
  <c r="W554" i="9" s="1"/>
  <c r="AE554" i="9" s="1"/>
  <c r="AF554" i="9" s="1"/>
  <c r="Q553" i="9"/>
  <c r="W553" i="9" s="1"/>
  <c r="AE553" i="9" s="1"/>
  <c r="AF553" i="9" s="1"/>
  <c r="Q552" i="9"/>
  <c r="W552" i="9" s="1"/>
  <c r="AE552" i="9" s="1"/>
  <c r="AF552" i="9" s="1"/>
  <c r="Q551" i="9"/>
  <c r="W551" i="9" s="1"/>
  <c r="Q550" i="9"/>
  <c r="W550" i="9" s="1"/>
  <c r="AE550" i="9" s="1"/>
  <c r="AF550" i="9" s="1"/>
  <c r="Q549" i="9"/>
  <c r="W549" i="9" s="1"/>
  <c r="AE549" i="9" s="1"/>
  <c r="AF549" i="9" s="1"/>
  <c r="Q548" i="9"/>
  <c r="W548" i="9" s="1"/>
  <c r="AE548" i="9" s="1"/>
  <c r="AF548" i="9" s="1"/>
  <c r="Q547" i="9"/>
  <c r="W547" i="9" s="1"/>
  <c r="AE547" i="9" s="1"/>
  <c r="AF547" i="9" s="1"/>
  <c r="Q546" i="9"/>
  <c r="W546" i="9" s="1"/>
  <c r="Q545" i="9"/>
  <c r="W545" i="9" s="1"/>
  <c r="Q544" i="9"/>
  <c r="W544" i="9" s="1"/>
  <c r="AE544" i="9" s="1"/>
  <c r="AF544" i="9" s="1"/>
  <c r="Q543" i="9"/>
  <c r="W543" i="9" s="1"/>
  <c r="Q542" i="9"/>
  <c r="W542" i="9" s="1"/>
  <c r="Q541" i="9"/>
  <c r="W541" i="9" s="1"/>
  <c r="Q540" i="9"/>
  <c r="W540" i="9" s="1"/>
  <c r="AE540" i="9" s="1"/>
  <c r="AF540" i="9" s="1"/>
  <c r="Q539" i="9"/>
  <c r="W539" i="9" s="1"/>
  <c r="Q538" i="9"/>
  <c r="W538" i="9" s="1"/>
  <c r="AE538" i="9" s="1"/>
  <c r="AF538" i="9" s="1"/>
  <c r="Q537" i="9"/>
  <c r="W537" i="9" s="1"/>
  <c r="Q536" i="9"/>
  <c r="W536" i="9" s="1"/>
  <c r="AE536" i="9" s="1"/>
  <c r="AF536" i="9" s="1"/>
  <c r="Q535" i="9"/>
  <c r="W535" i="9" s="1"/>
  <c r="Q534" i="9"/>
  <c r="W534" i="9" s="1"/>
  <c r="AE534" i="9" s="1"/>
  <c r="AF534" i="9" s="1"/>
  <c r="Q533" i="9"/>
  <c r="W533" i="9" s="1"/>
  <c r="Q532" i="9"/>
  <c r="W532" i="9" s="1"/>
  <c r="AE532" i="9" s="1"/>
  <c r="AF532" i="9" s="1"/>
  <c r="Q531" i="9"/>
  <c r="W531" i="9" s="1"/>
  <c r="Q530" i="9"/>
  <c r="W530" i="9" s="1"/>
  <c r="AE530" i="9" s="1"/>
  <c r="AF530" i="9" s="1"/>
  <c r="Q529" i="9"/>
  <c r="W529" i="9" s="1"/>
  <c r="AE529" i="9" s="1"/>
  <c r="AF529" i="9" s="1"/>
  <c r="Q528" i="9"/>
  <c r="W528" i="9" s="1"/>
  <c r="AE528" i="9" s="1"/>
  <c r="AF528" i="9" s="1"/>
  <c r="Q527" i="9"/>
  <c r="W527" i="9" s="1"/>
  <c r="Q526" i="9"/>
  <c r="W526" i="9" s="1"/>
  <c r="AE526" i="9" s="1"/>
  <c r="AF526" i="9" s="1"/>
  <c r="Q525" i="9"/>
  <c r="W525" i="9" s="1"/>
  <c r="AE525" i="9" s="1"/>
  <c r="AF525" i="9" s="1"/>
  <c r="Q524" i="9"/>
  <c r="W524" i="9" s="1"/>
  <c r="AE524" i="9" s="1"/>
  <c r="AF524" i="9" s="1"/>
  <c r="Q523" i="9"/>
  <c r="W523" i="9" s="1"/>
  <c r="Q522" i="9"/>
  <c r="W522" i="9" s="1"/>
  <c r="AE522" i="9" s="1"/>
  <c r="AF522" i="9" s="1"/>
  <c r="Q521" i="9"/>
  <c r="W521" i="9" s="1"/>
  <c r="AE521" i="9" s="1"/>
  <c r="AF521" i="9" s="1"/>
  <c r="Q520" i="9"/>
  <c r="W520" i="9" s="1"/>
  <c r="AE520" i="9" s="1"/>
  <c r="AF520" i="9" s="1"/>
  <c r="Q519" i="9"/>
  <c r="W519" i="9" s="1"/>
  <c r="Q518" i="9"/>
  <c r="W518" i="9" s="1"/>
  <c r="Q517" i="9"/>
  <c r="W517" i="9" s="1"/>
  <c r="AE517" i="9" s="1"/>
  <c r="AF517" i="9" s="1"/>
  <c r="Q516" i="9"/>
  <c r="W516" i="9" s="1"/>
  <c r="AE516" i="9" s="1"/>
  <c r="AF516" i="9" s="1"/>
  <c r="Q515" i="9"/>
  <c r="W515" i="9" s="1"/>
  <c r="Q514" i="9"/>
  <c r="W514" i="9" s="1"/>
  <c r="AE514" i="9" s="1"/>
  <c r="AF514" i="9" s="1"/>
  <c r="Q513" i="9"/>
  <c r="W513" i="9" s="1"/>
  <c r="AE513" i="9" s="1"/>
  <c r="AF513" i="9" s="1"/>
  <c r="Q512" i="9"/>
  <c r="W512" i="9" s="1"/>
  <c r="AE512" i="9" s="1"/>
  <c r="AF512" i="9" s="1"/>
  <c r="Q511" i="9"/>
  <c r="W511" i="9" s="1"/>
  <c r="Q510" i="9"/>
  <c r="W510" i="9" s="1"/>
  <c r="AE510" i="9" s="1"/>
  <c r="AF510" i="9" s="1"/>
  <c r="Q509" i="9"/>
  <c r="W509" i="9" s="1"/>
  <c r="AE509" i="9" s="1"/>
  <c r="AF509" i="9" s="1"/>
  <c r="Q508" i="9"/>
  <c r="W508" i="9" s="1"/>
  <c r="AE508" i="9" s="1"/>
  <c r="AF508" i="9" s="1"/>
  <c r="Q507" i="9"/>
  <c r="W507" i="9" s="1"/>
  <c r="Q506" i="9"/>
  <c r="W506" i="9" s="1"/>
  <c r="AE506" i="9" s="1"/>
  <c r="AF506" i="9" s="1"/>
  <c r="Q505" i="9"/>
  <c r="W505" i="9" s="1"/>
  <c r="AE505" i="9" s="1"/>
  <c r="AF505" i="9" s="1"/>
  <c r="Q504" i="9"/>
  <c r="W504" i="9" s="1"/>
  <c r="Q503" i="9"/>
  <c r="W503" i="9" s="1"/>
  <c r="AE503" i="9" s="1"/>
  <c r="AF503" i="9" s="1"/>
  <c r="Q502" i="9"/>
  <c r="W502" i="9" s="1"/>
  <c r="AE502" i="9" s="1"/>
  <c r="AF502" i="9" s="1"/>
  <c r="Q501" i="9"/>
  <c r="W501" i="9" s="1"/>
  <c r="AE501" i="9" s="1"/>
  <c r="AF501" i="9" s="1"/>
  <c r="Q500" i="9"/>
  <c r="W500" i="9" s="1"/>
  <c r="Q499" i="9"/>
  <c r="W499" i="9" s="1"/>
  <c r="Q498" i="9"/>
  <c r="W498" i="9" s="1"/>
  <c r="AE498" i="9" s="1"/>
  <c r="AF498" i="9" s="1"/>
  <c r="Q497" i="9"/>
  <c r="W497" i="9" s="1"/>
  <c r="AE497" i="9" s="1"/>
  <c r="AF497" i="9" s="1"/>
  <c r="Q496" i="9"/>
  <c r="W496" i="9" s="1"/>
  <c r="Q495" i="9"/>
  <c r="W495" i="9" s="1"/>
  <c r="AE495" i="9" s="1"/>
  <c r="AF495" i="9" s="1"/>
  <c r="Q494" i="9"/>
  <c r="W494" i="9" s="1"/>
  <c r="AE494" i="9" s="1"/>
  <c r="AF494" i="9" s="1"/>
  <c r="Q493" i="9"/>
  <c r="W493" i="9" s="1"/>
  <c r="AE493" i="9" s="1"/>
  <c r="AF493" i="9" s="1"/>
  <c r="Q492" i="9"/>
  <c r="W492" i="9" s="1"/>
  <c r="Q491" i="9"/>
  <c r="W491" i="9" s="1"/>
  <c r="AE491" i="9" s="1"/>
  <c r="AF491" i="9" s="1"/>
  <c r="Q490" i="9"/>
  <c r="W490" i="9" s="1"/>
  <c r="AE490" i="9" s="1"/>
  <c r="AF490" i="9" s="1"/>
  <c r="Q489" i="9"/>
  <c r="W489" i="9" s="1"/>
  <c r="AE489" i="9" s="1"/>
  <c r="AF489" i="9" s="1"/>
  <c r="Q488" i="9"/>
  <c r="W488" i="9" s="1"/>
  <c r="Q487" i="9"/>
  <c r="W487" i="9" s="1"/>
  <c r="AE487" i="9" s="1"/>
  <c r="AF487" i="9" s="1"/>
  <c r="Q486" i="9"/>
  <c r="W486" i="9" s="1"/>
  <c r="AE486" i="9" s="1"/>
  <c r="AF486" i="9" s="1"/>
  <c r="Q485" i="9"/>
  <c r="W485" i="9" s="1"/>
  <c r="AE485" i="9" s="1"/>
  <c r="AF485" i="9" s="1"/>
  <c r="Q484" i="9"/>
  <c r="W484" i="9" s="1"/>
  <c r="Q483" i="9"/>
  <c r="W483" i="9" s="1"/>
  <c r="Q482" i="9"/>
  <c r="W482" i="9" s="1"/>
  <c r="AE482" i="9" s="1"/>
  <c r="AF482" i="9" s="1"/>
  <c r="Q481" i="9"/>
  <c r="W481" i="9" s="1"/>
  <c r="AE481" i="9" s="1"/>
  <c r="AF481" i="9" s="1"/>
  <c r="Q480" i="9"/>
  <c r="W480" i="9" s="1"/>
  <c r="Q479" i="9"/>
  <c r="W479" i="9" s="1"/>
  <c r="AE479" i="9" s="1"/>
  <c r="AF479" i="9" s="1"/>
  <c r="Q478" i="9"/>
  <c r="W478" i="9" s="1"/>
  <c r="AE478" i="9" s="1"/>
  <c r="AF478" i="9" s="1"/>
  <c r="Q477" i="9"/>
  <c r="W477" i="9" s="1"/>
  <c r="AE477" i="9" s="1"/>
  <c r="AF477" i="9" s="1"/>
  <c r="Q476" i="9"/>
  <c r="W476" i="9" s="1"/>
  <c r="Q475" i="9"/>
  <c r="W475" i="9" s="1"/>
  <c r="AE475" i="9" s="1"/>
  <c r="AF475" i="9" s="1"/>
  <c r="Q474" i="9"/>
  <c r="W474" i="9" s="1"/>
  <c r="AE474" i="9" s="1"/>
  <c r="AF474" i="9" s="1"/>
  <c r="Q473" i="9"/>
  <c r="W473" i="9" s="1"/>
  <c r="AE473" i="9" s="1"/>
  <c r="AF473" i="9" s="1"/>
  <c r="Q472" i="9"/>
  <c r="W472" i="9" s="1"/>
  <c r="Q471" i="9"/>
  <c r="W471" i="9" s="1"/>
  <c r="AE471" i="9" s="1"/>
  <c r="AF471" i="9" s="1"/>
  <c r="Q470" i="9"/>
  <c r="W470" i="9" s="1"/>
  <c r="AE470" i="9" s="1"/>
  <c r="AF470" i="9" s="1"/>
  <c r="Q469" i="9"/>
  <c r="W469" i="9" s="1"/>
  <c r="AE469" i="9" s="1"/>
  <c r="AF469" i="9" s="1"/>
  <c r="Q468" i="9"/>
  <c r="W468" i="9" s="1"/>
  <c r="Q467" i="9"/>
  <c r="W467" i="9" s="1"/>
  <c r="Q466" i="9"/>
  <c r="W466" i="9" s="1"/>
  <c r="AE466" i="9" s="1"/>
  <c r="AF466" i="9" s="1"/>
  <c r="Q465" i="9"/>
  <c r="W465" i="9" s="1"/>
  <c r="AE465" i="9" s="1"/>
  <c r="AF465" i="9" s="1"/>
  <c r="Q464" i="9"/>
  <c r="W464" i="9" s="1"/>
  <c r="Q463" i="9"/>
  <c r="W463" i="9" s="1"/>
  <c r="AE463" i="9" s="1"/>
  <c r="AF463" i="9" s="1"/>
  <c r="Q462" i="9"/>
  <c r="W462" i="9" s="1"/>
  <c r="AE462" i="9" s="1"/>
  <c r="AF462" i="9" s="1"/>
  <c r="Q461" i="9"/>
  <c r="W461" i="9" s="1"/>
  <c r="AE461" i="9" s="1"/>
  <c r="AF461" i="9" s="1"/>
  <c r="Q460" i="9"/>
  <c r="W460" i="9" s="1"/>
  <c r="Q459" i="9"/>
  <c r="W459" i="9" s="1"/>
  <c r="AE459" i="9" s="1"/>
  <c r="AF459" i="9" s="1"/>
  <c r="Q458" i="9"/>
  <c r="W458" i="9" s="1"/>
  <c r="AE458" i="9" s="1"/>
  <c r="AF458" i="9" s="1"/>
  <c r="Q457" i="9"/>
  <c r="W457" i="9" s="1"/>
  <c r="AE457" i="9" s="1"/>
  <c r="AF457" i="9" s="1"/>
  <c r="Q456" i="9"/>
  <c r="W456" i="9" s="1"/>
  <c r="Q455" i="9"/>
  <c r="W455" i="9" s="1"/>
  <c r="Q454" i="9"/>
  <c r="W454" i="9" s="1"/>
  <c r="AE454" i="9" s="1"/>
  <c r="AF454" i="9" s="1"/>
  <c r="Q453" i="9"/>
  <c r="W453" i="9" s="1"/>
  <c r="AE453" i="9" s="1"/>
  <c r="AF453" i="9" s="1"/>
  <c r="Q452" i="9"/>
  <c r="W452" i="9" s="1"/>
  <c r="Q451" i="9"/>
  <c r="W451" i="9" s="1"/>
  <c r="AE451" i="9" s="1"/>
  <c r="AF451" i="9" s="1"/>
  <c r="Q450" i="9"/>
  <c r="W450" i="9" s="1"/>
  <c r="AE450" i="9" s="1"/>
  <c r="AF450" i="9" s="1"/>
  <c r="Q449" i="9"/>
  <c r="W449" i="9" s="1"/>
  <c r="AE449" i="9" s="1"/>
  <c r="AF449" i="9" s="1"/>
  <c r="Q448" i="9"/>
  <c r="W448" i="9" s="1"/>
  <c r="Q447" i="9"/>
  <c r="W447" i="9" s="1"/>
  <c r="AE447" i="9" s="1"/>
  <c r="AF447" i="9" s="1"/>
  <c r="Q446" i="9"/>
  <c r="W446" i="9" s="1"/>
  <c r="AE446" i="9" s="1"/>
  <c r="AF446" i="9" s="1"/>
  <c r="Q445" i="9"/>
  <c r="W445" i="9" s="1"/>
  <c r="AE445" i="9" s="1"/>
  <c r="AF445" i="9" s="1"/>
  <c r="Q444" i="9"/>
  <c r="W444" i="9" s="1"/>
  <c r="Q443" i="9"/>
  <c r="W443" i="9" s="1"/>
  <c r="AE443" i="9" s="1"/>
  <c r="AF443" i="9" s="1"/>
  <c r="Q442" i="9"/>
  <c r="W442" i="9" s="1"/>
  <c r="AE442" i="9" s="1"/>
  <c r="AF442" i="9" s="1"/>
  <c r="Q441" i="9"/>
  <c r="W441" i="9" s="1"/>
  <c r="AE441" i="9" s="1"/>
  <c r="AF441" i="9" s="1"/>
  <c r="Q440" i="9"/>
  <c r="W440" i="9" s="1"/>
  <c r="Q439" i="9"/>
  <c r="W439" i="9" s="1"/>
  <c r="AE439" i="9" s="1"/>
  <c r="AF439" i="9" s="1"/>
  <c r="Q438" i="9"/>
  <c r="W438" i="9" s="1"/>
  <c r="AE438" i="9" s="1"/>
  <c r="AF438" i="9" s="1"/>
  <c r="Q437" i="9"/>
  <c r="W437" i="9" s="1"/>
  <c r="AE437" i="9" s="1"/>
  <c r="AF437" i="9" s="1"/>
  <c r="X541" i="9" l="1"/>
  <c r="AE541" i="9"/>
  <c r="AF541" i="9" s="1"/>
  <c r="X557" i="9"/>
  <c r="AE557" i="9"/>
  <c r="AF557" i="9" s="1"/>
  <c r="X573" i="9"/>
  <c r="AE573" i="9"/>
  <c r="AF573" i="9" s="1"/>
  <c r="X533" i="9"/>
  <c r="AE533" i="9"/>
  <c r="AF533" i="9" s="1"/>
  <c r="X537" i="9"/>
  <c r="AE537" i="9"/>
  <c r="AF537" i="9" s="1"/>
  <c r="X551" i="9"/>
  <c r="AE551" i="9"/>
  <c r="AF551" i="9" s="1"/>
  <c r="X780" i="9"/>
  <c r="AE780" i="9"/>
  <c r="AF780" i="9" s="1"/>
  <c r="X781" i="9"/>
  <c r="AE781" i="9"/>
  <c r="AF781" i="9" s="1"/>
  <c r="X783" i="9"/>
  <c r="AE783" i="9"/>
  <c r="AF783" i="9" s="1"/>
  <c r="X785" i="9"/>
  <c r="AE785" i="9"/>
  <c r="AF785" i="9" s="1"/>
  <c r="X787" i="9"/>
  <c r="AE787" i="9"/>
  <c r="AF787" i="9" s="1"/>
  <c r="X789" i="9"/>
  <c r="AE789" i="9"/>
  <c r="AF789" i="9" s="1"/>
  <c r="X791" i="9"/>
  <c r="AE791" i="9"/>
  <c r="AF791" i="9" s="1"/>
  <c r="X793" i="9"/>
  <c r="AE793" i="9"/>
  <c r="AF793" i="9" s="1"/>
  <c r="X795" i="9"/>
  <c r="AE795" i="9"/>
  <c r="AF795" i="9" s="1"/>
  <c r="X797" i="9"/>
  <c r="AE797" i="9"/>
  <c r="AF797" i="9" s="1"/>
  <c r="X799" i="9"/>
  <c r="AE799" i="9"/>
  <c r="AF799" i="9" s="1"/>
  <c r="X801" i="9"/>
  <c r="X803" i="9"/>
  <c r="AE803" i="9"/>
  <c r="AF803" i="9" s="1"/>
  <c r="X805" i="9"/>
  <c r="AE805" i="9"/>
  <c r="AF805" i="9" s="1"/>
  <c r="X807" i="9"/>
  <c r="AE807" i="9"/>
  <c r="AF807" i="9" s="1"/>
  <c r="X809" i="9"/>
  <c r="AE809" i="9"/>
  <c r="AF809" i="9" s="1"/>
  <c r="X811" i="9"/>
  <c r="AE811" i="9"/>
  <c r="AF811" i="9" s="1"/>
  <c r="X813" i="9"/>
  <c r="AE813" i="9"/>
  <c r="AF813" i="9" s="1"/>
  <c r="X815" i="9"/>
  <c r="AE815" i="9"/>
  <c r="AF815" i="9" s="1"/>
  <c r="X535" i="9"/>
  <c r="AE535" i="9"/>
  <c r="AF535" i="9" s="1"/>
  <c r="X539" i="9"/>
  <c r="AE539" i="9"/>
  <c r="AF539" i="9" s="1"/>
  <c r="X555" i="9"/>
  <c r="AE555" i="9"/>
  <c r="AF555" i="9" s="1"/>
  <c r="X567" i="9"/>
  <c r="X440" i="9"/>
  <c r="X444" i="9"/>
  <c r="AE444" i="9"/>
  <c r="AF444" i="9" s="1"/>
  <c r="X448" i="9"/>
  <c r="AE448" i="9"/>
  <c r="AF448" i="9" s="1"/>
  <c r="X452" i="9"/>
  <c r="AE452" i="9"/>
  <c r="AF452" i="9" s="1"/>
  <c r="X456" i="9"/>
  <c r="AE456" i="9"/>
  <c r="AF456" i="9" s="1"/>
  <c r="X460" i="9"/>
  <c r="AE460" i="9"/>
  <c r="AF460" i="9" s="1"/>
  <c r="X464" i="9"/>
  <c r="AE464" i="9"/>
  <c r="AF464" i="9" s="1"/>
  <c r="X468" i="9"/>
  <c r="AE468" i="9"/>
  <c r="AF468" i="9" s="1"/>
  <c r="X472" i="9"/>
  <c r="AE472" i="9"/>
  <c r="AF472" i="9" s="1"/>
  <c r="X476" i="9"/>
  <c r="AE476" i="9"/>
  <c r="AF476" i="9" s="1"/>
  <c r="X480" i="9"/>
  <c r="AE480" i="9"/>
  <c r="AF480" i="9" s="1"/>
  <c r="X484" i="9"/>
  <c r="AE484" i="9"/>
  <c r="AF484" i="9" s="1"/>
  <c r="X488" i="9"/>
  <c r="AE488" i="9"/>
  <c r="AF488" i="9" s="1"/>
  <c r="X492" i="9"/>
  <c r="AE492" i="9"/>
  <c r="AF492" i="9" s="1"/>
  <c r="X496" i="9"/>
  <c r="AE496" i="9"/>
  <c r="AF496" i="9" s="1"/>
  <c r="X500" i="9"/>
  <c r="AE500" i="9"/>
  <c r="AF500" i="9" s="1"/>
  <c r="X504" i="9"/>
  <c r="AE504" i="9"/>
  <c r="AF504" i="9" s="1"/>
  <c r="X507" i="9"/>
  <c r="AE507" i="9"/>
  <c r="AF507" i="9" s="1"/>
  <c r="X511" i="9"/>
  <c r="AE511" i="9"/>
  <c r="AF511" i="9" s="1"/>
  <c r="X515" i="9"/>
  <c r="AE515" i="9"/>
  <c r="AF515" i="9" s="1"/>
  <c r="X519" i="9"/>
  <c r="AE519" i="9"/>
  <c r="AF519" i="9" s="1"/>
  <c r="X523" i="9"/>
  <c r="AE523" i="9"/>
  <c r="AF523" i="9" s="1"/>
  <c r="X527" i="9"/>
  <c r="X531" i="9"/>
  <c r="AE531" i="9"/>
  <c r="AF531" i="9" s="1"/>
  <c r="X543" i="9"/>
  <c r="AE543" i="9"/>
  <c r="AF543" i="9" s="1"/>
  <c r="X545" i="9"/>
  <c r="AE545" i="9"/>
  <c r="AF545" i="9" s="1"/>
  <c r="X561" i="9"/>
  <c r="X563" i="9"/>
  <c r="AE563" i="9"/>
  <c r="AF563" i="9" s="1"/>
  <c r="X575" i="9"/>
  <c r="AE575" i="9"/>
  <c r="AF575" i="9" s="1"/>
  <c r="X579" i="9"/>
  <c r="AE579" i="9"/>
  <c r="AF579" i="9" s="1"/>
  <c r="X581" i="9"/>
  <c r="AE581" i="9"/>
  <c r="AF581" i="9" s="1"/>
  <c r="X583" i="9"/>
  <c r="AE583" i="9"/>
  <c r="AF583" i="9" s="1"/>
  <c r="X585" i="9"/>
  <c r="AE585" i="9"/>
  <c r="AF585" i="9" s="1"/>
  <c r="X587" i="9"/>
  <c r="AE587" i="9"/>
  <c r="AF587" i="9" s="1"/>
  <c r="X589" i="9"/>
  <c r="AE589" i="9"/>
  <c r="AF589" i="9" s="1"/>
  <c r="X591" i="9"/>
  <c r="AE591" i="9"/>
  <c r="AF591" i="9" s="1"/>
  <c r="X593" i="9"/>
  <c r="AE593" i="9"/>
  <c r="AF593" i="9" s="1"/>
  <c r="X595" i="9"/>
  <c r="AE595" i="9"/>
  <c r="AF595" i="9" s="1"/>
  <c r="X597" i="9"/>
  <c r="AE597" i="9"/>
  <c r="AF597" i="9" s="1"/>
  <c r="X599" i="9"/>
  <c r="AE599" i="9"/>
  <c r="AF599" i="9" s="1"/>
  <c r="X601" i="9"/>
  <c r="X603" i="9"/>
  <c r="AE603" i="9"/>
  <c r="AF603" i="9" s="1"/>
  <c r="X606" i="9"/>
  <c r="AE606" i="9"/>
  <c r="AF606" i="9" s="1"/>
  <c r="X608" i="9"/>
  <c r="AE608" i="9"/>
  <c r="AF608" i="9" s="1"/>
  <c r="X610" i="9"/>
  <c r="AE610" i="9"/>
  <c r="AF610" i="9" s="1"/>
  <c r="X612" i="9"/>
  <c r="AE612" i="9"/>
  <c r="AF612" i="9" s="1"/>
  <c r="X614" i="9"/>
  <c r="AE614" i="9"/>
  <c r="AF614" i="9" s="1"/>
  <c r="X616" i="9"/>
  <c r="X618" i="9"/>
  <c r="AE618" i="9"/>
  <c r="AF618" i="9" s="1"/>
  <c r="X620" i="9"/>
  <c r="AE620" i="9"/>
  <c r="AF620" i="9" s="1"/>
  <c r="X622" i="9"/>
  <c r="AE622" i="9"/>
  <c r="AF622" i="9" s="1"/>
  <c r="X624" i="9"/>
  <c r="AE624" i="9"/>
  <c r="AF624" i="9" s="1"/>
  <c r="X626" i="9"/>
  <c r="AE626" i="9"/>
  <c r="AF626" i="9" s="1"/>
  <c r="X628" i="9"/>
  <c r="AE628" i="9"/>
  <c r="AF628" i="9" s="1"/>
  <c r="X630" i="9"/>
  <c r="AE630" i="9"/>
  <c r="AF630" i="9" s="1"/>
  <c r="X632" i="9"/>
  <c r="AE632" i="9"/>
  <c r="AF632" i="9" s="1"/>
  <c r="X634" i="9"/>
  <c r="AE634" i="9"/>
  <c r="AF634" i="9" s="1"/>
  <c r="X636" i="9"/>
  <c r="AE636" i="9"/>
  <c r="AF636" i="9" s="1"/>
  <c r="X638" i="9"/>
  <c r="AE638" i="9"/>
  <c r="AF638" i="9" s="1"/>
  <c r="X640" i="9"/>
  <c r="X642" i="9"/>
  <c r="AE642" i="9"/>
  <c r="AF642" i="9" s="1"/>
  <c r="X645" i="9"/>
  <c r="AE645" i="9"/>
  <c r="AF645" i="9" s="1"/>
  <c r="X647" i="9"/>
  <c r="AE647" i="9"/>
  <c r="AF647" i="9" s="1"/>
  <c r="X649" i="9"/>
  <c r="AE649" i="9"/>
  <c r="AF649" i="9" s="1"/>
  <c r="X651" i="9"/>
  <c r="AE651" i="9"/>
  <c r="AF651" i="9" s="1"/>
  <c r="X653" i="9"/>
  <c r="AE653" i="9"/>
  <c r="AF653" i="9" s="1"/>
  <c r="X655" i="9"/>
  <c r="X657" i="9"/>
  <c r="AE657" i="9"/>
  <c r="AF657" i="9" s="1"/>
  <c r="X659" i="9"/>
  <c r="AE659" i="9"/>
  <c r="AF659" i="9" s="1"/>
  <c r="X661" i="9"/>
  <c r="AE661" i="9"/>
  <c r="AF661" i="9" s="1"/>
  <c r="X663" i="9"/>
  <c r="AE663" i="9"/>
  <c r="AF663" i="9" s="1"/>
  <c r="X665" i="9"/>
  <c r="AE665" i="9"/>
  <c r="AF665" i="9" s="1"/>
  <c r="X667" i="9"/>
  <c r="AE667" i="9"/>
  <c r="AF667" i="9" s="1"/>
  <c r="X669" i="9"/>
  <c r="AE669" i="9"/>
  <c r="AF669" i="9" s="1"/>
  <c r="X671" i="9"/>
  <c r="AE671" i="9"/>
  <c r="AF671" i="9" s="1"/>
  <c r="X673" i="9"/>
  <c r="AE673" i="9"/>
  <c r="AF673" i="9" s="1"/>
  <c r="X675" i="9"/>
  <c r="AE675" i="9"/>
  <c r="AF675" i="9" s="1"/>
  <c r="X677" i="9"/>
  <c r="AE677" i="9"/>
  <c r="AF677" i="9" s="1"/>
  <c r="X679" i="9"/>
  <c r="X681" i="9"/>
  <c r="AE681" i="9"/>
  <c r="AF681" i="9" s="1"/>
  <c r="X683" i="9"/>
  <c r="X685" i="9"/>
  <c r="AE685" i="9"/>
  <c r="AF685" i="9" s="1"/>
  <c r="X687" i="9"/>
  <c r="AE687" i="9"/>
  <c r="AF687" i="9" s="1"/>
  <c r="X689" i="9"/>
  <c r="AE689" i="9"/>
  <c r="AF689" i="9" s="1"/>
  <c r="X691" i="9"/>
  <c r="AE691" i="9"/>
  <c r="AF691" i="9" s="1"/>
  <c r="X693" i="9"/>
  <c r="AE693" i="9"/>
  <c r="AF693" i="9" s="1"/>
  <c r="X695" i="9"/>
  <c r="AE695" i="9"/>
  <c r="AF695" i="9" s="1"/>
  <c r="X697" i="9"/>
  <c r="AE697" i="9"/>
  <c r="AF697" i="9" s="1"/>
  <c r="X714" i="9"/>
  <c r="AE714" i="9"/>
  <c r="AF714" i="9" s="1"/>
  <c r="X716" i="9"/>
  <c r="AE716" i="9"/>
  <c r="AF716" i="9" s="1"/>
  <c r="X718" i="9"/>
  <c r="AE718" i="9"/>
  <c r="AF718" i="9" s="1"/>
  <c r="X720" i="9"/>
  <c r="AE720" i="9"/>
  <c r="AF720" i="9" s="1"/>
  <c r="X721" i="9"/>
  <c r="AE721" i="9"/>
  <c r="AF721" i="9" s="1"/>
  <c r="X723" i="9"/>
  <c r="AE723" i="9"/>
  <c r="AF723" i="9" s="1"/>
  <c r="X725" i="9"/>
  <c r="AE725" i="9"/>
  <c r="AF725" i="9" s="1"/>
  <c r="X727" i="9"/>
  <c r="AE727" i="9"/>
  <c r="AF727" i="9" s="1"/>
  <c r="X729" i="9"/>
  <c r="AE729" i="9"/>
  <c r="AF729" i="9" s="1"/>
  <c r="X731" i="9"/>
  <c r="AE731" i="9"/>
  <c r="AF731" i="9" s="1"/>
  <c r="X733" i="9"/>
  <c r="AE733" i="9"/>
  <c r="AF733" i="9" s="1"/>
  <c r="X735" i="9"/>
  <c r="AE735" i="9"/>
  <c r="AF735" i="9" s="1"/>
  <c r="X737" i="9"/>
  <c r="AE737" i="9"/>
  <c r="AF737" i="9" s="1"/>
  <c r="X739" i="9"/>
  <c r="AE739" i="9"/>
  <c r="AF739" i="9" s="1"/>
  <c r="X741" i="9"/>
  <c r="X743" i="9"/>
  <c r="AE743" i="9"/>
  <c r="AF743" i="9" s="1"/>
  <c r="X745" i="9"/>
  <c r="AE745" i="9"/>
  <c r="AF745" i="9" s="1"/>
  <c r="X747" i="9"/>
  <c r="AE747" i="9"/>
  <c r="AF747" i="9" s="1"/>
  <c r="X749" i="9"/>
  <c r="AE749" i="9"/>
  <c r="AF749" i="9" s="1"/>
  <c r="X751" i="9"/>
  <c r="AE751" i="9"/>
  <c r="AF751" i="9" s="1"/>
  <c r="X753" i="9"/>
  <c r="AE753" i="9"/>
  <c r="AF753" i="9" s="1"/>
  <c r="X755" i="9"/>
  <c r="AE755" i="9"/>
  <c r="AF755" i="9" s="1"/>
  <c r="X757" i="9"/>
  <c r="AE757" i="9"/>
  <c r="AF757" i="9" s="1"/>
  <c r="X759" i="9"/>
  <c r="AE759" i="9"/>
  <c r="AF759" i="9" s="1"/>
  <c r="X761" i="9"/>
  <c r="AE761" i="9"/>
  <c r="AF761" i="9" s="1"/>
  <c r="X763" i="9"/>
  <c r="AE763" i="9"/>
  <c r="AF763" i="9" s="1"/>
  <c r="X765" i="9"/>
  <c r="AE765" i="9"/>
  <c r="AF765" i="9" s="1"/>
  <c r="X767" i="9"/>
  <c r="AE767" i="9"/>
  <c r="AF767" i="9" s="1"/>
  <c r="X769" i="9"/>
  <c r="AE769" i="9"/>
  <c r="AF769" i="9" s="1"/>
  <c r="X771" i="9"/>
  <c r="AE771" i="9"/>
  <c r="AF771" i="9" s="1"/>
  <c r="X773" i="9"/>
  <c r="AE773" i="9"/>
  <c r="AF773" i="9" s="1"/>
  <c r="X516" i="9"/>
  <c r="X520" i="9"/>
  <c r="X439" i="9"/>
  <c r="X443" i="9"/>
  <c r="X447" i="9"/>
  <c r="X451" i="9"/>
  <c r="X455" i="9"/>
  <c r="X459" i="9"/>
  <c r="X463" i="9"/>
  <c r="X467" i="9"/>
  <c r="X471" i="9"/>
  <c r="X475" i="9"/>
  <c r="X479" i="9"/>
  <c r="X483" i="9"/>
  <c r="X487" i="9"/>
  <c r="X491" i="9"/>
  <c r="X495" i="9"/>
  <c r="X499" i="9"/>
  <c r="X503" i="9"/>
  <c r="X510" i="9"/>
  <c r="X524" i="9"/>
  <c r="X528" i="9"/>
  <c r="X438" i="9"/>
  <c r="X442" i="9"/>
  <c r="X446" i="9"/>
  <c r="X450" i="9"/>
  <c r="X454" i="9"/>
  <c r="X458" i="9"/>
  <c r="X462" i="9"/>
  <c r="X466" i="9"/>
  <c r="X470" i="9"/>
  <c r="X474" i="9"/>
  <c r="X478" i="9"/>
  <c r="X482" i="9"/>
  <c r="X486" i="9"/>
  <c r="X490" i="9"/>
  <c r="X494" i="9"/>
  <c r="X498" i="9"/>
  <c r="X502" i="9"/>
  <c r="X506" i="9"/>
  <c r="X509" i="9"/>
  <c r="X513" i="9"/>
  <c r="X437" i="9"/>
  <c r="X441" i="9"/>
  <c r="X445" i="9"/>
  <c r="X449" i="9"/>
  <c r="X453" i="9"/>
  <c r="X457" i="9"/>
  <c r="X461" i="9"/>
  <c r="X465" i="9"/>
  <c r="X469" i="9"/>
  <c r="X473" i="9"/>
  <c r="X477" i="9"/>
  <c r="X481" i="9"/>
  <c r="X485" i="9"/>
  <c r="X489" i="9"/>
  <c r="X493" i="9"/>
  <c r="X497" i="9"/>
  <c r="X501" i="9"/>
  <c r="X505" i="9"/>
  <c r="X508" i="9"/>
  <c r="X512" i="9"/>
  <c r="X518" i="9"/>
  <c r="X521" i="9"/>
  <c r="X526" i="9"/>
  <c r="X514" i="9"/>
  <c r="X517" i="9"/>
  <c r="X522" i="9"/>
  <c r="X525" i="9"/>
  <c r="X530" i="9"/>
  <c r="X534" i="9"/>
  <c r="X538" i="9"/>
  <c r="X542" i="9"/>
  <c r="X546" i="9"/>
  <c r="X550" i="9"/>
  <c r="X554" i="9"/>
  <c r="X558" i="9"/>
  <c r="X562" i="9"/>
  <c r="X566" i="9"/>
  <c r="X570" i="9"/>
  <c r="X574" i="9"/>
  <c r="X532" i="9"/>
  <c r="X536" i="9"/>
  <c r="X540" i="9"/>
  <c r="X544" i="9"/>
  <c r="X548" i="9"/>
  <c r="X552" i="9"/>
  <c r="X556" i="9"/>
  <c r="X560" i="9"/>
  <c r="X564" i="9"/>
  <c r="X568" i="9"/>
  <c r="X572" i="9"/>
  <c r="X576" i="9"/>
  <c r="X529" i="9"/>
  <c r="X547" i="9"/>
  <c r="X549" i="9"/>
  <c r="X553" i="9"/>
  <c r="X559" i="9"/>
  <c r="X565" i="9"/>
  <c r="X569" i="9"/>
  <c r="X571" i="9"/>
  <c r="X577" i="9"/>
  <c r="X578" i="9"/>
  <c r="X580" i="9"/>
  <c r="X582" i="9"/>
  <c r="X584" i="9"/>
  <c r="X586" i="9"/>
  <c r="X588" i="9"/>
  <c r="X590" i="9"/>
  <c r="X592" i="9"/>
  <c r="X594" i="9"/>
  <c r="X596" i="9"/>
  <c r="X598" i="9"/>
  <c r="X600" i="9"/>
  <c r="X602" i="9"/>
  <c r="X604" i="9"/>
  <c r="X605" i="9"/>
  <c r="X607" i="9"/>
  <c r="X609" i="9"/>
  <c r="X611" i="9"/>
  <c r="X613" i="9"/>
  <c r="X615" i="9"/>
  <c r="X617" i="9"/>
  <c r="X619" i="9"/>
  <c r="X621" i="9"/>
  <c r="X623" i="9"/>
  <c r="X625" i="9"/>
  <c r="X627" i="9"/>
  <c r="X629" i="9"/>
  <c r="X631" i="9"/>
  <c r="X633" i="9"/>
  <c r="X635" i="9"/>
  <c r="X637" i="9"/>
  <c r="X639" i="9"/>
  <c r="X641" i="9"/>
  <c r="X643" i="9"/>
  <c r="X644" i="9"/>
  <c r="X646" i="9"/>
  <c r="X648" i="9"/>
  <c r="X650" i="9"/>
  <c r="X652" i="9"/>
  <c r="X654" i="9"/>
  <c r="X656" i="9"/>
  <c r="X658" i="9"/>
  <c r="X660" i="9"/>
  <c r="X662" i="9"/>
  <c r="X664" i="9"/>
  <c r="X666" i="9"/>
  <c r="X668" i="9"/>
  <c r="X670" i="9"/>
  <c r="X672" i="9"/>
  <c r="X674" i="9"/>
  <c r="X676" i="9"/>
  <c r="X678" i="9"/>
  <c r="X680" i="9"/>
  <c r="X682" i="9"/>
  <c r="X684" i="9"/>
  <c r="X686" i="9"/>
  <c r="X688" i="9"/>
  <c r="X690" i="9"/>
  <c r="X692" i="9"/>
  <c r="X694" i="9"/>
  <c r="X696" i="9"/>
  <c r="X700" i="9"/>
  <c r="X704" i="9"/>
  <c r="X708" i="9"/>
  <c r="X712" i="9"/>
  <c r="X698" i="9"/>
  <c r="X702" i="9"/>
  <c r="X706" i="9"/>
  <c r="X710" i="9"/>
  <c r="X699" i="9"/>
  <c r="X701" i="9"/>
  <c r="X703" i="9"/>
  <c r="X705" i="9"/>
  <c r="X707" i="9"/>
  <c r="X709" i="9"/>
  <c r="X711" i="9"/>
  <c r="X713" i="9"/>
  <c r="X715" i="9"/>
  <c r="X717" i="9"/>
  <c r="X719" i="9"/>
  <c r="X722" i="9"/>
  <c r="X724" i="9"/>
  <c r="X726" i="9"/>
  <c r="X728" i="9"/>
  <c r="X730" i="9"/>
  <c r="X732" i="9"/>
  <c r="X734" i="9"/>
  <c r="X736" i="9"/>
  <c r="X738" i="9"/>
  <c r="X740" i="9"/>
  <c r="X742" i="9"/>
  <c r="X744" i="9"/>
  <c r="X746" i="9"/>
  <c r="X748" i="9"/>
  <c r="X750" i="9"/>
  <c r="X752" i="9"/>
  <c r="X754" i="9"/>
  <c r="X756" i="9"/>
  <c r="X758" i="9"/>
  <c r="X760" i="9"/>
  <c r="X762" i="9"/>
  <c r="X764" i="9"/>
  <c r="X766" i="9"/>
  <c r="X768" i="9"/>
  <c r="X770" i="9"/>
  <c r="X772" i="9"/>
  <c r="X774" i="9"/>
  <c r="X776" i="9"/>
  <c r="X778" i="9"/>
  <c r="X775" i="9"/>
  <c r="X777" i="9"/>
  <c r="X779" i="9"/>
  <c r="X782" i="9"/>
  <c r="X784" i="9"/>
  <c r="X786" i="9"/>
  <c r="X788" i="9"/>
  <c r="X790" i="9"/>
  <c r="X792" i="9"/>
  <c r="X794" i="9"/>
  <c r="X796" i="9"/>
  <c r="X798" i="9"/>
  <c r="X800" i="9"/>
  <c r="X802" i="9"/>
  <c r="X804" i="9"/>
  <c r="X806" i="9"/>
  <c r="X808" i="9"/>
  <c r="X810" i="9"/>
  <c r="X812" i="9"/>
  <c r="X814" i="9"/>
  <c r="X816" i="9"/>
  <c r="Q435" i="9" l="1"/>
  <c r="W435" i="9" s="1"/>
  <c r="Q434" i="9"/>
  <c r="W434" i="9" s="1"/>
  <c r="AE434" i="9" s="1"/>
  <c r="AF434" i="9" s="1"/>
  <c r="Q433" i="9"/>
  <c r="W433" i="9" s="1"/>
  <c r="Q432" i="9"/>
  <c r="W432" i="9" s="1"/>
  <c r="AE432" i="9" s="1"/>
  <c r="AF432" i="9" s="1"/>
  <c r="Q431" i="9"/>
  <c r="W431" i="9" s="1"/>
  <c r="AE431" i="9" s="1"/>
  <c r="AF431" i="9" s="1"/>
  <c r="Q430" i="9"/>
  <c r="W430" i="9" s="1"/>
  <c r="AE430" i="9" s="1"/>
  <c r="AF430" i="9" s="1"/>
  <c r="Q429" i="9"/>
  <c r="W429" i="9" s="1"/>
  <c r="AE429" i="9" s="1"/>
  <c r="AF429" i="9" s="1"/>
  <c r="Q428" i="9"/>
  <c r="W428" i="9" s="1"/>
  <c r="AE428" i="9" s="1"/>
  <c r="AF428" i="9" s="1"/>
  <c r="Q427" i="9"/>
  <c r="W427" i="9" s="1"/>
  <c r="AE427" i="9" s="1"/>
  <c r="AF427" i="9" s="1"/>
  <c r="Q426" i="9"/>
  <c r="W426" i="9" s="1"/>
  <c r="AE426" i="9" s="1"/>
  <c r="AF426" i="9" s="1"/>
  <c r="Q425" i="9"/>
  <c r="W425" i="9" s="1"/>
  <c r="AE425" i="9" s="1"/>
  <c r="AF425" i="9" s="1"/>
  <c r="Q424" i="9"/>
  <c r="W424" i="9" s="1"/>
  <c r="AE424" i="9" s="1"/>
  <c r="AF424" i="9" s="1"/>
  <c r="Q423" i="9"/>
  <c r="W423" i="9" s="1"/>
  <c r="AE423" i="9" s="1"/>
  <c r="AF423" i="9" s="1"/>
  <c r="Q422" i="9"/>
  <c r="W422" i="9" s="1"/>
  <c r="AE422" i="9" s="1"/>
  <c r="AF422" i="9" s="1"/>
  <c r="Q421" i="9"/>
  <c r="W421" i="9" s="1"/>
  <c r="AE421" i="9" s="1"/>
  <c r="AF421" i="9" s="1"/>
  <c r="Q420" i="9"/>
  <c r="W420" i="9" s="1"/>
  <c r="Q419" i="9"/>
  <c r="W419" i="9" s="1"/>
  <c r="AE419" i="9" s="1"/>
  <c r="AF419" i="9" s="1"/>
  <c r="Q418" i="9"/>
  <c r="W418" i="9" s="1"/>
  <c r="AE418" i="9" s="1"/>
  <c r="AF418" i="9" s="1"/>
  <c r="Q417" i="9"/>
  <c r="W417" i="9" s="1"/>
  <c r="AE417" i="9" s="1"/>
  <c r="AF417" i="9" s="1"/>
  <c r="Q416" i="9"/>
  <c r="W416" i="9" s="1"/>
  <c r="Q415" i="9"/>
  <c r="W415" i="9" s="1"/>
  <c r="AE415" i="9" s="1"/>
  <c r="AF415" i="9" s="1"/>
  <c r="Q414" i="9"/>
  <c r="W414" i="9" s="1"/>
  <c r="AE414" i="9" s="1"/>
  <c r="AF414" i="9" s="1"/>
  <c r="Q413" i="9"/>
  <c r="W413" i="9" s="1"/>
  <c r="AE413" i="9" s="1"/>
  <c r="AF413" i="9" s="1"/>
  <c r="Q412" i="9"/>
  <c r="W412" i="9" s="1"/>
  <c r="AE412" i="9" s="1"/>
  <c r="AF412" i="9" s="1"/>
  <c r="Q411" i="9"/>
  <c r="W411" i="9" s="1"/>
  <c r="AE411" i="9" s="1"/>
  <c r="AF411" i="9" s="1"/>
  <c r="Q410" i="9"/>
  <c r="W410" i="9" s="1"/>
  <c r="AE410" i="9" s="1"/>
  <c r="AF410" i="9" s="1"/>
  <c r="Q409" i="9"/>
  <c r="W409" i="9" s="1"/>
  <c r="AE409" i="9" s="1"/>
  <c r="AF409" i="9" s="1"/>
  <c r="Q408" i="9"/>
  <c r="W408" i="9" s="1"/>
  <c r="AE408" i="9" s="1"/>
  <c r="AF408" i="9" s="1"/>
  <c r="Q407" i="9"/>
  <c r="W407" i="9" s="1"/>
  <c r="AE407" i="9" s="1"/>
  <c r="AF407" i="9" s="1"/>
  <c r="Q406" i="9"/>
  <c r="W406" i="9" s="1"/>
  <c r="AE406" i="9" s="1"/>
  <c r="AF406" i="9" s="1"/>
  <c r="Q405" i="9"/>
  <c r="W405" i="9" s="1"/>
  <c r="AE405" i="9" s="1"/>
  <c r="AF405" i="9" s="1"/>
  <c r="Q404" i="9"/>
  <c r="W404" i="9" s="1"/>
  <c r="AE404" i="9" s="1"/>
  <c r="AF404" i="9" s="1"/>
  <c r="Q403" i="9"/>
  <c r="W403" i="9" s="1"/>
  <c r="AE403" i="9" s="1"/>
  <c r="AF403" i="9" s="1"/>
  <c r="Q402" i="9"/>
  <c r="W402" i="9" s="1"/>
  <c r="AE402" i="9" s="1"/>
  <c r="AF402" i="9" s="1"/>
  <c r="Q401" i="9"/>
  <c r="W401" i="9" s="1"/>
  <c r="Q400" i="9"/>
  <c r="W400" i="9" s="1"/>
  <c r="AE400" i="9" s="1"/>
  <c r="AF400" i="9" s="1"/>
  <c r="Q399" i="9"/>
  <c r="W399" i="9" s="1"/>
  <c r="AE399" i="9" s="1"/>
  <c r="AF399" i="9" s="1"/>
  <c r="Q398" i="9"/>
  <c r="W398" i="9" s="1"/>
  <c r="AE398" i="9" s="1"/>
  <c r="AF398" i="9" s="1"/>
  <c r="Q397" i="9"/>
  <c r="W397" i="9" s="1"/>
  <c r="Q396" i="9"/>
  <c r="W396" i="9" s="1"/>
  <c r="AE396" i="9" s="1"/>
  <c r="AF396" i="9" s="1"/>
  <c r="Q395" i="9"/>
  <c r="W395" i="9" s="1"/>
  <c r="AE395" i="9" s="1"/>
  <c r="AF395" i="9" s="1"/>
  <c r="Q394" i="9"/>
  <c r="W394" i="9" s="1"/>
  <c r="AE394" i="9" s="1"/>
  <c r="AF394" i="9" s="1"/>
  <c r="Q393" i="9"/>
  <c r="W393" i="9" s="1"/>
  <c r="AE393" i="9" s="1"/>
  <c r="AF393" i="9" s="1"/>
  <c r="Q392" i="9"/>
  <c r="W392" i="9" s="1"/>
  <c r="AE392" i="9" s="1"/>
  <c r="AF392" i="9" s="1"/>
  <c r="Q391" i="9"/>
  <c r="W391" i="9" s="1"/>
  <c r="AE391" i="9" s="1"/>
  <c r="AF391" i="9" s="1"/>
  <c r="Q390" i="9"/>
  <c r="W390" i="9" s="1"/>
  <c r="AE390" i="9" s="1"/>
  <c r="AF390" i="9" s="1"/>
  <c r="Q389" i="9"/>
  <c r="W389" i="9" s="1"/>
  <c r="AE389" i="9" s="1"/>
  <c r="AF389" i="9" s="1"/>
  <c r="Q388" i="9"/>
  <c r="W388" i="9" s="1"/>
  <c r="AE388" i="9" s="1"/>
  <c r="AF388" i="9" s="1"/>
  <c r="Q387" i="9"/>
  <c r="W387" i="9" s="1"/>
  <c r="AE387" i="9" s="1"/>
  <c r="AF387" i="9" s="1"/>
  <c r="Q386" i="9"/>
  <c r="W386" i="9" s="1"/>
  <c r="AE386" i="9" s="1"/>
  <c r="AF386" i="9" s="1"/>
  <c r="Q385" i="9"/>
  <c r="W385" i="9" s="1"/>
  <c r="AE385" i="9" s="1"/>
  <c r="AF385" i="9" s="1"/>
  <c r="Q384" i="9"/>
  <c r="W384" i="9" s="1"/>
  <c r="AE384" i="9" s="1"/>
  <c r="AF384" i="9" s="1"/>
  <c r="Q383" i="9"/>
  <c r="W383" i="9" s="1"/>
  <c r="AE383" i="9" s="1"/>
  <c r="AF383" i="9" s="1"/>
  <c r="Q382" i="9"/>
  <c r="W382" i="9" s="1"/>
  <c r="Q381" i="9"/>
  <c r="W381" i="9" s="1"/>
  <c r="AE381" i="9" s="1"/>
  <c r="AF381" i="9" s="1"/>
  <c r="Q380" i="9"/>
  <c r="W380" i="9" s="1"/>
  <c r="AE380" i="9" s="1"/>
  <c r="AF380" i="9" s="1"/>
  <c r="Q379" i="9"/>
  <c r="W379" i="9" s="1"/>
  <c r="AE379" i="9" s="1"/>
  <c r="AF379" i="9" s="1"/>
  <c r="Q378" i="9"/>
  <c r="W378" i="9" s="1"/>
  <c r="Q377" i="9"/>
  <c r="W377" i="9" s="1"/>
  <c r="AE377" i="9" s="1"/>
  <c r="AF377" i="9" s="1"/>
  <c r="Q376" i="9"/>
  <c r="W376" i="9" s="1"/>
  <c r="AE376" i="9" s="1"/>
  <c r="AF376" i="9" s="1"/>
  <c r="Q375" i="9"/>
  <c r="W375" i="9" s="1"/>
  <c r="AE375" i="9" s="1"/>
  <c r="AF375" i="9" s="1"/>
  <c r="Q374" i="9"/>
  <c r="W374" i="9" s="1"/>
  <c r="AE374" i="9" s="1"/>
  <c r="AF374" i="9" s="1"/>
  <c r="Q373" i="9"/>
  <c r="W373" i="9" s="1"/>
  <c r="AE373" i="9" s="1"/>
  <c r="AF373" i="9" s="1"/>
  <c r="Q372" i="9"/>
  <c r="W372" i="9" s="1"/>
  <c r="AE372" i="9" s="1"/>
  <c r="AF372" i="9" s="1"/>
  <c r="Q371" i="9"/>
  <c r="W371" i="9" s="1"/>
  <c r="AE371" i="9" s="1"/>
  <c r="AF371" i="9" s="1"/>
  <c r="Q370" i="9"/>
  <c r="W370" i="9" s="1"/>
  <c r="AE370" i="9" s="1"/>
  <c r="AF370" i="9" s="1"/>
  <c r="Q369" i="9"/>
  <c r="W369" i="9" s="1"/>
  <c r="AE369" i="9" s="1"/>
  <c r="AF369" i="9" s="1"/>
  <c r="Q368" i="9"/>
  <c r="W368" i="9" s="1"/>
  <c r="AE368" i="9" s="1"/>
  <c r="AF368" i="9" s="1"/>
  <c r="Q367" i="9"/>
  <c r="W367" i="9" s="1"/>
  <c r="AE367" i="9" s="1"/>
  <c r="AF367" i="9" s="1"/>
  <c r="Q366" i="9"/>
  <c r="W366" i="9" s="1"/>
  <c r="AE366" i="9" s="1"/>
  <c r="AF366" i="9" s="1"/>
  <c r="Q365" i="9"/>
  <c r="W365" i="9" s="1"/>
  <c r="AE365" i="9" s="1"/>
  <c r="AF365" i="9" s="1"/>
  <c r="Q364" i="9"/>
  <c r="W364" i="9" s="1"/>
  <c r="AE364" i="9" s="1"/>
  <c r="AF364" i="9" s="1"/>
  <c r="Q363" i="9"/>
  <c r="W363" i="9" s="1"/>
  <c r="Q362" i="9"/>
  <c r="W362" i="9" s="1"/>
  <c r="AE362" i="9" s="1"/>
  <c r="AF362" i="9" s="1"/>
  <c r="Q361" i="9"/>
  <c r="W361" i="9" s="1"/>
  <c r="AE361" i="9" s="1"/>
  <c r="AF361" i="9" s="1"/>
  <c r="Q360" i="9"/>
  <c r="W360" i="9" s="1"/>
  <c r="AE360" i="9" s="1"/>
  <c r="AF360" i="9" s="1"/>
  <c r="Q359" i="9"/>
  <c r="W359" i="9" s="1"/>
  <c r="Q358" i="9"/>
  <c r="W358" i="9" s="1"/>
  <c r="AE358" i="9" s="1"/>
  <c r="AF358" i="9" s="1"/>
  <c r="Q357" i="9"/>
  <c r="W357" i="9" s="1"/>
  <c r="AE357" i="9" s="1"/>
  <c r="AF357" i="9" s="1"/>
  <c r="Q356" i="9"/>
  <c r="W356" i="9" s="1"/>
  <c r="AE356" i="9" s="1"/>
  <c r="AF356" i="9" s="1"/>
  <c r="Q355" i="9"/>
  <c r="W355" i="9" s="1"/>
  <c r="AE355" i="9" s="1"/>
  <c r="AF355" i="9" s="1"/>
  <c r="Q354" i="9"/>
  <c r="W354" i="9" s="1"/>
  <c r="AE354" i="9" s="1"/>
  <c r="AF354" i="9" s="1"/>
  <c r="Q353" i="9"/>
  <c r="W353" i="9" s="1"/>
  <c r="AE353" i="9" s="1"/>
  <c r="AF353" i="9" s="1"/>
  <c r="Q352" i="9"/>
  <c r="W352" i="9" s="1"/>
  <c r="AE352" i="9" s="1"/>
  <c r="AF352" i="9" s="1"/>
  <c r="Q351" i="9"/>
  <c r="W351" i="9" s="1"/>
  <c r="AE351" i="9" s="1"/>
  <c r="AF351" i="9" s="1"/>
  <c r="Q350" i="9"/>
  <c r="W350" i="9" s="1"/>
  <c r="AE350" i="9" s="1"/>
  <c r="AF350" i="9" s="1"/>
  <c r="Q349" i="9"/>
  <c r="W349" i="9" s="1"/>
  <c r="AE349" i="9" s="1"/>
  <c r="AF349" i="9" s="1"/>
  <c r="Q348" i="9"/>
  <c r="W348" i="9" s="1"/>
  <c r="AE348" i="9" s="1"/>
  <c r="AF348" i="9" s="1"/>
  <c r="Q347" i="9"/>
  <c r="W347" i="9" s="1"/>
  <c r="AE347" i="9" s="1"/>
  <c r="AF347" i="9" s="1"/>
  <c r="Q346" i="9"/>
  <c r="W346" i="9" s="1"/>
  <c r="AE346" i="9" s="1"/>
  <c r="AF346" i="9" s="1"/>
  <c r="Q345" i="9"/>
  <c r="W345" i="9" s="1"/>
  <c r="AE345" i="9" s="1"/>
  <c r="AF345" i="9" s="1"/>
  <c r="Q344" i="9"/>
  <c r="W344" i="9" s="1"/>
  <c r="Q343" i="9"/>
  <c r="W343" i="9" s="1"/>
  <c r="AE343" i="9" s="1"/>
  <c r="AF343" i="9" s="1"/>
  <c r="Q342" i="9"/>
  <c r="W342" i="9" s="1"/>
  <c r="AE342" i="9" s="1"/>
  <c r="AF342" i="9" s="1"/>
  <c r="Q341" i="9"/>
  <c r="W341" i="9" s="1"/>
  <c r="AE341" i="9" s="1"/>
  <c r="AF341" i="9" s="1"/>
  <c r="Q340" i="9"/>
  <c r="W340" i="9" s="1"/>
  <c r="Q339" i="9"/>
  <c r="W339" i="9" s="1"/>
  <c r="AE339" i="9" s="1"/>
  <c r="AF339" i="9" s="1"/>
  <c r="Q338" i="9"/>
  <c r="W338" i="9" s="1"/>
  <c r="AE338" i="9" s="1"/>
  <c r="AF338" i="9" s="1"/>
  <c r="Q337" i="9"/>
  <c r="W337" i="9" s="1"/>
  <c r="AE337" i="9" s="1"/>
  <c r="AF337" i="9" s="1"/>
  <c r="Q336" i="9"/>
  <c r="W336" i="9" s="1"/>
  <c r="AE336" i="9" s="1"/>
  <c r="AF336" i="9" s="1"/>
  <c r="Q335" i="9"/>
  <c r="W335" i="9" s="1"/>
  <c r="AE335" i="9" s="1"/>
  <c r="AF335" i="9" s="1"/>
  <c r="Q334" i="9"/>
  <c r="W334" i="9" s="1"/>
  <c r="AE334" i="9" s="1"/>
  <c r="AF334" i="9" s="1"/>
  <c r="Q333" i="9"/>
  <c r="W333" i="9" s="1"/>
  <c r="AE333" i="9" s="1"/>
  <c r="AF333" i="9" s="1"/>
  <c r="Q332" i="9"/>
  <c r="W332" i="9" s="1"/>
  <c r="AE332" i="9" s="1"/>
  <c r="AF332" i="9" s="1"/>
  <c r="Q331" i="9"/>
  <c r="W331" i="9" s="1"/>
  <c r="AE331" i="9" s="1"/>
  <c r="AF331" i="9" s="1"/>
  <c r="Q330" i="9"/>
  <c r="W330" i="9" s="1"/>
  <c r="AE330" i="9" s="1"/>
  <c r="AF330" i="9" s="1"/>
  <c r="Q329" i="9"/>
  <c r="W329" i="9" s="1"/>
  <c r="AE329" i="9" s="1"/>
  <c r="AF329" i="9" s="1"/>
  <c r="Q328" i="9"/>
  <c r="W328" i="9" s="1"/>
  <c r="AE328" i="9" s="1"/>
  <c r="AF328" i="9" s="1"/>
  <c r="Q327" i="9"/>
  <c r="W327" i="9" s="1"/>
  <c r="AE327" i="9" s="1"/>
  <c r="AF327" i="9" s="1"/>
  <c r="Q326" i="9"/>
  <c r="W326" i="9" s="1"/>
  <c r="AE326" i="9" s="1"/>
  <c r="AF326" i="9" s="1"/>
  <c r="Q325" i="9"/>
  <c r="W325" i="9" s="1"/>
  <c r="Q324" i="9"/>
  <c r="W324" i="9" s="1"/>
  <c r="AE324" i="9" s="1"/>
  <c r="AF324" i="9" s="1"/>
  <c r="Q323" i="9"/>
  <c r="W323" i="9" s="1"/>
  <c r="AE323" i="9" s="1"/>
  <c r="AF323" i="9" s="1"/>
  <c r="Q322" i="9"/>
  <c r="W322" i="9" s="1"/>
  <c r="AE322" i="9" s="1"/>
  <c r="AF322" i="9" s="1"/>
  <c r="Q321" i="9"/>
  <c r="W321" i="9" s="1"/>
  <c r="Q320" i="9"/>
  <c r="W320" i="9" s="1"/>
  <c r="AE320" i="9" s="1"/>
  <c r="AF320" i="9" s="1"/>
  <c r="Q319" i="9"/>
  <c r="W319" i="9" s="1"/>
  <c r="AE319" i="9" s="1"/>
  <c r="AF319" i="9" s="1"/>
  <c r="Q318" i="9"/>
  <c r="W318" i="9" s="1"/>
  <c r="AE318" i="9" s="1"/>
  <c r="AF318" i="9" s="1"/>
  <c r="Q317" i="9"/>
  <c r="W317" i="9" s="1"/>
  <c r="AE317" i="9" s="1"/>
  <c r="AF317" i="9" s="1"/>
  <c r="Q316" i="9"/>
  <c r="W316" i="9" s="1"/>
  <c r="AE316" i="9" s="1"/>
  <c r="AF316" i="9" s="1"/>
  <c r="Q315" i="9"/>
  <c r="W315" i="9" s="1"/>
  <c r="AE315" i="9" s="1"/>
  <c r="AF315" i="9" s="1"/>
  <c r="Q314" i="9"/>
  <c r="W314" i="9" s="1"/>
  <c r="AE314" i="9" s="1"/>
  <c r="AF314" i="9" s="1"/>
  <c r="Q313" i="9"/>
  <c r="W313" i="9" s="1"/>
  <c r="AE313" i="9" s="1"/>
  <c r="AF313" i="9" s="1"/>
  <c r="Q312" i="9"/>
  <c r="W312" i="9" s="1"/>
  <c r="AE312" i="9" s="1"/>
  <c r="AF312" i="9" s="1"/>
  <c r="Q311" i="9"/>
  <c r="W311" i="9" s="1"/>
  <c r="AE311" i="9" s="1"/>
  <c r="AF311" i="9" s="1"/>
  <c r="Q310" i="9"/>
  <c r="W310" i="9" s="1"/>
  <c r="AE310" i="9" s="1"/>
  <c r="AF310" i="9" s="1"/>
  <c r="Q309" i="9"/>
  <c r="W309" i="9" s="1"/>
  <c r="AE309" i="9" s="1"/>
  <c r="AF309" i="9" s="1"/>
  <c r="Q308" i="9"/>
  <c r="W308" i="9" s="1"/>
  <c r="AE308" i="9" s="1"/>
  <c r="AF308" i="9" s="1"/>
  <c r="Q307" i="9"/>
  <c r="W307" i="9" s="1"/>
  <c r="AE307" i="9" s="1"/>
  <c r="AF307" i="9" s="1"/>
  <c r="Q306" i="9"/>
  <c r="W306" i="9" s="1"/>
  <c r="Q305" i="9"/>
  <c r="W305" i="9" s="1"/>
  <c r="AE305" i="9" s="1"/>
  <c r="AF305" i="9" s="1"/>
  <c r="Q304" i="9"/>
  <c r="W304" i="9" s="1"/>
  <c r="AE304" i="9" s="1"/>
  <c r="AF304" i="9" s="1"/>
  <c r="Q303" i="9"/>
  <c r="W303" i="9" s="1"/>
  <c r="AE303" i="9" s="1"/>
  <c r="AF303" i="9" s="1"/>
  <c r="Q302" i="9"/>
  <c r="W302" i="9" s="1"/>
  <c r="AE302" i="9" s="1"/>
  <c r="AF302" i="9" s="1"/>
  <c r="Q301" i="9"/>
  <c r="W301" i="9" s="1"/>
  <c r="AE301" i="9" s="1"/>
  <c r="AF301" i="9" s="1"/>
  <c r="Q300" i="9"/>
  <c r="W300" i="9" s="1"/>
  <c r="AE300" i="9" s="1"/>
  <c r="AF300" i="9" s="1"/>
  <c r="Q299" i="9"/>
  <c r="W299" i="9" s="1"/>
  <c r="AE299" i="9" s="1"/>
  <c r="AF299" i="9" s="1"/>
  <c r="Q298" i="9"/>
  <c r="W298" i="9" s="1"/>
  <c r="Q297" i="9"/>
  <c r="W297" i="9" s="1"/>
  <c r="AE297" i="9" s="1"/>
  <c r="AF297" i="9" s="1"/>
  <c r="Q296" i="9"/>
  <c r="W296" i="9" s="1"/>
  <c r="AE296" i="9" s="1"/>
  <c r="AF296" i="9" s="1"/>
  <c r="Q295" i="9"/>
  <c r="W295" i="9" s="1"/>
  <c r="AE295" i="9" s="1"/>
  <c r="AF295" i="9" s="1"/>
  <c r="Q294" i="9"/>
  <c r="W294" i="9" s="1"/>
  <c r="AE294" i="9" s="1"/>
  <c r="AF294" i="9" s="1"/>
  <c r="Q293" i="9"/>
  <c r="W293" i="9" s="1"/>
  <c r="AE293" i="9" s="1"/>
  <c r="AF293" i="9" s="1"/>
  <c r="Q292" i="9"/>
  <c r="W292" i="9" s="1"/>
  <c r="AE292" i="9" s="1"/>
  <c r="AF292" i="9" s="1"/>
  <c r="Q291" i="9"/>
  <c r="W291" i="9" s="1"/>
  <c r="AE291" i="9" s="1"/>
  <c r="AF291" i="9" s="1"/>
  <c r="Q290" i="9"/>
  <c r="W290" i="9" s="1"/>
  <c r="AE290" i="9" s="1"/>
  <c r="AF290" i="9" s="1"/>
  <c r="Q289" i="9"/>
  <c r="W289" i="9" s="1"/>
  <c r="AE289" i="9" s="1"/>
  <c r="AF289" i="9" s="1"/>
  <c r="Q288" i="9"/>
  <c r="W288" i="9" s="1"/>
  <c r="AE288" i="9" s="1"/>
  <c r="AF288" i="9" s="1"/>
  <c r="Q287" i="9"/>
  <c r="W287" i="9" s="1"/>
  <c r="AE287" i="9" s="1"/>
  <c r="AF287" i="9" s="1"/>
  <c r="Q286" i="9"/>
  <c r="W286" i="9" s="1"/>
  <c r="Q285" i="9"/>
  <c r="W285" i="9" s="1"/>
  <c r="AE285" i="9" s="1"/>
  <c r="AF285" i="9" s="1"/>
  <c r="Q284" i="9"/>
  <c r="W284" i="9" s="1"/>
  <c r="AE284" i="9" s="1"/>
  <c r="AF284" i="9" s="1"/>
  <c r="Q283" i="9"/>
  <c r="W283" i="9" s="1"/>
  <c r="AE283" i="9" s="1"/>
  <c r="AF283" i="9" s="1"/>
  <c r="Q282" i="9"/>
  <c r="W282" i="9" s="1"/>
  <c r="AE282" i="9" s="1"/>
  <c r="AF282" i="9" s="1"/>
  <c r="Q281" i="9"/>
  <c r="W281" i="9" s="1"/>
  <c r="AE281" i="9" s="1"/>
  <c r="AF281" i="9" s="1"/>
  <c r="Q280" i="9"/>
  <c r="W280" i="9" s="1"/>
  <c r="AE280" i="9" s="1"/>
  <c r="AF280" i="9" s="1"/>
  <c r="Q279" i="9"/>
  <c r="W279" i="9" s="1"/>
  <c r="AE279" i="9" s="1"/>
  <c r="AF279" i="9" s="1"/>
  <c r="Q278" i="9"/>
  <c r="W278" i="9" s="1"/>
  <c r="AE278" i="9" s="1"/>
  <c r="AF278" i="9" s="1"/>
  <c r="Q277" i="9"/>
  <c r="W277" i="9" s="1"/>
  <c r="AE277" i="9" s="1"/>
  <c r="AF277" i="9" s="1"/>
  <c r="Q276" i="9"/>
  <c r="W276" i="9" s="1"/>
  <c r="AE276" i="9" s="1"/>
  <c r="AF276" i="9" s="1"/>
  <c r="Q275" i="9"/>
  <c r="W275" i="9" s="1"/>
  <c r="AE275" i="9" s="1"/>
  <c r="AF275" i="9" s="1"/>
  <c r="Q274" i="9"/>
  <c r="W274" i="9" s="1"/>
  <c r="AE274" i="9" s="1"/>
  <c r="AF274" i="9" s="1"/>
  <c r="Q273" i="9"/>
  <c r="W273" i="9" s="1"/>
  <c r="Q272" i="9"/>
  <c r="W272" i="9" s="1"/>
  <c r="AE272" i="9" s="1"/>
  <c r="AF272" i="9" s="1"/>
  <c r="Q271" i="9"/>
  <c r="W271" i="9" s="1"/>
  <c r="Q270" i="9"/>
  <c r="W270" i="9" s="1"/>
  <c r="AE270" i="9" s="1"/>
  <c r="AF270" i="9" s="1"/>
  <c r="Q269" i="9"/>
  <c r="W269" i="9" s="1"/>
  <c r="Q268" i="9"/>
  <c r="W268" i="9" s="1"/>
  <c r="AE268" i="9" s="1"/>
  <c r="AF268" i="9" s="1"/>
  <c r="Q267" i="9"/>
  <c r="W267" i="9" s="1"/>
  <c r="Q266" i="9"/>
  <c r="W266" i="9" s="1"/>
  <c r="AE266" i="9" s="1"/>
  <c r="AF266" i="9" s="1"/>
  <c r="Q265" i="9"/>
  <c r="W265" i="9" s="1"/>
  <c r="AE265" i="9" s="1"/>
  <c r="AF265" i="9" s="1"/>
  <c r="Q264" i="9"/>
  <c r="W264" i="9" s="1"/>
  <c r="AE264" i="9" s="1"/>
  <c r="AF264" i="9" s="1"/>
  <c r="Q263" i="9"/>
  <c r="W263" i="9" s="1"/>
  <c r="AE263" i="9" s="1"/>
  <c r="AF263" i="9" s="1"/>
  <c r="Q262" i="9"/>
  <c r="W262" i="9" s="1"/>
  <c r="AE262" i="9" s="1"/>
  <c r="AF262" i="9" s="1"/>
  <c r="Q261" i="9"/>
  <c r="W261" i="9" s="1"/>
  <c r="AE261" i="9" s="1"/>
  <c r="AF261" i="9" s="1"/>
  <c r="Q260" i="9"/>
  <c r="W260" i="9" s="1"/>
  <c r="AE260" i="9" s="1"/>
  <c r="AF260" i="9" s="1"/>
  <c r="Q259" i="9"/>
  <c r="W259" i="9" s="1"/>
  <c r="AE259" i="9" s="1"/>
  <c r="AF259" i="9" s="1"/>
  <c r="Q258" i="9"/>
  <c r="W258" i="9" s="1"/>
  <c r="AE258" i="9" s="1"/>
  <c r="AF258" i="9" s="1"/>
  <c r="Q257" i="9"/>
  <c r="W257" i="9" s="1"/>
  <c r="AE257" i="9" s="1"/>
  <c r="AF257" i="9" s="1"/>
  <c r="Q256" i="9"/>
  <c r="W256" i="9" s="1"/>
  <c r="AE256" i="9" s="1"/>
  <c r="AF256" i="9" s="1"/>
  <c r="Q255" i="9"/>
  <c r="W255" i="9" s="1"/>
  <c r="AE255" i="9" s="1"/>
  <c r="AF255" i="9" s="1"/>
  <c r="Q254" i="9"/>
  <c r="W254" i="9" s="1"/>
  <c r="AE254" i="9" s="1"/>
  <c r="AF254" i="9" s="1"/>
  <c r="Q253" i="9"/>
  <c r="W253" i="9" s="1"/>
  <c r="AE253" i="9" s="1"/>
  <c r="AF253" i="9" s="1"/>
  <c r="Q252" i="9"/>
  <c r="W252" i="9" s="1"/>
  <c r="Q251" i="9"/>
  <c r="W251" i="9" s="1"/>
  <c r="AE251" i="9" s="1"/>
  <c r="AF251" i="9" s="1"/>
  <c r="Q250" i="9"/>
  <c r="W250" i="9" s="1"/>
  <c r="AE250" i="9" s="1"/>
  <c r="AF250" i="9" s="1"/>
  <c r="Q249" i="9"/>
  <c r="W249" i="9" s="1"/>
  <c r="AE249" i="9" s="1"/>
  <c r="AF249" i="9" s="1"/>
  <c r="Q248" i="9"/>
  <c r="W248" i="9" s="1"/>
  <c r="Q247" i="9"/>
  <c r="W247" i="9" s="1"/>
  <c r="AE247" i="9" s="1"/>
  <c r="AF247" i="9" s="1"/>
  <c r="Q246" i="9"/>
  <c r="W246" i="9" s="1"/>
  <c r="AE246" i="9" s="1"/>
  <c r="AF246" i="9" s="1"/>
  <c r="Q245" i="9"/>
  <c r="W245" i="9" s="1"/>
  <c r="AE245" i="9" s="1"/>
  <c r="AF245" i="9" s="1"/>
  <c r="Q244" i="9"/>
  <c r="W244" i="9" s="1"/>
  <c r="AE244" i="9" s="1"/>
  <c r="AF244" i="9" s="1"/>
  <c r="Q243" i="9"/>
  <c r="W243" i="9" s="1"/>
  <c r="AE243" i="9" s="1"/>
  <c r="AF243" i="9" s="1"/>
  <c r="Q242" i="9"/>
  <c r="W242" i="9" s="1"/>
  <c r="AE242" i="9" s="1"/>
  <c r="AF242" i="9" s="1"/>
  <c r="Q241" i="9"/>
  <c r="W241" i="9" s="1"/>
  <c r="AE241" i="9" s="1"/>
  <c r="AF241" i="9" s="1"/>
  <c r="Q240" i="9"/>
  <c r="W240" i="9" s="1"/>
  <c r="AE240" i="9" s="1"/>
  <c r="AF240" i="9" s="1"/>
  <c r="Q239" i="9"/>
  <c r="W239" i="9" s="1"/>
  <c r="AE239" i="9" s="1"/>
  <c r="AF239" i="9" s="1"/>
  <c r="Q238" i="9"/>
  <c r="W238" i="9" s="1"/>
  <c r="AE238" i="9" s="1"/>
  <c r="AF238" i="9" s="1"/>
  <c r="Q237" i="9"/>
  <c r="W237" i="9" s="1"/>
  <c r="AE237" i="9" s="1"/>
  <c r="AF237" i="9" s="1"/>
  <c r="Q236" i="9"/>
  <c r="W236" i="9" s="1"/>
  <c r="AE236" i="9" s="1"/>
  <c r="AF236" i="9" s="1"/>
  <c r="Q235" i="9"/>
  <c r="W235" i="9" s="1"/>
  <c r="AE235" i="9" s="1"/>
  <c r="AF235" i="9" s="1"/>
  <c r="Q234" i="9"/>
  <c r="W234" i="9" s="1"/>
  <c r="AE234" i="9" s="1"/>
  <c r="AF234" i="9" s="1"/>
  <c r="Q233" i="9"/>
  <c r="W233" i="9" s="1"/>
  <c r="Q232" i="9"/>
  <c r="W232" i="9" s="1"/>
  <c r="AE232" i="9" s="1"/>
  <c r="AF232" i="9" s="1"/>
  <c r="Q231" i="9"/>
  <c r="W231" i="9" s="1"/>
  <c r="AE231" i="9" s="1"/>
  <c r="AF231" i="9" s="1"/>
  <c r="Q230" i="9"/>
  <c r="W230" i="9" s="1"/>
  <c r="AE230" i="9" s="1"/>
  <c r="AF230" i="9" s="1"/>
  <c r="Q229" i="9"/>
  <c r="W229" i="9" s="1"/>
  <c r="AE229" i="9" s="1"/>
  <c r="AF229" i="9" s="1"/>
  <c r="Q228" i="9"/>
  <c r="W228" i="9" s="1"/>
  <c r="AE228" i="9" s="1"/>
  <c r="AF228" i="9" s="1"/>
  <c r="Q227" i="9"/>
  <c r="W227" i="9" s="1"/>
  <c r="Q226" i="9"/>
  <c r="W226" i="9" s="1"/>
  <c r="AE226" i="9" s="1"/>
  <c r="AF226" i="9" s="1"/>
  <c r="Q225" i="9"/>
  <c r="W225" i="9" s="1"/>
  <c r="AE225" i="9" s="1"/>
  <c r="AF225" i="9" s="1"/>
  <c r="Q224" i="9"/>
  <c r="W224" i="9" s="1"/>
  <c r="AE224" i="9" s="1"/>
  <c r="AF224" i="9" s="1"/>
  <c r="Q223" i="9"/>
  <c r="W223" i="9" s="1"/>
  <c r="AE223" i="9" s="1"/>
  <c r="AF223" i="9" s="1"/>
  <c r="Q222" i="9"/>
  <c r="W222" i="9" s="1"/>
  <c r="AE222" i="9" s="1"/>
  <c r="AF222" i="9" s="1"/>
  <c r="Q221" i="9"/>
  <c r="W221" i="9" s="1"/>
  <c r="AE221" i="9" s="1"/>
  <c r="AF221" i="9" s="1"/>
  <c r="Q220" i="9"/>
  <c r="W220" i="9" s="1"/>
  <c r="AE220" i="9" s="1"/>
  <c r="AF220" i="9" s="1"/>
  <c r="Q219" i="9"/>
  <c r="W219" i="9" s="1"/>
  <c r="AE219" i="9" s="1"/>
  <c r="AF219" i="9" s="1"/>
  <c r="Q218" i="9"/>
  <c r="W218" i="9" s="1"/>
  <c r="AE218" i="9" s="1"/>
  <c r="AF218" i="9" s="1"/>
  <c r="Q217" i="9"/>
  <c r="W217" i="9" s="1"/>
  <c r="AE217" i="9" s="1"/>
  <c r="AF217" i="9" s="1"/>
  <c r="Q216" i="9"/>
  <c r="W216" i="9" s="1"/>
  <c r="AE216" i="9" s="1"/>
  <c r="AF216" i="9" s="1"/>
  <c r="Q215" i="9"/>
  <c r="W215" i="9" s="1"/>
  <c r="AE215" i="9" s="1"/>
  <c r="AF215" i="9" s="1"/>
  <c r="Q214" i="9"/>
  <c r="W214" i="9" s="1"/>
  <c r="AE214" i="9" s="1"/>
  <c r="AF214" i="9" s="1"/>
  <c r="Q213" i="9"/>
  <c r="W213" i="9" s="1"/>
  <c r="AE213" i="9" s="1"/>
  <c r="AF213" i="9" s="1"/>
  <c r="Q212" i="9"/>
  <c r="W212" i="9" s="1"/>
  <c r="Q211" i="9"/>
  <c r="W211" i="9" s="1"/>
  <c r="AE211" i="9" s="1"/>
  <c r="AF211" i="9" s="1"/>
  <c r="Q210" i="9"/>
  <c r="W210" i="9" s="1"/>
  <c r="AE210" i="9" s="1"/>
  <c r="AF210" i="9" s="1"/>
  <c r="Q209" i="9"/>
  <c r="W209" i="9" s="1"/>
  <c r="AE209" i="9" s="1"/>
  <c r="AF209" i="9" s="1"/>
  <c r="Q208" i="9"/>
  <c r="W208" i="9" s="1"/>
  <c r="Q207" i="9"/>
  <c r="W207" i="9" s="1"/>
  <c r="AE207" i="9" s="1"/>
  <c r="AF207" i="9" s="1"/>
  <c r="Q206" i="9"/>
  <c r="W206" i="9" s="1"/>
  <c r="AE206" i="9" s="1"/>
  <c r="AF206" i="9" s="1"/>
  <c r="Q205" i="9"/>
  <c r="W205" i="9" s="1"/>
  <c r="AE205" i="9" s="1"/>
  <c r="AF205" i="9" s="1"/>
  <c r="Q204" i="9"/>
  <c r="W204" i="9" s="1"/>
  <c r="AE204" i="9" s="1"/>
  <c r="AF204" i="9" s="1"/>
  <c r="Q203" i="9"/>
  <c r="W203" i="9" s="1"/>
  <c r="AE203" i="9" s="1"/>
  <c r="AF203" i="9" s="1"/>
  <c r="Q202" i="9"/>
  <c r="W202" i="9" s="1"/>
  <c r="AE202" i="9" s="1"/>
  <c r="AF202" i="9" s="1"/>
  <c r="Q201" i="9"/>
  <c r="W201" i="9" s="1"/>
  <c r="AE201" i="9" s="1"/>
  <c r="AF201" i="9" s="1"/>
  <c r="Q200" i="9"/>
  <c r="W200" i="9" s="1"/>
  <c r="AE200" i="9" s="1"/>
  <c r="AF200" i="9" s="1"/>
  <c r="Q199" i="9"/>
  <c r="W199" i="9" s="1"/>
  <c r="AE199" i="9" s="1"/>
  <c r="AF199" i="9" s="1"/>
  <c r="Q198" i="9"/>
  <c r="W198" i="9" s="1"/>
  <c r="AE198" i="9" s="1"/>
  <c r="AF198" i="9" s="1"/>
  <c r="Q197" i="9"/>
  <c r="W197" i="9" s="1"/>
  <c r="AE197" i="9" s="1"/>
  <c r="AF197" i="9" s="1"/>
  <c r="Q196" i="9"/>
  <c r="W196" i="9" s="1"/>
  <c r="AE196" i="9" s="1"/>
  <c r="AF196" i="9" s="1"/>
  <c r="Q195" i="9"/>
  <c r="W195" i="9" s="1"/>
  <c r="AE195" i="9" s="1"/>
  <c r="AF195" i="9" s="1"/>
  <c r="Q194" i="9"/>
  <c r="W194" i="9" s="1"/>
  <c r="AE194" i="9" s="1"/>
  <c r="AF194" i="9" s="1"/>
  <c r="Q193" i="9"/>
  <c r="W193" i="9" s="1"/>
  <c r="Q192" i="9"/>
  <c r="W192" i="9" s="1"/>
  <c r="AE192" i="9" s="1"/>
  <c r="AF192" i="9" s="1"/>
  <c r="Q191" i="9"/>
  <c r="W191" i="9" s="1"/>
  <c r="Q190" i="9"/>
  <c r="W190" i="9" s="1"/>
  <c r="AE190" i="9" s="1"/>
  <c r="AF190" i="9" s="1"/>
  <c r="Q189" i="9"/>
  <c r="W189" i="9" s="1"/>
  <c r="Q188" i="9"/>
  <c r="W188" i="9" s="1"/>
  <c r="AE188" i="9" s="1"/>
  <c r="AF188" i="9" s="1"/>
  <c r="Q187" i="9"/>
  <c r="W187" i="9" s="1"/>
  <c r="AE187" i="9" s="1"/>
  <c r="AF187" i="9" s="1"/>
  <c r="Q186" i="9"/>
  <c r="W186" i="9" s="1"/>
  <c r="AE186" i="9" s="1"/>
  <c r="AF186" i="9" s="1"/>
  <c r="Q185" i="9"/>
  <c r="W185" i="9" s="1"/>
  <c r="Q184" i="9"/>
  <c r="W184" i="9" s="1"/>
  <c r="AE184" i="9" s="1"/>
  <c r="AF184" i="9" s="1"/>
  <c r="Q183" i="9"/>
  <c r="W183" i="9" s="1"/>
  <c r="AE183" i="9" s="1"/>
  <c r="AF183" i="9" s="1"/>
  <c r="Q182" i="9"/>
  <c r="W182" i="9" s="1"/>
  <c r="AE182" i="9" s="1"/>
  <c r="AF182" i="9" s="1"/>
  <c r="Q181" i="9"/>
  <c r="W181" i="9" s="1"/>
  <c r="Q180" i="9"/>
  <c r="W180" i="9" s="1"/>
  <c r="AE180" i="9" s="1"/>
  <c r="AF180" i="9" s="1"/>
  <c r="Q179" i="9"/>
  <c r="W179" i="9" s="1"/>
  <c r="Q178" i="9"/>
  <c r="W178" i="9" s="1"/>
  <c r="AE178" i="9" s="1"/>
  <c r="AF178" i="9" s="1"/>
  <c r="Q177" i="9"/>
  <c r="W177" i="9" s="1"/>
  <c r="Q176" i="9"/>
  <c r="W176" i="9" s="1"/>
  <c r="AE176" i="9" s="1"/>
  <c r="AF176" i="9" s="1"/>
  <c r="Q175" i="9"/>
  <c r="W175" i="9" s="1"/>
  <c r="Q174" i="9"/>
  <c r="W174" i="9" s="1"/>
  <c r="Q173" i="9"/>
  <c r="W173" i="9" s="1"/>
  <c r="Q172" i="9"/>
  <c r="W172" i="9" s="1"/>
  <c r="AE172" i="9" s="1"/>
  <c r="AF172" i="9" s="1"/>
  <c r="Q171" i="9"/>
  <c r="W171" i="9" s="1"/>
  <c r="X179" i="9" l="1"/>
  <c r="AE179" i="9"/>
  <c r="AF179" i="9" s="1"/>
  <c r="X173" i="9"/>
  <c r="AE173" i="9"/>
  <c r="AF173" i="9" s="1"/>
  <c r="X177" i="9"/>
  <c r="AE177" i="9"/>
  <c r="AF177" i="9" s="1"/>
  <c r="X181" i="9"/>
  <c r="AE181" i="9"/>
  <c r="AF181" i="9" s="1"/>
  <c r="X185" i="9"/>
  <c r="AE185" i="9"/>
  <c r="AF185" i="9" s="1"/>
  <c r="X189" i="9"/>
  <c r="X191" i="9"/>
  <c r="AE191" i="9"/>
  <c r="AF191" i="9" s="1"/>
  <c r="X267" i="9"/>
  <c r="X269" i="9"/>
  <c r="AE269" i="9"/>
  <c r="AF269" i="9" s="1"/>
  <c r="X271" i="9"/>
  <c r="X273" i="9"/>
  <c r="AE273" i="9"/>
  <c r="AF273" i="9" s="1"/>
  <c r="X171" i="9"/>
  <c r="AE171" i="9"/>
  <c r="AF171" i="9" s="1"/>
  <c r="X175" i="9"/>
  <c r="AE175" i="9"/>
  <c r="AF175" i="9" s="1"/>
  <c r="X433" i="9"/>
  <c r="AE433" i="9"/>
  <c r="AF433" i="9" s="1"/>
  <c r="X435" i="9"/>
  <c r="X178" i="9"/>
  <c r="X172" i="9"/>
  <c r="X176" i="9"/>
  <c r="X180" i="9"/>
  <c r="X184" i="9"/>
  <c r="X188" i="9"/>
  <c r="X192" i="9"/>
  <c r="X196" i="9"/>
  <c r="X200" i="9"/>
  <c r="X204" i="9"/>
  <c r="X208" i="9"/>
  <c r="X212" i="9"/>
  <c r="X216" i="9"/>
  <c r="X220" i="9"/>
  <c r="X224" i="9"/>
  <c r="X228" i="9"/>
  <c r="X232" i="9"/>
  <c r="X236" i="9"/>
  <c r="X240" i="9"/>
  <c r="X244" i="9"/>
  <c r="X248" i="9"/>
  <c r="X252" i="9"/>
  <c r="X256" i="9"/>
  <c r="X260" i="9"/>
  <c r="X264" i="9"/>
  <c r="X174" i="9"/>
  <c r="X182" i="9"/>
  <c r="X186" i="9"/>
  <c r="X190" i="9"/>
  <c r="X194" i="9"/>
  <c r="X198" i="9"/>
  <c r="X202" i="9"/>
  <c r="X206" i="9"/>
  <c r="X210" i="9"/>
  <c r="X214" i="9"/>
  <c r="X218" i="9"/>
  <c r="X222" i="9"/>
  <c r="X226" i="9"/>
  <c r="X230" i="9"/>
  <c r="X234" i="9"/>
  <c r="X238" i="9"/>
  <c r="X242" i="9"/>
  <c r="X246" i="9"/>
  <c r="X250" i="9"/>
  <c r="X254" i="9"/>
  <c r="X258" i="9"/>
  <c r="X262" i="9"/>
  <c r="X183" i="9"/>
  <c r="X187" i="9"/>
  <c r="X193" i="9"/>
  <c r="X195" i="9"/>
  <c r="X197" i="9"/>
  <c r="X199" i="9"/>
  <c r="X201" i="9"/>
  <c r="X203" i="9"/>
  <c r="X205" i="9"/>
  <c r="X207" i="9"/>
  <c r="X209" i="9"/>
  <c r="X211" i="9"/>
  <c r="X213" i="9"/>
  <c r="X215" i="9"/>
  <c r="X217" i="9"/>
  <c r="X219" i="9"/>
  <c r="X221" i="9"/>
  <c r="X223" i="9"/>
  <c r="X225" i="9"/>
  <c r="X227" i="9"/>
  <c r="X229" i="9"/>
  <c r="X231" i="9"/>
  <c r="X233" i="9"/>
  <c r="X235" i="9"/>
  <c r="X237" i="9"/>
  <c r="X239" i="9"/>
  <c r="X241" i="9"/>
  <c r="X243" i="9"/>
  <c r="X245" i="9"/>
  <c r="X247" i="9"/>
  <c r="X249" i="9"/>
  <c r="X251" i="9"/>
  <c r="X253" i="9"/>
  <c r="X255" i="9"/>
  <c r="X257" i="9"/>
  <c r="X259" i="9"/>
  <c r="X261" i="9"/>
  <c r="X263" i="9"/>
  <c r="X265" i="9"/>
  <c r="X266" i="9"/>
  <c r="X268" i="9"/>
  <c r="X270" i="9"/>
  <c r="X272" i="9"/>
  <c r="X276" i="9"/>
  <c r="X280" i="9"/>
  <c r="X284" i="9"/>
  <c r="X288" i="9"/>
  <c r="X292" i="9"/>
  <c r="X296" i="9"/>
  <c r="X300" i="9"/>
  <c r="X304" i="9"/>
  <c r="X308" i="9"/>
  <c r="X312" i="9"/>
  <c r="X316" i="9"/>
  <c r="X320" i="9"/>
  <c r="X324" i="9"/>
  <c r="X328" i="9"/>
  <c r="X332" i="9"/>
  <c r="X336" i="9"/>
  <c r="X340" i="9"/>
  <c r="X344" i="9"/>
  <c r="X348" i="9"/>
  <c r="X274" i="9"/>
  <c r="X278" i="9"/>
  <c r="X282" i="9"/>
  <c r="X286" i="9"/>
  <c r="X290" i="9"/>
  <c r="X294" i="9"/>
  <c r="X298" i="9"/>
  <c r="X302" i="9"/>
  <c r="X306" i="9"/>
  <c r="X310" i="9"/>
  <c r="X314" i="9"/>
  <c r="X318" i="9"/>
  <c r="X322" i="9"/>
  <c r="X326" i="9"/>
  <c r="X330" i="9"/>
  <c r="X334" i="9"/>
  <c r="X338" i="9"/>
  <c r="X342" i="9"/>
  <c r="X346" i="9"/>
  <c r="X275" i="9"/>
  <c r="X277" i="9"/>
  <c r="X279" i="9"/>
  <c r="X281" i="9"/>
  <c r="X283" i="9"/>
  <c r="X285" i="9"/>
  <c r="X287" i="9"/>
  <c r="X289" i="9"/>
  <c r="X291" i="9"/>
  <c r="X293" i="9"/>
  <c r="X295" i="9"/>
  <c r="X297" i="9"/>
  <c r="X299" i="9"/>
  <c r="X301" i="9"/>
  <c r="X303" i="9"/>
  <c r="X305" i="9"/>
  <c r="X307" i="9"/>
  <c r="X309" i="9"/>
  <c r="X311" i="9"/>
  <c r="X313" i="9"/>
  <c r="X315" i="9"/>
  <c r="X317" i="9"/>
  <c r="X319" i="9"/>
  <c r="X321" i="9"/>
  <c r="X323" i="9"/>
  <c r="X325" i="9"/>
  <c r="X327" i="9"/>
  <c r="X329" i="9"/>
  <c r="X331" i="9"/>
  <c r="X333" i="9"/>
  <c r="X335" i="9"/>
  <c r="X337" i="9"/>
  <c r="X339" i="9"/>
  <c r="X341" i="9"/>
  <c r="X343" i="9"/>
  <c r="X345" i="9"/>
  <c r="X347" i="9"/>
  <c r="X350" i="9"/>
  <c r="X352" i="9"/>
  <c r="X354" i="9"/>
  <c r="X356" i="9"/>
  <c r="X358" i="9"/>
  <c r="X360" i="9"/>
  <c r="X362" i="9"/>
  <c r="X364" i="9"/>
  <c r="X366" i="9"/>
  <c r="X368" i="9"/>
  <c r="X370" i="9"/>
  <c r="X372" i="9"/>
  <c r="X376" i="9"/>
  <c r="X380" i="9"/>
  <c r="X384" i="9"/>
  <c r="X388" i="9"/>
  <c r="X392" i="9"/>
  <c r="X349" i="9"/>
  <c r="X351" i="9"/>
  <c r="X353" i="9"/>
  <c r="X355" i="9"/>
  <c r="X357" i="9"/>
  <c r="X359" i="9"/>
  <c r="X361" i="9"/>
  <c r="X363" i="9"/>
  <c r="X365" i="9"/>
  <c r="X367" i="9"/>
  <c r="X369" i="9"/>
  <c r="X371" i="9"/>
  <c r="X374" i="9"/>
  <c r="X378" i="9"/>
  <c r="X382" i="9"/>
  <c r="X386" i="9"/>
  <c r="X390" i="9"/>
  <c r="X373" i="9"/>
  <c r="X375" i="9"/>
  <c r="X377" i="9"/>
  <c r="X379" i="9"/>
  <c r="X381" i="9"/>
  <c r="X383" i="9"/>
  <c r="X385" i="9"/>
  <c r="X387" i="9"/>
  <c r="X389" i="9"/>
  <c r="X391" i="9"/>
  <c r="X395" i="9"/>
  <c r="X398" i="9"/>
  <c r="X400" i="9"/>
  <c r="X402" i="9"/>
  <c r="X404" i="9"/>
  <c r="X406" i="9"/>
  <c r="X408" i="9"/>
  <c r="X411" i="9"/>
  <c r="X415" i="9"/>
  <c r="X419" i="9"/>
  <c r="X422" i="9"/>
  <c r="X424" i="9"/>
  <c r="X426" i="9"/>
  <c r="X428" i="9"/>
  <c r="X430" i="9"/>
  <c r="X432" i="9"/>
  <c r="X393" i="9"/>
  <c r="X397" i="9"/>
  <c r="X399" i="9"/>
  <c r="X401" i="9"/>
  <c r="X403" i="9"/>
  <c r="X405" i="9"/>
  <c r="X407" i="9"/>
  <c r="X409" i="9"/>
  <c r="X413" i="9"/>
  <c r="X417" i="9"/>
  <c r="X421" i="9"/>
  <c r="X423" i="9"/>
  <c r="X425" i="9"/>
  <c r="X427" i="9"/>
  <c r="X429" i="9"/>
  <c r="X431" i="9"/>
  <c r="X434" i="9"/>
  <c r="X394" i="9"/>
  <c r="X396" i="9"/>
  <c r="X410" i="9"/>
  <c r="X412" i="9"/>
  <c r="X414" i="9"/>
  <c r="X416" i="9"/>
  <c r="X418" i="9"/>
  <c r="X420" i="9"/>
  <c r="Q169" i="9" l="1"/>
  <c r="W169" i="9" s="1"/>
  <c r="Q168" i="9"/>
  <c r="W168" i="9" s="1"/>
  <c r="AE168" i="9" s="1"/>
  <c r="AF168" i="9" s="1"/>
  <c r="Q167" i="9"/>
  <c r="W167" i="9" s="1"/>
  <c r="Q166" i="9"/>
  <c r="W166" i="9" s="1"/>
  <c r="AE166" i="9" s="1"/>
  <c r="AF166" i="9" s="1"/>
  <c r="Q165" i="9"/>
  <c r="W165" i="9" s="1"/>
  <c r="Q164" i="9"/>
  <c r="W164" i="9" s="1"/>
  <c r="AE164" i="9" s="1"/>
  <c r="AF164" i="9" s="1"/>
  <c r="Q163" i="9"/>
  <c r="W163" i="9" s="1"/>
  <c r="Q162" i="9"/>
  <c r="W162" i="9" s="1"/>
  <c r="AE162" i="9" s="1"/>
  <c r="AF162" i="9" s="1"/>
  <c r="Q161" i="9"/>
  <c r="W161" i="9" s="1"/>
  <c r="Q160" i="9"/>
  <c r="W160" i="9" s="1"/>
  <c r="AE160" i="9" s="1"/>
  <c r="AF160" i="9" s="1"/>
  <c r="Q159" i="9"/>
  <c r="W159" i="9" s="1"/>
  <c r="Q158" i="9"/>
  <c r="W158" i="9" s="1"/>
  <c r="AE158" i="9" s="1"/>
  <c r="AF158" i="9" s="1"/>
  <c r="Q157" i="9"/>
  <c r="W157" i="9" s="1"/>
  <c r="Q156" i="9"/>
  <c r="W156" i="9" s="1"/>
  <c r="AE156" i="9" s="1"/>
  <c r="AF156" i="9" s="1"/>
  <c r="Q155" i="9"/>
  <c r="W155" i="9" s="1"/>
  <c r="Q154" i="9"/>
  <c r="W154" i="9" s="1"/>
  <c r="Q153" i="9"/>
  <c r="W153" i="9" s="1"/>
  <c r="Q152" i="9"/>
  <c r="W152" i="9" s="1"/>
  <c r="AE152" i="9" s="1"/>
  <c r="AF152" i="9" s="1"/>
  <c r="Q151" i="9"/>
  <c r="W151" i="9" s="1"/>
  <c r="Q150" i="9"/>
  <c r="W150" i="9" s="1"/>
  <c r="Q149" i="9"/>
  <c r="W149" i="9" s="1"/>
  <c r="AE149" i="9" s="1"/>
  <c r="AF149" i="9" s="1"/>
  <c r="Q148" i="9"/>
  <c r="W148" i="9" s="1"/>
  <c r="Q147" i="9"/>
  <c r="W147" i="9" s="1"/>
  <c r="AE147" i="9" s="1"/>
  <c r="AF147" i="9" s="1"/>
  <c r="Q146" i="9"/>
  <c r="W146" i="9" s="1"/>
  <c r="Q145" i="9"/>
  <c r="W145" i="9" s="1"/>
  <c r="AE145" i="9" s="1"/>
  <c r="AF145" i="9" s="1"/>
  <c r="Q144" i="9"/>
  <c r="W144" i="9" s="1"/>
  <c r="Q143" i="9"/>
  <c r="W143" i="9" s="1"/>
  <c r="AE143" i="9" s="1"/>
  <c r="AF143" i="9" s="1"/>
  <c r="Q142" i="9"/>
  <c r="W142" i="9" s="1"/>
  <c r="Q141" i="9"/>
  <c r="W141" i="9" s="1"/>
  <c r="AE141" i="9" s="1"/>
  <c r="AF141" i="9" s="1"/>
  <c r="Q140" i="9"/>
  <c r="W140" i="9" s="1"/>
  <c r="Q139" i="9"/>
  <c r="W139" i="9" s="1"/>
  <c r="AE139" i="9" s="1"/>
  <c r="AF139" i="9" s="1"/>
  <c r="Q138" i="9"/>
  <c r="W138" i="9" s="1"/>
  <c r="Q137" i="9"/>
  <c r="W137" i="9" s="1"/>
  <c r="AE137" i="9" s="1"/>
  <c r="AF137" i="9" s="1"/>
  <c r="Q136" i="9"/>
  <c r="W136" i="9" s="1"/>
  <c r="Q135" i="9"/>
  <c r="W135" i="9" s="1"/>
  <c r="Q134" i="9"/>
  <c r="W134" i="9" s="1"/>
  <c r="Q133" i="9"/>
  <c r="W133" i="9" s="1"/>
  <c r="AE133" i="9" s="1"/>
  <c r="AF133" i="9" s="1"/>
  <c r="Q132" i="9"/>
  <c r="W132" i="9" s="1"/>
  <c r="Q131" i="9"/>
  <c r="W131" i="9" s="1"/>
  <c r="Q130" i="9"/>
  <c r="W130" i="9" s="1"/>
  <c r="AE130" i="9" s="1"/>
  <c r="AF130" i="9" s="1"/>
  <c r="Q129" i="9"/>
  <c r="W129" i="9" s="1"/>
  <c r="Q128" i="9"/>
  <c r="W128" i="9" s="1"/>
  <c r="AE128" i="9" s="1"/>
  <c r="AF128" i="9" s="1"/>
  <c r="Q127" i="9"/>
  <c r="W127" i="9" s="1"/>
  <c r="Q126" i="9"/>
  <c r="W126" i="9" s="1"/>
  <c r="AE126" i="9" s="1"/>
  <c r="AF126" i="9" s="1"/>
  <c r="Q125" i="9"/>
  <c r="W125" i="9" s="1"/>
  <c r="Q124" i="9"/>
  <c r="W124" i="9" s="1"/>
  <c r="AE124" i="9" s="1"/>
  <c r="AF124" i="9" s="1"/>
  <c r="Q123" i="9"/>
  <c r="W123" i="9" s="1"/>
  <c r="Q122" i="9"/>
  <c r="W122" i="9" s="1"/>
  <c r="AE122" i="9" s="1"/>
  <c r="AF122" i="9" s="1"/>
  <c r="Q121" i="9"/>
  <c r="W121" i="9" s="1"/>
  <c r="AE121" i="9" s="1"/>
  <c r="AF121" i="9" s="1"/>
  <c r="Q120" i="9"/>
  <c r="W120" i="9" s="1"/>
  <c r="AE120" i="9" s="1"/>
  <c r="AF120" i="9" s="1"/>
  <c r="Q119" i="9"/>
  <c r="W119" i="9" s="1"/>
  <c r="AE119" i="9" s="1"/>
  <c r="AF119" i="9" s="1"/>
  <c r="Q118" i="9"/>
  <c r="W118" i="9" s="1"/>
  <c r="AE118" i="9" s="1"/>
  <c r="AF118" i="9" s="1"/>
  <c r="Q117" i="9"/>
  <c r="W117" i="9" s="1"/>
  <c r="AE117" i="9" s="1"/>
  <c r="AF117" i="9" s="1"/>
  <c r="Q116" i="9"/>
  <c r="W116" i="9" s="1"/>
  <c r="Q115" i="9"/>
  <c r="W115" i="9" s="1"/>
  <c r="AE115" i="9" s="1"/>
  <c r="AF115" i="9" s="1"/>
  <c r="Q114" i="9"/>
  <c r="W114" i="9" s="1"/>
  <c r="AE114" i="9" s="1"/>
  <c r="AF114" i="9" s="1"/>
  <c r="Q113" i="9"/>
  <c r="W113" i="9" s="1"/>
  <c r="AE113" i="9" s="1"/>
  <c r="AF113" i="9" s="1"/>
  <c r="Q112" i="9"/>
  <c r="W112" i="9" s="1"/>
  <c r="Q111" i="9"/>
  <c r="W111" i="9" s="1"/>
  <c r="AE111" i="9" s="1"/>
  <c r="AF111" i="9" s="1"/>
  <c r="Q110" i="9"/>
  <c r="W110" i="9" s="1"/>
  <c r="AE110" i="9" s="1"/>
  <c r="AF110" i="9" s="1"/>
  <c r="Q109" i="9"/>
  <c r="W109" i="9" s="1"/>
  <c r="AE109" i="9" s="1"/>
  <c r="AF109" i="9" s="1"/>
  <c r="Q108" i="9"/>
  <c r="W108" i="9" s="1"/>
  <c r="AE108" i="9" s="1"/>
  <c r="AF108" i="9" s="1"/>
  <c r="Q107" i="9"/>
  <c r="W107" i="9" s="1"/>
  <c r="AE107" i="9" s="1"/>
  <c r="AF107" i="9" s="1"/>
  <c r="Q106" i="9"/>
  <c r="W106" i="9" s="1"/>
  <c r="AE106" i="9" s="1"/>
  <c r="AF106" i="9" s="1"/>
  <c r="Q105" i="9"/>
  <c r="W105" i="9" s="1"/>
  <c r="AE105" i="9" s="1"/>
  <c r="AF105" i="9" s="1"/>
  <c r="Q104" i="9"/>
  <c r="W104" i="9" s="1"/>
  <c r="AE104" i="9" s="1"/>
  <c r="AF104" i="9" s="1"/>
  <c r="Q103" i="9"/>
  <c r="W103" i="9" s="1"/>
  <c r="AE103" i="9" s="1"/>
  <c r="AF103" i="9" s="1"/>
  <c r="Q102" i="9"/>
  <c r="W102" i="9" s="1"/>
  <c r="AE102" i="9" s="1"/>
  <c r="AF102" i="9" s="1"/>
  <c r="Q101" i="9"/>
  <c r="W101" i="9" s="1"/>
  <c r="AE101" i="9" s="1"/>
  <c r="AF101" i="9" s="1"/>
  <c r="Q100" i="9"/>
  <c r="W100" i="9" s="1"/>
  <c r="AE100" i="9" s="1"/>
  <c r="AF100" i="9" s="1"/>
  <c r="Q99" i="9"/>
  <c r="W99" i="9" s="1"/>
  <c r="AE99" i="9" s="1"/>
  <c r="AF99" i="9" s="1"/>
  <c r="Q98" i="9"/>
  <c r="W98" i="9" s="1"/>
  <c r="AE98" i="9" s="1"/>
  <c r="AF98" i="9" s="1"/>
  <c r="Q97" i="9"/>
  <c r="W97" i="9" s="1"/>
  <c r="Q96" i="9"/>
  <c r="W96" i="9" s="1"/>
  <c r="AE96" i="9" s="1"/>
  <c r="AF96" i="9" s="1"/>
  <c r="Q95" i="9"/>
  <c r="W95" i="9" s="1"/>
  <c r="AE95" i="9" s="1"/>
  <c r="AF95" i="9" s="1"/>
  <c r="Q94" i="9"/>
  <c r="W94" i="9" s="1"/>
  <c r="AE94" i="9" s="1"/>
  <c r="AF94" i="9" s="1"/>
  <c r="Q93" i="9"/>
  <c r="W93" i="9" s="1"/>
  <c r="Q92" i="9"/>
  <c r="W92" i="9" s="1"/>
  <c r="AE92" i="9" s="1"/>
  <c r="AF92" i="9" s="1"/>
  <c r="Q91" i="9"/>
  <c r="W91" i="9" s="1"/>
  <c r="Q90" i="9"/>
  <c r="W90" i="9" s="1"/>
  <c r="AE90" i="9" s="1"/>
  <c r="AF90" i="9" s="1"/>
  <c r="Q89" i="9"/>
  <c r="W89" i="9" s="1"/>
  <c r="Q88" i="9"/>
  <c r="W88" i="9" s="1"/>
  <c r="AE88" i="9" s="1"/>
  <c r="AF88" i="9" s="1"/>
  <c r="Q87" i="9"/>
  <c r="W87" i="9" s="1"/>
  <c r="Q86" i="9"/>
  <c r="W86" i="9" s="1"/>
  <c r="AE86" i="9" s="1"/>
  <c r="AF86" i="9" s="1"/>
  <c r="Q85" i="9"/>
  <c r="W85" i="9" s="1"/>
  <c r="Q84" i="9"/>
  <c r="W84" i="9" s="1"/>
  <c r="AE84" i="9" s="1"/>
  <c r="AF84" i="9" s="1"/>
  <c r="Q83" i="9"/>
  <c r="W83" i="9" s="1"/>
  <c r="Q82" i="9"/>
  <c r="W82" i="9" s="1"/>
  <c r="AE82" i="9" s="1"/>
  <c r="AF82" i="9" s="1"/>
  <c r="Q81" i="9"/>
  <c r="W81" i="9" s="1"/>
  <c r="Q80" i="9"/>
  <c r="W80" i="9" s="1"/>
  <c r="AE80" i="9" s="1"/>
  <c r="AF80" i="9" s="1"/>
  <c r="Q79" i="9"/>
  <c r="W79" i="9" s="1"/>
  <c r="Q78" i="9"/>
  <c r="W78" i="9" s="1"/>
  <c r="Q77" i="9"/>
  <c r="W77" i="9" s="1"/>
  <c r="AE77" i="9" s="1"/>
  <c r="AF77" i="9" s="1"/>
  <c r="Q76" i="9"/>
  <c r="W76" i="9" s="1"/>
  <c r="AE76" i="9" s="1"/>
  <c r="AF76" i="9" s="1"/>
  <c r="Q75" i="9"/>
  <c r="W75" i="9" s="1"/>
  <c r="Q74" i="9"/>
  <c r="W74" i="9" s="1"/>
  <c r="Q73" i="9"/>
  <c r="W73" i="9" s="1"/>
  <c r="AE73" i="9" s="1"/>
  <c r="AF73" i="9" s="1"/>
  <c r="Q72" i="9"/>
  <c r="W72" i="9" s="1"/>
  <c r="Q71" i="9"/>
  <c r="W71" i="9" s="1"/>
  <c r="AE71" i="9" s="1"/>
  <c r="AF71" i="9" s="1"/>
  <c r="Q70" i="9"/>
  <c r="W70" i="9" s="1"/>
  <c r="Q69" i="9"/>
  <c r="W69" i="9" s="1"/>
  <c r="AE69" i="9" s="1"/>
  <c r="AF69" i="9" s="1"/>
  <c r="Q68" i="9"/>
  <c r="W68" i="9" s="1"/>
  <c r="Q67" i="9"/>
  <c r="W67" i="9" s="1"/>
  <c r="AE67" i="9" s="1"/>
  <c r="AF67" i="9" s="1"/>
  <c r="Q66" i="9"/>
  <c r="W66" i="9" s="1"/>
  <c r="Q65" i="9"/>
  <c r="W65" i="9" s="1"/>
  <c r="AE65" i="9" s="1"/>
  <c r="AF65" i="9" s="1"/>
  <c r="Q64" i="9"/>
  <c r="W64" i="9" s="1"/>
  <c r="Q63" i="9"/>
  <c r="W63" i="9" s="1"/>
  <c r="AE63" i="9" s="1"/>
  <c r="AF63" i="9" s="1"/>
  <c r="Q62" i="9"/>
  <c r="W62" i="9" s="1"/>
  <c r="Q61" i="9"/>
  <c r="W61" i="9" s="1"/>
  <c r="AE61" i="9" s="1"/>
  <c r="AF61" i="9" s="1"/>
  <c r="Q60" i="9"/>
  <c r="W60" i="9" s="1"/>
  <c r="Q59" i="9"/>
  <c r="W59" i="9" s="1"/>
  <c r="Q58" i="9"/>
  <c r="W58" i="9" s="1"/>
  <c r="Q57" i="9"/>
  <c r="W57" i="9" s="1"/>
  <c r="AE57" i="9" s="1"/>
  <c r="AF57" i="9" s="1"/>
  <c r="Q56" i="9"/>
  <c r="W56" i="9" s="1"/>
  <c r="Q55" i="9"/>
  <c r="W55" i="9" s="1"/>
  <c r="Q54" i="9"/>
  <c r="W54" i="9" s="1"/>
  <c r="Q53" i="9"/>
  <c r="W53" i="9" s="1"/>
  <c r="AE53" i="9" s="1"/>
  <c r="AF53" i="9" s="1"/>
  <c r="Q52" i="9"/>
  <c r="W52" i="9" s="1"/>
  <c r="Q51" i="9"/>
  <c r="W51" i="9" s="1"/>
  <c r="AE51" i="9" s="1"/>
  <c r="AF51" i="9" s="1"/>
  <c r="Q50" i="9"/>
  <c r="W50" i="9" s="1"/>
  <c r="Q49" i="9"/>
  <c r="W49" i="9" s="1"/>
  <c r="AE49" i="9" s="1"/>
  <c r="AF49" i="9" s="1"/>
  <c r="Q48" i="9"/>
  <c r="W48" i="9" s="1"/>
  <c r="Q47" i="9"/>
  <c r="W47" i="9" s="1"/>
  <c r="AE47" i="9" s="1"/>
  <c r="AF47" i="9" s="1"/>
  <c r="Q46" i="9"/>
  <c r="W46" i="9" s="1"/>
  <c r="Q45" i="9"/>
  <c r="W45" i="9" s="1"/>
  <c r="AE45" i="9" s="1"/>
  <c r="AF45" i="9" s="1"/>
  <c r="Q44" i="9"/>
  <c r="W44" i="9" s="1"/>
  <c r="Q43" i="9"/>
  <c r="W43" i="9" s="1"/>
  <c r="AE43" i="9" s="1"/>
  <c r="AF43" i="9" s="1"/>
  <c r="Q42" i="9"/>
  <c r="W42" i="9" s="1"/>
  <c r="Q41" i="9"/>
  <c r="W41" i="9" s="1"/>
  <c r="AE41" i="9" s="1"/>
  <c r="AF41" i="9" s="1"/>
  <c r="Q40" i="9"/>
  <c r="W40" i="9" s="1"/>
  <c r="Q39" i="9"/>
  <c r="W39" i="9" s="1"/>
  <c r="AE39" i="9" s="1"/>
  <c r="AF39" i="9" s="1"/>
  <c r="Q38" i="9"/>
  <c r="W38" i="9" s="1"/>
  <c r="Q37" i="9"/>
  <c r="W37" i="9" s="1"/>
  <c r="AE37" i="9" s="1"/>
  <c r="AF37" i="9" s="1"/>
  <c r="X38" i="9" l="1"/>
  <c r="AE38" i="9"/>
  <c r="AF38" i="9" s="1"/>
  <c r="X40" i="9"/>
  <c r="X42" i="9"/>
  <c r="AE42" i="9"/>
  <c r="AF42" i="9" s="1"/>
  <c r="X44" i="9"/>
  <c r="AE44" i="9"/>
  <c r="AF44" i="9" s="1"/>
  <c r="X46" i="9"/>
  <c r="AE46" i="9"/>
  <c r="AF46" i="9" s="1"/>
  <c r="X48" i="9"/>
  <c r="AE48" i="9"/>
  <c r="AF48" i="9" s="1"/>
  <c r="X50" i="9"/>
  <c r="AE50" i="9"/>
  <c r="AF50" i="9" s="1"/>
  <c r="X52" i="9"/>
  <c r="AE52" i="9"/>
  <c r="AF52" i="9" s="1"/>
  <c r="X54" i="9"/>
  <c r="AE54" i="9"/>
  <c r="AF54" i="9" s="1"/>
  <c r="X56" i="9"/>
  <c r="AE56" i="9"/>
  <c r="AF56" i="9" s="1"/>
  <c r="X58" i="9"/>
  <c r="AE58" i="9"/>
  <c r="AF58" i="9" s="1"/>
  <c r="X60" i="9"/>
  <c r="AE60" i="9"/>
  <c r="AF60" i="9" s="1"/>
  <c r="X62" i="9"/>
  <c r="AE62" i="9"/>
  <c r="AF62" i="9" s="1"/>
  <c r="X64" i="9"/>
  <c r="AE64" i="9"/>
  <c r="AF64" i="9" s="1"/>
  <c r="X66" i="9"/>
  <c r="AE66" i="9"/>
  <c r="AF66" i="9" s="1"/>
  <c r="X68" i="9"/>
  <c r="AE68" i="9"/>
  <c r="AF68" i="9" s="1"/>
  <c r="X70" i="9"/>
  <c r="AE70" i="9"/>
  <c r="AF70" i="9" s="1"/>
  <c r="X72" i="9"/>
  <c r="AE72" i="9"/>
  <c r="AF72" i="9" s="1"/>
  <c r="X74" i="9"/>
  <c r="X132" i="9"/>
  <c r="AE132" i="9"/>
  <c r="AF132" i="9" s="1"/>
  <c r="X134" i="9"/>
  <c r="AE134" i="9"/>
  <c r="AF134" i="9" s="1"/>
  <c r="X136" i="9"/>
  <c r="AE136" i="9"/>
  <c r="AF136" i="9" s="1"/>
  <c r="X138" i="9"/>
  <c r="AE138" i="9"/>
  <c r="AF138" i="9" s="1"/>
  <c r="X140" i="9"/>
  <c r="AE140" i="9"/>
  <c r="AF140" i="9" s="1"/>
  <c r="X142" i="9"/>
  <c r="AE142" i="9"/>
  <c r="AF142" i="9" s="1"/>
  <c r="X144" i="9"/>
  <c r="AE144" i="9"/>
  <c r="AF144" i="9" s="1"/>
  <c r="X146" i="9"/>
  <c r="AE146" i="9"/>
  <c r="AF146" i="9" s="1"/>
  <c r="X148" i="9"/>
  <c r="AE148" i="9"/>
  <c r="AF148" i="9" s="1"/>
  <c r="X150" i="9"/>
  <c r="X75" i="9"/>
  <c r="AE75" i="9"/>
  <c r="AF75" i="9" s="1"/>
  <c r="X79" i="9"/>
  <c r="AE79" i="9"/>
  <c r="AF79" i="9" s="1"/>
  <c r="X81" i="9"/>
  <c r="AE81" i="9"/>
  <c r="AF81" i="9" s="1"/>
  <c r="X83" i="9"/>
  <c r="AE83" i="9"/>
  <c r="AF83" i="9" s="1"/>
  <c r="X85" i="9"/>
  <c r="AE85" i="9"/>
  <c r="AF85" i="9" s="1"/>
  <c r="X87" i="9"/>
  <c r="AE87" i="9"/>
  <c r="AF87" i="9" s="1"/>
  <c r="X89" i="9"/>
  <c r="AE89" i="9"/>
  <c r="AF89" i="9" s="1"/>
  <c r="X91" i="9"/>
  <c r="AE91" i="9"/>
  <c r="AF91" i="9" s="1"/>
  <c r="X93" i="9"/>
  <c r="X123" i="9"/>
  <c r="AE123" i="9"/>
  <c r="AF123" i="9" s="1"/>
  <c r="X125" i="9"/>
  <c r="AE125" i="9"/>
  <c r="AF125" i="9" s="1"/>
  <c r="X127" i="9"/>
  <c r="AE127" i="9"/>
  <c r="AF127" i="9" s="1"/>
  <c r="X129" i="9"/>
  <c r="AE129" i="9"/>
  <c r="AF129" i="9" s="1"/>
  <c r="X131" i="9"/>
  <c r="X151" i="9"/>
  <c r="AE151" i="9"/>
  <c r="AF151" i="9" s="1"/>
  <c r="X153" i="9"/>
  <c r="AE153" i="9"/>
  <c r="AF153" i="9" s="1"/>
  <c r="X155" i="9"/>
  <c r="AE155" i="9"/>
  <c r="AF155" i="9" s="1"/>
  <c r="X157" i="9"/>
  <c r="AE157" i="9"/>
  <c r="AF157" i="9" s="1"/>
  <c r="X159" i="9"/>
  <c r="AE159" i="9"/>
  <c r="AF159" i="9" s="1"/>
  <c r="X161" i="9"/>
  <c r="AE161" i="9"/>
  <c r="AF161" i="9" s="1"/>
  <c r="X163" i="9"/>
  <c r="AE163" i="9"/>
  <c r="AF163" i="9" s="1"/>
  <c r="X165" i="9"/>
  <c r="AE165" i="9"/>
  <c r="AF165" i="9" s="1"/>
  <c r="X167" i="9"/>
  <c r="AE167" i="9"/>
  <c r="AF167" i="9" s="1"/>
  <c r="X169" i="9"/>
  <c r="X154" i="9"/>
  <c r="X158" i="9"/>
  <c r="X162" i="9"/>
  <c r="X166" i="9"/>
  <c r="X152" i="9"/>
  <c r="X156" i="9"/>
  <c r="X160" i="9"/>
  <c r="X164" i="9"/>
  <c r="X168" i="9"/>
  <c r="X135" i="9"/>
  <c r="X139" i="9"/>
  <c r="X143" i="9"/>
  <c r="X147" i="9"/>
  <c r="X133" i="9"/>
  <c r="X137" i="9"/>
  <c r="X141" i="9"/>
  <c r="X145" i="9"/>
  <c r="X149" i="9"/>
  <c r="X113" i="9"/>
  <c r="X115" i="9"/>
  <c r="X117" i="9"/>
  <c r="X119" i="9"/>
  <c r="X121" i="9"/>
  <c r="X124" i="9"/>
  <c r="X128" i="9"/>
  <c r="X114" i="9"/>
  <c r="X116" i="9"/>
  <c r="X118" i="9"/>
  <c r="X120" i="9"/>
  <c r="X122" i="9"/>
  <c r="X126" i="9"/>
  <c r="X130" i="9"/>
  <c r="X98" i="9"/>
  <c r="X101" i="9"/>
  <c r="X103" i="9"/>
  <c r="X105" i="9"/>
  <c r="X107" i="9"/>
  <c r="X109" i="9"/>
  <c r="X111" i="9"/>
  <c r="X94" i="9"/>
  <c r="X96" i="9"/>
  <c r="X100" i="9"/>
  <c r="X102" i="9"/>
  <c r="X104" i="9"/>
  <c r="X106" i="9"/>
  <c r="X108" i="9"/>
  <c r="X110" i="9"/>
  <c r="X112" i="9"/>
  <c r="X95" i="9"/>
  <c r="X97" i="9"/>
  <c r="X99" i="9"/>
  <c r="X76" i="9"/>
  <c r="X78" i="9"/>
  <c r="X82" i="9"/>
  <c r="X86" i="9"/>
  <c r="X90" i="9"/>
  <c r="X77" i="9"/>
  <c r="X80" i="9"/>
  <c r="X84" i="9"/>
  <c r="X88" i="9"/>
  <c r="X92" i="9"/>
  <c r="X59" i="9"/>
  <c r="X63" i="9"/>
  <c r="X67" i="9"/>
  <c r="X71" i="9"/>
  <c r="X57" i="9"/>
  <c r="X61" i="9"/>
  <c r="X65" i="9"/>
  <c r="X69" i="9"/>
  <c r="X73" i="9"/>
  <c r="X37" i="9"/>
  <c r="X41" i="9"/>
  <c r="X45" i="9"/>
  <c r="X49" i="9"/>
  <c r="X53" i="9"/>
  <c r="X39" i="9"/>
  <c r="X43" i="9"/>
  <c r="X47" i="9"/>
  <c r="X51" i="9"/>
  <c r="X55" i="9"/>
  <c r="Q36" i="9"/>
  <c r="W36" i="9" s="1"/>
  <c r="Q35" i="9"/>
  <c r="W35" i="9" s="1"/>
  <c r="AE35" i="9" s="1"/>
  <c r="AF35" i="9" s="1"/>
  <c r="Q34" i="9"/>
  <c r="W34" i="9" s="1"/>
  <c r="AE34" i="9" s="1"/>
  <c r="AF34" i="9" s="1"/>
  <c r="Q33" i="9"/>
  <c r="W33" i="9" s="1"/>
  <c r="AE33" i="9" s="1"/>
  <c r="AF33" i="9" s="1"/>
  <c r="Q32" i="9"/>
  <c r="W32" i="9" s="1"/>
  <c r="AE32" i="9" s="1"/>
  <c r="AF32" i="9" s="1"/>
  <c r="Q31" i="9"/>
  <c r="W31" i="9" s="1"/>
  <c r="AE31" i="9" s="1"/>
  <c r="AF31" i="9" s="1"/>
  <c r="Q30" i="9"/>
  <c r="W30" i="9" s="1"/>
  <c r="AE30" i="9" s="1"/>
  <c r="AF30" i="9" s="1"/>
  <c r="Q29" i="9"/>
  <c r="W29" i="9" s="1"/>
  <c r="AE29" i="9" s="1"/>
  <c r="AF29" i="9" s="1"/>
  <c r="Q28" i="9"/>
  <c r="W28" i="9" s="1"/>
  <c r="AE28" i="9" s="1"/>
  <c r="AF28" i="9" s="1"/>
  <c r="Q27" i="9"/>
  <c r="W27" i="9" s="1"/>
  <c r="AE27" i="9" s="1"/>
  <c r="AF27" i="9" s="1"/>
  <c r="Q26" i="9"/>
  <c r="W26" i="9" s="1"/>
  <c r="AE26" i="9" s="1"/>
  <c r="AF26" i="9" s="1"/>
  <c r="Q25" i="9"/>
  <c r="W25" i="9" s="1"/>
  <c r="AE25" i="9" s="1"/>
  <c r="AF25" i="9" s="1"/>
  <c r="Q24" i="9"/>
  <c r="W24" i="9" s="1"/>
  <c r="AE24" i="9" s="1"/>
  <c r="AF24" i="9" s="1"/>
  <c r="Q23" i="9"/>
  <c r="W23" i="9" s="1"/>
  <c r="AE23" i="9" s="1"/>
  <c r="AF23" i="9" s="1"/>
  <c r="Q22" i="9"/>
  <c r="W22" i="9" s="1"/>
  <c r="AE22" i="9" s="1"/>
  <c r="AF22" i="9" s="1"/>
  <c r="Q21" i="9"/>
  <c r="W21" i="9" s="1"/>
  <c r="Q20" i="9"/>
  <c r="W20" i="9" s="1"/>
  <c r="AE20" i="9" s="1"/>
  <c r="AF20" i="9" s="1"/>
  <c r="Q19" i="9"/>
  <c r="W19" i="9" s="1"/>
  <c r="AE19" i="9" s="1"/>
  <c r="AF19" i="9" s="1"/>
  <c r="X20" i="9" l="1"/>
  <c r="X22" i="9"/>
  <c r="X26" i="9"/>
  <c r="X30" i="9"/>
  <c r="X34" i="9"/>
  <c r="X19" i="9"/>
  <c r="X21" i="9"/>
  <c r="X24" i="9"/>
  <c r="X28" i="9"/>
  <c r="X32" i="9"/>
  <c r="X36" i="9"/>
  <c r="X23" i="9"/>
  <c r="X25" i="9"/>
  <c r="X27" i="9"/>
  <c r="X29" i="9"/>
  <c r="X31" i="9"/>
  <c r="X33" i="9"/>
  <c r="X35" i="9"/>
  <c r="C3" i="13" l="1"/>
  <c r="C7" i="13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6" i="4" s="1"/>
  <c r="A37" i="4" s="1"/>
  <c r="A38" i="4" s="1"/>
  <c r="A39" i="4" s="1"/>
</calcChain>
</file>

<file path=xl/comments1.xml><?xml version="1.0" encoding="utf-8"?>
<comments xmlns="http://schemas.openxmlformats.org/spreadsheetml/2006/main">
  <authors>
    <author>Fernando López Vera</author>
  </authors>
  <commentList>
    <comment ref="B4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  <comment ref="B56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  <comment ref="B144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  <comment ref="B172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  <comment ref="B196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  <comment ref="B210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  <comment ref="B223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  <comment ref="B233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  <comment ref="B246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</commentList>
</comments>
</file>

<file path=xl/comments2.xml><?xml version="1.0" encoding="utf-8"?>
<comments xmlns="http://schemas.openxmlformats.org/spreadsheetml/2006/main">
  <authors>
    <author>Fernando López Vera</author>
  </authors>
  <commentList>
    <comment ref="D14" authorId="0">
      <text>
        <r>
          <rPr>
            <sz val="8"/>
            <color indexed="81"/>
            <rFont val="Tahoma"/>
            <family val="2"/>
          </rPr>
          <t>- Rutinaria : R
- No Rutinaria : NR</t>
        </r>
      </text>
    </comment>
    <comment ref="E14" authorId="0">
      <text>
        <r>
          <rPr>
            <sz val="8"/>
            <color indexed="81"/>
            <rFont val="Tahoma"/>
            <family val="2"/>
          </rPr>
          <t>Fuente, situación o acto.
No confundir con consecuencia</t>
        </r>
      </text>
    </comment>
    <comment ref="G14" authorId="0">
      <text>
        <r>
          <rPr>
            <sz val="8"/>
            <color indexed="81"/>
            <rFont val="Tahoma"/>
            <family val="2"/>
          </rPr>
          <t>Evento que provoca daño</t>
        </r>
      </text>
    </comment>
    <comment ref="H14" authorId="0">
      <text>
        <r>
          <rPr>
            <sz val="8"/>
            <color indexed="81"/>
            <rFont val="Tahoma"/>
            <family val="2"/>
          </rPr>
          <t>Resultado</t>
        </r>
      </text>
    </comment>
    <comment ref="N16" authorId="0">
      <text>
        <r>
          <rPr>
            <sz val="8"/>
            <color indexed="81"/>
            <rFont val="Tahoma"/>
            <family val="2"/>
          </rPr>
          <t>Buenas prácticas y/o malas prácticas</t>
        </r>
      </text>
    </comment>
    <comment ref="O16" authorId="0">
      <text>
        <r>
          <rPr>
            <sz val="8"/>
            <color indexed="81"/>
            <rFont val="Tahoma"/>
            <family val="2"/>
          </rPr>
          <t>Incidentes</t>
        </r>
      </text>
    </comment>
    <comment ref="P16" authorId="0">
      <text>
        <r>
          <rPr>
            <sz val="8"/>
            <color indexed="81"/>
            <rFont val="Tahoma"/>
            <family val="2"/>
          </rPr>
          <t>Enfermos Profesionales</t>
        </r>
      </text>
    </comment>
  </commentList>
</comments>
</file>

<file path=xl/sharedStrings.xml><?xml version="1.0" encoding="utf-8"?>
<sst xmlns="http://schemas.openxmlformats.org/spreadsheetml/2006/main" count="15210" uniqueCount="440">
  <si>
    <t>N°</t>
  </si>
  <si>
    <t xml:space="preserve">Energía eléctrica </t>
  </si>
  <si>
    <t>Uso  de herramientas (acción y condición)</t>
  </si>
  <si>
    <t>Manejo de contenedores presurizados</t>
  </si>
  <si>
    <t>Proyección de partículas y salpicaduras</t>
  </si>
  <si>
    <t>Trabajos en espacios confinados</t>
  </si>
  <si>
    <t>Peligros biológicos (virus, bacterias, hongos)</t>
  </si>
  <si>
    <t>La persona hace contacto con algún objeto o sustancia, sin necesidad que exista fuerza</t>
  </si>
  <si>
    <t xml:space="preserve">Aprisionado </t>
  </si>
  <si>
    <t>Quedar confinado en un espacio determinado con posibilidad de movimiento</t>
  </si>
  <si>
    <t>Atrapamiento</t>
  </si>
  <si>
    <t>La persona es oprimida, aplastada o comprimida entre un objeto en movimiento y otro estacionado, o bien entre dos objetos en movimiento</t>
  </si>
  <si>
    <t>Caída</t>
  </si>
  <si>
    <t xml:space="preserve">La persona cae en el mismo o distinto nivel en el que se encuentra  </t>
  </si>
  <si>
    <t>Golpeado contra</t>
  </si>
  <si>
    <t>Persona impacta con algún objeto violentamente y con fuerza</t>
  </si>
  <si>
    <t>Golpeado por</t>
  </si>
  <si>
    <t>Cuando una persona es tocada repentinamente y con fuerza por algún objeto en movimiento.</t>
  </si>
  <si>
    <t>Explosión</t>
  </si>
  <si>
    <t>Liberación violenta de energía</t>
  </si>
  <si>
    <t>Incendio</t>
  </si>
  <si>
    <t xml:space="preserve">Proceso de combustión de materiales </t>
  </si>
  <si>
    <t>Sobreesfuerzo</t>
  </si>
  <si>
    <t>La persona hace un esfuerzo físico que excede su capacidad.</t>
  </si>
  <si>
    <t>Exposición a riesgos físicos</t>
  </si>
  <si>
    <t>La persona está expuesta a: ruidos, radiaciones, vibraciones, luz</t>
  </si>
  <si>
    <t>Exposición a riesgos químicos</t>
  </si>
  <si>
    <t>La persona está expuesta a: líquidos, humos,  polvos, neblinas, vapores y gases</t>
  </si>
  <si>
    <t>Exposición a riesgos biológicos</t>
  </si>
  <si>
    <t>La persona está expuesta a: microorganismos patógenos</t>
  </si>
  <si>
    <t>Ejecución de tareas en posición incorrecta / carga postural</t>
  </si>
  <si>
    <t>Persona que no adopta una postura adecuada en la ejecución de una tarea.</t>
  </si>
  <si>
    <t>Capacitación</t>
  </si>
  <si>
    <t>Indice de expuestos</t>
  </si>
  <si>
    <t>Personas expuestas</t>
  </si>
  <si>
    <t>Indice</t>
  </si>
  <si>
    <t>Procedimientos existentes</t>
  </si>
  <si>
    <t>No existen</t>
  </si>
  <si>
    <t>Exposición</t>
  </si>
  <si>
    <t>Para análisis de aspectos de seguridad y aspectos ergonómicos.</t>
  </si>
  <si>
    <t>Naturaleza del daño</t>
  </si>
  <si>
    <t xml:space="preserve">Control Ingenieril </t>
  </si>
  <si>
    <t>Control Administrativo</t>
  </si>
  <si>
    <t>Derrame o fugas</t>
  </si>
  <si>
    <t>Deficiencia de iluminación</t>
  </si>
  <si>
    <t>Fuego o llama abierta proveniente de herramientas y/o equipos de proceso.</t>
  </si>
  <si>
    <t>Lugar cerrado o parcialmente cerrado en el cual no existe un puesto de trabajo y no es común el transito de personas.</t>
  </si>
  <si>
    <t>Fuego o llama abierta</t>
  </si>
  <si>
    <t>PELIGROS</t>
  </si>
  <si>
    <t>Trabajos en altura</t>
  </si>
  <si>
    <t>DEFINICION</t>
  </si>
  <si>
    <t>Contacto con</t>
  </si>
  <si>
    <t>EVENTO</t>
  </si>
  <si>
    <t>CONSECUENCIA</t>
  </si>
  <si>
    <t>EVALUACION DEL RIESGO</t>
  </si>
  <si>
    <t xml:space="preserve">Eliminación </t>
  </si>
  <si>
    <t xml:space="preserve">Sustitución </t>
  </si>
  <si>
    <t>E.P.P.</t>
  </si>
  <si>
    <t>Indice de Probabilidad</t>
  </si>
  <si>
    <t>Probabilidad  [P]</t>
  </si>
  <si>
    <t>IDENTIFICACION DEL PELIGRO</t>
  </si>
  <si>
    <t>INCIDENTE</t>
  </si>
  <si>
    <t>Indice de Procedimientos</t>
  </si>
  <si>
    <t>GRADO DE RIESGO</t>
  </si>
  <si>
    <t>PUNTAJE</t>
  </si>
  <si>
    <t>ACCIONES A TOMAR</t>
  </si>
  <si>
    <t>Quemaduras, muerte</t>
  </si>
  <si>
    <t>Actividades que se realizan sobre el nivel de trabajo (1,3 metros)</t>
  </si>
  <si>
    <t>Contusiones, politraumatismos, esguinces, fracturas, muerte</t>
  </si>
  <si>
    <t>Posturas de trabajo inconfortables</t>
  </si>
  <si>
    <t>Exposición a ruido</t>
  </si>
  <si>
    <t>Exposición a temperaturas extremas</t>
  </si>
  <si>
    <t>Exposición a vibración</t>
  </si>
  <si>
    <t>Dolores musculares, tendinitis, etc.</t>
  </si>
  <si>
    <t>Desordenes musculares por movimientos involuntarios</t>
  </si>
  <si>
    <t>Energía en forma de ondas que se propaga a través del espacio.</t>
  </si>
  <si>
    <t>Dolor de cabeza, irritación en ojos, pérdida de visión.</t>
  </si>
  <si>
    <t>Problemas visuales</t>
  </si>
  <si>
    <t>Lo que se sale y pierde del recipiente que lo contiene. Salida o escape de un liquido, sólido  o gas.</t>
  </si>
  <si>
    <t>Tránsito de personas</t>
  </si>
  <si>
    <t>Microorganismos patógenos que al entrar en el cuerpo humano  pueden causar enfermedades.</t>
  </si>
  <si>
    <t>Trabajo con equipos y elementos con presión interna</t>
  </si>
  <si>
    <t>Equipos y elementos en un recipiente con un fluido presurizado.</t>
  </si>
  <si>
    <t>Probabilidad</t>
  </si>
  <si>
    <t xml:space="preserve">Partes descubiertas de equipos de procesos en movimiento </t>
  </si>
  <si>
    <t>Uso o exposición a productos químicos</t>
  </si>
  <si>
    <t>Elementos químicos y sus compuestos, tal y como se presenta en su estado natural o como se producen en la industria.</t>
  </si>
  <si>
    <t>Contusiones, politraumatismos, fracturas, muerte</t>
  </si>
  <si>
    <t>Operación con equipos de carga, levante y/o transporte</t>
  </si>
  <si>
    <t>Electrocución, cortocircuito</t>
  </si>
  <si>
    <t>Postura corporal mientras se efectúa alguna actividad laboral, se en posición sentado o de pie</t>
  </si>
  <si>
    <t>Dolores generales, dolores musculares, tendinitis</t>
  </si>
  <si>
    <t>Movimiento mecánico de equipos y/o cargas</t>
  </si>
  <si>
    <t>Partes móviles en movimiento</t>
  </si>
  <si>
    <t>Superficies defectuosas</t>
  </si>
  <si>
    <t>Manipulación de envases o recipientes herméticos presurizados por medio de un gas.</t>
  </si>
  <si>
    <t>Distribución, clasificación y ordenamiento de materiales, equipos, herramientas o productos.</t>
  </si>
  <si>
    <t>Proyección  de materiales a las personas o ambiente desde equipos, herramientas o de un proceso</t>
  </si>
  <si>
    <t>Atrapamiento, aplastamiento, soltura de carga</t>
  </si>
  <si>
    <t>Transporte manual o mecánico</t>
  </si>
  <si>
    <t>Atrapamiento de ropas, accesorios u otro</t>
  </si>
  <si>
    <t>Desmembramientos, fracturas, heridas de alta o mediana gravedad</t>
  </si>
  <si>
    <t>Traslado de equipos y/o materiales</t>
  </si>
  <si>
    <t>Utilización de elementos y/o equipos que funcionan con energía eléctrica.</t>
  </si>
  <si>
    <t>Caídas de distinto nivel</t>
  </si>
  <si>
    <t>Hipoacusia sensorial temporal o permanente</t>
  </si>
  <si>
    <t>-</t>
  </si>
  <si>
    <t>Traslado por las dependencias en un mismo nivel usando pasillos o vías de tránsito</t>
  </si>
  <si>
    <t>Tropiezos, caídas del mismo nivel</t>
  </si>
  <si>
    <t>Esguinces, torceduras de tobillos, contusiones</t>
  </si>
  <si>
    <t>Tropiezos, caídas del mismo o distinto nivel</t>
  </si>
  <si>
    <t>Herramientas y elementos de uso manual y/o con accionamiento eléctrico, neumático, etc.</t>
  </si>
  <si>
    <t>Exposición a residuos orgánicos o biológicos</t>
  </si>
  <si>
    <t>Almacenamiento de herramientas, equipos y/o materiales</t>
  </si>
  <si>
    <t>Limpieza de bombas y accesorios utilizando esmeril</t>
  </si>
  <si>
    <t>Exposición a gases tóxicos</t>
  </si>
  <si>
    <t>Desmayo, intoxicación, asfixia, Hepatitis, enfermedades gástricas</t>
  </si>
  <si>
    <t>Trabajo con papelería y artículos de escritorio</t>
  </si>
  <si>
    <t>Contacto con materiales que bordes filosos, cortantes o punzantes</t>
  </si>
  <si>
    <t>Trabajo con materiales y artículos de oficina</t>
  </si>
  <si>
    <t>Heridas cortantes, punzantes o contusas</t>
  </si>
  <si>
    <t>Reparación, revisión de bombas</t>
  </si>
  <si>
    <t>Contacto con bordes o desechos filosos</t>
  </si>
  <si>
    <t>Heridas cortantes y/o punzantes</t>
  </si>
  <si>
    <t>Actos vandálicos durante la conducción</t>
  </si>
  <si>
    <t>Asaltos, apedreamientos de vehículos</t>
  </si>
  <si>
    <t>Heridas policontusas o cortantes, daños a los vehículos</t>
  </si>
  <si>
    <t>Problemas en los caminos y accesos por mal estado de mantenimiento o condiciones climáticas adversas (vientos, lluvia, etc.)</t>
  </si>
  <si>
    <t>Rotura de mangueras</t>
  </si>
  <si>
    <t>Jornadas prolongadas de trabajo o conducción</t>
  </si>
  <si>
    <t xml:space="preserve">Jornadas por sobre las </t>
  </si>
  <si>
    <t>Fatiga muscular, visual, desconcentración</t>
  </si>
  <si>
    <t>Accidentes de diferentes características, stress</t>
  </si>
  <si>
    <t>Fiebre, infecciones</t>
  </si>
  <si>
    <t>Presencia de insectos, vectores o animales</t>
  </si>
  <si>
    <t>Picaduras o mordeduras</t>
  </si>
  <si>
    <t>Superficies calientes</t>
  </si>
  <si>
    <t>Accidentes y lesiones por contacto</t>
  </si>
  <si>
    <t>Quemaduras de distinto grado</t>
  </si>
  <si>
    <t>Superficies de máquinas, equipos o accesorios con temperatura por sobre la tolerancia humana</t>
  </si>
  <si>
    <t>Omisión a las normativas de la organización</t>
  </si>
  <si>
    <t>Incumplimiento a las disposiciones e instrucciones de trabajo</t>
  </si>
  <si>
    <t>Accidentes por intoxicaciones o insuficiencia de oxigeno</t>
  </si>
  <si>
    <t>Trabajo bajo la influencia de drogas o alcohol</t>
  </si>
  <si>
    <t>Prueba de presión de bombas</t>
  </si>
  <si>
    <t>Accidentes por quemadura, enfermedades a la piel</t>
  </si>
  <si>
    <t>Trabajos con exposición prolongada a los rayos solares sin protección</t>
  </si>
  <si>
    <t>Nº</t>
  </si>
  <si>
    <t>Problemas y dolencias músculo-esqueléticas</t>
  </si>
  <si>
    <t>Niveles de presión sonora medida en decibeles dB y que son considerados molestos (ver tabla en D.S. 594)</t>
  </si>
  <si>
    <t>Exposición a condiciones extremas de frío o calor (ver tabla en D.S. 594)</t>
  </si>
  <si>
    <t>Movimiento oscilatorio de las partículas de los cuerpos sólidos.  (ver tabla en D.S.  594)</t>
  </si>
  <si>
    <t>Es aquella iluminación que se encuentra por debajo del valor indicado en el D.S. 594.</t>
  </si>
  <si>
    <t>Superficies de tránsito y de trabajo que se encuentran fuera de estándar (ver D.S. 594)</t>
  </si>
  <si>
    <t>Generación de material particulado en el área</t>
  </si>
  <si>
    <t>Exposición a gases de desagües y otros similares (Anhídrido carbónico, Monóxido de carbono, Metano, etc.)</t>
  </si>
  <si>
    <t>Actos intencionales, dolosos cometidos hacia las personas, equipos, materiales o ambiente con consecuencia dañosa</t>
  </si>
  <si>
    <t>Accidentes de distintas características</t>
  </si>
  <si>
    <t>Desviación de procesos, No Conformidades del sistema</t>
  </si>
  <si>
    <t>Desgarros musculares, heridas cortantes, sobreesfuerzos, etc.</t>
  </si>
  <si>
    <t>Sobre exposición</t>
  </si>
  <si>
    <t>Problemas fisiológicos, metabólicos</t>
  </si>
  <si>
    <t>Desequilibrio térmico</t>
  </si>
  <si>
    <t>Quemaduras por insolación, cáncer a la piel</t>
  </si>
  <si>
    <t>Quemaduras de primer grado</t>
  </si>
  <si>
    <t>Daño a la piel</t>
  </si>
  <si>
    <t>Error en la manipulación, desviación de procedimientos</t>
  </si>
  <si>
    <t>Contaminación por gases o vapores, intoxicaciones o afecciones respiratorias</t>
  </si>
  <si>
    <t>Actividad</t>
  </si>
  <si>
    <t>Tipo</t>
  </si>
  <si>
    <t>Peligros</t>
  </si>
  <si>
    <t>Evento o Incidente</t>
  </si>
  <si>
    <t>Consecuencia o  Daño</t>
  </si>
  <si>
    <t>Controles Existentes</t>
  </si>
  <si>
    <t>NUEVOS CONTROLES</t>
  </si>
  <si>
    <t>Eficacia del Control</t>
  </si>
  <si>
    <t>Magnitud
de Riesgo 1
MR = P x C</t>
  </si>
  <si>
    <t>RE-EVALUACION</t>
  </si>
  <si>
    <t>Clasificación del Riesgo</t>
  </si>
  <si>
    <t>Re-Clasificación del Riesgo</t>
  </si>
  <si>
    <t>Eficacia del Control Operacional</t>
  </si>
  <si>
    <t>Nivel</t>
  </si>
  <si>
    <t>Efectividad de controlar el peligro en su fuente u origen</t>
  </si>
  <si>
    <t>N° de personas</t>
  </si>
  <si>
    <t>MATRIZ PARA IDENTIFICACION DE PELIGROS, EVALUACION DE RIESGOS Y CONTROLES</t>
  </si>
  <si>
    <t>Proceso:</t>
  </si>
  <si>
    <t>Magnitud
de Riesgo 2
MR 2 = MR 1 / EC</t>
  </si>
  <si>
    <t>Mín.</t>
  </si>
  <si>
    <t>Máx.</t>
  </si>
  <si>
    <t>Sub-Actividad (Tareas)</t>
  </si>
  <si>
    <t>Requisito Legal Aplicable</t>
  </si>
  <si>
    <t>Indice de Exposición</t>
  </si>
  <si>
    <t>Indice de exposición</t>
  </si>
  <si>
    <t>Eficacia "Alta", controla totalmente al peligro, sin riesgos para el trabajador.
Controles completamente implementados y mantenidos permanentemente.
No se registran accidentes con lesión en un período superior a 1 año.</t>
  </si>
  <si>
    <t>Eficacia "Media", no controla totalmente el peligro, pero permite disminuir la probabilidad de ocurrecia o gravedad.
Controles medianamente implementados o mantenidos.
Registro de al menos 1 accidente con lesión en un período de 1 año, existiendo controles.
Se requiere re-evaluar e implementar nuevos controles.</t>
  </si>
  <si>
    <t>Eficacia "Nula", no ofrece una respuesta eficaz a lo planificado, controles medianamente implementados o mantenidos.
Registro histórico de accidentes y/o enfermedades, pese a existencia de controles.
Se requiere re-evaluar e implementar nuevos controles.Puede requerir controles adicionales.</t>
  </si>
  <si>
    <t>2 a 3</t>
  </si>
  <si>
    <t>4 a 5</t>
  </si>
  <si>
    <t>6 y más</t>
  </si>
  <si>
    <t>Existen pero no son satisfactorios</t>
  </si>
  <si>
    <t>Existen pero no son documentados</t>
  </si>
  <si>
    <t>Existen documentados y son satisfactorios</t>
  </si>
  <si>
    <t>Personal capacitado en los peligros relacionados</t>
  </si>
  <si>
    <t>Personal no capacitado</t>
  </si>
  <si>
    <t>Personal nuevo y sin capacitación</t>
  </si>
  <si>
    <t>Siempre</t>
  </si>
  <si>
    <t>Severidad [S]</t>
  </si>
  <si>
    <t>Severidad</t>
  </si>
  <si>
    <t>BP</t>
  </si>
  <si>
    <t>Resultados incidentes</t>
  </si>
  <si>
    <t>EP</t>
  </si>
  <si>
    <t>Enfermos Profesionales</t>
  </si>
  <si>
    <t>Incidentes</t>
  </si>
  <si>
    <t>In</t>
  </si>
  <si>
    <t>No se ha detectado o declarado enfermedades profesionales en un período de 1 año</t>
  </si>
  <si>
    <t>Se ha declarado enfermos, pero con tratamiento ambulatorio</t>
  </si>
  <si>
    <t>Se ha declarado enfermos, con tratamiento permanente</t>
  </si>
  <si>
    <t>Se han declarado enfermos con pérdida de capacidad de ganancia (pensionado)</t>
  </si>
  <si>
    <t>Ninguna acción</t>
  </si>
  <si>
    <t>Vigilar medios de control</t>
  </si>
  <si>
    <t>Plan de acción para reducción del riesgo en un período máximo de 1 año</t>
  </si>
  <si>
    <t>Acción requerida en un plazo máximo de 1 mes</t>
  </si>
  <si>
    <t>Acción inmediada y plan de acción correctiva en un plazo máximo de 1 semana</t>
  </si>
  <si>
    <t>REGISTRO</t>
  </si>
  <si>
    <t>Proceso</t>
  </si>
  <si>
    <t>Area</t>
  </si>
  <si>
    <t>Dueño del Proceso</t>
  </si>
  <si>
    <t>Gerencia:</t>
  </si>
  <si>
    <t>Evaluación realizada por:</t>
  </si>
  <si>
    <t>Fecha de validación:</t>
  </si>
  <si>
    <t>Código:</t>
  </si>
  <si>
    <t>Versión N°</t>
  </si>
  <si>
    <t>Resultados Conduc.</t>
  </si>
  <si>
    <r>
      <t>Indice de Personas Expuestas</t>
    </r>
    <r>
      <rPr>
        <sz val="10"/>
        <color indexed="8"/>
        <rFont val="Tahoma"/>
        <family val="2"/>
      </rPr>
      <t>:</t>
    </r>
  </si>
  <si>
    <r>
      <t>Indice de Procedimientos Existentes</t>
    </r>
    <r>
      <rPr>
        <sz val="10"/>
        <color indexed="8"/>
        <rFont val="Tahoma"/>
        <family val="2"/>
      </rPr>
      <t>:</t>
    </r>
  </si>
  <si>
    <r>
      <t>Indice de Capacitación</t>
    </r>
    <r>
      <rPr>
        <sz val="10"/>
        <color indexed="8"/>
        <rFont val="Tahoma"/>
        <family val="2"/>
      </rPr>
      <t>:</t>
    </r>
  </si>
  <si>
    <r>
      <t>Indice de Comportamiento</t>
    </r>
    <r>
      <rPr>
        <sz val="10"/>
        <color indexed="8"/>
        <rFont val="Tahoma"/>
        <family val="2"/>
      </rPr>
      <t>:</t>
    </r>
  </si>
  <si>
    <r>
      <t>Despreciable</t>
    </r>
    <r>
      <rPr>
        <sz val="10"/>
        <color indexed="8"/>
        <rFont val="Tahoma"/>
        <family val="2"/>
      </rPr>
      <t>: molestia</t>
    </r>
  </si>
  <si>
    <r>
      <t>Menor</t>
    </r>
    <r>
      <rPr>
        <sz val="10"/>
        <color indexed="8"/>
        <rFont val="Tahoma"/>
        <family val="2"/>
      </rPr>
      <t>: heridas o enfermedad menor (no incapacitante), irritación, enojos, efecto menor sobre el medio ambiente (reversible por medio naturales de corto plazo), pérdida de productividad</t>
    </r>
  </si>
  <si>
    <r>
      <t>Mayor</t>
    </r>
    <r>
      <rPr>
        <sz val="10"/>
        <color indexed="8"/>
        <rFont val="Tahoma"/>
        <family val="2"/>
      </rPr>
      <t>: una herida grava, daño al medio ambiente recuperable</t>
    </r>
  </si>
  <si>
    <r>
      <t>Crítico</t>
    </r>
    <r>
      <rPr>
        <sz val="10"/>
        <color indexed="8"/>
        <rFont val="Tahoma"/>
        <family val="2"/>
      </rPr>
      <t>: heridas graves, enfermedad grave, daño grave al medio ambiente (contaminación), daño a la imagen de la empresa, pérdida de materiales y/o equipos críticos</t>
    </r>
  </si>
  <si>
    <t>Resultados Ev. Conductual (Buenas Prácticas)</t>
  </si>
  <si>
    <r>
      <rPr>
        <b/>
        <sz val="10"/>
        <color indexed="8"/>
        <rFont val="Tahoma"/>
        <family val="2"/>
      </rPr>
      <t>Catastrófico:</t>
    </r>
    <r>
      <rPr>
        <sz val="10"/>
        <color indexed="8"/>
        <rFont val="Tahoma"/>
        <family val="2"/>
      </rPr>
      <t xml:space="preserve"> muerte, daño irreversible al medio ambiente, cierre de las oficinas de Intexa</t>
    </r>
  </si>
  <si>
    <t>Riesgo Muy Bajo</t>
  </si>
  <si>
    <t>Riesgo Bajo</t>
  </si>
  <si>
    <t>Medio Medio</t>
  </si>
  <si>
    <t xml:space="preserve">Riesgo Alto </t>
  </si>
  <si>
    <t>Riesgo Muy Alto</t>
  </si>
  <si>
    <t>(Siempre) Diariamente se observan conductas riesgosas en los trabajadores.</t>
  </si>
  <si>
    <t>(Permanente) Semanalmente se observan conductas riesgosas en los trabajadores.</t>
  </si>
  <si>
    <t>(frecuente) Mensualmente se observan conductas riesgosas en los trabajadores.</t>
  </si>
  <si>
    <t>(Ocasional) No se han observado conductas riesgosas en un periodo de 1 Año.</t>
  </si>
  <si>
    <t>RE-SM-01</t>
  </si>
  <si>
    <t>Área</t>
  </si>
  <si>
    <t>R</t>
  </si>
  <si>
    <t>NR</t>
  </si>
  <si>
    <t xml:space="preserve">Exposición a Radiación no ionizante </t>
  </si>
  <si>
    <t>Exposición a rayos solares del tipo UV</t>
  </si>
  <si>
    <t xml:space="preserve">Conducción de vehículos livianos </t>
  </si>
  <si>
    <t xml:space="preserve">Caminos dificultosos por estado o inclemencias climáticas </t>
  </si>
  <si>
    <t>Policontusiones, heridas cortantes y de diversa consideración, inconciencia, muerte/Esguinces, torceduras de tobillos, contusiones</t>
  </si>
  <si>
    <t>Accidente de tránsito por conducción, colisión, atropellos./ Accidentes de tránsito por deficiencias técnicas o de mantenimiento</t>
  </si>
  <si>
    <t>Art. 21 D.S. 40</t>
  </si>
  <si>
    <t>Proyección de partículas</t>
  </si>
  <si>
    <t>Lesión orbitaria por cuerpo extraño, Perdida visión parcial, perdida de visión permanente.</t>
  </si>
  <si>
    <t>Accidentes automovilísticos-Caídas</t>
  </si>
  <si>
    <t>80-15</t>
  </si>
  <si>
    <t>16-30</t>
  </si>
  <si>
    <t>31-45</t>
  </si>
  <si>
    <t>46-99</t>
  </si>
  <si>
    <t>100-166</t>
  </si>
  <si>
    <t>Medio</t>
  </si>
  <si>
    <t>Riesgo Aceptable</t>
  </si>
  <si>
    <t>Control Inmediato</t>
  </si>
  <si>
    <t>__</t>
  </si>
  <si>
    <t>Subactividad</t>
  </si>
  <si>
    <t>Aceptable con supervisión Permanente</t>
  </si>
  <si>
    <t xml:space="preserve">___ </t>
  </si>
  <si>
    <t>archivo de documentos</t>
  </si>
  <si>
    <t>Almacenanamiento de archivos en bodega</t>
  </si>
  <si>
    <t>Digitación y trabajo en escritorio</t>
  </si>
  <si>
    <t>Trabajos con artefactos electricos (computador, impresoras, escaner, etc.)</t>
  </si>
  <si>
    <t>Atención de publico</t>
  </si>
  <si>
    <t>Golpes con estanterias</t>
  </si>
  <si>
    <t>Golpes contra objetos inmóviles, (cajones abiertos, objetos en zona
de paso, pasillos de anchura insuficiente…)</t>
  </si>
  <si>
    <t>Esguinces, torceduras, Fracturas, contusiones</t>
  </si>
  <si>
    <t>cajones abiertos, objetos en zona
de paso, pasillos de anchura insuficiente</t>
  </si>
  <si>
    <t>Caida de materiales</t>
  </si>
  <si>
    <t>Caida de materiales mal acopiados en bodega</t>
  </si>
  <si>
    <t>Fracturas, esquincescontusiones, Teck</t>
  </si>
  <si>
    <t>Tránsitor por dependencias de Oficina</t>
  </si>
  <si>
    <t xml:space="preserve">Art. 95 D.S. 594 </t>
  </si>
  <si>
    <t xml:space="preserve">Ley 16.744 Art. 68; Ley 20.001; Art 193 Codigo del Trabajo; Art. 95 D.S. 594 </t>
  </si>
  <si>
    <t>Art. 103 al 106 D.S 594</t>
  </si>
  <si>
    <t>Art 68 D.S. 594</t>
  </si>
  <si>
    <t>Evaluación a puestos de trabajo.</t>
  </si>
  <si>
    <t>Reinducción cuando amerite</t>
  </si>
  <si>
    <t>Se evaluara mensualmente las vias de transito de la oficina</t>
  </si>
  <si>
    <t>Operaciones</t>
  </si>
  <si>
    <t>Pablo Perez</t>
  </si>
  <si>
    <t>Ditter Eckstein C.</t>
  </si>
  <si>
    <t>Inspección Tecnica y administrativa</t>
  </si>
  <si>
    <t xml:space="preserve">Trabajo de Oficina </t>
  </si>
  <si>
    <t>Gerencia</t>
  </si>
  <si>
    <t>Coordinación de Proyecto</t>
  </si>
  <si>
    <t>Guía de Planificación</t>
  </si>
  <si>
    <t>Guía de Planificación
de Proyecto
(Trabajo de Oficina)</t>
  </si>
  <si>
    <t>Recepción de 
Información 
de Proyecto (Trabajo de Oficina)</t>
  </si>
  <si>
    <t>Coordinación de Proyectos</t>
  </si>
  <si>
    <t>Generación de Especialidades
(Trabajo de Oficina)</t>
  </si>
  <si>
    <t>Programa de Coordinación
(Trabajo de Oficina)</t>
  </si>
  <si>
    <t>Revisión y coordinación de Especialidades
(Trabajo de Oficina)</t>
  </si>
  <si>
    <t>Modificación de Especialidades
(Trabajo de Oficina)</t>
  </si>
  <si>
    <t>Aprobación de Proyecto
(Trabajo de Oficina)</t>
  </si>
  <si>
    <t>Entrega de proyecto a Licitación (trabajo de Oficina)</t>
  </si>
  <si>
    <t>Licitacición de Proyecto</t>
  </si>
  <si>
    <t>Recepción del Proyecto</t>
  </si>
  <si>
    <t>Programación de Licitación</t>
  </si>
  <si>
    <t>Traslado a Obras</t>
  </si>
  <si>
    <t>Accidentes automovilísticos/caidas</t>
  </si>
  <si>
    <t>Generar Invitación a Licitación</t>
  </si>
  <si>
    <t>Creación de Bases y Antecedentes de Licitación</t>
  </si>
  <si>
    <t>Entrega de Antecedentes de Licitación</t>
  </si>
  <si>
    <t>Visitas a Terreno</t>
  </si>
  <si>
    <t>Transito por dependencia de Obra</t>
  </si>
  <si>
    <t>Art. 70 al Art. 82 D.S. 594</t>
  </si>
  <si>
    <t>Art. 107 al 109 D.S. 594</t>
  </si>
  <si>
    <t>Caida en altura</t>
  </si>
  <si>
    <t>Caida de distinto nivel</t>
  </si>
  <si>
    <t>Fracturas, esquincescontusiones, Teck, Muerte</t>
  </si>
  <si>
    <t>Golpes con objetos en zona
de paso, Vias no definidas</t>
  </si>
  <si>
    <t>Golpes contra objetos inmóviles, (Moldajes, fierros escombros, etc)</t>
  </si>
  <si>
    <t>Trabajos en escritorio</t>
  </si>
  <si>
    <t>Recepción de Consultas y Respuestas</t>
  </si>
  <si>
    <t>Recepción de Ofertas</t>
  </si>
  <si>
    <t>Evaluación de Ofertas</t>
  </si>
  <si>
    <t>Elaborar Informe de Licitación</t>
  </si>
  <si>
    <t>Adjudicación y Agradecimientos</t>
  </si>
  <si>
    <t>Firma de Contrato</t>
  </si>
  <si>
    <t>Entrega a Inspección Técnica</t>
  </si>
  <si>
    <t>Licitación de Proyecto</t>
  </si>
  <si>
    <t>Traslado</t>
  </si>
  <si>
    <t xml:space="preserve">Recepción de 
Información 
de Proyecto
</t>
  </si>
  <si>
    <t>Entrega de Terreno</t>
  </si>
  <si>
    <t>Traslado a Terreno</t>
  </si>
  <si>
    <t xml:space="preserve">Visita a Terreno </t>
  </si>
  <si>
    <t>Reunión de Coordinación</t>
  </si>
  <si>
    <t>Protocolos de Inspección</t>
  </si>
  <si>
    <t>Trabajo en terreno</t>
  </si>
  <si>
    <t>Levantamiento de Información de Obra, Informes</t>
  </si>
  <si>
    <t>Gestión y Coordinación Con Especialistas</t>
  </si>
  <si>
    <t xml:space="preserve">Revisión de la Curva S </t>
  </si>
  <si>
    <t>Revisión de Estados de Pago</t>
  </si>
  <si>
    <t>Modificaciones de Obra</t>
  </si>
  <si>
    <t>Obras Solicitadas Por el Cliente</t>
  </si>
  <si>
    <t>Obtención de Planos As Built y Certificados</t>
  </si>
  <si>
    <t>Cierre de Presupuesto</t>
  </si>
  <si>
    <t>Entrega Provisoria</t>
  </si>
  <si>
    <t>Recepción Municipal</t>
  </si>
  <si>
    <t>Termino de Obra</t>
  </si>
  <si>
    <t>Inspección Técnica Administrativa</t>
  </si>
  <si>
    <t>Recepción de 
Información (Trabajo de Oficina)
de Proyecto
(Trabajo de Oficina)</t>
  </si>
  <si>
    <t>Entrega de Terreno (Traslado a Terreno y Visita a terreno)</t>
  </si>
  <si>
    <t xml:space="preserve">Reunión de 
Coordinación (traslado a Terreno y Visita a Terreno)
</t>
  </si>
  <si>
    <t xml:space="preserve">Protocolos de
Inspección (Trabajo de Oficina y Trabajo en terreno)
</t>
  </si>
  <si>
    <t>Desplazamiento en terreno</t>
  </si>
  <si>
    <t>Trabajos en Oficina en terreno</t>
  </si>
  <si>
    <t xml:space="preserve">Levantamiento de Información de Obra,
Informes (trabajo de Oficina)
</t>
  </si>
  <si>
    <t xml:space="preserve">Gestión y Coordinación 
Con Especialistas (Traslado a Terreno y Trabajo en Oficina)
</t>
  </si>
  <si>
    <t xml:space="preserve">Revisión de la 
Curva S (Trabajo de Oficina)
</t>
  </si>
  <si>
    <t xml:space="preserve">Revisión de 
Estados de Pago (Trabajo de Oficina)
</t>
  </si>
  <si>
    <t xml:space="preserve">Modificaciones 
de Obra (Trabajo en terreno y Trabajo de Oficina)
</t>
  </si>
  <si>
    <t xml:space="preserve">Obras Solicitadas 
Por el Cliente (Trabajo en terreno y Trabajo de Oficina)
</t>
  </si>
  <si>
    <t xml:space="preserve">Obtención de Planos 
As Built y Certificados (Trabajo de Oficina)
</t>
  </si>
  <si>
    <t>Cierre de Presupuesto (Trabajo de Oficina)</t>
  </si>
  <si>
    <t>Entrega Provisoria (Trabajo en Terreno y Trabajo de Oficina)</t>
  </si>
  <si>
    <t>Recepción Municipal (Trabajo de Oficina y Traslado)</t>
  </si>
  <si>
    <t>Termino de Obra (Trabajo en terreno y Trabajo de Oficina)</t>
  </si>
  <si>
    <t>Inspección de Especialidades</t>
  </si>
  <si>
    <t>Informes de Obra</t>
  </si>
  <si>
    <t>Obras Solicitadas Por el Cliente (Trabajo en terreno y Trabajo de Oficina)</t>
  </si>
  <si>
    <t>Informes de Obra (Trabajo de Oficina)</t>
  </si>
  <si>
    <t>Encargado de Area</t>
  </si>
  <si>
    <t>Gerente de Administración y Finanzas</t>
  </si>
  <si>
    <t>Administración y Finanzas</t>
  </si>
  <si>
    <t>Trabajos de Oficina (Administrativos y visitas)</t>
  </si>
  <si>
    <t>Despacho de correspondencia (Auxiliares de Servicios)</t>
  </si>
  <si>
    <t>Despacho de correspondencia en Moto</t>
  </si>
  <si>
    <t>Trabajos con artefactos electricos (impresoras, escaner, etc.)</t>
  </si>
  <si>
    <t>Gerente Comercial</t>
  </si>
  <si>
    <t>Comercial</t>
  </si>
  <si>
    <t xml:space="preserve">Trabajos de Oficina </t>
  </si>
  <si>
    <t>Viviana Lazaran</t>
  </si>
  <si>
    <t>RRHH</t>
  </si>
  <si>
    <t>Alfredo Wall</t>
  </si>
  <si>
    <t>SIG</t>
  </si>
  <si>
    <t>Trabajo en Terreno</t>
  </si>
  <si>
    <t>Administración</t>
  </si>
  <si>
    <t>Administracion y Finanzas</t>
  </si>
  <si>
    <t>Caminos dificultosos por estado o inclemencias climáticas</t>
  </si>
  <si>
    <t>Accidentes automovilísticos
Caídas</t>
  </si>
  <si>
    <t>Accidentes 
Caídas</t>
  </si>
  <si>
    <t>Recepción de Información de Proyecto (Trabajo de Oficina)</t>
  </si>
  <si>
    <t>Guía de Planificación (Trabajo de Oficina)</t>
  </si>
  <si>
    <t>Generación de Especialidades (Trabajo de Oficina)</t>
  </si>
  <si>
    <t>Programa de Coordinación (Trabajo de Oficina)</t>
  </si>
  <si>
    <t>Revisión y coordinación de Especialidades (Trabajo de Oficina)</t>
  </si>
  <si>
    <t>Modificación de Especialidades (Trabajo de Oficina)</t>
  </si>
  <si>
    <t>Aprobación de Proyecto (Trabajo de Oficina)</t>
  </si>
  <si>
    <t>Entrega de proyecto a Licitación (Trabajo de Oficina)</t>
  </si>
  <si>
    <t>Entrega a Inspección Técnica (Trabajo de Oficina)</t>
  </si>
  <si>
    <t>Firma de Contrato (Trabajo de Oficina)</t>
  </si>
  <si>
    <t>Adjudicación y Agradecimientos (Trabajo de Oficina)</t>
  </si>
  <si>
    <t>Elaborar Informe de Licitación (Trabajo de Oficina)</t>
  </si>
  <si>
    <t>Evaluación de Ofertas (Trabajo de Oficina)</t>
  </si>
  <si>
    <t>Recepción de Ofertas (Trabajo de Oficina)</t>
  </si>
  <si>
    <t>Recepción de Consultas y Respuestas (Trabajo de Oficina)</t>
  </si>
  <si>
    <t>Creación de Bases y Antecedentes de Licitación (Trabajo de Oficina)</t>
  </si>
  <si>
    <t>Generar Invitación a Licitación (Trabajo de Oficina)</t>
  </si>
  <si>
    <t>Recepción del Proyecto (Trabajo de Oficina)</t>
  </si>
  <si>
    <t>Programación de Licitación (Traslado y Trabajos de Oficina)</t>
  </si>
  <si>
    <t>Visita a Terreno (Visita a Terreno y Trabajo de Oficina)</t>
  </si>
  <si>
    <t>N/A</t>
  </si>
  <si>
    <t>General y Operaciones</t>
  </si>
  <si>
    <t xml:space="preserve">Ocasional </t>
  </si>
  <si>
    <t xml:space="preserve">Frecuente </t>
  </si>
  <si>
    <t xml:space="preserve">No han ocurrido incidentes </t>
  </si>
  <si>
    <t xml:space="preserve">Han ocurrido incidentes con resultado de lesiones e incapacidad temporal </t>
  </si>
  <si>
    <t xml:space="preserve">Han ocurrido incidentes con resultado de lesiones e incapacidad permanente </t>
  </si>
  <si>
    <t xml:space="preserve">Han ocurrido incidentes con resultados fatales </t>
  </si>
  <si>
    <t>Se considera criterio para el año en curso</t>
  </si>
  <si>
    <t>Ley 18290 de transito.</t>
  </si>
  <si>
    <t>Trabajos de oficina</t>
  </si>
  <si>
    <t>Incendios</t>
  </si>
  <si>
    <t>Quemaduras,  asfixias, Muerte.</t>
  </si>
  <si>
    <t>Cortocircuitos, recalentamiento de equipos, llamas abiertas.</t>
  </si>
  <si>
    <t>Instructivo de Seguridad Intexa I y II</t>
  </si>
  <si>
    <t>01-13</t>
  </si>
  <si>
    <t>Fecha Ultima Revisión:</t>
  </si>
  <si>
    <t>Todos los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</si>
</sst>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0"/>
      <name val="Arial Narrow"/>
      <family val="2"/>
    </font>
    <font>
      <b/>
      <sz val="10"/>
      <name val="Tahoma"/>
      <family val="2"/>
    </font>
    <font>
      <sz val="10"/>
      <name val="Tahoma"/>
      <family val="2"/>
    </font>
    <font>
      <b/>
      <sz val="9"/>
      <color theme="1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9"/>
      <color indexed="8"/>
      <name val="Tahoma"/>
      <family val="2"/>
    </font>
    <font>
      <b/>
      <sz val="8"/>
      <color theme="1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sz val="11"/>
      <name val="Tahoma"/>
      <family val="2"/>
    </font>
    <font>
      <b/>
      <sz val="9"/>
      <name val="Tahoma"/>
      <family val="2"/>
    </font>
    <font>
      <b/>
      <sz val="11"/>
      <color theme="1"/>
      <name val="Tahoma"/>
      <family val="2"/>
    </font>
    <font>
      <sz val="8"/>
      <name val="Tahoma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4" tint="-0.249977111117893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/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thin">
        <color indexed="9"/>
      </right>
      <top/>
      <bottom/>
      <diagonal/>
    </border>
    <border>
      <left style="medium">
        <color indexed="64"/>
      </left>
      <right style="thin">
        <color indexed="9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9"/>
      </left>
      <right/>
      <top style="medium">
        <color indexed="64"/>
      </top>
      <bottom style="thin">
        <color indexed="9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4" fillId="0" borderId="0"/>
    <xf numFmtId="0" fontId="2" fillId="0" borderId="0"/>
    <xf numFmtId="0" fontId="21" fillId="0" borderId="0"/>
    <xf numFmtId="0" fontId="22" fillId="0" borderId="0"/>
    <xf numFmtId="9" fontId="2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29" fillId="0" borderId="0" applyNumberFormat="0" applyFill="0" applyBorder="0" applyProtection="0">
      <alignment vertical="top" wrapText="1"/>
    </xf>
    <xf numFmtId="0" fontId="27" fillId="14" borderId="116" applyNumberFormat="0" applyFont="0" applyAlignment="0" applyProtection="0"/>
    <xf numFmtId="0" fontId="27" fillId="14" borderId="116" applyNumberFormat="0" applyFont="0" applyAlignment="0" applyProtection="0"/>
  </cellStyleXfs>
  <cellXfs count="348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9" fillId="8" borderId="2" xfId="0" applyFont="1" applyFill="1" applyBorder="1" applyAlignment="1">
      <alignment vertical="top"/>
    </xf>
    <xf numFmtId="0" fontId="7" fillId="8" borderId="66" xfId="0" applyFont="1" applyFill="1" applyBorder="1" applyAlignment="1">
      <alignment horizontal="center" vertical="center" wrapText="1"/>
    </xf>
    <xf numFmtId="0" fontId="7" fillId="8" borderId="67" xfId="0" applyFont="1" applyFill="1" applyBorder="1" applyAlignment="1">
      <alignment horizontal="center" vertical="center" wrapText="1"/>
    </xf>
    <xf numFmtId="0" fontId="10" fillId="8" borderId="60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6" fillId="0" borderId="60" xfId="0" applyFont="1" applyBorder="1" applyAlignment="1">
      <alignment vertical="top"/>
    </xf>
    <xf numFmtId="0" fontId="6" fillId="7" borderId="61" xfId="0" applyFont="1" applyFill="1" applyBorder="1" applyAlignment="1">
      <alignment vertical="top" wrapText="1"/>
    </xf>
    <xf numFmtId="0" fontId="10" fillId="8" borderId="63" xfId="0" applyFont="1" applyFill="1" applyBorder="1" applyAlignment="1">
      <alignment horizontal="center" vertical="center"/>
    </xf>
    <xf numFmtId="0" fontId="10" fillId="8" borderId="64" xfId="0" applyFont="1" applyFill="1" applyBorder="1" applyAlignment="1">
      <alignment horizontal="center" vertical="center"/>
    </xf>
    <xf numFmtId="0" fontId="11" fillId="7" borderId="70" xfId="0" applyFont="1" applyFill="1" applyBorder="1" applyAlignment="1">
      <alignment vertical="top" wrapText="1"/>
    </xf>
    <xf numFmtId="0" fontId="11" fillId="7" borderId="61" xfId="0" applyFont="1" applyFill="1" applyBorder="1" applyAlignment="1">
      <alignment vertical="top" wrapText="1"/>
    </xf>
    <xf numFmtId="0" fontId="12" fillId="8" borderId="68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top"/>
    </xf>
    <xf numFmtId="0" fontId="8" fillId="0" borderId="69" xfId="0" applyFont="1" applyBorder="1" applyAlignment="1">
      <alignment horizontal="center" vertical="top"/>
    </xf>
    <xf numFmtId="0" fontId="8" fillId="0" borderId="60" xfId="0" applyFont="1" applyBorder="1" applyAlignment="1">
      <alignment horizontal="center" vertical="top"/>
    </xf>
    <xf numFmtId="0" fontId="15" fillId="0" borderId="0" xfId="0" applyFont="1"/>
    <xf numFmtId="0" fontId="6" fillId="0" borderId="4" xfId="0" applyFont="1" applyBorder="1" applyAlignment="1">
      <alignment horizontal="center" vertical="center" wrapText="1"/>
    </xf>
    <xf numFmtId="0" fontId="19" fillId="0" borderId="0" xfId="0" applyFont="1"/>
    <xf numFmtId="0" fontId="19" fillId="8" borderId="10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center" vertical="top" wrapText="1"/>
    </xf>
    <xf numFmtId="0" fontId="8" fillId="0" borderId="35" xfId="0" applyFont="1" applyBorder="1" applyAlignment="1">
      <alignment horizontal="left" vertical="top" wrapText="1"/>
    </xf>
    <xf numFmtId="0" fontId="8" fillId="0" borderId="58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left" vertical="top" wrapText="1"/>
    </xf>
    <xf numFmtId="0" fontId="5" fillId="0" borderId="0" xfId="0" applyFont="1"/>
    <xf numFmtId="0" fontId="8" fillId="0" borderId="0" xfId="0" applyFont="1" applyAlignment="1"/>
    <xf numFmtId="0" fontId="8" fillId="0" borderId="1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5" fillId="8" borderId="10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wrapText="1"/>
    </xf>
    <xf numFmtId="0" fontId="5" fillId="8" borderId="16" xfId="0" applyFont="1" applyFill="1" applyBorder="1" applyAlignment="1">
      <alignment horizontal="center" vertical="center"/>
    </xf>
    <xf numFmtId="0" fontId="6" fillId="0" borderId="0" xfId="1" applyFont="1"/>
    <xf numFmtId="0" fontId="6" fillId="3" borderId="18" xfId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34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0" fontId="6" fillId="0" borderId="24" xfId="1" applyFont="1" applyBorder="1"/>
    <xf numFmtId="0" fontId="6" fillId="0" borderId="0" xfId="1" applyFont="1" applyBorder="1"/>
    <xf numFmtId="0" fontId="6" fillId="0" borderId="25" xfId="1" applyFont="1" applyBorder="1"/>
    <xf numFmtId="0" fontId="6" fillId="11" borderId="2" xfId="1" applyFont="1" applyFill="1" applyBorder="1"/>
    <xf numFmtId="0" fontId="6" fillId="0" borderId="2" xfId="1" applyFont="1" applyBorder="1" applyAlignment="1">
      <alignment horizontal="center"/>
    </xf>
    <xf numFmtId="0" fontId="6" fillId="10" borderId="2" xfId="1" applyFont="1" applyFill="1" applyBorder="1"/>
    <xf numFmtId="0" fontId="6" fillId="9" borderId="2" xfId="1" applyFont="1" applyFill="1" applyBorder="1"/>
    <xf numFmtId="0" fontId="6" fillId="8" borderId="2" xfId="1" applyFont="1" applyFill="1" applyBorder="1"/>
    <xf numFmtId="0" fontId="6" fillId="6" borderId="2" xfId="1" applyFont="1" applyFill="1" applyBorder="1"/>
    <xf numFmtId="0" fontId="6" fillId="0" borderId="26" xfId="1" applyFont="1" applyBorder="1"/>
    <xf numFmtId="0" fontId="6" fillId="0" borderId="27" xfId="1" applyFont="1" applyBorder="1"/>
    <xf numFmtId="0" fontId="6" fillId="0" borderId="3" xfId="1" applyFont="1" applyBorder="1" applyAlignment="1">
      <alignment horizontal="center"/>
    </xf>
    <xf numFmtId="0" fontId="6" fillId="0" borderId="28" xfId="1" applyFont="1" applyBorder="1"/>
    <xf numFmtId="1" fontId="6" fillId="0" borderId="0" xfId="1" applyNumberFormat="1" applyFont="1"/>
    <xf numFmtId="0" fontId="6" fillId="0" borderId="8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1" fontId="6" fillId="0" borderId="2" xfId="0" applyNumberFormat="1" applyFont="1" applyBorder="1" applyAlignment="1">
      <alignment horizontal="center" vertical="center" wrapText="1"/>
    </xf>
    <xf numFmtId="0" fontId="6" fillId="0" borderId="38" xfId="0" applyFont="1" applyBorder="1" applyAlignment="1">
      <alignment vertical="center" wrapText="1"/>
    </xf>
    <xf numFmtId="1" fontId="6" fillId="0" borderId="38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1" fontId="6" fillId="0" borderId="3" xfId="0" applyNumberFormat="1" applyFont="1" applyBorder="1" applyAlignment="1">
      <alignment horizontal="center" vertical="center" wrapText="1"/>
    </xf>
    <xf numFmtId="0" fontId="6" fillId="0" borderId="80" xfId="0" applyFont="1" applyBorder="1" applyAlignment="1">
      <alignment vertical="center" wrapText="1"/>
    </xf>
    <xf numFmtId="1" fontId="6" fillId="0" borderId="80" xfId="0" applyNumberFormat="1" applyFont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0" borderId="60" xfId="0" applyFont="1" applyBorder="1" applyAlignment="1">
      <alignment horizontal="left" vertical="center" wrapText="1"/>
    </xf>
    <xf numFmtId="0" fontId="6" fillId="0" borderId="62" xfId="0" applyFont="1" applyBorder="1" applyAlignment="1">
      <alignment horizontal="center" vertical="center"/>
    </xf>
    <xf numFmtId="0" fontId="22" fillId="0" borderId="38" xfId="4" applyFont="1" applyFill="1" applyBorder="1" applyAlignment="1">
      <alignment vertical="center" wrapText="1"/>
    </xf>
    <xf numFmtId="0" fontId="6" fillId="0" borderId="72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73" xfId="0" applyFont="1" applyBorder="1" applyAlignment="1">
      <alignment horizontal="left" vertical="center" wrapText="1"/>
    </xf>
    <xf numFmtId="0" fontId="7" fillId="8" borderId="67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12" borderId="80" xfId="0" applyFont="1" applyFill="1" applyBorder="1" applyAlignment="1">
      <alignment horizontal="center" vertical="center" wrapText="1"/>
    </xf>
    <xf numFmtId="0" fontId="7" fillId="8" borderId="88" xfId="0" applyFont="1" applyFill="1" applyBorder="1" applyAlignment="1">
      <alignment horizontal="center" vertical="center" wrapText="1"/>
    </xf>
    <xf numFmtId="0" fontId="7" fillId="8" borderId="89" xfId="0" applyFont="1" applyFill="1" applyBorder="1" applyAlignment="1">
      <alignment horizontal="center" vertical="center" wrapText="1"/>
    </xf>
    <xf numFmtId="0" fontId="7" fillId="8" borderId="90" xfId="0" applyFont="1" applyFill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top"/>
    </xf>
    <xf numFmtId="0" fontId="6" fillId="0" borderId="60" xfId="0" applyFont="1" applyBorder="1" applyAlignment="1">
      <alignment horizontal="left" vertical="center"/>
    </xf>
    <xf numFmtId="0" fontId="22" fillId="0" borderId="38" xfId="4" applyFill="1" applyBorder="1" applyAlignment="1">
      <alignment vertical="center" wrapText="1"/>
    </xf>
    <xf numFmtId="0" fontId="22" fillId="0" borderId="2" xfId="4" applyFont="1" applyFill="1" applyBorder="1" applyAlignment="1">
      <alignment vertical="center" wrapText="1"/>
    </xf>
    <xf numFmtId="9" fontId="6" fillId="0" borderId="69" xfId="5" applyFont="1" applyBorder="1" applyAlignment="1">
      <alignment horizontal="left" vertical="center" wrapText="1"/>
    </xf>
    <xf numFmtId="9" fontId="6" fillId="0" borderId="61" xfId="5" applyFont="1" applyBorder="1" applyAlignment="1">
      <alignment horizontal="center" vertical="top"/>
    </xf>
    <xf numFmtId="0" fontId="6" fillId="0" borderId="62" xfId="0" applyFont="1" applyBorder="1" applyAlignment="1">
      <alignment horizontal="center" vertical="top"/>
    </xf>
    <xf numFmtId="0" fontId="22" fillId="0" borderId="38" xfId="3" applyFont="1" applyFill="1" applyBorder="1" applyAlignment="1">
      <alignment vertical="center" wrapText="1"/>
    </xf>
    <xf numFmtId="0" fontId="6" fillId="0" borderId="95" xfId="0" applyFont="1" applyBorder="1" applyAlignment="1">
      <alignment horizontal="center" vertical="center" wrapText="1"/>
    </xf>
    <xf numFmtId="0" fontId="6" fillId="0" borderId="95" xfId="0" applyFont="1" applyBorder="1" applyAlignment="1">
      <alignment vertical="center" wrapText="1"/>
    </xf>
    <xf numFmtId="1" fontId="6" fillId="0" borderId="95" xfId="0" applyNumberFormat="1" applyFont="1" applyBorder="1" applyAlignment="1">
      <alignment horizontal="center" vertical="center" wrapText="1"/>
    </xf>
    <xf numFmtId="0" fontId="6" fillId="0" borderId="96" xfId="0" applyFont="1" applyBorder="1" applyAlignment="1">
      <alignment horizontal="center" vertical="center" wrapText="1"/>
    </xf>
    <xf numFmtId="0" fontId="22" fillId="0" borderId="2" xfId="3" applyFont="1" applyFill="1" applyBorder="1" applyAlignment="1">
      <alignment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21" fillId="0" borderId="95" xfId="3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0" xfId="0" applyFont="1" applyBorder="1" applyAlignment="1">
      <alignment horizontal="center" vertical="center" wrapText="1"/>
    </xf>
    <xf numFmtId="0" fontId="23" fillId="13" borderId="1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textRotation="90" wrapText="1"/>
    </xf>
    <xf numFmtId="0" fontId="22" fillId="0" borderId="95" xfId="4" applyFont="1" applyFill="1" applyBorder="1" applyAlignment="1">
      <alignment vertical="center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18" fillId="2" borderId="5" xfId="0" applyFont="1" applyFill="1" applyBorder="1" applyAlignment="1">
      <alignment horizontal="center" vertical="center" textRotation="90" wrapText="1"/>
    </xf>
    <xf numFmtId="0" fontId="28" fillId="7" borderId="0" xfId="3" applyFont="1" applyFill="1" applyAlignment="1">
      <alignment vertical="center"/>
    </xf>
    <xf numFmtId="14" fontId="28" fillId="7" borderId="0" xfId="3" applyNumberFormat="1" applyFont="1" applyFill="1" applyAlignment="1">
      <alignment horizontal="left" vertical="center"/>
    </xf>
    <xf numFmtId="0" fontId="6" fillId="0" borderId="66" xfId="0" applyFont="1" applyBorder="1" applyAlignment="1">
      <alignment horizontal="center" vertical="center" wrapText="1"/>
    </xf>
    <xf numFmtId="0" fontId="6" fillId="0" borderId="91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0" borderId="72" xfId="0" applyFont="1" applyBorder="1" applyAlignment="1">
      <alignment horizontal="left" vertical="top"/>
    </xf>
    <xf numFmtId="0" fontId="6" fillId="0" borderId="40" xfId="0" applyFont="1" applyBorder="1" applyAlignment="1">
      <alignment horizontal="left" vertical="top"/>
    </xf>
    <xf numFmtId="0" fontId="6" fillId="0" borderId="73" xfId="0" applyFont="1" applyBorder="1" applyAlignment="1">
      <alignment horizontal="left" vertical="top"/>
    </xf>
    <xf numFmtId="0" fontId="6" fillId="0" borderId="66" xfId="0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 wrapText="1"/>
    </xf>
    <xf numFmtId="0" fontId="6" fillId="0" borderId="90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74" xfId="0" applyFont="1" applyBorder="1" applyAlignment="1">
      <alignment horizontal="left" vertical="top"/>
    </xf>
    <xf numFmtId="0" fontId="6" fillId="0" borderId="75" xfId="0" applyFont="1" applyBorder="1" applyAlignment="1">
      <alignment horizontal="left" vertical="top"/>
    </xf>
    <xf numFmtId="0" fontId="9" fillId="8" borderId="2" xfId="0" applyFont="1" applyFill="1" applyBorder="1" applyAlignment="1">
      <alignment horizont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82" xfId="0" applyFont="1" applyBorder="1" applyAlignment="1">
      <alignment horizontal="left" vertical="center" wrapText="1"/>
    </xf>
    <xf numFmtId="0" fontId="6" fillId="0" borderId="86" xfId="0" applyFont="1" applyBorder="1" applyAlignment="1">
      <alignment horizontal="left" vertical="center" wrapText="1"/>
    </xf>
    <xf numFmtId="0" fontId="6" fillId="0" borderId="87" xfId="0" applyFont="1" applyBorder="1" applyAlignment="1">
      <alignment horizontal="left" vertical="center" wrapText="1"/>
    </xf>
    <xf numFmtId="0" fontId="6" fillId="0" borderId="76" xfId="0" applyFont="1" applyBorder="1" applyAlignment="1">
      <alignment horizontal="left" vertical="top"/>
    </xf>
    <xf numFmtId="0" fontId="6" fillId="0" borderId="77" xfId="0" applyFont="1" applyBorder="1" applyAlignment="1">
      <alignment horizontal="left" vertical="top"/>
    </xf>
    <xf numFmtId="0" fontId="6" fillId="0" borderId="66" xfId="0" applyFont="1" applyBorder="1" applyAlignment="1">
      <alignment vertical="center"/>
    </xf>
    <xf numFmtId="0" fontId="6" fillId="0" borderId="69" xfId="0" applyFont="1" applyBorder="1" applyAlignment="1">
      <alignment vertical="center"/>
    </xf>
    <xf numFmtId="0" fontId="6" fillId="0" borderId="72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73" xfId="0" applyFont="1" applyBorder="1" applyAlignment="1">
      <alignment horizontal="left" vertical="center" wrapText="1"/>
    </xf>
    <xf numFmtId="0" fontId="6" fillId="0" borderId="66" xfId="0" applyFont="1" applyBorder="1" applyAlignment="1">
      <alignment horizontal="left" vertical="center" wrapText="1"/>
    </xf>
    <xf numFmtId="0" fontId="6" fillId="0" borderId="69" xfId="0" applyFont="1" applyBorder="1" applyAlignment="1">
      <alignment horizontal="left" vertical="center" wrapText="1"/>
    </xf>
    <xf numFmtId="9" fontId="6" fillId="0" borderId="72" xfId="5" applyFont="1" applyBorder="1" applyAlignment="1">
      <alignment horizontal="left" vertical="center" wrapText="1"/>
    </xf>
    <xf numFmtId="9" fontId="6" fillId="0" borderId="40" xfId="5" applyFont="1" applyBorder="1" applyAlignment="1">
      <alignment horizontal="left" vertical="center" wrapText="1"/>
    </xf>
    <xf numFmtId="9" fontId="6" fillId="0" borderId="73" xfId="5" applyFont="1" applyBorder="1" applyAlignment="1">
      <alignment horizontal="left" vertical="center" wrapText="1"/>
    </xf>
    <xf numFmtId="0" fontId="6" fillId="0" borderId="66" xfId="0" applyFont="1" applyBorder="1" applyAlignment="1">
      <alignment horizontal="left" vertical="center"/>
    </xf>
    <xf numFmtId="0" fontId="6" fillId="0" borderId="69" xfId="0" applyFont="1" applyBorder="1" applyAlignment="1">
      <alignment horizontal="left" vertical="center"/>
    </xf>
    <xf numFmtId="0" fontId="6" fillId="0" borderId="91" xfId="0" applyFont="1" applyBorder="1" applyAlignment="1">
      <alignment horizontal="left" vertical="center" wrapText="1"/>
    </xf>
    <xf numFmtId="0" fontId="6" fillId="0" borderId="91" xfId="0" applyFont="1" applyBorder="1" applyAlignment="1">
      <alignment horizontal="left" vertical="center"/>
    </xf>
    <xf numFmtId="0" fontId="10" fillId="8" borderId="64" xfId="0" applyFont="1" applyFill="1" applyBorder="1" applyAlignment="1">
      <alignment horizontal="center" vertical="top" wrapText="1"/>
    </xf>
    <xf numFmtId="0" fontId="10" fillId="8" borderId="65" xfId="0" applyFont="1" applyFill="1" applyBorder="1" applyAlignment="1">
      <alignment horizontal="center" vertical="top" wrapText="1"/>
    </xf>
    <xf numFmtId="0" fontId="11" fillId="7" borderId="61" xfId="0" applyFont="1" applyFill="1" applyBorder="1" applyAlignment="1">
      <alignment horizontal="left" vertical="top" wrapText="1"/>
    </xf>
    <xf numFmtId="0" fontId="11" fillId="7" borderId="62" xfId="0" applyFont="1" applyFill="1" applyBorder="1" applyAlignment="1">
      <alignment horizontal="left" vertical="top" wrapText="1"/>
    </xf>
    <xf numFmtId="0" fontId="11" fillId="7" borderId="70" xfId="0" applyFont="1" applyFill="1" applyBorder="1" applyAlignment="1">
      <alignment horizontal="left" vertical="top" wrapText="1"/>
    </xf>
    <xf numFmtId="0" fontId="11" fillId="7" borderId="71" xfId="0" applyFont="1" applyFill="1" applyBorder="1" applyAlignment="1">
      <alignment horizontal="left" vertical="top" wrapText="1"/>
    </xf>
    <xf numFmtId="0" fontId="6" fillId="7" borderId="61" xfId="0" applyFont="1" applyFill="1" applyBorder="1" applyAlignment="1">
      <alignment horizontal="left" vertical="top" wrapText="1"/>
    </xf>
    <xf numFmtId="0" fontId="6" fillId="7" borderId="62" xfId="0" applyFont="1" applyFill="1" applyBorder="1" applyAlignment="1">
      <alignment horizontal="left" vertical="top" wrapText="1"/>
    </xf>
    <xf numFmtId="0" fontId="10" fillId="8" borderId="72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25" fillId="0" borderId="35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6" fillId="0" borderId="86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 wrapText="1"/>
    </xf>
    <xf numFmtId="0" fontId="6" fillId="0" borderId="89" xfId="0" applyFont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 wrapText="1"/>
    </xf>
    <xf numFmtId="0" fontId="6" fillId="0" borderId="11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8" xfId="0" applyFont="1" applyBorder="1" applyAlignment="1">
      <alignment horizontal="center" vertical="center" wrapText="1"/>
    </xf>
    <xf numFmtId="0" fontId="6" fillId="0" borderId="86" xfId="0" applyFont="1" applyBorder="1" applyAlignment="1">
      <alignment horizontal="center" vertical="center" wrapText="1"/>
    </xf>
    <xf numFmtId="0" fontId="6" fillId="0" borderId="119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15" xfId="0" applyFont="1" applyBorder="1" applyAlignment="1">
      <alignment horizontal="center" vertical="center" wrapText="1"/>
    </xf>
    <xf numFmtId="0" fontId="6" fillId="0" borderId="97" xfId="0" applyFont="1" applyBorder="1" applyAlignment="1">
      <alignment horizontal="center" vertical="center" wrapText="1"/>
    </xf>
    <xf numFmtId="0" fontId="6" fillId="0" borderId="113" xfId="0" applyFont="1" applyBorder="1" applyAlignment="1">
      <alignment horizontal="center" vertical="center" wrapText="1"/>
    </xf>
    <xf numFmtId="0" fontId="6" fillId="0" borderId="1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9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22" fillId="0" borderId="38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6" fillId="0" borderId="80" xfId="4" applyFont="1" applyBorder="1" applyAlignment="1">
      <alignment horizontal="center" vertical="center" wrapText="1"/>
    </xf>
    <xf numFmtId="0" fontId="6" fillId="0" borderId="80" xfId="0" applyFont="1" applyBorder="1" applyAlignment="1">
      <alignment horizontal="center" vertical="center" wrapText="1"/>
    </xf>
    <xf numFmtId="0" fontId="6" fillId="0" borderId="79" xfId="0" applyFont="1" applyBorder="1" applyAlignment="1">
      <alignment horizontal="center" vertical="center" wrapText="1"/>
    </xf>
    <xf numFmtId="0" fontId="22" fillId="0" borderId="2" xfId="4" applyFont="1" applyFill="1" applyBorder="1" applyAlignment="1">
      <alignment horizontal="center" vertical="center" wrapText="1"/>
    </xf>
    <xf numFmtId="0" fontId="0" fillId="0" borderId="2" xfId="4" applyFont="1" applyFill="1" applyBorder="1" applyAlignment="1">
      <alignment horizontal="center" vertical="center" wrapText="1"/>
    </xf>
    <xf numFmtId="0" fontId="9" fillId="8" borderId="104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108" xfId="0" applyFont="1" applyFill="1" applyBorder="1" applyAlignment="1">
      <alignment horizontal="center" vertical="center" wrapText="1"/>
    </xf>
    <xf numFmtId="0" fontId="17" fillId="8" borderId="97" xfId="0" applyFont="1" applyFill="1" applyBorder="1" applyAlignment="1">
      <alignment horizontal="center" vertical="center" wrapText="1"/>
    </xf>
    <xf numFmtId="0" fontId="17" fillId="8" borderId="98" xfId="0" applyFont="1" applyFill="1" applyBorder="1" applyAlignment="1">
      <alignment horizontal="center" vertical="center" wrapText="1"/>
    </xf>
    <xf numFmtId="0" fontId="17" fillId="8" borderId="99" xfId="0" applyFont="1" applyFill="1" applyBorder="1" applyAlignment="1">
      <alignment horizontal="center" vertical="center" wrapText="1"/>
    </xf>
    <xf numFmtId="0" fontId="17" fillId="8" borderId="100" xfId="0" applyFont="1" applyFill="1" applyBorder="1" applyAlignment="1">
      <alignment horizontal="center" vertical="center" wrapText="1"/>
    </xf>
    <xf numFmtId="0" fontId="9" fillId="8" borderId="102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106" xfId="0" applyFont="1" applyFill="1" applyBorder="1" applyAlignment="1">
      <alignment horizontal="center" vertical="center" wrapText="1"/>
    </xf>
    <xf numFmtId="0" fontId="9" fillId="8" borderId="103" xfId="0" applyFont="1" applyFill="1" applyBorder="1" applyAlignment="1">
      <alignment horizontal="center" vertical="center" wrapText="1"/>
    </xf>
    <xf numFmtId="0" fontId="9" fillId="8" borderId="84" xfId="0" applyFont="1" applyFill="1" applyBorder="1" applyAlignment="1">
      <alignment horizontal="center" vertical="center" wrapText="1"/>
    </xf>
    <xf numFmtId="0" fontId="9" fillId="8" borderId="107" xfId="0" applyFont="1" applyFill="1" applyBorder="1" applyAlignment="1">
      <alignment horizontal="center" vertical="center" wrapText="1"/>
    </xf>
    <xf numFmtId="0" fontId="9" fillId="8" borderId="105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8" borderId="109" xfId="0" applyFont="1" applyFill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center" vertical="top" wrapText="1"/>
    </xf>
    <xf numFmtId="0" fontId="14" fillId="4" borderId="4" xfId="0" applyFont="1" applyFill="1" applyBorder="1" applyAlignment="1">
      <alignment horizontal="center" vertical="top" wrapText="1"/>
    </xf>
    <xf numFmtId="0" fontId="14" fillId="4" borderId="5" xfId="0" applyFont="1" applyFill="1" applyBorder="1" applyAlignment="1">
      <alignment horizontal="center" vertical="top" wrapText="1"/>
    </xf>
    <xf numFmtId="0" fontId="14" fillId="4" borderId="31" xfId="0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14" fillId="4" borderId="112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2" borderId="97" xfId="0" applyFont="1" applyFill="1" applyBorder="1" applyAlignment="1">
      <alignment horizontal="center" vertical="center" wrapText="1"/>
    </xf>
    <xf numFmtId="0" fontId="13" fillId="2" borderId="99" xfId="0" applyFont="1" applyFill="1" applyBorder="1" applyAlignment="1">
      <alignment horizontal="center" vertical="center" wrapText="1"/>
    </xf>
    <xf numFmtId="0" fontId="13" fillId="2" borderId="101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top" wrapText="1"/>
    </xf>
    <xf numFmtId="0" fontId="16" fillId="0" borderId="8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0" fontId="16" fillId="0" borderId="83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 wrapText="1"/>
    </xf>
    <xf numFmtId="0" fontId="16" fillId="0" borderId="111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5" borderId="83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111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textRotation="90" wrapText="1"/>
    </xf>
    <xf numFmtId="0" fontId="18" fillId="2" borderId="32" xfId="0" applyFont="1" applyFill="1" applyBorder="1" applyAlignment="1">
      <alignment horizontal="center" textRotation="90" wrapText="1"/>
    </xf>
    <xf numFmtId="0" fontId="18" fillId="2" borderId="8" xfId="0" applyFont="1" applyFill="1" applyBorder="1" applyAlignment="1">
      <alignment horizontal="center" textRotation="90" wrapText="1"/>
    </xf>
    <xf numFmtId="0" fontId="18" fillId="2" borderId="9" xfId="0" applyFont="1" applyFill="1" applyBorder="1" applyAlignment="1">
      <alignment horizontal="center" textRotation="90" wrapText="1"/>
    </xf>
    <xf numFmtId="0" fontId="18" fillId="2" borderId="2" xfId="0" applyFont="1" applyFill="1" applyBorder="1" applyAlignment="1">
      <alignment horizontal="center" textRotation="90" wrapText="1"/>
    </xf>
    <xf numFmtId="0" fontId="18" fillId="2" borderId="3" xfId="0" applyFont="1" applyFill="1" applyBorder="1" applyAlignment="1">
      <alignment horizontal="center" textRotation="90" wrapText="1"/>
    </xf>
    <xf numFmtId="0" fontId="14" fillId="5" borderId="3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6" fillId="4" borderId="7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110" xfId="0" applyFont="1" applyFill="1" applyBorder="1" applyAlignment="1">
      <alignment horizontal="center" vertical="center" wrapText="1"/>
    </xf>
    <xf numFmtId="0" fontId="18" fillId="0" borderId="2" xfId="1" applyFont="1" applyBorder="1"/>
    <xf numFmtId="0" fontId="6" fillId="0" borderId="41" xfId="1" applyFont="1" applyBorder="1"/>
    <xf numFmtId="0" fontId="20" fillId="3" borderId="42" xfId="1" applyFont="1" applyFill="1" applyBorder="1" applyAlignment="1">
      <alignment horizontal="center" vertical="center"/>
    </xf>
    <xf numFmtId="0" fontId="20" fillId="3" borderId="43" xfId="1" applyFont="1" applyFill="1" applyBorder="1" applyAlignment="1">
      <alignment horizontal="center" vertical="center"/>
    </xf>
    <xf numFmtId="0" fontId="20" fillId="3" borderId="59" xfId="1" applyFont="1" applyFill="1" applyBorder="1" applyAlignment="1">
      <alignment horizontal="center" vertical="center"/>
    </xf>
    <xf numFmtId="0" fontId="20" fillId="3" borderId="44" xfId="1" applyFont="1" applyFill="1" applyBorder="1" applyAlignment="1">
      <alignment horizontal="center" vertical="center"/>
    </xf>
    <xf numFmtId="0" fontId="20" fillId="3" borderId="45" xfId="1" applyFont="1" applyFill="1" applyBorder="1" applyAlignment="1">
      <alignment horizontal="center" vertical="center" textRotation="90"/>
    </xf>
    <xf numFmtId="0" fontId="20" fillId="3" borderId="46" xfId="1" applyFont="1" applyFill="1" applyBorder="1" applyAlignment="1">
      <alignment horizontal="center" vertical="center" textRotation="90"/>
    </xf>
    <xf numFmtId="0" fontId="20" fillId="3" borderId="47" xfId="1" applyFont="1" applyFill="1" applyBorder="1" applyAlignment="1">
      <alignment horizontal="center" vertical="center" textRotation="90"/>
    </xf>
    <xf numFmtId="0" fontId="6" fillId="7" borderId="21" xfId="1" applyFont="1" applyFill="1" applyBorder="1"/>
    <xf numFmtId="0" fontId="6" fillId="7" borderId="22" xfId="1" applyFont="1" applyFill="1" applyBorder="1"/>
    <xf numFmtId="0" fontId="6" fillId="7" borderId="48" xfId="1" applyFont="1" applyFill="1" applyBorder="1"/>
    <xf numFmtId="0" fontId="6" fillId="7" borderId="49" xfId="1" applyFont="1" applyFill="1" applyBorder="1"/>
    <xf numFmtId="0" fontId="8" fillId="0" borderId="53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 wrapText="1"/>
    </xf>
    <xf numFmtId="0" fontId="8" fillId="0" borderId="36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 wrapText="1"/>
    </xf>
    <xf numFmtId="0" fontId="8" fillId="0" borderId="5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justify" vertical="top" wrapText="1"/>
    </xf>
    <xf numFmtId="0" fontId="6" fillId="0" borderId="12" xfId="0" applyFont="1" applyBorder="1" applyAlignment="1">
      <alignment horizontal="justify" vertical="top" wrapText="1"/>
    </xf>
    <xf numFmtId="0" fontId="5" fillId="8" borderId="16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justify" vertical="top" wrapText="1"/>
    </xf>
    <xf numFmtId="0" fontId="6" fillId="0" borderId="11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5" fillId="8" borderId="50" xfId="0" applyFont="1" applyFill="1" applyBorder="1" applyAlignment="1">
      <alignment horizontal="center" vertical="center" wrapText="1"/>
    </xf>
    <xf numFmtId="0" fontId="5" fillId="8" borderId="56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9" fillId="8" borderId="50" xfId="0" applyFont="1" applyFill="1" applyBorder="1" applyAlignment="1">
      <alignment horizontal="center" vertical="center" wrapText="1"/>
    </xf>
    <xf numFmtId="0" fontId="19" fillId="8" borderId="51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left" vertical="top" wrapText="1"/>
    </xf>
    <xf numFmtId="0" fontId="8" fillId="0" borderId="52" xfId="0" applyFont="1" applyBorder="1" applyAlignment="1">
      <alignment horizontal="left" vertical="top" wrapText="1"/>
    </xf>
    <xf numFmtId="0" fontId="8" fillId="0" borderId="53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5" fillId="8" borderId="37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top"/>
    </xf>
    <xf numFmtId="49" fontId="6" fillId="0" borderId="2" xfId="0" applyNumberFormat="1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49" fontId="6" fillId="0" borderId="15" xfId="0" applyNumberFormat="1" applyFont="1" applyBorder="1" applyAlignment="1">
      <alignment horizontal="center" vertical="top"/>
    </xf>
    <xf numFmtId="49" fontId="6" fillId="0" borderId="17" xfId="0" applyNumberFormat="1" applyFont="1" applyBorder="1" applyAlignment="1">
      <alignment horizontal="center" vertical="top"/>
    </xf>
    <xf numFmtId="0" fontId="6" fillId="8" borderId="4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9" fillId="8" borderId="16" xfId="0" applyFont="1" applyFill="1" applyBorder="1" applyAlignment="1">
      <alignment horizontal="center" wrapText="1"/>
    </xf>
    <xf numFmtId="0" fontId="19" fillId="8" borderId="13" xfId="0" applyFont="1" applyFill="1" applyBorder="1" applyAlignment="1">
      <alignment horizontal="center" wrapText="1"/>
    </xf>
  </cellXfs>
  <cellStyles count="21"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Normal" xfId="0" builtinId="0"/>
    <cellStyle name="Normal 2" xfId="3"/>
    <cellStyle name="Normal 2 2" xfId="4"/>
    <cellStyle name="Normal 2 2 2" xfId="18"/>
    <cellStyle name="Normal 3" xfId="2"/>
    <cellStyle name="Normal_Libro1" xfId="1"/>
    <cellStyle name="Notas 2" xfId="19"/>
    <cellStyle name="Notas 3" xfId="20"/>
    <cellStyle name="Porcentaje" xfId="5" builtinId="5"/>
  </cellStyles>
  <dxfs count="13227">
    <dxf>
      <font>
        <strike val="0"/>
        <u val="none"/>
        <color theme="4" tint="-0.24994659260841701"/>
      </font>
      <fill>
        <patternFill>
          <fgColor rgb="FF92D050"/>
          <bgColor rgb="FF92D050"/>
        </patternFill>
      </fill>
    </dxf>
    <dxf>
      <font>
        <strike val="0"/>
        <u val="none"/>
        <color theme="0" tint="-0.14996795556505021"/>
      </font>
      <fill>
        <patternFill>
          <bgColor theme="3" tint="0.39994506668294322"/>
        </patternFill>
      </fill>
    </dxf>
    <dxf>
      <font>
        <color theme="1" tint="0.14996795556505021"/>
      </font>
      <fill>
        <patternFill>
          <bgColor rgb="FFFFFF66"/>
        </patternFill>
      </fill>
    </dxf>
    <dxf>
      <fill>
        <patternFill>
          <bgColor rgb="FFFFC000"/>
        </patternFill>
      </fill>
    </dxf>
    <dxf>
      <font>
        <strike val="0"/>
        <color theme="0" tint="-4.9989318521683403E-2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52"/>
        </patternFill>
      </fill>
    </dxf>
    <dxf>
      <font>
        <b val="0"/>
        <i val="0"/>
        <condense val="0"/>
        <extend val="0"/>
        <color indexed="18"/>
      </font>
      <fill>
        <patternFill>
          <bgColor indexed="43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119063</xdr:colOff>
      <xdr:row>0</xdr:row>
      <xdr:rowOff>47030</xdr:rowOff>
    </xdr:from>
    <xdr:to>
      <xdr:col>23</xdr:col>
      <xdr:colOff>216099</xdr:colOff>
      <xdr:row>5</xdr:row>
      <xdr:rowOff>266121</xdr:rowOff>
    </xdr:to>
    <xdr:pic>
      <xdr:nvPicPr>
        <xdr:cNvPr id="5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08" y="47030"/>
          <a:ext cx="930474" cy="1558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44649</xdr:colOff>
      <xdr:row>0</xdr:row>
      <xdr:rowOff>118387</xdr:rowOff>
    </xdr:from>
    <xdr:to>
      <xdr:col>1</xdr:col>
      <xdr:colOff>1065609</xdr:colOff>
      <xdr:row>3</xdr:row>
      <xdr:rowOff>194154</xdr:rowOff>
    </xdr:to>
    <xdr:pic>
      <xdr:nvPicPr>
        <xdr:cNvPr id="4" name="3 Imagen" descr="C:\Users\Ditter Eckstein\Desktop\NUEVO LOGO INTEXA_15x6_cms-01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49" y="118387"/>
          <a:ext cx="2226468" cy="87943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0</xdr:rowOff>
    </xdr:from>
    <xdr:to>
      <xdr:col>8</xdr:col>
      <xdr:colOff>169544</xdr:colOff>
      <xdr:row>11</xdr:row>
      <xdr:rowOff>0</xdr:rowOff>
    </xdr:to>
    <xdr:sp macro="" textlink="">
      <xdr:nvSpPr>
        <xdr:cNvPr id="2" name="1 Cerrar llave"/>
        <xdr:cNvSpPr/>
      </xdr:nvSpPr>
      <xdr:spPr>
        <a:xfrm>
          <a:off x="3133725" y="2867025"/>
          <a:ext cx="121919" cy="485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19050</xdr:colOff>
      <xdr:row>11</xdr:row>
      <xdr:rowOff>85725</xdr:rowOff>
    </xdr:from>
    <xdr:to>
      <xdr:col>8</xdr:col>
      <xdr:colOff>238125</xdr:colOff>
      <xdr:row>11</xdr:row>
      <xdr:rowOff>95250</xdr:rowOff>
    </xdr:to>
    <xdr:cxnSp macro="">
      <xdr:nvCxnSpPr>
        <xdr:cNvPr id="4" name="3 Conector recto de flecha"/>
        <xdr:cNvCxnSpPr/>
      </xdr:nvCxnSpPr>
      <xdr:spPr>
        <a:xfrm>
          <a:off x="3105150" y="3438525"/>
          <a:ext cx="219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12</xdr:row>
      <xdr:rowOff>76200</xdr:rowOff>
    </xdr:from>
    <xdr:to>
      <xdr:col>8</xdr:col>
      <xdr:colOff>238125</xdr:colOff>
      <xdr:row>12</xdr:row>
      <xdr:rowOff>85725</xdr:rowOff>
    </xdr:to>
    <xdr:cxnSp macro="">
      <xdr:nvCxnSpPr>
        <xdr:cNvPr id="5" name="4 Conector recto de flecha"/>
        <xdr:cNvCxnSpPr/>
      </xdr:nvCxnSpPr>
      <xdr:spPr>
        <a:xfrm>
          <a:off x="3105150" y="3590925"/>
          <a:ext cx="219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ID%20Peligros%20y%20EV%20Riesgos_Areas_general%20(Rev%20Oct%202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ID%20Peligros%20y%20EV%20Riesgos_Administraci&#243;n%20(Rev%20Oct%20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DADES"/>
      <sheetName val="PELIGROS"/>
      <sheetName val="INCIDENTE"/>
      <sheetName val="MATRIZ"/>
      <sheetName val="CLASIFICACION"/>
      <sheetName val="CRITE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G9">
            <v>8</v>
          </cell>
        </row>
        <row r="10">
          <cell r="G10">
            <v>16</v>
          </cell>
        </row>
        <row r="11">
          <cell r="G11">
            <v>31</v>
          </cell>
        </row>
        <row r="12">
          <cell r="G12">
            <v>46</v>
          </cell>
        </row>
        <row r="13">
          <cell r="G13">
            <v>100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DADES"/>
      <sheetName val="PELIGROS"/>
      <sheetName val="INCIDENTE"/>
      <sheetName val="MATRIZ"/>
      <sheetName val="CLASIFICACION"/>
      <sheetName val="CRITERI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9">
          <cell r="G9">
            <v>8</v>
          </cell>
        </row>
        <row r="10">
          <cell r="G10">
            <v>16</v>
          </cell>
        </row>
        <row r="11">
          <cell r="G11">
            <v>31</v>
          </cell>
        </row>
        <row r="12">
          <cell r="G12">
            <v>46</v>
          </cell>
        </row>
        <row r="13">
          <cell r="G13">
            <v>100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55"/>
  <sheetViews>
    <sheetView showGridLines="0" zoomScale="90" zoomScaleNormal="90" workbookViewId="0">
      <selection activeCell="J134" sqref="J134"/>
    </sheetView>
  </sheetViews>
  <sheetFormatPr baseColWidth="10" defaultRowHeight="12.75" x14ac:dyDescent="0.2"/>
  <cols>
    <col min="1" max="1" width="48.85546875" style="1" bestFit="1" customWidth="1"/>
    <col min="2" max="2" width="7.140625" style="1" customWidth="1"/>
    <col min="3" max="3" width="38.42578125" style="1" customWidth="1"/>
    <col min="4" max="5" width="11.42578125" style="1"/>
    <col min="6" max="6" width="14.5703125" style="1" customWidth="1"/>
    <col min="7" max="16384" width="11.42578125" style="1"/>
  </cols>
  <sheetData>
    <row r="2" spans="1:6" ht="15.75" customHeight="1" x14ac:dyDescent="0.2">
      <c r="A2" s="3" t="s">
        <v>224</v>
      </c>
      <c r="B2" s="139" t="s">
        <v>304</v>
      </c>
      <c r="C2" s="140"/>
      <c r="D2" s="141" t="s">
        <v>226</v>
      </c>
      <c r="E2" s="142" t="s">
        <v>299</v>
      </c>
      <c r="F2" s="143"/>
    </row>
    <row r="3" spans="1:6" ht="15.75" customHeight="1" x14ac:dyDescent="0.2">
      <c r="A3" s="3" t="s">
        <v>225</v>
      </c>
      <c r="B3" s="146" t="s">
        <v>303</v>
      </c>
      <c r="C3" s="147"/>
      <c r="D3" s="141"/>
      <c r="E3" s="144"/>
      <c r="F3" s="145"/>
    </row>
    <row r="4" spans="1:6" ht="12.75" customHeight="1" x14ac:dyDescent="0.2">
      <c r="A4" s="4" t="s">
        <v>168</v>
      </c>
      <c r="B4" s="5" t="s">
        <v>169</v>
      </c>
      <c r="C4" s="135" t="s">
        <v>189</v>
      </c>
      <c r="D4" s="135"/>
      <c r="E4" s="135"/>
      <c r="F4" s="14" t="s">
        <v>183</v>
      </c>
    </row>
    <row r="5" spans="1:6" ht="12.75" customHeight="1" x14ac:dyDescent="0.2">
      <c r="A5" s="153" t="s">
        <v>402</v>
      </c>
      <c r="B5" s="15" t="s">
        <v>254</v>
      </c>
      <c r="C5" s="129" t="s">
        <v>281</v>
      </c>
      <c r="D5" s="130"/>
      <c r="E5" s="131"/>
      <c r="F5" s="99">
        <v>9</v>
      </c>
    </row>
    <row r="6" spans="1:6" ht="12.75" customHeight="1" x14ac:dyDescent="0.2">
      <c r="A6" s="160"/>
      <c r="B6" s="15" t="s">
        <v>254</v>
      </c>
      <c r="C6" s="129" t="s">
        <v>282</v>
      </c>
      <c r="D6" s="130"/>
      <c r="E6" s="131"/>
      <c r="F6" s="99">
        <v>9</v>
      </c>
    </row>
    <row r="7" spans="1:6" ht="12.75" customHeight="1" x14ac:dyDescent="0.2">
      <c r="A7" s="160"/>
      <c r="B7" s="15" t="s">
        <v>254</v>
      </c>
      <c r="C7" s="129" t="s">
        <v>290</v>
      </c>
      <c r="D7" s="130"/>
      <c r="E7" s="131"/>
      <c r="F7" s="99">
        <v>9</v>
      </c>
    </row>
    <row r="8" spans="1:6" ht="12.75" customHeight="1" x14ac:dyDescent="0.2">
      <c r="A8" s="160"/>
      <c r="B8" s="15" t="s">
        <v>254</v>
      </c>
      <c r="C8" s="129" t="s">
        <v>278</v>
      </c>
      <c r="D8" s="130"/>
      <c r="E8" s="131"/>
      <c r="F8" s="99">
        <v>9</v>
      </c>
    </row>
    <row r="9" spans="1:6" ht="12.75" customHeight="1" x14ac:dyDescent="0.2">
      <c r="A9" s="160"/>
      <c r="B9" s="15" t="s">
        <v>254</v>
      </c>
      <c r="C9" s="129" t="s">
        <v>279</v>
      </c>
      <c r="D9" s="130"/>
      <c r="E9" s="131"/>
      <c r="F9" s="99">
        <v>9</v>
      </c>
    </row>
    <row r="10" spans="1:6" ht="12.75" customHeight="1" x14ac:dyDescent="0.2">
      <c r="A10" s="160"/>
      <c r="B10" s="15" t="s">
        <v>254</v>
      </c>
      <c r="C10" s="129" t="s">
        <v>280</v>
      </c>
      <c r="D10" s="130"/>
      <c r="E10" s="131"/>
      <c r="F10" s="99">
        <v>9</v>
      </c>
    </row>
    <row r="11" spans="1:6" ht="12.75" customHeight="1" x14ac:dyDescent="0.2">
      <c r="A11" s="158" t="s">
        <v>403</v>
      </c>
      <c r="B11" s="15" t="s">
        <v>254</v>
      </c>
      <c r="C11" s="129" t="s">
        <v>281</v>
      </c>
      <c r="D11" s="130"/>
      <c r="E11" s="131"/>
      <c r="F11" s="99">
        <v>9</v>
      </c>
    </row>
    <row r="12" spans="1:6" ht="12.75" customHeight="1" x14ac:dyDescent="0.2">
      <c r="A12" s="161"/>
      <c r="B12" s="15" t="s">
        <v>254</v>
      </c>
      <c r="C12" s="129" t="s">
        <v>282</v>
      </c>
      <c r="D12" s="130"/>
      <c r="E12" s="131"/>
      <c r="F12" s="99">
        <v>9</v>
      </c>
    </row>
    <row r="13" spans="1:6" ht="12.75" customHeight="1" x14ac:dyDescent="0.2">
      <c r="A13" s="161"/>
      <c r="B13" s="15" t="s">
        <v>254</v>
      </c>
      <c r="C13" s="129" t="s">
        <v>290</v>
      </c>
      <c r="D13" s="130"/>
      <c r="E13" s="131"/>
      <c r="F13" s="99">
        <v>9</v>
      </c>
    </row>
    <row r="14" spans="1:6" ht="12.75" customHeight="1" x14ac:dyDescent="0.2">
      <c r="A14" s="161"/>
      <c r="B14" s="15" t="s">
        <v>254</v>
      </c>
      <c r="C14" s="129" t="s">
        <v>278</v>
      </c>
      <c r="D14" s="130"/>
      <c r="E14" s="131"/>
      <c r="F14" s="99">
        <v>9</v>
      </c>
    </row>
    <row r="15" spans="1:6" ht="12.75" customHeight="1" x14ac:dyDescent="0.2">
      <c r="A15" s="161"/>
      <c r="B15" s="15" t="s">
        <v>254</v>
      </c>
      <c r="C15" s="129" t="s">
        <v>279</v>
      </c>
      <c r="D15" s="130"/>
      <c r="E15" s="131"/>
      <c r="F15" s="99">
        <v>9</v>
      </c>
    </row>
    <row r="16" spans="1:6" ht="12.75" customHeight="1" x14ac:dyDescent="0.2">
      <c r="A16" s="159"/>
      <c r="B16" s="15" t="s">
        <v>254</v>
      </c>
      <c r="C16" s="129" t="s">
        <v>280</v>
      </c>
      <c r="D16" s="130"/>
      <c r="E16" s="131"/>
      <c r="F16" s="99">
        <v>9</v>
      </c>
    </row>
    <row r="17" spans="1:6" ht="12.75" customHeight="1" x14ac:dyDescent="0.2">
      <c r="A17" s="158" t="s">
        <v>404</v>
      </c>
      <c r="B17" s="15" t="s">
        <v>254</v>
      </c>
      <c r="C17" s="129" t="s">
        <v>281</v>
      </c>
      <c r="D17" s="130"/>
      <c r="E17" s="131"/>
      <c r="F17" s="99">
        <v>9</v>
      </c>
    </row>
    <row r="18" spans="1:6" ht="12.75" customHeight="1" x14ac:dyDescent="0.2">
      <c r="A18" s="161"/>
      <c r="B18" s="15" t="s">
        <v>254</v>
      </c>
      <c r="C18" s="129" t="s">
        <v>282</v>
      </c>
      <c r="D18" s="130"/>
      <c r="E18" s="131"/>
      <c r="F18" s="99">
        <v>9</v>
      </c>
    </row>
    <row r="19" spans="1:6" ht="12.75" customHeight="1" x14ac:dyDescent="0.2">
      <c r="A19" s="161"/>
      <c r="B19" s="15" t="s">
        <v>254</v>
      </c>
      <c r="C19" s="129" t="s">
        <v>290</v>
      </c>
      <c r="D19" s="130"/>
      <c r="E19" s="131"/>
      <c r="F19" s="99">
        <v>9</v>
      </c>
    </row>
    <row r="20" spans="1:6" ht="12.75" customHeight="1" x14ac:dyDescent="0.2">
      <c r="A20" s="161"/>
      <c r="B20" s="15" t="s">
        <v>254</v>
      </c>
      <c r="C20" s="129" t="s">
        <v>278</v>
      </c>
      <c r="D20" s="130"/>
      <c r="E20" s="131"/>
      <c r="F20" s="99">
        <v>9</v>
      </c>
    </row>
    <row r="21" spans="1:6" ht="12.75" customHeight="1" x14ac:dyDescent="0.2">
      <c r="A21" s="161"/>
      <c r="B21" s="15" t="s">
        <v>254</v>
      </c>
      <c r="C21" s="129" t="s">
        <v>279</v>
      </c>
      <c r="D21" s="130"/>
      <c r="E21" s="131"/>
      <c r="F21" s="99">
        <v>9</v>
      </c>
    </row>
    <row r="22" spans="1:6" ht="12.75" customHeight="1" x14ac:dyDescent="0.2">
      <c r="A22" s="159"/>
      <c r="B22" s="15" t="s">
        <v>254</v>
      </c>
      <c r="C22" s="129" t="s">
        <v>280</v>
      </c>
      <c r="D22" s="130"/>
      <c r="E22" s="131"/>
      <c r="F22" s="99">
        <v>9</v>
      </c>
    </row>
    <row r="23" spans="1:6" ht="12.75" customHeight="1" x14ac:dyDescent="0.2">
      <c r="A23" s="158" t="s">
        <v>405</v>
      </c>
      <c r="B23" s="15" t="s">
        <v>254</v>
      </c>
      <c r="C23" s="129" t="s">
        <v>281</v>
      </c>
      <c r="D23" s="130"/>
      <c r="E23" s="131"/>
      <c r="F23" s="99">
        <v>9</v>
      </c>
    </row>
    <row r="24" spans="1:6" ht="12.75" customHeight="1" x14ac:dyDescent="0.2">
      <c r="A24" s="161"/>
      <c r="B24" s="15" t="s">
        <v>254</v>
      </c>
      <c r="C24" s="129" t="s">
        <v>282</v>
      </c>
      <c r="D24" s="130"/>
      <c r="E24" s="131"/>
      <c r="F24" s="99">
        <v>9</v>
      </c>
    </row>
    <row r="25" spans="1:6" ht="12.75" customHeight="1" x14ac:dyDescent="0.2">
      <c r="A25" s="161"/>
      <c r="B25" s="15" t="s">
        <v>254</v>
      </c>
      <c r="C25" s="129" t="s">
        <v>290</v>
      </c>
      <c r="D25" s="130"/>
      <c r="E25" s="131"/>
      <c r="F25" s="99">
        <v>9</v>
      </c>
    </row>
    <row r="26" spans="1:6" ht="12.75" customHeight="1" x14ac:dyDescent="0.2">
      <c r="A26" s="161"/>
      <c r="B26" s="15" t="s">
        <v>254</v>
      </c>
      <c r="C26" s="129" t="s">
        <v>278</v>
      </c>
      <c r="D26" s="130"/>
      <c r="E26" s="131"/>
      <c r="F26" s="99">
        <v>9</v>
      </c>
    </row>
    <row r="27" spans="1:6" ht="12.75" customHeight="1" x14ac:dyDescent="0.2">
      <c r="A27" s="161"/>
      <c r="B27" s="15" t="s">
        <v>254</v>
      </c>
      <c r="C27" s="129" t="s">
        <v>279</v>
      </c>
      <c r="D27" s="130"/>
      <c r="E27" s="131"/>
      <c r="F27" s="99">
        <v>9</v>
      </c>
    </row>
    <row r="28" spans="1:6" ht="12.75" customHeight="1" x14ac:dyDescent="0.2">
      <c r="A28" s="159"/>
      <c r="B28" s="15" t="s">
        <v>254</v>
      </c>
      <c r="C28" s="129" t="s">
        <v>280</v>
      </c>
      <c r="D28" s="130"/>
      <c r="E28" s="131"/>
      <c r="F28" s="99">
        <v>9</v>
      </c>
    </row>
    <row r="29" spans="1:6" ht="12.75" customHeight="1" x14ac:dyDescent="0.2">
      <c r="A29" s="158" t="s">
        <v>406</v>
      </c>
      <c r="B29" s="15" t="s">
        <v>254</v>
      </c>
      <c r="C29" s="129" t="s">
        <v>281</v>
      </c>
      <c r="D29" s="130"/>
      <c r="E29" s="131"/>
      <c r="F29" s="99">
        <v>9</v>
      </c>
    </row>
    <row r="30" spans="1:6" ht="12.75" customHeight="1" x14ac:dyDescent="0.2">
      <c r="A30" s="161"/>
      <c r="B30" s="15" t="s">
        <v>254</v>
      </c>
      <c r="C30" s="129" t="s">
        <v>282</v>
      </c>
      <c r="D30" s="130"/>
      <c r="E30" s="131"/>
      <c r="F30" s="99">
        <v>9</v>
      </c>
    </row>
    <row r="31" spans="1:6" ht="12.75" customHeight="1" x14ac:dyDescent="0.2">
      <c r="A31" s="161"/>
      <c r="B31" s="15" t="s">
        <v>254</v>
      </c>
      <c r="C31" s="129" t="s">
        <v>290</v>
      </c>
      <c r="D31" s="130"/>
      <c r="E31" s="131"/>
      <c r="F31" s="99">
        <v>9</v>
      </c>
    </row>
    <row r="32" spans="1:6" ht="12.75" customHeight="1" x14ac:dyDescent="0.2">
      <c r="A32" s="161"/>
      <c r="B32" s="15" t="s">
        <v>254</v>
      </c>
      <c r="C32" s="129" t="s">
        <v>278</v>
      </c>
      <c r="D32" s="130"/>
      <c r="E32" s="131"/>
      <c r="F32" s="99">
        <v>9</v>
      </c>
    </row>
    <row r="33" spans="1:6" ht="12.75" customHeight="1" x14ac:dyDescent="0.2">
      <c r="A33" s="161"/>
      <c r="B33" s="15" t="s">
        <v>254</v>
      </c>
      <c r="C33" s="129" t="s">
        <v>279</v>
      </c>
      <c r="D33" s="130"/>
      <c r="E33" s="131"/>
      <c r="F33" s="99">
        <v>9</v>
      </c>
    </row>
    <row r="34" spans="1:6" ht="12.75" customHeight="1" x14ac:dyDescent="0.2">
      <c r="A34" s="159"/>
      <c r="B34" s="15" t="s">
        <v>254</v>
      </c>
      <c r="C34" s="129" t="s">
        <v>280</v>
      </c>
      <c r="D34" s="130"/>
      <c r="E34" s="131"/>
      <c r="F34" s="99">
        <v>9</v>
      </c>
    </row>
    <row r="35" spans="1:6" ht="12.75" customHeight="1" x14ac:dyDescent="0.2">
      <c r="A35" s="158" t="s">
        <v>407</v>
      </c>
      <c r="B35" s="15" t="s">
        <v>254</v>
      </c>
      <c r="C35" s="129" t="s">
        <v>281</v>
      </c>
      <c r="D35" s="130"/>
      <c r="E35" s="131"/>
      <c r="F35" s="99">
        <v>9</v>
      </c>
    </row>
    <row r="36" spans="1:6" ht="12.75" customHeight="1" x14ac:dyDescent="0.2">
      <c r="A36" s="161"/>
      <c r="B36" s="15" t="s">
        <v>254</v>
      </c>
      <c r="C36" s="129" t="s">
        <v>282</v>
      </c>
      <c r="D36" s="130"/>
      <c r="E36" s="131"/>
      <c r="F36" s="99">
        <v>9</v>
      </c>
    </row>
    <row r="37" spans="1:6" ht="12.75" customHeight="1" x14ac:dyDescent="0.2">
      <c r="A37" s="161"/>
      <c r="B37" s="15" t="s">
        <v>254</v>
      </c>
      <c r="C37" s="129" t="s">
        <v>290</v>
      </c>
      <c r="D37" s="130"/>
      <c r="E37" s="131"/>
      <c r="F37" s="99">
        <v>9</v>
      </c>
    </row>
    <row r="38" spans="1:6" ht="12.75" customHeight="1" x14ac:dyDescent="0.2">
      <c r="A38" s="161"/>
      <c r="B38" s="15" t="s">
        <v>254</v>
      </c>
      <c r="C38" s="129" t="s">
        <v>278</v>
      </c>
      <c r="D38" s="130"/>
      <c r="E38" s="131"/>
      <c r="F38" s="99">
        <v>9</v>
      </c>
    </row>
    <row r="39" spans="1:6" ht="12.75" customHeight="1" x14ac:dyDescent="0.2">
      <c r="A39" s="161"/>
      <c r="B39" s="15" t="s">
        <v>254</v>
      </c>
      <c r="C39" s="129" t="s">
        <v>279</v>
      </c>
      <c r="D39" s="130"/>
      <c r="E39" s="131"/>
      <c r="F39" s="99">
        <v>9</v>
      </c>
    </row>
    <row r="40" spans="1:6" ht="12.75" customHeight="1" x14ac:dyDescent="0.2">
      <c r="A40" s="159"/>
      <c r="B40" s="15" t="s">
        <v>254</v>
      </c>
      <c r="C40" s="129" t="s">
        <v>280</v>
      </c>
      <c r="D40" s="130"/>
      <c r="E40" s="131"/>
      <c r="F40" s="99">
        <v>9</v>
      </c>
    </row>
    <row r="41" spans="1:6" ht="14.25" customHeight="1" x14ac:dyDescent="0.2">
      <c r="A41" s="158" t="s">
        <v>408</v>
      </c>
      <c r="B41" s="15" t="s">
        <v>254</v>
      </c>
      <c r="C41" s="129" t="s">
        <v>281</v>
      </c>
      <c r="D41" s="130"/>
      <c r="E41" s="131"/>
      <c r="F41" s="99">
        <v>9</v>
      </c>
    </row>
    <row r="42" spans="1:6" ht="14.25" customHeight="1" x14ac:dyDescent="0.2">
      <c r="A42" s="161"/>
      <c r="B42" s="15" t="s">
        <v>254</v>
      </c>
      <c r="C42" s="129" t="s">
        <v>282</v>
      </c>
      <c r="D42" s="130"/>
      <c r="E42" s="131"/>
      <c r="F42" s="99">
        <v>9</v>
      </c>
    </row>
    <row r="43" spans="1:6" ht="14.25" customHeight="1" x14ac:dyDescent="0.2">
      <c r="A43" s="161"/>
      <c r="B43" s="15" t="s">
        <v>254</v>
      </c>
      <c r="C43" s="129" t="s">
        <v>290</v>
      </c>
      <c r="D43" s="130"/>
      <c r="E43" s="131"/>
      <c r="F43" s="99">
        <v>9</v>
      </c>
    </row>
    <row r="44" spans="1:6" ht="14.25" customHeight="1" x14ac:dyDescent="0.2">
      <c r="A44" s="161"/>
      <c r="B44" s="15" t="s">
        <v>254</v>
      </c>
      <c r="C44" s="129" t="s">
        <v>278</v>
      </c>
      <c r="D44" s="130"/>
      <c r="E44" s="131"/>
      <c r="F44" s="99">
        <v>9</v>
      </c>
    </row>
    <row r="45" spans="1:6" ht="14.25" customHeight="1" x14ac:dyDescent="0.2">
      <c r="A45" s="161"/>
      <c r="B45" s="15" t="s">
        <v>254</v>
      </c>
      <c r="C45" s="129" t="s">
        <v>279</v>
      </c>
      <c r="D45" s="130"/>
      <c r="E45" s="131"/>
      <c r="F45" s="99">
        <v>9</v>
      </c>
    </row>
    <row r="46" spans="1:6" ht="14.25" customHeight="1" x14ac:dyDescent="0.2">
      <c r="A46" s="159"/>
      <c r="B46" s="15" t="s">
        <v>254</v>
      </c>
      <c r="C46" s="129" t="s">
        <v>280</v>
      </c>
      <c r="D46" s="130"/>
      <c r="E46" s="131"/>
      <c r="F46" s="99">
        <v>9</v>
      </c>
    </row>
    <row r="47" spans="1:6" ht="14.25" customHeight="1" x14ac:dyDescent="0.2">
      <c r="A47" s="158" t="s">
        <v>409</v>
      </c>
      <c r="B47" s="15" t="s">
        <v>254</v>
      </c>
      <c r="C47" s="129" t="s">
        <v>281</v>
      </c>
      <c r="D47" s="130"/>
      <c r="E47" s="131"/>
      <c r="F47" s="99">
        <v>9</v>
      </c>
    </row>
    <row r="48" spans="1:6" ht="14.25" customHeight="1" x14ac:dyDescent="0.2">
      <c r="A48" s="161"/>
      <c r="B48" s="15" t="s">
        <v>254</v>
      </c>
      <c r="C48" s="129" t="s">
        <v>282</v>
      </c>
      <c r="D48" s="130"/>
      <c r="E48" s="131"/>
      <c r="F48" s="99">
        <v>9</v>
      </c>
    </row>
    <row r="49" spans="1:6" ht="14.25" customHeight="1" x14ac:dyDescent="0.2">
      <c r="A49" s="161"/>
      <c r="B49" s="15" t="s">
        <v>254</v>
      </c>
      <c r="C49" s="129" t="s">
        <v>290</v>
      </c>
      <c r="D49" s="130"/>
      <c r="E49" s="131"/>
      <c r="F49" s="99">
        <v>9</v>
      </c>
    </row>
    <row r="50" spans="1:6" ht="14.25" customHeight="1" x14ac:dyDescent="0.2">
      <c r="A50" s="161"/>
      <c r="B50" s="15" t="s">
        <v>254</v>
      </c>
      <c r="C50" s="129" t="s">
        <v>278</v>
      </c>
      <c r="D50" s="130"/>
      <c r="E50" s="131"/>
      <c r="F50" s="99">
        <v>9</v>
      </c>
    </row>
    <row r="51" spans="1:6" ht="14.25" customHeight="1" x14ac:dyDescent="0.2">
      <c r="A51" s="161"/>
      <c r="B51" s="15" t="s">
        <v>254</v>
      </c>
      <c r="C51" s="129" t="s">
        <v>279</v>
      </c>
      <c r="D51" s="130"/>
      <c r="E51" s="131"/>
      <c r="F51" s="99">
        <v>9</v>
      </c>
    </row>
    <row r="52" spans="1:6" ht="14.25" customHeight="1" x14ac:dyDescent="0.2">
      <c r="A52" s="159"/>
      <c r="B52" s="15" t="s">
        <v>254</v>
      </c>
      <c r="C52" s="129" t="s">
        <v>280</v>
      </c>
      <c r="D52" s="130"/>
      <c r="E52" s="131"/>
      <c r="F52" s="99">
        <v>9</v>
      </c>
    </row>
    <row r="54" spans="1:6" x14ac:dyDescent="0.2">
      <c r="A54" s="3" t="s">
        <v>224</v>
      </c>
      <c r="B54" s="139" t="s">
        <v>340</v>
      </c>
      <c r="C54" s="140"/>
      <c r="D54" s="141" t="s">
        <v>226</v>
      </c>
      <c r="E54" s="142" t="s">
        <v>299</v>
      </c>
      <c r="F54" s="143"/>
    </row>
    <row r="55" spans="1:6" x14ac:dyDescent="0.2">
      <c r="A55" s="3" t="s">
        <v>225</v>
      </c>
      <c r="B55" s="146" t="s">
        <v>303</v>
      </c>
      <c r="C55" s="147"/>
      <c r="D55" s="141"/>
      <c r="E55" s="144"/>
      <c r="F55" s="145"/>
    </row>
    <row r="56" spans="1:6" x14ac:dyDescent="0.2">
      <c r="A56" s="4" t="s">
        <v>168</v>
      </c>
      <c r="B56" s="84" t="s">
        <v>169</v>
      </c>
      <c r="C56" s="135" t="s">
        <v>189</v>
      </c>
      <c r="D56" s="135"/>
      <c r="E56" s="135"/>
      <c r="F56" s="14" t="s">
        <v>183</v>
      </c>
    </row>
    <row r="57" spans="1:6" x14ac:dyDescent="0.2">
      <c r="A57" s="4"/>
      <c r="B57" s="84"/>
      <c r="C57" s="90"/>
      <c r="D57" s="91"/>
      <c r="E57" s="92"/>
      <c r="F57" s="14"/>
    </row>
    <row r="58" spans="1:6" x14ac:dyDescent="0.2">
      <c r="A58" s="126" t="s">
        <v>419</v>
      </c>
      <c r="B58" s="15" t="s">
        <v>254</v>
      </c>
      <c r="C58" s="129" t="s">
        <v>281</v>
      </c>
      <c r="D58" s="130"/>
      <c r="E58" s="131"/>
      <c r="F58" s="99">
        <v>9</v>
      </c>
    </row>
    <row r="59" spans="1:6" x14ac:dyDescent="0.2">
      <c r="A59" s="127"/>
      <c r="B59" s="15" t="s">
        <v>254</v>
      </c>
      <c r="C59" s="129" t="s">
        <v>282</v>
      </c>
      <c r="D59" s="130"/>
      <c r="E59" s="131"/>
      <c r="F59" s="99">
        <v>9</v>
      </c>
    </row>
    <row r="60" spans="1:6" x14ac:dyDescent="0.2">
      <c r="A60" s="127"/>
      <c r="B60" s="15" t="s">
        <v>254</v>
      </c>
      <c r="C60" s="129" t="s">
        <v>290</v>
      </c>
      <c r="D60" s="130"/>
      <c r="E60" s="131"/>
      <c r="F60" s="99">
        <v>9</v>
      </c>
    </row>
    <row r="61" spans="1:6" x14ac:dyDescent="0.2">
      <c r="A61" s="127"/>
      <c r="B61" s="15" t="s">
        <v>254</v>
      </c>
      <c r="C61" s="129" t="s">
        <v>278</v>
      </c>
      <c r="D61" s="130"/>
      <c r="E61" s="131"/>
      <c r="F61" s="99">
        <v>9</v>
      </c>
    </row>
    <row r="62" spans="1:6" x14ac:dyDescent="0.2">
      <c r="A62" s="127"/>
      <c r="B62" s="15" t="s">
        <v>254</v>
      </c>
      <c r="C62" s="129" t="s">
        <v>279</v>
      </c>
      <c r="D62" s="130"/>
      <c r="E62" s="131"/>
      <c r="F62" s="99">
        <v>9</v>
      </c>
    </row>
    <row r="63" spans="1:6" x14ac:dyDescent="0.2">
      <c r="A63" s="128"/>
      <c r="B63" s="15" t="s">
        <v>254</v>
      </c>
      <c r="C63" s="129" t="s">
        <v>280</v>
      </c>
      <c r="D63" s="130"/>
      <c r="E63" s="131"/>
      <c r="F63" s="99">
        <v>9</v>
      </c>
    </row>
    <row r="64" spans="1:6" x14ac:dyDescent="0.2">
      <c r="A64" s="132" t="s">
        <v>403</v>
      </c>
      <c r="B64" s="15" t="s">
        <v>254</v>
      </c>
      <c r="C64" s="129" t="s">
        <v>281</v>
      </c>
      <c r="D64" s="130"/>
      <c r="E64" s="131"/>
      <c r="F64" s="99">
        <v>9</v>
      </c>
    </row>
    <row r="65" spans="1:6" x14ac:dyDescent="0.2">
      <c r="A65" s="133"/>
      <c r="B65" s="15" t="s">
        <v>254</v>
      </c>
      <c r="C65" s="129" t="s">
        <v>282</v>
      </c>
      <c r="D65" s="130"/>
      <c r="E65" s="131"/>
      <c r="F65" s="99">
        <v>9</v>
      </c>
    </row>
    <row r="66" spans="1:6" x14ac:dyDescent="0.2">
      <c r="A66" s="133"/>
      <c r="B66" s="15" t="s">
        <v>254</v>
      </c>
      <c r="C66" s="129" t="s">
        <v>290</v>
      </c>
      <c r="D66" s="130"/>
      <c r="E66" s="131"/>
      <c r="F66" s="99">
        <v>9</v>
      </c>
    </row>
    <row r="67" spans="1:6" x14ac:dyDescent="0.2">
      <c r="A67" s="133"/>
      <c r="B67" s="15" t="s">
        <v>254</v>
      </c>
      <c r="C67" s="129" t="s">
        <v>278</v>
      </c>
      <c r="D67" s="130"/>
      <c r="E67" s="131"/>
      <c r="F67" s="99">
        <v>9</v>
      </c>
    </row>
    <row r="68" spans="1:6" x14ac:dyDescent="0.2">
      <c r="A68" s="133"/>
      <c r="B68" s="15" t="s">
        <v>254</v>
      </c>
      <c r="C68" s="129" t="s">
        <v>279</v>
      </c>
      <c r="D68" s="130"/>
      <c r="E68" s="131"/>
      <c r="F68" s="99">
        <v>9</v>
      </c>
    </row>
    <row r="69" spans="1:6" x14ac:dyDescent="0.2">
      <c r="A69" s="134"/>
      <c r="B69" s="15" t="s">
        <v>254</v>
      </c>
      <c r="C69" s="129" t="s">
        <v>280</v>
      </c>
      <c r="D69" s="130"/>
      <c r="E69" s="131"/>
      <c r="F69" s="99">
        <v>9</v>
      </c>
    </row>
    <row r="70" spans="1:6" x14ac:dyDescent="0.2">
      <c r="A70" s="153" t="s">
        <v>420</v>
      </c>
      <c r="B70" s="15" t="s">
        <v>254</v>
      </c>
      <c r="C70" s="81" t="s">
        <v>341</v>
      </c>
      <c r="D70" s="82"/>
      <c r="E70" s="83"/>
      <c r="F70" s="79">
        <v>9</v>
      </c>
    </row>
    <row r="71" spans="1:6" x14ac:dyDescent="0.2">
      <c r="A71" s="160"/>
      <c r="B71" s="15" t="s">
        <v>254</v>
      </c>
      <c r="C71" s="129" t="s">
        <v>281</v>
      </c>
      <c r="D71" s="130"/>
      <c r="E71" s="131"/>
      <c r="F71" s="99">
        <v>9</v>
      </c>
    </row>
    <row r="72" spans="1:6" x14ac:dyDescent="0.2">
      <c r="A72" s="160"/>
      <c r="B72" s="15" t="s">
        <v>254</v>
      </c>
      <c r="C72" s="129" t="s">
        <v>282</v>
      </c>
      <c r="D72" s="130"/>
      <c r="E72" s="131"/>
      <c r="F72" s="99">
        <v>9</v>
      </c>
    </row>
    <row r="73" spans="1:6" x14ac:dyDescent="0.2">
      <c r="A73" s="160"/>
      <c r="B73" s="15" t="s">
        <v>254</v>
      </c>
      <c r="C73" s="129" t="s">
        <v>290</v>
      </c>
      <c r="D73" s="130"/>
      <c r="E73" s="131"/>
      <c r="F73" s="99">
        <v>9</v>
      </c>
    </row>
    <row r="74" spans="1:6" x14ac:dyDescent="0.2">
      <c r="A74" s="160"/>
      <c r="B74" s="15" t="s">
        <v>254</v>
      </c>
      <c r="C74" s="129" t="s">
        <v>278</v>
      </c>
      <c r="D74" s="130"/>
      <c r="E74" s="131"/>
      <c r="F74" s="99">
        <v>9</v>
      </c>
    </row>
    <row r="75" spans="1:6" x14ac:dyDescent="0.2">
      <c r="A75" s="160"/>
      <c r="B75" s="15" t="s">
        <v>254</v>
      </c>
      <c r="C75" s="129" t="s">
        <v>279</v>
      </c>
      <c r="D75" s="130"/>
      <c r="E75" s="131"/>
      <c r="F75" s="99">
        <v>9</v>
      </c>
    </row>
    <row r="76" spans="1:6" x14ac:dyDescent="0.2">
      <c r="A76" s="154"/>
      <c r="B76" s="15" t="s">
        <v>254</v>
      </c>
      <c r="C76" s="129" t="s">
        <v>280</v>
      </c>
      <c r="D76" s="130"/>
      <c r="E76" s="131"/>
      <c r="F76" s="99">
        <v>9</v>
      </c>
    </row>
    <row r="77" spans="1:6" x14ac:dyDescent="0.2">
      <c r="A77" s="126" t="s">
        <v>418</v>
      </c>
      <c r="B77" s="15" t="s">
        <v>254</v>
      </c>
      <c r="C77" s="129" t="s">
        <v>281</v>
      </c>
      <c r="D77" s="130"/>
      <c r="E77" s="131"/>
      <c r="F77" s="99">
        <v>9</v>
      </c>
    </row>
    <row r="78" spans="1:6" x14ac:dyDescent="0.2">
      <c r="A78" s="127"/>
      <c r="B78" s="15" t="s">
        <v>254</v>
      </c>
      <c r="C78" s="129" t="s">
        <v>282</v>
      </c>
      <c r="D78" s="130"/>
      <c r="E78" s="131"/>
      <c r="F78" s="99">
        <v>9</v>
      </c>
    </row>
    <row r="79" spans="1:6" x14ac:dyDescent="0.2">
      <c r="A79" s="127"/>
      <c r="B79" s="15" t="s">
        <v>254</v>
      </c>
      <c r="C79" s="129" t="s">
        <v>290</v>
      </c>
      <c r="D79" s="130"/>
      <c r="E79" s="131"/>
      <c r="F79" s="99">
        <v>9</v>
      </c>
    </row>
    <row r="80" spans="1:6" x14ac:dyDescent="0.2">
      <c r="A80" s="127"/>
      <c r="B80" s="15" t="s">
        <v>254</v>
      </c>
      <c r="C80" s="129" t="s">
        <v>278</v>
      </c>
      <c r="D80" s="130"/>
      <c r="E80" s="131"/>
      <c r="F80" s="99">
        <v>9</v>
      </c>
    </row>
    <row r="81" spans="1:6" x14ac:dyDescent="0.2">
      <c r="A81" s="127"/>
      <c r="B81" s="15" t="s">
        <v>254</v>
      </c>
      <c r="C81" s="129" t="s">
        <v>279</v>
      </c>
      <c r="D81" s="130"/>
      <c r="E81" s="131"/>
      <c r="F81" s="99">
        <v>9</v>
      </c>
    </row>
    <row r="82" spans="1:6" x14ac:dyDescent="0.2">
      <c r="A82" s="128"/>
      <c r="B82" s="15" t="s">
        <v>254</v>
      </c>
      <c r="C82" s="129" t="s">
        <v>280</v>
      </c>
      <c r="D82" s="130"/>
      <c r="E82" s="131"/>
      <c r="F82" s="99">
        <v>9</v>
      </c>
    </row>
    <row r="83" spans="1:6" x14ac:dyDescent="0.2">
      <c r="A83" s="126" t="s">
        <v>417</v>
      </c>
      <c r="B83" s="15" t="s">
        <v>254</v>
      </c>
      <c r="C83" s="129" t="s">
        <v>281</v>
      </c>
      <c r="D83" s="130"/>
      <c r="E83" s="131"/>
      <c r="F83" s="99">
        <v>9</v>
      </c>
    </row>
    <row r="84" spans="1:6" x14ac:dyDescent="0.2">
      <c r="A84" s="127"/>
      <c r="B84" s="15" t="s">
        <v>254</v>
      </c>
      <c r="C84" s="129" t="s">
        <v>282</v>
      </c>
      <c r="D84" s="130"/>
      <c r="E84" s="131"/>
      <c r="F84" s="99">
        <v>9</v>
      </c>
    </row>
    <row r="85" spans="1:6" x14ac:dyDescent="0.2">
      <c r="A85" s="127"/>
      <c r="B85" s="15" t="s">
        <v>254</v>
      </c>
      <c r="C85" s="129" t="s">
        <v>290</v>
      </c>
      <c r="D85" s="130"/>
      <c r="E85" s="131"/>
      <c r="F85" s="99">
        <v>9</v>
      </c>
    </row>
    <row r="86" spans="1:6" x14ac:dyDescent="0.2">
      <c r="A86" s="127"/>
      <c r="B86" s="15" t="s">
        <v>254</v>
      </c>
      <c r="C86" s="129" t="s">
        <v>278</v>
      </c>
      <c r="D86" s="130"/>
      <c r="E86" s="131"/>
      <c r="F86" s="99">
        <v>9</v>
      </c>
    </row>
    <row r="87" spans="1:6" x14ac:dyDescent="0.2">
      <c r="A87" s="127"/>
      <c r="B87" s="15" t="s">
        <v>254</v>
      </c>
      <c r="C87" s="129" t="s">
        <v>279</v>
      </c>
      <c r="D87" s="130"/>
      <c r="E87" s="131"/>
      <c r="F87" s="99">
        <v>9</v>
      </c>
    </row>
    <row r="88" spans="1:6" x14ac:dyDescent="0.2">
      <c r="A88" s="128"/>
      <c r="B88" s="15" t="s">
        <v>254</v>
      </c>
      <c r="C88" s="129" t="s">
        <v>280</v>
      </c>
      <c r="D88" s="130"/>
      <c r="E88" s="131"/>
      <c r="F88" s="99">
        <v>9</v>
      </c>
    </row>
    <row r="89" spans="1:6" x14ac:dyDescent="0.2">
      <c r="A89" s="126" t="s">
        <v>322</v>
      </c>
      <c r="B89" s="15" t="s">
        <v>254</v>
      </c>
      <c r="C89" s="129" t="s">
        <v>281</v>
      </c>
      <c r="D89" s="130"/>
      <c r="E89" s="131"/>
      <c r="F89" s="99">
        <v>9</v>
      </c>
    </row>
    <row r="90" spans="1:6" x14ac:dyDescent="0.2">
      <c r="A90" s="127"/>
      <c r="B90" s="15" t="s">
        <v>254</v>
      </c>
      <c r="C90" s="129" t="s">
        <v>282</v>
      </c>
      <c r="D90" s="130"/>
      <c r="E90" s="131"/>
      <c r="F90" s="99">
        <v>9</v>
      </c>
    </row>
    <row r="91" spans="1:6" x14ac:dyDescent="0.2">
      <c r="A91" s="127"/>
      <c r="B91" s="15" t="s">
        <v>254</v>
      </c>
      <c r="C91" s="129" t="s">
        <v>290</v>
      </c>
      <c r="D91" s="130"/>
      <c r="E91" s="131"/>
      <c r="F91" s="99">
        <v>9</v>
      </c>
    </row>
    <row r="92" spans="1:6" x14ac:dyDescent="0.2">
      <c r="A92" s="127"/>
      <c r="B92" s="15" t="s">
        <v>254</v>
      </c>
      <c r="C92" s="129" t="s">
        <v>278</v>
      </c>
      <c r="D92" s="130"/>
      <c r="E92" s="131"/>
      <c r="F92" s="99">
        <v>9</v>
      </c>
    </row>
    <row r="93" spans="1:6" x14ac:dyDescent="0.2">
      <c r="A93" s="127"/>
      <c r="B93" s="15" t="s">
        <v>254</v>
      </c>
      <c r="C93" s="129" t="s">
        <v>279</v>
      </c>
      <c r="D93" s="130"/>
      <c r="E93" s="131"/>
      <c r="F93" s="99">
        <v>9</v>
      </c>
    </row>
    <row r="94" spans="1:6" x14ac:dyDescent="0.2">
      <c r="A94" s="128"/>
      <c r="B94" s="15" t="s">
        <v>254</v>
      </c>
      <c r="C94" s="129" t="s">
        <v>280</v>
      </c>
      <c r="D94" s="130"/>
      <c r="E94" s="131"/>
      <c r="F94" s="99">
        <v>9</v>
      </c>
    </row>
    <row r="95" spans="1:6" x14ac:dyDescent="0.2">
      <c r="A95" s="126" t="s">
        <v>421</v>
      </c>
      <c r="B95" s="15" t="s">
        <v>254</v>
      </c>
      <c r="C95" s="129" t="s">
        <v>324</v>
      </c>
      <c r="D95" s="130"/>
      <c r="E95" s="131"/>
      <c r="F95" s="99">
        <v>9</v>
      </c>
    </row>
    <row r="96" spans="1:6" x14ac:dyDescent="0.2">
      <c r="A96" s="127"/>
      <c r="B96" s="15" t="s">
        <v>254</v>
      </c>
      <c r="C96" s="129" t="s">
        <v>332</v>
      </c>
      <c r="D96" s="130"/>
      <c r="E96" s="131"/>
      <c r="F96" s="99">
        <v>9</v>
      </c>
    </row>
    <row r="97" spans="1:6" x14ac:dyDescent="0.2">
      <c r="A97" s="127"/>
      <c r="B97" s="15" t="s">
        <v>254</v>
      </c>
      <c r="C97" s="129" t="s">
        <v>318</v>
      </c>
      <c r="D97" s="130"/>
      <c r="E97" s="131"/>
      <c r="F97" s="79">
        <v>9</v>
      </c>
    </row>
    <row r="98" spans="1:6" x14ac:dyDescent="0.2">
      <c r="A98" s="128"/>
      <c r="B98" s="15" t="s">
        <v>254</v>
      </c>
      <c r="C98" s="81" t="s">
        <v>341</v>
      </c>
      <c r="D98" s="82"/>
      <c r="E98" s="83"/>
      <c r="F98" s="79">
        <v>9</v>
      </c>
    </row>
    <row r="99" spans="1:6" x14ac:dyDescent="0.2">
      <c r="A99" s="126" t="s">
        <v>416</v>
      </c>
      <c r="B99" s="15" t="s">
        <v>254</v>
      </c>
      <c r="C99" s="129" t="s">
        <v>281</v>
      </c>
      <c r="D99" s="130"/>
      <c r="E99" s="131"/>
      <c r="F99" s="99">
        <v>9</v>
      </c>
    </row>
    <row r="100" spans="1:6" x14ac:dyDescent="0.2">
      <c r="A100" s="127"/>
      <c r="B100" s="15" t="s">
        <v>254</v>
      </c>
      <c r="C100" s="129" t="s">
        <v>282</v>
      </c>
      <c r="D100" s="130"/>
      <c r="E100" s="131"/>
      <c r="F100" s="99">
        <v>9</v>
      </c>
    </row>
    <row r="101" spans="1:6" x14ac:dyDescent="0.2">
      <c r="A101" s="127"/>
      <c r="B101" s="15" t="s">
        <v>254</v>
      </c>
      <c r="C101" s="129" t="s">
        <v>290</v>
      </c>
      <c r="D101" s="130"/>
      <c r="E101" s="131"/>
      <c r="F101" s="99">
        <v>9</v>
      </c>
    </row>
    <row r="102" spans="1:6" x14ac:dyDescent="0.2">
      <c r="A102" s="127"/>
      <c r="B102" s="15" t="s">
        <v>254</v>
      </c>
      <c r="C102" s="129" t="s">
        <v>278</v>
      </c>
      <c r="D102" s="130"/>
      <c r="E102" s="131"/>
      <c r="F102" s="99">
        <v>9</v>
      </c>
    </row>
    <row r="103" spans="1:6" x14ac:dyDescent="0.2">
      <c r="A103" s="127"/>
      <c r="B103" s="15" t="s">
        <v>254</v>
      </c>
      <c r="C103" s="129" t="s">
        <v>279</v>
      </c>
      <c r="D103" s="130"/>
      <c r="E103" s="131"/>
      <c r="F103" s="99">
        <v>9</v>
      </c>
    </row>
    <row r="104" spans="1:6" x14ac:dyDescent="0.2">
      <c r="A104" s="128"/>
      <c r="B104" s="15" t="s">
        <v>254</v>
      </c>
      <c r="C104" s="129" t="s">
        <v>280</v>
      </c>
      <c r="D104" s="130"/>
      <c r="E104" s="131"/>
      <c r="F104" s="99">
        <v>9</v>
      </c>
    </row>
    <row r="105" spans="1:6" x14ac:dyDescent="0.2">
      <c r="A105" s="126" t="s">
        <v>415</v>
      </c>
      <c r="B105" s="15" t="s">
        <v>254</v>
      </c>
      <c r="C105" s="129" t="s">
        <v>281</v>
      </c>
      <c r="D105" s="130"/>
      <c r="E105" s="131"/>
      <c r="F105" s="99">
        <v>9</v>
      </c>
    </row>
    <row r="106" spans="1:6" x14ac:dyDescent="0.2">
      <c r="A106" s="127"/>
      <c r="B106" s="15" t="s">
        <v>254</v>
      </c>
      <c r="C106" s="129" t="s">
        <v>282</v>
      </c>
      <c r="D106" s="130"/>
      <c r="E106" s="131"/>
      <c r="F106" s="99">
        <v>9</v>
      </c>
    </row>
    <row r="107" spans="1:6" x14ac:dyDescent="0.2">
      <c r="A107" s="127"/>
      <c r="B107" s="15" t="s">
        <v>254</v>
      </c>
      <c r="C107" s="129" t="s">
        <v>290</v>
      </c>
      <c r="D107" s="130"/>
      <c r="E107" s="131"/>
      <c r="F107" s="99">
        <v>9</v>
      </c>
    </row>
    <row r="108" spans="1:6" x14ac:dyDescent="0.2">
      <c r="A108" s="127"/>
      <c r="B108" s="15" t="s">
        <v>254</v>
      </c>
      <c r="C108" s="129" t="s">
        <v>278</v>
      </c>
      <c r="D108" s="130"/>
      <c r="E108" s="131"/>
      <c r="F108" s="99">
        <v>9</v>
      </c>
    </row>
    <row r="109" spans="1:6" x14ac:dyDescent="0.2">
      <c r="A109" s="127"/>
      <c r="B109" s="15" t="s">
        <v>254</v>
      </c>
      <c r="C109" s="129" t="s">
        <v>279</v>
      </c>
      <c r="D109" s="130"/>
      <c r="E109" s="131"/>
      <c r="F109" s="99">
        <v>9</v>
      </c>
    </row>
    <row r="110" spans="1:6" x14ac:dyDescent="0.2">
      <c r="A110" s="128"/>
      <c r="B110" s="15" t="s">
        <v>254</v>
      </c>
      <c r="C110" s="129" t="s">
        <v>280</v>
      </c>
      <c r="D110" s="130"/>
      <c r="E110" s="131"/>
      <c r="F110" s="99">
        <v>9</v>
      </c>
    </row>
    <row r="111" spans="1:6" x14ac:dyDescent="0.2">
      <c r="A111" s="126" t="s">
        <v>414</v>
      </c>
      <c r="B111" s="15" t="s">
        <v>254</v>
      </c>
      <c r="C111" s="129" t="s">
        <v>281</v>
      </c>
      <c r="D111" s="130"/>
      <c r="E111" s="131"/>
      <c r="F111" s="99">
        <v>9</v>
      </c>
    </row>
    <row r="112" spans="1:6" x14ac:dyDescent="0.2">
      <c r="A112" s="127"/>
      <c r="B112" s="15" t="s">
        <v>254</v>
      </c>
      <c r="C112" s="129" t="s">
        <v>282</v>
      </c>
      <c r="D112" s="130"/>
      <c r="E112" s="131"/>
      <c r="F112" s="99">
        <v>9</v>
      </c>
    </row>
    <row r="113" spans="1:6" x14ac:dyDescent="0.2">
      <c r="A113" s="127"/>
      <c r="B113" s="15" t="s">
        <v>254</v>
      </c>
      <c r="C113" s="129" t="s">
        <v>290</v>
      </c>
      <c r="D113" s="130"/>
      <c r="E113" s="131"/>
      <c r="F113" s="99">
        <v>9</v>
      </c>
    </row>
    <row r="114" spans="1:6" x14ac:dyDescent="0.2">
      <c r="A114" s="127"/>
      <c r="B114" s="15" t="s">
        <v>254</v>
      </c>
      <c r="C114" s="129" t="s">
        <v>278</v>
      </c>
      <c r="D114" s="130"/>
      <c r="E114" s="131"/>
      <c r="F114" s="99">
        <v>9</v>
      </c>
    </row>
    <row r="115" spans="1:6" x14ac:dyDescent="0.2">
      <c r="A115" s="127"/>
      <c r="B115" s="15" t="s">
        <v>254</v>
      </c>
      <c r="C115" s="129" t="s">
        <v>279</v>
      </c>
      <c r="D115" s="130"/>
      <c r="E115" s="131"/>
      <c r="F115" s="99">
        <v>9</v>
      </c>
    </row>
    <row r="116" spans="1:6" x14ac:dyDescent="0.2">
      <c r="A116" s="127"/>
      <c r="B116" s="15" t="s">
        <v>254</v>
      </c>
      <c r="C116" s="129" t="s">
        <v>280</v>
      </c>
      <c r="D116" s="130"/>
      <c r="E116" s="131"/>
      <c r="F116" s="99">
        <v>9</v>
      </c>
    </row>
    <row r="117" spans="1:6" x14ac:dyDescent="0.2">
      <c r="A117" s="126" t="s">
        <v>413</v>
      </c>
      <c r="B117" s="93" t="s">
        <v>254</v>
      </c>
      <c r="C117" s="129" t="s">
        <v>281</v>
      </c>
      <c r="D117" s="130"/>
      <c r="E117" s="131"/>
      <c r="F117" s="99">
        <v>9</v>
      </c>
    </row>
    <row r="118" spans="1:6" x14ac:dyDescent="0.2">
      <c r="A118" s="127"/>
      <c r="B118" s="93" t="s">
        <v>254</v>
      </c>
      <c r="C118" s="129" t="s">
        <v>282</v>
      </c>
      <c r="D118" s="130"/>
      <c r="E118" s="131"/>
      <c r="F118" s="99">
        <v>9</v>
      </c>
    </row>
    <row r="119" spans="1:6" x14ac:dyDescent="0.2">
      <c r="A119" s="127"/>
      <c r="B119" s="93" t="s">
        <v>254</v>
      </c>
      <c r="C119" s="129" t="s">
        <v>290</v>
      </c>
      <c r="D119" s="130"/>
      <c r="E119" s="131"/>
      <c r="F119" s="99">
        <v>9</v>
      </c>
    </row>
    <row r="120" spans="1:6" x14ac:dyDescent="0.2">
      <c r="A120" s="127"/>
      <c r="B120" s="93" t="s">
        <v>254</v>
      </c>
      <c r="C120" s="129" t="s">
        <v>278</v>
      </c>
      <c r="D120" s="130"/>
      <c r="E120" s="131"/>
      <c r="F120" s="99">
        <v>9</v>
      </c>
    </row>
    <row r="121" spans="1:6" x14ac:dyDescent="0.2">
      <c r="A121" s="127"/>
      <c r="B121" s="93" t="s">
        <v>254</v>
      </c>
      <c r="C121" s="129" t="s">
        <v>279</v>
      </c>
      <c r="D121" s="130"/>
      <c r="E121" s="131"/>
      <c r="F121" s="99">
        <v>9</v>
      </c>
    </row>
    <row r="122" spans="1:6" x14ac:dyDescent="0.2">
      <c r="A122" s="127"/>
      <c r="B122" s="93" t="s">
        <v>254</v>
      </c>
      <c r="C122" s="129" t="s">
        <v>280</v>
      </c>
      <c r="D122" s="130"/>
      <c r="E122" s="131"/>
      <c r="F122" s="99">
        <v>9</v>
      </c>
    </row>
    <row r="123" spans="1:6" x14ac:dyDescent="0.2">
      <c r="A123" s="126" t="s">
        <v>412</v>
      </c>
      <c r="B123" s="93" t="s">
        <v>254</v>
      </c>
      <c r="C123" s="129" t="s">
        <v>281</v>
      </c>
      <c r="D123" s="130"/>
      <c r="E123" s="131"/>
      <c r="F123" s="99">
        <v>9</v>
      </c>
    </row>
    <row r="124" spans="1:6" x14ac:dyDescent="0.2">
      <c r="A124" s="127"/>
      <c r="B124" s="93" t="s">
        <v>254</v>
      </c>
      <c r="C124" s="129" t="s">
        <v>282</v>
      </c>
      <c r="D124" s="130"/>
      <c r="E124" s="131"/>
      <c r="F124" s="99">
        <v>9</v>
      </c>
    </row>
    <row r="125" spans="1:6" x14ac:dyDescent="0.2">
      <c r="A125" s="127"/>
      <c r="B125" s="93" t="s">
        <v>254</v>
      </c>
      <c r="C125" s="129" t="s">
        <v>290</v>
      </c>
      <c r="D125" s="130"/>
      <c r="E125" s="131"/>
      <c r="F125" s="99">
        <v>9</v>
      </c>
    </row>
    <row r="126" spans="1:6" x14ac:dyDescent="0.2">
      <c r="A126" s="127"/>
      <c r="B126" s="93" t="s">
        <v>254</v>
      </c>
      <c r="C126" s="129" t="s">
        <v>278</v>
      </c>
      <c r="D126" s="130"/>
      <c r="E126" s="131"/>
      <c r="F126" s="99">
        <v>9</v>
      </c>
    </row>
    <row r="127" spans="1:6" x14ac:dyDescent="0.2">
      <c r="A127" s="127"/>
      <c r="B127" s="93" t="s">
        <v>254</v>
      </c>
      <c r="C127" s="129" t="s">
        <v>279</v>
      </c>
      <c r="D127" s="130"/>
      <c r="E127" s="131"/>
      <c r="F127" s="99">
        <v>9</v>
      </c>
    </row>
    <row r="128" spans="1:6" x14ac:dyDescent="0.2">
      <c r="A128" s="127"/>
      <c r="B128" s="93" t="s">
        <v>254</v>
      </c>
      <c r="C128" s="129" t="s">
        <v>280</v>
      </c>
      <c r="D128" s="130"/>
      <c r="E128" s="131"/>
      <c r="F128" s="99">
        <v>9</v>
      </c>
    </row>
    <row r="129" spans="1:6" x14ac:dyDescent="0.2">
      <c r="A129" s="126" t="s">
        <v>411</v>
      </c>
      <c r="B129" s="93" t="s">
        <v>254</v>
      </c>
      <c r="C129" s="129" t="s">
        <v>281</v>
      </c>
      <c r="D129" s="130"/>
      <c r="E129" s="131"/>
      <c r="F129" s="99">
        <v>9</v>
      </c>
    </row>
    <row r="130" spans="1:6" x14ac:dyDescent="0.2">
      <c r="A130" s="127"/>
      <c r="B130" s="93" t="s">
        <v>254</v>
      </c>
      <c r="C130" s="129" t="s">
        <v>282</v>
      </c>
      <c r="D130" s="130"/>
      <c r="E130" s="131"/>
      <c r="F130" s="99">
        <v>9</v>
      </c>
    </row>
    <row r="131" spans="1:6" x14ac:dyDescent="0.2">
      <c r="A131" s="127"/>
      <c r="B131" s="93" t="s">
        <v>254</v>
      </c>
      <c r="C131" s="129" t="s">
        <v>290</v>
      </c>
      <c r="D131" s="130"/>
      <c r="E131" s="131"/>
      <c r="F131" s="99">
        <v>9</v>
      </c>
    </row>
    <row r="132" spans="1:6" x14ac:dyDescent="0.2">
      <c r="A132" s="127"/>
      <c r="B132" s="93" t="s">
        <v>254</v>
      </c>
      <c r="C132" s="129" t="s">
        <v>278</v>
      </c>
      <c r="D132" s="130"/>
      <c r="E132" s="131"/>
      <c r="F132" s="99">
        <v>9</v>
      </c>
    </row>
    <row r="133" spans="1:6" x14ac:dyDescent="0.2">
      <c r="A133" s="127"/>
      <c r="B133" s="93" t="s">
        <v>254</v>
      </c>
      <c r="C133" s="129" t="s">
        <v>279</v>
      </c>
      <c r="D133" s="130"/>
      <c r="E133" s="131"/>
      <c r="F133" s="99">
        <v>9</v>
      </c>
    </row>
    <row r="134" spans="1:6" x14ac:dyDescent="0.2">
      <c r="A134" s="127"/>
      <c r="B134" s="93" t="s">
        <v>254</v>
      </c>
      <c r="C134" s="129" t="s">
        <v>280</v>
      </c>
      <c r="D134" s="130"/>
      <c r="E134" s="131"/>
      <c r="F134" s="99">
        <v>9</v>
      </c>
    </row>
    <row r="135" spans="1:6" x14ac:dyDescent="0.2">
      <c r="A135" s="126" t="s">
        <v>410</v>
      </c>
      <c r="B135" s="93" t="s">
        <v>254</v>
      </c>
      <c r="C135" s="129" t="s">
        <v>281</v>
      </c>
      <c r="D135" s="130"/>
      <c r="E135" s="131"/>
      <c r="F135" s="99">
        <v>9</v>
      </c>
    </row>
    <row r="136" spans="1:6" x14ac:dyDescent="0.2">
      <c r="A136" s="127"/>
      <c r="B136" s="93" t="s">
        <v>254</v>
      </c>
      <c r="C136" s="129" t="s">
        <v>282</v>
      </c>
      <c r="D136" s="130"/>
      <c r="E136" s="131"/>
      <c r="F136" s="99">
        <v>9</v>
      </c>
    </row>
    <row r="137" spans="1:6" x14ac:dyDescent="0.2">
      <c r="A137" s="127"/>
      <c r="B137" s="93" t="s">
        <v>254</v>
      </c>
      <c r="C137" s="129" t="s">
        <v>290</v>
      </c>
      <c r="D137" s="130"/>
      <c r="E137" s="131"/>
      <c r="F137" s="99">
        <v>9</v>
      </c>
    </row>
    <row r="138" spans="1:6" x14ac:dyDescent="0.2">
      <c r="A138" s="127"/>
      <c r="B138" s="93" t="s">
        <v>254</v>
      </c>
      <c r="C138" s="129" t="s">
        <v>278</v>
      </c>
      <c r="D138" s="130"/>
      <c r="E138" s="131"/>
      <c r="F138" s="99">
        <v>9</v>
      </c>
    </row>
    <row r="139" spans="1:6" x14ac:dyDescent="0.2">
      <c r="A139" s="127"/>
      <c r="B139" s="93" t="s">
        <v>254</v>
      </c>
      <c r="C139" s="129" t="s">
        <v>279</v>
      </c>
      <c r="D139" s="130"/>
      <c r="E139" s="131"/>
      <c r="F139" s="99">
        <v>9</v>
      </c>
    </row>
    <row r="140" spans="1:6" x14ac:dyDescent="0.2">
      <c r="A140" s="128"/>
      <c r="B140" s="93" t="s">
        <v>254</v>
      </c>
      <c r="C140" s="129" t="s">
        <v>280</v>
      </c>
      <c r="D140" s="130"/>
      <c r="E140" s="131"/>
      <c r="F140" s="99">
        <v>9</v>
      </c>
    </row>
    <row r="142" spans="1:6" x14ac:dyDescent="0.2">
      <c r="A142" s="3" t="s">
        <v>224</v>
      </c>
      <c r="B142" s="139" t="s">
        <v>301</v>
      </c>
      <c r="C142" s="140"/>
      <c r="D142" s="141" t="s">
        <v>226</v>
      </c>
      <c r="E142" s="142" t="s">
        <v>299</v>
      </c>
      <c r="F142" s="143"/>
    </row>
    <row r="143" spans="1:6" x14ac:dyDescent="0.2">
      <c r="A143" s="3" t="s">
        <v>225</v>
      </c>
      <c r="B143" s="146" t="s">
        <v>298</v>
      </c>
      <c r="C143" s="147"/>
      <c r="D143" s="141"/>
      <c r="E143" s="144"/>
      <c r="F143" s="145"/>
    </row>
    <row r="144" spans="1:6" x14ac:dyDescent="0.2">
      <c r="A144" s="4" t="s">
        <v>168</v>
      </c>
      <c r="B144" s="84" t="s">
        <v>169</v>
      </c>
      <c r="C144" s="135" t="s">
        <v>189</v>
      </c>
      <c r="D144" s="135"/>
      <c r="E144" s="135"/>
      <c r="F144" s="14" t="s">
        <v>183</v>
      </c>
    </row>
    <row r="145" spans="1:6" x14ac:dyDescent="0.2">
      <c r="A145" s="94" t="s">
        <v>342</v>
      </c>
      <c r="B145" s="15" t="s">
        <v>254</v>
      </c>
      <c r="C145" s="150" t="s">
        <v>302</v>
      </c>
      <c r="D145" s="151"/>
      <c r="E145" s="152"/>
      <c r="F145" s="79">
        <v>93</v>
      </c>
    </row>
    <row r="146" spans="1:6" x14ac:dyDescent="0.2">
      <c r="A146" s="158" t="s">
        <v>343</v>
      </c>
      <c r="B146" s="15" t="s">
        <v>254</v>
      </c>
      <c r="C146" s="81" t="s">
        <v>344</v>
      </c>
      <c r="D146" s="82"/>
      <c r="E146" s="83"/>
      <c r="F146" s="79">
        <v>93</v>
      </c>
    </row>
    <row r="147" spans="1:6" x14ac:dyDescent="0.2">
      <c r="A147" s="159"/>
      <c r="B147" s="15" t="s">
        <v>254</v>
      </c>
      <c r="C147" s="150" t="s">
        <v>345</v>
      </c>
      <c r="D147" s="151"/>
      <c r="E147" s="152"/>
      <c r="F147" s="79">
        <v>93</v>
      </c>
    </row>
    <row r="148" spans="1:6" x14ac:dyDescent="0.2">
      <c r="A148" s="153" t="s">
        <v>346</v>
      </c>
      <c r="B148" s="15" t="s">
        <v>254</v>
      </c>
      <c r="C148" s="81" t="s">
        <v>344</v>
      </c>
      <c r="D148" s="82"/>
      <c r="E148" s="83"/>
      <c r="F148" s="79">
        <v>93</v>
      </c>
    </row>
    <row r="149" spans="1:6" x14ac:dyDescent="0.2">
      <c r="A149" s="154"/>
      <c r="B149" s="15" t="s">
        <v>254</v>
      </c>
      <c r="C149" s="150" t="s">
        <v>345</v>
      </c>
      <c r="D149" s="151"/>
      <c r="E149" s="152"/>
      <c r="F149" s="79">
        <v>93</v>
      </c>
    </row>
    <row r="150" spans="1:6" x14ac:dyDescent="0.2">
      <c r="A150" s="153" t="s">
        <v>347</v>
      </c>
      <c r="B150" s="15" t="s">
        <v>254</v>
      </c>
      <c r="C150" s="150" t="s">
        <v>302</v>
      </c>
      <c r="D150" s="151"/>
      <c r="E150" s="152"/>
      <c r="F150" s="79">
        <v>93</v>
      </c>
    </row>
    <row r="151" spans="1:6" x14ac:dyDescent="0.2">
      <c r="A151" s="154"/>
      <c r="B151" s="15" t="s">
        <v>254</v>
      </c>
      <c r="C151" s="150" t="s">
        <v>348</v>
      </c>
      <c r="D151" s="151"/>
      <c r="E151" s="152"/>
      <c r="F151" s="79">
        <v>93</v>
      </c>
    </row>
    <row r="152" spans="1:6" x14ac:dyDescent="0.2">
      <c r="A152" s="78" t="s">
        <v>349</v>
      </c>
      <c r="B152" s="15" t="s">
        <v>254</v>
      </c>
      <c r="C152" s="150" t="s">
        <v>302</v>
      </c>
      <c r="D152" s="151"/>
      <c r="E152" s="152"/>
      <c r="F152" s="79">
        <v>93</v>
      </c>
    </row>
    <row r="153" spans="1:6" x14ac:dyDescent="0.2">
      <c r="A153" s="153" t="s">
        <v>350</v>
      </c>
      <c r="B153" s="15" t="s">
        <v>254</v>
      </c>
      <c r="C153" s="129" t="s">
        <v>344</v>
      </c>
      <c r="D153" s="130"/>
      <c r="E153" s="131"/>
      <c r="F153" s="79">
        <v>93</v>
      </c>
    </row>
    <row r="154" spans="1:6" x14ac:dyDescent="0.2">
      <c r="A154" s="154"/>
      <c r="B154" s="15" t="s">
        <v>254</v>
      </c>
      <c r="C154" s="150" t="s">
        <v>302</v>
      </c>
      <c r="D154" s="151"/>
      <c r="E154" s="152"/>
      <c r="F154" s="79">
        <v>93</v>
      </c>
    </row>
    <row r="155" spans="1:6" x14ac:dyDescent="0.2">
      <c r="A155" s="78" t="s">
        <v>351</v>
      </c>
      <c r="B155" s="15" t="s">
        <v>254</v>
      </c>
      <c r="C155" s="150" t="s">
        <v>302</v>
      </c>
      <c r="D155" s="151"/>
      <c r="E155" s="152"/>
      <c r="F155" s="79">
        <v>93</v>
      </c>
    </row>
    <row r="156" spans="1:6" x14ac:dyDescent="0.2">
      <c r="A156" s="78" t="s">
        <v>352</v>
      </c>
      <c r="B156" s="15" t="s">
        <v>254</v>
      </c>
      <c r="C156" s="150" t="s">
        <v>302</v>
      </c>
      <c r="D156" s="151"/>
      <c r="E156" s="152"/>
      <c r="F156" s="79">
        <v>93</v>
      </c>
    </row>
    <row r="157" spans="1:6" x14ac:dyDescent="0.2">
      <c r="A157" s="153" t="s">
        <v>353</v>
      </c>
      <c r="B157" s="15" t="s">
        <v>254</v>
      </c>
      <c r="C157" s="150" t="s">
        <v>348</v>
      </c>
      <c r="D157" s="151"/>
      <c r="E157" s="152"/>
      <c r="F157" s="79">
        <v>93</v>
      </c>
    </row>
    <row r="158" spans="1:6" x14ac:dyDescent="0.2">
      <c r="A158" s="154"/>
      <c r="B158" s="15" t="s">
        <v>254</v>
      </c>
      <c r="C158" s="150" t="s">
        <v>302</v>
      </c>
      <c r="D158" s="151"/>
      <c r="E158" s="152"/>
      <c r="F158" s="79">
        <v>93</v>
      </c>
    </row>
    <row r="159" spans="1:6" x14ac:dyDescent="0.2">
      <c r="A159" s="153" t="s">
        <v>354</v>
      </c>
      <c r="B159" s="15" t="s">
        <v>254</v>
      </c>
      <c r="C159" s="150" t="s">
        <v>348</v>
      </c>
      <c r="D159" s="151"/>
      <c r="E159" s="152"/>
      <c r="F159" s="79">
        <v>93</v>
      </c>
    </row>
    <row r="160" spans="1:6" x14ac:dyDescent="0.2">
      <c r="A160" s="154"/>
      <c r="B160" s="15" t="s">
        <v>254</v>
      </c>
      <c r="C160" s="150" t="s">
        <v>302</v>
      </c>
      <c r="D160" s="151"/>
      <c r="E160" s="152"/>
      <c r="F160" s="79">
        <v>93</v>
      </c>
    </row>
    <row r="161" spans="1:6" x14ac:dyDescent="0.2">
      <c r="A161" s="78" t="s">
        <v>355</v>
      </c>
      <c r="B161" s="15" t="s">
        <v>254</v>
      </c>
      <c r="C161" s="150" t="s">
        <v>302</v>
      </c>
      <c r="D161" s="151"/>
      <c r="E161" s="152"/>
      <c r="F161" s="79">
        <v>93</v>
      </c>
    </row>
    <row r="162" spans="1:6" x14ac:dyDescent="0.2">
      <c r="A162" s="94" t="s">
        <v>356</v>
      </c>
      <c r="B162" s="15" t="s">
        <v>254</v>
      </c>
      <c r="C162" s="150" t="s">
        <v>302</v>
      </c>
      <c r="D162" s="151"/>
      <c r="E162" s="152"/>
      <c r="F162" s="79">
        <v>93</v>
      </c>
    </row>
    <row r="163" spans="1:6" x14ac:dyDescent="0.2">
      <c r="A163" s="148" t="s">
        <v>357</v>
      </c>
      <c r="B163" s="15" t="s">
        <v>254</v>
      </c>
      <c r="C163" s="150" t="s">
        <v>348</v>
      </c>
      <c r="D163" s="151"/>
      <c r="E163" s="152"/>
      <c r="F163" s="79">
        <v>93</v>
      </c>
    </row>
    <row r="164" spans="1:6" x14ac:dyDescent="0.2">
      <c r="A164" s="149"/>
      <c r="B164" s="15" t="s">
        <v>254</v>
      </c>
      <c r="C164" s="150" t="s">
        <v>302</v>
      </c>
      <c r="D164" s="151"/>
      <c r="E164" s="152"/>
      <c r="F164" s="79">
        <v>93</v>
      </c>
    </row>
    <row r="165" spans="1:6" x14ac:dyDescent="0.2">
      <c r="A165" s="148" t="s">
        <v>358</v>
      </c>
      <c r="B165" s="15" t="s">
        <v>254</v>
      </c>
      <c r="C165" s="81" t="s">
        <v>341</v>
      </c>
      <c r="D165" s="82"/>
      <c r="E165" s="83"/>
      <c r="F165" s="79">
        <v>93</v>
      </c>
    </row>
    <row r="166" spans="1:6" x14ac:dyDescent="0.2">
      <c r="A166" s="149"/>
      <c r="B166" s="15" t="s">
        <v>254</v>
      </c>
      <c r="C166" s="150" t="s">
        <v>302</v>
      </c>
      <c r="D166" s="151"/>
      <c r="E166" s="152"/>
      <c r="F166" s="79">
        <v>93</v>
      </c>
    </row>
    <row r="167" spans="1:6" x14ac:dyDescent="0.2">
      <c r="A167" s="148" t="s">
        <v>359</v>
      </c>
      <c r="B167" s="15" t="s">
        <v>254</v>
      </c>
      <c r="C167" s="150" t="s">
        <v>348</v>
      </c>
      <c r="D167" s="151"/>
      <c r="E167" s="152"/>
      <c r="F167" s="79">
        <v>93</v>
      </c>
    </row>
    <row r="168" spans="1:6" x14ac:dyDescent="0.2">
      <c r="A168" s="149"/>
      <c r="B168" s="15" t="s">
        <v>254</v>
      </c>
      <c r="C168" s="150" t="s">
        <v>302</v>
      </c>
      <c r="D168" s="151"/>
      <c r="E168" s="152"/>
      <c r="F168" s="79">
        <v>93</v>
      </c>
    </row>
    <row r="170" spans="1:6" x14ac:dyDescent="0.2">
      <c r="A170" s="3" t="s">
        <v>224</v>
      </c>
      <c r="B170" s="139" t="s">
        <v>378</v>
      </c>
      <c r="C170" s="140"/>
      <c r="D170" s="141" t="s">
        <v>226</v>
      </c>
      <c r="E170" s="142" t="s">
        <v>299</v>
      </c>
      <c r="F170" s="143"/>
    </row>
    <row r="171" spans="1:6" x14ac:dyDescent="0.2">
      <c r="A171" s="3" t="s">
        <v>225</v>
      </c>
      <c r="B171" s="146" t="s">
        <v>298</v>
      </c>
      <c r="C171" s="147"/>
      <c r="D171" s="141"/>
      <c r="E171" s="144"/>
      <c r="F171" s="145"/>
    </row>
    <row r="172" spans="1:6" x14ac:dyDescent="0.2">
      <c r="A172" s="4" t="s">
        <v>168</v>
      </c>
      <c r="B172" s="84" t="s">
        <v>169</v>
      </c>
      <c r="C172" s="135" t="s">
        <v>189</v>
      </c>
      <c r="D172" s="135"/>
      <c r="E172" s="135"/>
      <c r="F172" s="14" t="s">
        <v>183</v>
      </c>
    </row>
    <row r="173" spans="1:6" ht="51" x14ac:dyDescent="0.2">
      <c r="A173" s="78" t="s">
        <v>342</v>
      </c>
      <c r="B173" s="15" t="s">
        <v>254</v>
      </c>
      <c r="C173" s="150" t="s">
        <v>302</v>
      </c>
      <c r="D173" s="151"/>
      <c r="E173" s="152"/>
      <c r="F173" s="79">
        <v>25</v>
      </c>
    </row>
    <row r="174" spans="1:6" x14ac:dyDescent="0.2">
      <c r="A174" s="158" t="s">
        <v>343</v>
      </c>
      <c r="B174" s="15" t="s">
        <v>254</v>
      </c>
      <c r="C174" s="81" t="s">
        <v>344</v>
      </c>
      <c r="D174" s="82"/>
      <c r="E174" s="83"/>
      <c r="F174" s="79">
        <v>25</v>
      </c>
    </row>
    <row r="175" spans="1:6" x14ac:dyDescent="0.2">
      <c r="A175" s="159"/>
      <c r="B175" s="15" t="s">
        <v>254</v>
      </c>
      <c r="C175" s="150" t="s">
        <v>345</v>
      </c>
      <c r="D175" s="151"/>
      <c r="E175" s="152"/>
      <c r="F175" s="79">
        <v>25</v>
      </c>
    </row>
    <row r="176" spans="1:6" x14ac:dyDescent="0.2">
      <c r="A176" s="153" t="s">
        <v>346</v>
      </c>
      <c r="B176" s="15" t="s">
        <v>254</v>
      </c>
      <c r="C176" s="81" t="s">
        <v>344</v>
      </c>
      <c r="D176" s="82"/>
      <c r="E176" s="83"/>
      <c r="F176" s="79">
        <v>25</v>
      </c>
    </row>
    <row r="177" spans="1:6" x14ac:dyDescent="0.2">
      <c r="A177" s="154"/>
      <c r="B177" s="15" t="s">
        <v>254</v>
      </c>
      <c r="C177" s="150" t="s">
        <v>345</v>
      </c>
      <c r="D177" s="151"/>
      <c r="E177" s="152"/>
      <c r="F177" s="79">
        <v>25</v>
      </c>
    </row>
    <row r="178" spans="1:6" x14ac:dyDescent="0.2">
      <c r="A178" s="78" t="s">
        <v>349</v>
      </c>
      <c r="B178" s="15" t="s">
        <v>254</v>
      </c>
      <c r="C178" s="150" t="s">
        <v>302</v>
      </c>
      <c r="D178" s="151"/>
      <c r="E178" s="152"/>
      <c r="F178" s="79">
        <v>25</v>
      </c>
    </row>
    <row r="179" spans="1:6" x14ac:dyDescent="0.2">
      <c r="A179" s="153" t="s">
        <v>350</v>
      </c>
      <c r="B179" s="15" t="s">
        <v>254</v>
      </c>
      <c r="C179" s="129" t="s">
        <v>344</v>
      </c>
      <c r="D179" s="130"/>
      <c r="E179" s="131"/>
      <c r="F179" s="79">
        <v>25</v>
      </c>
    </row>
    <row r="180" spans="1:6" x14ac:dyDescent="0.2">
      <c r="A180" s="154"/>
      <c r="B180" s="15" t="s">
        <v>254</v>
      </c>
      <c r="C180" s="150" t="s">
        <v>302</v>
      </c>
      <c r="D180" s="151"/>
      <c r="E180" s="152"/>
      <c r="F180" s="79">
        <v>25</v>
      </c>
    </row>
    <row r="181" spans="1:6" x14ac:dyDescent="0.2">
      <c r="A181" s="78" t="s">
        <v>351</v>
      </c>
      <c r="B181" s="15" t="s">
        <v>254</v>
      </c>
      <c r="C181" s="150" t="s">
        <v>302</v>
      </c>
      <c r="D181" s="151"/>
      <c r="E181" s="152"/>
      <c r="F181" s="79">
        <v>25</v>
      </c>
    </row>
    <row r="182" spans="1:6" x14ac:dyDescent="0.2">
      <c r="A182" s="153" t="s">
        <v>354</v>
      </c>
      <c r="B182" s="15" t="s">
        <v>254</v>
      </c>
      <c r="C182" s="150" t="s">
        <v>348</v>
      </c>
      <c r="D182" s="151"/>
      <c r="E182" s="152"/>
      <c r="F182" s="79">
        <v>25</v>
      </c>
    </row>
    <row r="183" spans="1:6" x14ac:dyDescent="0.2">
      <c r="A183" s="154"/>
      <c r="B183" s="15" t="s">
        <v>254</v>
      </c>
      <c r="C183" s="150" t="s">
        <v>302</v>
      </c>
      <c r="D183" s="151"/>
      <c r="E183" s="152"/>
      <c r="F183" s="79">
        <v>25</v>
      </c>
    </row>
    <row r="184" spans="1:6" x14ac:dyDescent="0.2">
      <c r="A184" s="97" t="s">
        <v>379</v>
      </c>
      <c r="B184" s="98" t="s">
        <v>254</v>
      </c>
      <c r="C184" s="155" t="s">
        <v>302</v>
      </c>
      <c r="D184" s="156"/>
      <c r="E184" s="157"/>
      <c r="F184" s="79">
        <v>25</v>
      </c>
    </row>
    <row r="185" spans="1:6" x14ac:dyDescent="0.2">
      <c r="A185" s="153" t="s">
        <v>355</v>
      </c>
      <c r="B185" s="98" t="s">
        <v>254</v>
      </c>
      <c r="C185" s="150" t="s">
        <v>302</v>
      </c>
      <c r="D185" s="151"/>
      <c r="E185" s="152"/>
      <c r="F185" s="79">
        <v>25</v>
      </c>
    </row>
    <row r="186" spans="1:6" x14ac:dyDescent="0.2">
      <c r="A186" s="154"/>
      <c r="B186" s="15" t="s">
        <v>254</v>
      </c>
      <c r="C186" s="150" t="s">
        <v>341</v>
      </c>
      <c r="D186" s="151"/>
      <c r="E186" s="152"/>
      <c r="F186" s="79">
        <v>25</v>
      </c>
    </row>
    <row r="187" spans="1:6" x14ac:dyDescent="0.2">
      <c r="A187" s="78" t="s">
        <v>352</v>
      </c>
      <c r="B187" s="15" t="s">
        <v>254</v>
      </c>
      <c r="C187" s="150" t="s">
        <v>302</v>
      </c>
      <c r="D187" s="151"/>
      <c r="E187" s="152"/>
      <c r="F187" s="79">
        <v>25</v>
      </c>
    </row>
    <row r="188" spans="1:6" x14ac:dyDescent="0.2">
      <c r="A188" s="94" t="s">
        <v>356</v>
      </c>
      <c r="B188" s="15" t="s">
        <v>254</v>
      </c>
      <c r="C188" s="150" t="s">
        <v>302</v>
      </c>
      <c r="D188" s="151"/>
      <c r="E188" s="152"/>
      <c r="F188" s="79">
        <v>25</v>
      </c>
    </row>
    <row r="189" spans="1:6" x14ac:dyDescent="0.2">
      <c r="A189" s="148" t="s">
        <v>357</v>
      </c>
      <c r="B189" s="15" t="s">
        <v>254</v>
      </c>
      <c r="C189" s="150" t="s">
        <v>348</v>
      </c>
      <c r="D189" s="151"/>
      <c r="E189" s="152"/>
      <c r="F189" s="79">
        <v>25</v>
      </c>
    </row>
    <row r="190" spans="1:6" x14ac:dyDescent="0.2">
      <c r="A190" s="149"/>
      <c r="B190" s="15" t="s">
        <v>254</v>
      </c>
      <c r="C190" s="150" t="s">
        <v>302</v>
      </c>
      <c r="D190" s="151"/>
      <c r="E190" s="152"/>
      <c r="F190" s="79">
        <v>25</v>
      </c>
    </row>
    <row r="191" spans="1:6" x14ac:dyDescent="0.2">
      <c r="A191" s="148" t="s">
        <v>359</v>
      </c>
      <c r="B191" s="15" t="s">
        <v>254</v>
      </c>
      <c r="C191" s="150" t="s">
        <v>348</v>
      </c>
      <c r="D191" s="151"/>
      <c r="E191" s="152"/>
      <c r="F191" s="79">
        <v>25</v>
      </c>
    </row>
    <row r="192" spans="1:6" x14ac:dyDescent="0.2">
      <c r="A192" s="149"/>
      <c r="B192" s="15" t="s">
        <v>254</v>
      </c>
      <c r="C192" s="150" t="s">
        <v>302</v>
      </c>
      <c r="D192" s="151"/>
      <c r="E192" s="152"/>
      <c r="F192" s="79">
        <v>25</v>
      </c>
    </row>
    <row r="194" spans="1:6" x14ac:dyDescent="0.2">
      <c r="A194" s="3" t="s">
        <v>224</v>
      </c>
      <c r="B194" s="139" t="s">
        <v>397</v>
      </c>
      <c r="C194" s="140"/>
      <c r="D194" s="141" t="s">
        <v>382</v>
      </c>
      <c r="E194" s="142" t="s">
        <v>383</v>
      </c>
      <c r="F194" s="143"/>
    </row>
    <row r="195" spans="1:6" x14ac:dyDescent="0.2">
      <c r="A195" s="3" t="s">
        <v>225</v>
      </c>
      <c r="B195" s="146" t="s">
        <v>384</v>
      </c>
      <c r="C195" s="147"/>
      <c r="D195" s="141"/>
      <c r="E195" s="144"/>
      <c r="F195" s="145"/>
    </row>
    <row r="196" spans="1:6" x14ac:dyDescent="0.2">
      <c r="A196" s="4" t="s">
        <v>168</v>
      </c>
      <c r="B196" s="84" t="s">
        <v>169</v>
      </c>
      <c r="C196" s="135" t="s">
        <v>189</v>
      </c>
      <c r="D196" s="135"/>
      <c r="E196" s="135"/>
      <c r="F196" s="14" t="s">
        <v>183</v>
      </c>
    </row>
    <row r="197" spans="1:6" x14ac:dyDescent="0.2">
      <c r="A197" s="136" t="s">
        <v>385</v>
      </c>
      <c r="B197" s="15" t="s">
        <v>254</v>
      </c>
      <c r="C197" s="129" t="s">
        <v>281</v>
      </c>
      <c r="D197" s="130"/>
      <c r="E197" s="131"/>
      <c r="F197" s="99">
        <v>6</v>
      </c>
    </row>
    <row r="198" spans="1:6" x14ac:dyDescent="0.2">
      <c r="A198" s="137"/>
      <c r="B198" s="15" t="s">
        <v>254</v>
      </c>
      <c r="C198" s="129" t="s">
        <v>282</v>
      </c>
      <c r="D198" s="130"/>
      <c r="E198" s="131"/>
      <c r="F198" s="99">
        <v>6</v>
      </c>
    </row>
    <row r="199" spans="1:6" x14ac:dyDescent="0.2">
      <c r="A199" s="137"/>
      <c r="B199" s="15" t="s">
        <v>254</v>
      </c>
      <c r="C199" s="129" t="s">
        <v>290</v>
      </c>
      <c r="D199" s="130"/>
      <c r="E199" s="131"/>
      <c r="F199" s="99">
        <v>6</v>
      </c>
    </row>
    <row r="200" spans="1:6" x14ac:dyDescent="0.2">
      <c r="A200" s="137"/>
      <c r="B200" s="15" t="s">
        <v>254</v>
      </c>
      <c r="C200" s="129" t="s">
        <v>278</v>
      </c>
      <c r="D200" s="130"/>
      <c r="E200" s="131"/>
      <c r="F200" s="99">
        <v>6</v>
      </c>
    </row>
    <row r="201" spans="1:6" x14ac:dyDescent="0.2">
      <c r="A201" s="137"/>
      <c r="B201" s="15" t="s">
        <v>254</v>
      </c>
      <c r="C201" s="129" t="s">
        <v>279</v>
      </c>
      <c r="D201" s="130"/>
      <c r="E201" s="131"/>
      <c r="F201" s="99">
        <v>6</v>
      </c>
    </row>
    <row r="202" spans="1:6" x14ac:dyDescent="0.2">
      <c r="A202" s="138"/>
      <c r="B202" s="15" t="s">
        <v>254</v>
      </c>
      <c r="C202" s="129" t="s">
        <v>280</v>
      </c>
      <c r="D202" s="130"/>
      <c r="E202" s="131"/>
      <c r="F202" s="99">
        <v>6</v>
      </c>
    </row>
    <row r="203" spans="1:6" x14ac:dyDescent="0.2">
      <c r="A203" s="132" t="s">
        <v>386</v>
      </c>
      <c r="B203" s="15" t="s">
        <v>254</v>
      </c>
      <c r="C203" s="129" t="s">
        <v>387</v>
      </c>
      <c r="D203" s="130"/>
      <c r="E203" s="131"/>
      <c r="F203" s="99">
        <v>2</v>
      </c>
    </row>
    <row r="204" spans="1:6" x14ac:dyDescent="0.2">
      <c r="A204" s="133"/>
      <c r="B204" s="15" t="s">
        <v>254</v>
      </c>
      <c r="C204" s="129" t="s">
        <v>388</v>
      </c>
      <c r="D204" s="130"/>
      <c r="E204" s="131"/>
      <c r="F204" s="99">
        <v>2</v>
      </c>
    </row>
    <row r="205" spans="1:6" x14ac:dyDescent="0.2">
      <c r="A205" s="133"/>
      <c r="B205" s="15" t="s">
        <v>254</v>
      </c>
      <c r="C205" s="129" t="s">
        <v>332</v>
      </c>
      <c r="D205" s="130"/>
      <c r="E205" s="131"/>
      <c r="F205" s="99">
        <v>2</v>
      </c>
    </row>
    <row r="206" spans="1:6" x14ac:dyDescent="0.2">
      <c r="A206" s="134"/>
      <c r="B206" s="15" t="s">
        <v>254</v>
      </c>
      <c r="C206" s="129" t="s">
        <v>290</v>
      </c>
      <c r="D206" s="130"/>
      <c r="E206" s="131"/>
      <c r="F206" s="99">
        <v>2</v>
      </c>
    </row>
    <row r="208" spans="1:6" x14ac:dyDescent="0.2">
      <c r="A208" s="3" t="s">
        <v>224</v>
      </c>
      <c r="B208" s="139" t="s">
        <v>397</v>
      </c>
      <c r="C208" s="140"/>
      <c r="D208" s="141" t="s">
        <v>382</v>
      </c>
      <c r="E208" s="142" t="s">
        <v>389</v>
      </c>
      <c r="F208" s="143"/>
    </row>
    <row r="209" spans="1:6" x14ac:dyDescent="0.2">
      <c r="A209" s="3" t="s">
        <v>225</v>
      </c>
      <c r="B209" s="146" t="s">
        <v>390</v>
      </c>
      <c r="C209" s="147"/>
      <c r="D209" s="141"/>
      <c r="E209" s="144"/>
      <c r="F209" s="145"/>
    </row>
    <row r="210" spans="1:6" x14ac:dyDescent="0.2">
      <c r="A210" s="4" t="s">
        <v>168</v>
      </c>
      <c r="B210" s="84" t="s">
        <v>169</v>
      </c>
      <c r="C210" s="135" t="s">
        <v>189</v>
      </c>
      <c r="D210" s="135"/>
      <c r="E210" s="135"/>
      <c r="F210" s="14" t="s">
        <v>183</v>
      </c>
    </row>
    <row r="211" spans="1:6" x14ac:dyDescent="0.2">
      <c r="A211" s="136" t="s">
        <v>391</v>
      </c>
      <c r="B211" s="15" t="s">
        <v>254</v>
      </c>
      <c r="C211" s="129" t="s">
        <v>281</v>
      </c>
      <c r="D211" s="130"/>
      <c r="E211" s="131"/>
      <c r="F211" s="99">
        <v>2</v>
      </c>
    </row>
    <row r="212" spans="1:6" x14ac:dyDescent="0.2">
      <c r="A212" s="137"/>
      <c r="B212" s="15" t="s">
        <v>254</v>
      </c>
      <c r="C212" s="129" t="s">
        <v>282</v>
      </c>
      <c r="D212" s="130"/>
      <c r="E212" s="131"/>
      <c r="F212" s="99">
        <v>2</v>
      </c>
    </row>
    <row r="213" spans="1:6" x14ac:dyDescent="0.2">
      <c r="A213" s="137"/>
      <c r="B213" s="15" t="s">
        <v>254</v>
      </c>
      <c r="C213" s="129" t="s">
        <v>290</v>
      </c>
      <c r="D213" s="130"/>
      <c r="E213" s="131"/>
      <c r="F213" s="99">
        <v>2</v>
      </c>
    </row>
    <row r="214" spans="1:6" x14ac:dyDescent="0.2">
      <c r="A214" s="137"/>
      <c r="B214" s="15" t="s">
        <v>254</v>
      </c>
      <c r="C214" s="129" t="s">
        <v>278</v>
      </c>
      <c r="D214" s="130"/>
      <c r="E214" s="131"/>
      <c r="F214" s="99">
        <v>2</v>
      </c>
    </row>
    <row r="215" spans="1:6" x14ac:dyDescent="0.2">
      <c r="A215" s="137"/>
      <c r="B215" s="15" t="s">
        <v>254</v>
      </c>
      <c r="C215" s="129" t="s">
        <v>279</v>
      </c>
      <c r="D215" s="130"/>
      <c r="E215" s="131"/>
      <c r="F215" s="99">
        <v>2</v>
      </c>
    </row>
    <row r="216" spans="1:6" x14ac:dyDescent="0.2">
      <c r="A216" s="138"/>
      <c r="B216" s="15" t="s">
        <v>254</v>
      </c>
      <c r="C216" s="129" t="s">
        <v>280</v>
      </c>
      <c r="D216" s="130"/>
      <c r="E216" s="131"/>
      <c r="F216" s="99">
        <v>2</v>
      </c>
    </row>
    <row r="217" spans="1:6" x14ac:dyDescent="0.2">
      <c r="A217" s="132" t="s">
        <v>323</v>
      </c>
      <c r="B217" s="15" t="s">
        <v>254</v>
      </c>
      <c r="C217" s="129" t="s">
        <v>324</v>
      </c>
      <c r="D217" s="130"/>
      <c r="E217" s="131"/>
      <c r="F217" s="99">
        <v>2</v>
      </c>
    </row>
    <row r="218" spans="1:6" x14ac:dyDescent="0.2">
      <c r="A218" s="133"/>
      <c r="B218" s="15" t="s">
        <v>254</v>
      </c>
      <c r="C218" s="129" t="s">
        <v>332</v>
      </c>
      <c r="D218" s="130"/>
      <c r="E218" s="131"/>
      <c r="F218" s="99">
        <v>2</v>
      </c>
    </row>
    <row r="219" spans="1:6" x14ac:dyDescent="0.2">
      <c r="A219" s="134"/>
      <c r="B219" s="15" t="s">
        <v>254</v>
      </c>
      <c r="C219" s="129" t="s">
        <v>318</v>
      </c>
      <c r="D219" s="130"/>
      <c r="E219" s="131"/>
      <c r="F219" s="99">
        <v>2</v>
      </c>
    </row>
    <row r="221" spans="1:6" x14ac:dyDescent="0.2">
      <c r="A221" s="3" t="s">
        <v>224</v>
      </c>
      <c r="B221" s="139" t="s">
        <v>397</v>
      </c>
      <c r="C221" s="140"/>
      <c r="D221" s="141" t="s">
        <v>382</v>
      </c>
      <c r="E221" s="142" t="s">
        <v>392</v>
      </c>
      <c r="F221" s="143"/>
    </row>
    <row r="222" spans="1:6" x14ac:dyDescent="0.2">
      <c r="A222" s="3" t="s">
        <v>225</v>
      </c>
      <c r="B222" s="146" t="s">
        <v>393</v>
      </c>
      <c r="C222" s="147"/>
      <c r="D222" s="141"/>
      <c r="E222" s="144"/>
      <c r="F222" s="145"/>
    </row>
    <row r="223" spans="1:6" x14ac:dyDescent="0.2">
      <c r="A223" s="4" t="s">
        <v>168</v>
      </c>
      <c r="B223" s="84" t="s">
        <v>169</v>
      </c>
      <c r="C223" s="135" t="s">
        <v>189</v>
      </c>
      <c r="D223" s="135"/>
      <c r="E223" s="135"/>
      <c r="F223" s="14" t="s">
        <v>183</v>
      </c>
    </row>
    <row r="224" spans="1:6" x14ac:dyDescent="0.2">
      <c r="A224" s="136" t="s">
        <v>391</v>
      </c>
      <c r="B224" s="15" t="s">
        <v>254</v>
      </c>
      <c r="C224" s="129" t="s">
        <v>281</v>
      </c>
      <c r="D224" s="130"/>
      <c r="E224" s="131"/>
      <c r="F224" s="99">
        <v>1</v>
      </c>
    </row>
    <row r="225" spans="1:6" x14ac:dyDescent="0.2">
      <c r="A225" s="137"/>
      <c r="B225" s="15" t="s">
        <v>254</v>
      </c>
      <c r="C225" s="129" t="s">
        <v>282</v>
      </c>
      <c r="D225" s="130"/>
      <c r="E225" s="131"/>
      <c r="F225" s="99">
        <v>1</v>
      </c>
    </row>
    <row r="226" spans="1:6" x14ac:dyDescent="0.2">
      <c r="A226" s="137"/>
      <c r="B226" s="15" t="s">
        <v>254</v>
      </c>
      <c r="C226" s="129" t="s">
        <v>290</v>
      </c>
      <c r="D226" s="130"/>
      <c r="E226" s="131"/>
      <c r="F226" s="99">
        <v>1</v>
      </c>
    </row>
    <row r="227" spans="1:6" x14ac:dyDescent="0.2">
      <c r="A227" s="137"/>
      <c r="B227" s="15" t="s">
        <v>254</v>
      </c>
      <c r="C227" s="129" t="s">
        <v>278</v>
      </c>
      <c r="D227" s="130"/>
      <c r="E227" s="131"/>
      <c r="F227" s="99">
        <v>1</v>
      </c>
    </row>
    <row r="228" spans="1:6" x14ac:dyDescent="0.2">
      <c r="A228" s="137"/>
      <c r="B228" s="15" t="s">
        <v>254</v>
      </c>
      <c r="C228" s="129" t="s">
        <v>279</v>
      </c>
      <c r="D228" s="130"/>
      <c r="E228" s="131"/>
      <c r="F228" s="99">
        <v>1</v>
      </c>
    </row>
    <row r="229" spans="1:6" x14ac:dyDescent="0.2">
      <c r="A229" s="138"/>
      <c r="B229" s="15" t="s">
        <v>254</v>
      </c>
      <c r="C229" s="129" t="s">
        <v>280</v>
      </c>
      <c r="D229" s="130"/>
      <c r="E229" s="131"/>
      <c r="F229" s="99">
        <v>1</v>
      </c>
    </row>
    <row r="231" spans="1:6" x14ac:dyDescent="0.2">
      <c r="A231" s="3" t="s">
        <v>224</v>
      </c>
      <c r="B231" s="139" t="s">
        <v>397</v>
      </c>
      <c r="C231" s="140"/>
      <c r="D231" s="141" t="s">
        <v>382</v>
      </c>
      <c r="E231" s="142" t="s">
        <v>394</v>
      </c>
      <c r="F231" s="143"/>
    </row>
    <row r="232" spans="1:6" x14ac:dyDescent="0.2">
      <c r="A232" s="3" t="s">
        <v>225</v>
      </c>
      <c r="B232" s="146" t="s">
        <v>395</v>
      </c>
      <c r="C232" s="147"/>
      <c r="D232" s="141"/>
      <c r="E232" s="144"/>
      <c r="F232" s="145"/>
    </row>
    <row r="233" spans="1:6" x14ac:dyDescent="0.2">
      <c r="A233" s="4" t="s">
        <v>168</v>
      </c>
      <c r="B233" s="84" t="s">
        <v>169</v>
      </c>
      <c r="C233" s="135" t="s">
        <v>189</v>
      </c>
      <c r="D233" s="135"/>
      <c r="E233" s="135"/>
      <c r="F233" s="14" t="s">
        <v>183</v>
      </c>
    </row>
    <row r="234" spans="1:6" x14ac:dyDescent="0.2">
      <c r="A234" s="136" t="s">
        <v>391</v>
      </c>
      <c r="B234" s="15" t="s">
        <v>254</v>
      </c>
      <c r="C234" s="129" t="s">
        <v>281</v>
      </c>
      <c r="D234" s="130"/>
      <c r="E234" s="131"/>
      <c r="F234" s="99">
        <v>3</v>
      </c>
    </row>
    <row r="235" spans="1:6" x14ac:dyDescent="0.2">
      <c r="A235" s="137"/>
      <c r="B235" s="15" t="s">
        <v>254</v>
      </c>
      <c r="C235" s="129" t="s">
        <v>282</v>
      </c>
      <c r="D235" s="130"/>
      <c r="E235" s="131"/>
      <c r="F235" s="99">
        <v>3</v>
      </c>
    </row>
    <row r="236" spans="1:6" x14ac:dyDescent="0.2">
      <c r="A236" s="137"/>
      <c r="B236" s="15" t="s">
        <v>254</v>
      </c>
      <c r="C236" s="129" t="s">
        <v>290</v>
      </c>
      <c r="D236" s="130"/>
      <c r="E236" s="131"/>
      <c r="F236" s="99">
        <v>3</v>
      </c>
    </row>
    <row r="237" spans="1:6" x14ac:dyDescent="0.2">
      <c r="A237" s="137"/>
      <c r="B237" s="15" t="s">
        <v>254</v>
      </c>
      <c r="C237" s="129" t="s">
        <v>278</v>
      </c>
      <c r="D237" s="130"/>
      <c r="E237" s="131"/>
      <c r="F237" s="99">
        <v>3</v>
      </c>
    </row>
    <row r="238" spans="1:6" x14ac:dyDescent="0.2">
      <c r="A238" s="137"/>
      <c r="B238" s="15" t="s">
        <v>254</v>
      </c>
      <c r="C238" s="129" t="s">
        <v>279</v>
      </c>
      <c r="D238" s="130"/>
      <c r="E238" s="131"/>
      <c r="F238" s="99">
        <v>3</v>
      </c>
    </row>
    <row r="239" spans="1:6" x14ac:dyDescent="0.2">
      <c r="A239" s="138"/>
      <c r="B239" s="15" t="s">
        <v>254</v>
      </c>
      <c r="C239" s="129" t="s">
        <v>280</v>
      </c>
      <c r="D239" s="130"/>
      <c r="E239" s="131"/>
      <c r="F239" s="99">
        <v>3</v>
      </c>
    </row>
    <row r="240" spans="1:6" x14ac:dyDescent="0.2">
      <c r="A240" s="132" t="s">
        <v>323</v>
      </c>
      <c r="B240" s="15" t="s">
        <v>254</v>
      </c>
      <c r="C240" s="129" t="s">
        <v>324</v>
      </c>
      <c r="D240" s="130"/>
      <c r="E240" s="131"/>
      <c r="F240" s="99">
        <v>3</v>
      </c>
    </row>
    <row r="241" spans="1:6" x14ac:dyDescent="0.2">
      <c r="A241" s="133"/>
      <c r="B241" s="15" t="s">
        <v>254</v>
      </c>
      <c r="C241" s="129" t="s">
        <v>332</v>
      </c>
      <c r="D241" s="130"/>
      <c r="E241" s="131"/>
      <c r="F241" s="99">
        <v>3</v>
      </c>
    </row>
    <row r="242" spans="1:6" x14ac:dyDescent="0.2">
      <c r="A242" s="134"/>
      <c r="B242" s="15" t="s">
        <v>254</v>
      </c>
      <c r="C242" s="129" t="s">
        <v>318</v>
      </c>
      <c r="D242" s="130"/>
      <c r="E242" s="131"/>
      <c r="F242" s="99">
        <v>3</v>
      </c>
    </row>
    <row r="244" spans="1:6" x14ac:dyDescent="0.2">
      <c r="A244" s="3" t="s">
        <v>224</v>
      </c>
      <c r="B244" s="139" t="s">
        <v>397</v>
      </c>
      <c r="C244" s="140"/>
      <c r="D244" s="141" t="s">
        <v>382</v>
      </c>
      <c r="E244" s="142" t="s">
        <v>299</v>
      </c>
      <c r="F244" s="143"/>
    </row>
    <row r="245" spans="1:6" x14ac:dyDescent="0.2">
      <c r="A245" s="3" t="s">
        <v>225</v>
      </c>
      <c r="B245" s="146" t="s">
        <v>298</v>
      </c>
      <c r="C245" s="147"/>
      <c r="D245" s="141"/>
      <c r="E245" s="144"/>
      <c r="F245" s="145"/>
    </row>
    <row r="246" spans="1:6" x14ac:dyDescent="0.2">
      <c r="A246" s="4" t="s">
        <v>168</v>
      </c>
      <c r="B246" s="84" t="s">
        <v>169</v>
      </c>
      <c r="C246" s="135" t="s">
        <v>189</v>
      </c>
      <c r="D246" s="135"/>
      <c r="E246" s="135"/>
      <c r="F246" s="14" t="s">
        <v>183</v>
      </c>
    </row>
    <row r="247" spans="1:6" x14ac:dyDescent="0.2">
      <c r="A247" s="136" t="s">
        <v>391</v>
      </c>
      <c r="B247" s="15" t="s">
        <v>254</v>
      </c>
      <c r="C247" s="129" t="s">
        <v>281</v>
      </c>
      <c r="D247" s="130"/>
      <c r="E247" s="131"/>
      <c r="F247" s="99">
        <v>160</v>
      </c>
    </row>
    <row r="248" spans="1:6" x14ac:dyDescent="0.2">
      <c r="A248" s="137"/>
      <c r="B248" s="15" t="s">
        <v>254</v>
      </c>
      <c r="C248" s="129" t="s">
        <v>282</v>
      </c>
      <c r="D248" s="130"/>
      <c r="E248" s="131"/>
      <c r="F248" s="99">
        <v>160</v>
      </c>
    </row>
    <row r="249" spans="1:6" x14ac:dyDescent="0.2">
      <c r="A249" s="137"/>
      <c r="B249" s="15" t="s">
        <v>254</v>
      </c>
      <c r="C249" s="129" t="s">
        <v>290</v>
      </c>
      <c r="D249" s="130"/>
      <c r="E249" s="131"/>
      <c r="F249" s="99">
        <v>160</v>
      </c>
    </row>
    <row r="250" spans="1:6" x14ac:dyDescent="0.2">
      <c r="A250" s="137"/>
      <c r="B250" s="15" t="s">
        <v>254</v>
      </c>
      <c r="C250" s="129" t="s">
        <v>278</v>
      </c>
      <c r="D250" s="130"/>
      <c r="E250" s="131"/>
      <c r="F250" s="99">
        <v>160</v>
      </c>
    </row>
    <row r="251" spans="1:6" x14ac:dyDescent="0.2">
      <c r="A251" s="137"/>
      <c r="B251" s="15" t="s">
        <v>254</v>
      </c>
      <c r="C251" s="129" t="s">
        <v>279</v>
      </c>
      <c r="D251" s="130"/>
      <c r="E251" s="131"/>
      <c r="F251" s="99">
        <v>160</v>
      </c>
    </row>
    <row r="252" spans="1:6" x14ac:dyDescent="0.2">
      <c r="A252" s="138"/>
      <c r="B252" s="15" t="s">
        <v>254</v>
      </c>
      <c r="C252" s="129" t="s">
        <v>280</v>
      </c>
      <c r="D252" s="130"/>
      <c r="E252" s="131"/>
      <c r="F252" s="99">
        <v>160</v>
      </c>
    </row>
    <row r="253" spans="1:6" x14ac:dyDescent="0.2">
      <c r="A253" s="132" t="s">
        <v>396</v>
      </c>
      <c r="B253" s="15" t="s">
        <v>254</v>
      </c>
      <c r="C253" s="129" t="s">
        <v>365</v>
      </c>
      <c r="D253" s="130"/>
      <c r="E253" s="131"/>
      <c r="F253" s="99">
        <v>160</v>
      </c>
    </row>
    <row r="254" spans="1:6" x14ac:dyDescent="0.2">
      <c r="A254" s="133"/>
      <c r="B254" s="15" t="s">
        <v>254</v>
      </c>
      <c r="C254" s="129" t="s">
        <v>366</v>
      </c>
      <c r="D254" s="130"/>
      <c r="E254" s="131"/>
      <c r="F254" s="99">
        <v>160</v>
      </c>
    </row>
    <row r="255" spans="1:6" x14ac:dyDescent="0.2">
      <c r="A255" s="134"/>
      <c r="B255" s="15" t="s">
        <v>254</v>
      </c>
      <c r="C255" s="129" t="s">
        <v>318</v>
      </c>
      <c r="D255" s="130"/>
      <c r="E255" s="131"/>
      <c r="F255" s="99">
        <v>160</v>
      </c>
    </row>
  </sheetData>
  <mergeCells count="303">
    <mergeCell ref="A35:A40"/>
    <mergeCell ref="C35:E35"/>
    <mergeCell ref="C36:E36"/>
    <mergeCell ref="C37:E37"/>
    <mergeCell ref="C38:E38"/>
    <mergeCell ref="C39:E39"/>
    <mergeCell ref="C40:E40"/>
    <mergeCell ref="A47:A52"/>
    <mergeCell ref="C47:E47"/>
    <mergeCell ref="C48:E48"/>
    <mergeCell ref="C49:E49"/>
    <mergeCell ref="C50:E50"/>
    <mergeCell ref="C51:E51"/>
    <mergeCell ref="C52:E52"/>
    <mergeCell ref="A23:A28"/>
    <mergeCell ref="C23:E23"/>
    <mergeCell ref="C24:E24"/>
    <mergeCell ref="C25:E25"/>
    <mergeCell ref="C26:E26"/>
    <mergeCell ref="C27:E27"/>
    <mergeCell ref="C28:E28"/>
    <mergeCell ref="A29:A34"/>
    <mergeCell ref="C29:E29"/>
    <mergeCell ref="C30:E30"/>
    <mergeCell ref="C31:E31"/>
    <mergeCell ref="C32:E32"/>
    <mergeCell ref="C33:E33"/>
    <mergeCell ref="C34:E34"/>
    <mergeCell ref="A5:A10"/>
    <mergeCell ref="C5:E5"/>
    <mergeCell ref="C6:E6"/>
    <mergeCell ref="C7:E7"/>
    <mergeCell ref="C8:E8"/>
    <mergeCell ref="C9:E9"/>
    <mergeCell ref="C10:E10"/>
    <mergeCell ref="A41:A46"/>
    <mergeCell ref="C41:E41"/>
    <mergeCell ref="C42:E42"/>
    <mergeCell ref="C43:E43"/>
    <mergeCell ref="C44:E44"/>
    <mergeCell ref="C45:E45"/>
    <mergeCell ref="C46:E46"/>
    <mergeCell ref="A11:A16"/>
    <mergeCell ref="C11:E11"/>
    <mergeCell ref="C12:E12"/>
    <mergeCell ref="C13:E13"/>
    <mergeCell ref="C14:E14"/>
    <mergeCell ref="C15:E15"/>
    <mergeCell ref="C16:E16"/>
    <mergeCell ref="A17:A22"/>
    <mergeCell ref="C17:E17"/>
    <mergeCell ref="C18:E18"/>
    <mergeCell ref="B54:C54"/>
    <mergeCell ref="D54:D55"/>
    <mergeCell ref="E54:F55"/>
    <mergeCell ref="B55:C55"/>
    <mergeCell ref="C56:E56"/>
    <mergeCell ref="D2:D3"/>
    <mergeCell ref="B3:C3"/>
    <mergeCell ref="B2:C2"/>
    <mergeCell ref="E2:F3"/>
    <mergeCell ref="C4:E4"/>
    <mergeCell ref="C19:E19"/>
    <mergeCell ref="C20:E20"/>
    <mergeCell ref="C21:E21"/>
    <mergeCell ref="C22:E22"/>
    <mergeCell ref="C58:E58"/>
    <mergeCell ref="C64:E64"/>
    <mergeCell ref="A70:A76"/>
    <mergeCell ref="C76:E76"/>
    <mergeCell ref="C77:E77"/>
    <mergeCell ref="A58:A63"/>
    <mergeCell ref="C59:E59"/>
    <mergeCell ref="C60:E60"/>
    <mergeCell ref="C61:E61"/>
    <mergeCell ref="C62:E62"/>
    <mergeCell ref="C63:E63"/>
    <mergeCell ref="A64:A69"/>
    <mergeCell ref="C65:E65"/>
    <mergeCell ref="C66:E66"/>
    <mergeCell ref="C67:E67"/>
    <mergeCell ref="C68:E68"/>
    <mergeCell ref="C69:E69"/>
    <mergeCell ref="C71:E71"/>
    <mergeCell ref="C72:E72"/>
    <mergeCell ref="C73:E73"/>
    <mergeCell ref="C74:E74"/>
    <mergeCell ref="C75:E75"/>
    <mergeCell ref="B142:C142"/>
    <mergeCell ref="D142:D143"/>
    <mergeCell ref="E142:F143"/>
    <mergeCell ref="B143:C143"/>
    <mergeCell ref="C105:E105"/>
    <mergeCell ref="C117:E117"/>
    <mergeCell ref="C122:E122"/>
    <mergeCell ref="C128:E128"/>
    <mergeCell ref="C134:E134"/>
    <mergeCell ref="C109:E109"/>
    <mergeCell ref="C110:E110"/>
    <mergeCell ref="C135:E135"/>
    <mergeCell ref="C136:E136"/>
    <mergeCell ref="C137:E137"/>
    <mergeCell ref="C138:E138"/>
    <mergeCell ref="C139:E139"/>
    <mergeCell ref="A150:A151"/>
    <mergeCell ref="C150:E150"/>
    <mergeCell ref="C151:E151"/>
    <mergeCell ref="C152:E152"/>
    <mergeCell ref="A153:A154"/>
    <mergeCell ref="C153:E153"/>
    <mergeCell ref="C154:E154"/>
    <mergeCell ref="C144:E144"/>
    <mergeCell ref="C145:E145"/>
    <mergeCell ref="A146:A147"/>
    <mergeCell ref="C147:E147"/>
    <mergeCell ref="A148:A149"/>
    <mergeCell ref="C149:E149"/>
    <mergeCell ref="A159:A160"/>
    <mergeCell ref="C159:E159"/>
    <mergeCell ref="C160:E160"/>
    <mergeCell ref="C161:E161"/>
    <mergeCell ref="C162:E162"/>
    <mergeCell ref="C155:E155"/>
    <mergeCell ref="C156:E156"/>
    <mergeCell ref="A157:A158"/>
    <mergeCell ref="C157:E157"/>
    <mergeCell ref="C158:E158"/>
    <mergeCell ref="A167:A168"/>
    <mergeCell ref="C167:E167"/>
    <mergeCell ref="C168:E168"/>
    <mergeCell ref="B170:C170"/>
    <mergeCell ref="D170:D171"/>
    <mergeCell ref="E170:F171"/>
    <mergeCell ref="B171:C171"/>
    <mergeCell ref="A163:A164"/>
    <mergeCell ref="C163:E163"/>
    <mergeCell ref="C164:E164"/>
    <mergeCell ref="A165:A166"/>
    <mergeCell ref="C166:E166"/>
    <mergeCell ref="C178:E178"/>
    <mergeCell ref="A179:A180"/>
    <mergeCell ref="C179:E179"/>
    <mergeCell ref="C180:E180"/>
    <mergeCell ref="C181:E181"/>
    <mergeCell ref="C172:E172"/>
    <mergeCell ref="C173:E173"/>
    <mergeCell ref="A174:A175"/>
    <mergeCell ref="C175:E175"/>
    <mergeCell ref="A176:A177"/>
    <mergeCell ref="C177:E177"/>
    <mergeCell ref="C187:E187"/>
    <mergeCell ref="C188:E188"/>
    <mergeCell ref="A189:A190"/>
    <mergeCell ref="C189:E189"/>
    <mergeCell ref="C190:E190"/>
    <mergeCell ref="A182:A183"/>
    <mergeCell ref="C182:E182"/>
    <mergeCell ref="C183:E183"/>
    <mergeCell ref="C184:E184"/>
    <mergeCell ref="A185:A186"/>
    <mergeCell ref="C185:E185"/>
    <mergeCell ref="C186:E186"/>
    <mergeCell ref="C196:E196"/>
    <mergeCell ref="A197:A202"/>
    <mergeCell ref="C197:E197"/>
    <mergeCell ref="C198:E198"/>
    <mergeCell ref="C199:E199"/>
    <mergeCell ref="C200:E200"/>
    <mergeCell ref="C201:E201"/>
    <mergeCell ref="C202:E202"/>
    <mergeCell ref="A191:A192"/>
    <mergeCell ref="C191:E191"/>
    <mergeCell ref="C192:E192"/>
    <mergeCell ref="B194:C194"/>
    <mergeCell ref="D194:D195"/>
    <mergeCell ref="E194:F195"/>
    <mergeCell ref="B195:C195"/>
    <mergeCell ref="B208:C208"/>
    <mergeCell ref="D208:D209"/>
    <mergeCell ref="E208:F209"/>
    <mergeCell ref="B209:C209"/>
    <mergeCell ref="C210:E210"/>
    <mergeCell ref="A203:A206"/>
    <mergeCell ref="C203:E203"/>
    <mergeCell ref="C204:E204"/>
    <mergeCell ref="C205:E205"/>
    <mergeCell ref="C206:E206"/>
    <mergeCell ref="A217:A219"/>
    <mergeCell ref="C217:E217"/>
    <mergeCell ref="C218:E218"/>
    <mergeCell ref="C219:E219"/>
    <mergeCell ref="B221:C221"/>
    <mergeCell ref="D221:D222"/>
    <mergeCell ref="E221:F222"/>
    <mergeCell ref="B222:C222"/>
    <mergeCell ref="A211:A216"/>
    <mergeCell ref="C211:E211"/>
    <mergeCell ref="C212:E212"/>
    <mergeCell ref="C213:E213"/>
    <mergeCell ref="C214:E214"/>
    <mergeCell ref="C215:E215"/>
    <mergeCell ref="C216:E216"/>
    <mergeCell ref="B231:C231"/>
    <mergeCell ref="D231:D232"/>
    <mergeCell ref="E231:F232"/>
    <mergeCell ref="B232:C232"/>
    <mergeCell ref="C233:E233"/>
    <mergeCell ref="C223:E223"/>
    <mergeCell ref="A224:A229"/>
    <mergeCell ref="C224:E224"/>
    <mergeCell ref="C225:E225"/>
    <mergeCell ref="C226:E226"/>
    <mergeCell ref="C227:E227"/>
    <mergeCell ref="C228:E228"/>
    <mergeCell ref="C229:E229"/>
    <mergeCell ref="A240:A242"/>
    <mergeCell ref="C240:E240"/>
    <mergeCell ref="C241:E241"/>
    <mergeCell ref="C242:E242"/>
    <mergeCell ref="B244:C244"/>
    <mergeCell ref="D244:D245"/>
    <mergeCell ref="E244:F245"/>
    <mergeCell ref="B245:C245"/>
    <mergeCell ref="A234:A239"/>
    <mergeCell ref="C234:E234"/>
    <mergeCell ref="C235:E235"/>
    <mergeCell ref="C236:E236"/>
    <mergeCell ref="C237:E237"/>
    <mergeCell ref="C238:E238"/>
    <mergeCell ref="C239:E239"/>
    <mergeCell ref="A253:A255"/>
    <mergeCell ref="C253:E253"/>
    <mergeCell ref="C254:E254"/>
    <mergeCell ref="C255:E255"/>
    <mergeCell ref="C246:E246"/>
    <mergeCell ref="A247:A252"/>
    <mergeCell ref="C247:E247"/>
    <mergeCell ref="C248:E248"/>
    <mergeCell ref="C249:E249"/>
    <mergeCell ref="C250:E250"/>
    <mergeCell ref="C251:E251"/>
    <mergeCell ref="C252:E252"/>
    <mergeCell ref="C78:E78"/>
    <mergeCell ref="C79:E79"/>
    <mergeCell ref="C80:E80"/>
    <mergeCell ref="C81:E81"/>
    <mergeCell ref="C82:E82"/>
    <mergeCell ref="A77:A82"/>
    <mergeCell ref="C93:E93"/>
    <mergeCell ref="C94:E94"/>
    <mergeCell ref="A89:A94"/>
    <mergeCell ref="A95:A98"/>
    <mergeCell ref="C95:E95"/>
    <mergeCell ref="C96:E96"/>
    <mergeCell ref="A83:A88"/>
    <mergeCell ref="C83:E83"/>
    <mergeCell ref="C84:E84"/>
    <mergeCell ref="C85:E85"/>
    <mergeCell ref="C86:E86"/>
    <mergeCell ref="C87:E87"/>
    <mergeCell ref="C90:E90"/>
    <mergeCell ref="C91:E91"/>
    <mergeCell ref="C92:E92"/>
    <mergeCell ref="C88:E88"/>
    <mergeCell ref="C89:E89"/>
    <mergeCell ref="C97:E97"/>
    <mergeCell ref="C103:E103"/>
    <mergeCell ref="C100:E100"/>
    <mergeCell ref="C101:E101"/>
    <mergeCell ref="C102:E102"/>
    <mergeCell ref="C104:E104"/>
    <mergeCell ref="A99:A104"/>
    <mergeCell ref="C106:E106"/>
    <mergeCell ref="C107:E107"/>
    <mergeCell ref="C108:E108"/>
    <mergeCell ref="A105:A110"/>
    <mergeCell ref="C99:E99"/>
    <mergeCell ref="A111:A116"/>
    <mergeCell ref="C111:E111"/>
    <mergeCell ref="C112:E112"/>
    <mergeCell ref="C113:E113"/>
    <mergeCell ref="C114:E114"/>
    <mergeCell ref="C115:E115"/>
    <mergeCell ref="C116:E116"/>
    <mergeCell ref="A117:A122"/>
    <mergeCell ref="C118:E118"/>
    <mergeCell ref="C119:E119"/>
    <mergeCell ref="C120:E120"/>
    <mergeCell ref="C121:E121"/>
    <mergeCell ref="A135:A140"/>
    <mergeCell ref="A123:A128"/>
    <mergeCell ref="C123:E123"/>
    <mergeCell ref="C124:E124"/>
    <mergeCell ref="C125:E125"/>
    <mergeCell ref="C126:E126"/>
    <mergeCell ref="C127:E127"/>
    <mergeCell ref="A129:A134"/>
    <mergeCell ref="C129:E129"/>
    <mergeCell ref="C130:E130"/>
    <mergeCell ref="C131:E131"/>
    <mergeCell ref="C132:E132"/>
    <mergeCell ref="C133:E133"/>
    <mergeCell ref="C140:E140"/>
  </mergeCells>
  <phoneticPr fontId="0" type="noConversion"/>
  <printOptions horizontalCentered="1"/>
  <pageMargins left="0.59055118110236227" right="0.59055118110236227" top="0.59055118110236227" bottom="0.39370078740157483" header="0" footer="0.39370078740157483"/>
  <pageSetup orientation="portrait" r:id="rId1"/>
  <headerFooter alignWithMargins="0">
    <oddFooter>&amp;R&amp;"Arial Narrow,Normal"&amp;9Página &amp;P de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showGridLines="0" zoomScale="130" zoomScaleNormal="130" workbookViewId="0">
      <pane ySplit="2" topLeftCell="A3" activePane="bottomLeft" state="frozen"/>
      <selection pane="bottomLeft" activeCell="C9" sqref="C9:C10"/>
    </sheetView>
  </sheetViews>
  <sheetFormatPr baseColWidth="10" defaultRowHeight="12.75" x14ac:dyDescent="0.2"/>
  <cols>
    <col min="1" max="1" width="4.7109375" style="1" customWidth="1"/>
    <col min="2" max="2" width="21" style="1" customWidth="1"/>
    <col min="3" max="3" width="26" style="1" customWidth="1"/>
    <col min="4" max="4" width="17.7109375" style="1" customWidth="1"/>
    <col min="5" max="5" width="14.28515625" style="1" customWidth="1"/>
    <col min="6" max="16384" width="11.42578125" style="1"/>
  </cols>
  <sheetData>
    <row r="2" spans="1:6" ht="19.5" customHeight="1" x14ac:dyDescent="0.2">
      <c r="A2" s="10" t="s">
        <v>147</v>
      </c>
      <c r="B2" s="11" t="s">
        <v>48</v>
      </c>
      <c r="C2" s="11" t="s">
        <v>50</v>
      </c>
      <c r="D2" s="11" t="s">
        <v>52</v>
      </c>
      <c r="E2" s="162" t="s">
        <v>53</v>
      </c>
      <c r="F2" s="163"/>
    </row>
    <row r="3" spans="1:6" ht="39" customHeight="1" x14ac:dyDescent="0.2">
      <c r="A3" s="16">
        <v>1</v>
      </c>
      <c r="B3" s="12" t="s">
        <v>92</v>
      </c>
      <c r="C3" s="12" t="s">
        <v>88</v>
      </c>
      <c r="D3" s="12" t="s">
        <v>98</v>
      </c>
      <c r="E3" s="166" t="s">
        <v>87</v>
      </c>
      <c r="F3" s="167"/>
    </row>
    <row r="4" spans="1:6" ht="39" customHeight="1" x14ac:dyDescent="0.2">
      <c r="A4" s="17">
        <f t="shared" ref="A4:A36" si="0">A3+1</f>
        <v>2</v>
      </c>
      <c r="B4" s="13" t="s">
        <v>102</v>
      </c>
      <c r="C4" s="13" t="s">
        <v>99</v>
      </c>
      <c r="D4" s="13" t="s">
        <v>98</v>
      </c>
      <c r="E4" s="164" t="s">
        <v>159</v>
      </c>
      <c r="F4" s="165"/>
    </row>
    <row r="5" spans="1:6" ht="39" customHeight="1" x14ac:dyDescent="0.2">
      <c r="A5" s="17">
        <f t="shared" si="0"/>
        <v>3</v>
      </c>
      <c r="B5" s="13" t="s">
        <v>93</v>
      </c>
      <c r="C5" s="13" t="s">
        <v>84</v>
      </c>
      <c r="D5" s="13" t="s">
        <v>100</v>
      </c>
      <c r="E5" s="164" t="s">
        <v>101</v>
      </c>
      <c r="F5" s="165"/>
    </row>
    <row r="6" spans="1:6" ht="39" customHeight="1" x14ac:dyDescent="0.2">
      <c r="A6" s="17">
        <f t="shared" si="0"/>
        <v>4</v>
      </c>
      <c r="B6" s="13" t="s">
        <v>1</v>
      </c>
      <c r="C6" s="13" t="s">
        <v>103</v>
      </c>
      <c r="D6" s="13" t="s">
        <v>89</v>
      </c>
      <c r="E6" s="164" t="s">
        <v>66</v>
      </c>
      <c r="F6" s="165"/>
    </row>
    <row r="7" spans="1:6" ht="39" customHeight="1" x14ac:dyDescent="0.2">
      <c r="A7" s="17">
        <f t="shared" si="0"/>
        <v>5</v>
      </c>
      <c r="B7" s="13" t="s">
        <v>49</v>
      </c>
      <c r="C7" s="13" t="s">
        <v>67</v>
      </c>
      <c r="D7" s="13" t="s">
        <v>104</v>
      </c>
      <c r="E7" s="164" t="s">
        <v>68</v>
      </c>
      <c r="F7" s="165"/>
    </row>
    <row r="8" spans="1:6" ht="39" customHeight="1" x14ac:dyDescent="0.2">
      <c r="A8" s="17">
        <f t="shared" si="0"/>
        <v>6</v>
      </c>
      <c r="B8" s="13" t="s">
        <v>69</v>
      </c>
      <c r="C8" s="13" t="s">
        <v>90</v>
      </c>
      <c r="D8" s="13" t="s">
        <v>148</v>
      </c>
      <c r="E8" s="164" t="s">
        <v>91</v>
      </c>
      <c r="F8" s="165"/>
    </row>
    <row r="9" spans="1:6" ht="46.5" customHeight="1" x14ac:dyDescent="0.2">
      <c r="A9" s="17">
        <f t="shared" si="0"/>
        <v>7</v>
      </c>
      <c r="B9" s="13" t="s">
        <v>70</v>
      </c>
      <c r="C9" s="13" t="s">
        <v>149</v>
      </c>
      <c r="D9" s="13" t="s">
        <v>160</v>
      </c>
      <c r="E9" s="164" t="s">
        <v>105</v>
      </c>
      <c r="F9" s="165"/>
    </row>
    <row r="10" spans="1:6" ht="39" customHeight="1" x14ac:dyDescent="0.2">
      <c r="A10" s="17">
        <f t="shared" si="0"/>
        <v>8</v>
      </c>
      <c r="B10" s="13" t="s">
        <v>71</v>
      </c>
      <c r="C10" s="13" t="s">
        <v>150</v>
      </c>
      <c r="D10" s="13" t="s">
        <v>162</v>
      </c>
      <c r="E10" s="164" t="s">
        <v>161</v>
      </c>
      <c r="F10" s="165"/>
    </row>
    <row r="11" spans="1:6" ht="48" customHeight="1" x14ac:dyDescent="0.2">
      <c r="A11" s="17">
        <f t="shared" si="0"/>
        <v>9</v>
      </c>
      <c r="B11" s="13" t="s">
        <v>72</v>
      </c>
      <c r="C11" s="13" t="s">
        <v>151</v>
      </c>
      <c r="D11" s="13" t="s">
        <v>74</v>
      </c>
      <c r="E11" s="164" t="s">
        <v>73</v>
      </c>
      <c r="F11" s="165"/>
    </row>
    <row r="12" spans="1:6" ht="39" customHeight="1" x14ac:dyDescent="0.2">
      <c r="A12" s="17">
        <f t="shared" si="0"/>
        <v>10</v>
      </c>
      <c r="B12" s="13" t="s">
        <v>256</v>
      </c>
      <c r="C12" s="13" t="s">
        <v>75</v>
      </c>
      <c r="D12" s="13" t="s">
        <v>165</v>
      </c>
      <c r="E12" s="164" t="s">
        <v>164</v>
      </c>
      <c r="F12" s="165"/>
    </row>
    <row r="13" spans="1:6" ht="47.25" customHeight="1" x14ac:dyDescent="0.2">
      <c r="A13" s="17">
        <f t="shared" si="0"/>
        <v>11</v>
      </c>
      <c r="B13" s="13" t="s">
        <v>257</v>
      </c>
      <c r="C13" s="13" t="s">
        <v>146</v>
      </c>
      <c r="D13" s="13" t="s">
        <v>145</v>
      </c>
      <c r="E13" s="164" t="s">
        <v>163</v>
      </c>
      <c r="F13" s="165"/>
    </row>
    <row r="14" spans="1:6" ht="39" customHeight="1" x14ac:dyDescent="0.2">
      <c r="A14" s="17">
        <f t="shared" si="0"/>
        <v>12</v>
      </c>
      <c r="B14" s="13" t="s">
        <v>79</v>
      </c>
      <c r="C14" s="13" t="s">
        <v>107</v>
      </c>
      <c r="D14" s="13" t="s">
        <v>108</v>
      </c>
      <c r="E14" s="164" t="s">
        <v>109</v>
      </c>
      <c r="F14" s="165"/>
    </row>
    <row r="15" spans="1:6" ht="39" customHeight="1" x14ac:dyDescent="0.2">
      <c r="A15" s="17">
        <f t="shared" si="0"/>
        <v>13</v>
      </c>
      <c r="B15" s="13" t="s">
        <v>44</v>
      </c>
      <c r="C15" s="13" t="s">
        <v>152</v>
      </c>
      <c r="D15" s="13" t="s">
        <v>77</v>
      </c>
      <c r="E15" s="164" t="s">
        <v>76</v>
      </c>
      <c r="F15" s="165"/>
    </row>
    <row r="16" spans="1:6" ht="48" customHeight="1" x14ac:dyDescent="0.2">
      <c r="A16" s="17">
        <f t="shared" si="0"/>
        <v>14</v>
      </c>
      <c r="B16" s="13" t="s">
        <v>43</v>
      </c>
      <c r="C16" s="13" t="s">
        <v>78</v>
      </c>
      <c r="D16" s="13" t="s">
        <v>166</v>
      </c>
      <c r="E16" s="164" t="s">
        <v>167</v>
      </c>
      <c r="F16" s="165"/>
    </row>
    <row r="17" spans="1:6" ht="39" customHeight="1" x14ac:dyDescent="0.2">
      <c r="A17" s="17">
        <f t="shared" si="0"/>
        <v>15</v>
      </c>
      <c r="B17" s="13" t="s">
        <v>47</v>
      </c>
      <c r="C17" s="13" t="s">
        <v>45</v>
      </c>
      <c r="D17" s="13"/>
      <c r="E17" s="164"/>
      <c r="F17" s="165"/>
    </row>
    <row r="18" spans="1:6" ht="90" x14ac:dyDescent="0.2">
      <c r="A18" s="17">
        <f t="shared" si="0"/>
        <v>16</v>
      </c>
      <c r="B18" s="13" t="s">
        <v>258</v>
      </c>
      <c r="C18" s="13"/>
      <c r="D18" s="13" t="s">
        <v>261</v>
      </c>
      <c r="E18" s="166" t="s">
        <v>87</v>
      </c>
      <c r="F18" s="167"/>
    </row>
    <row r="19" spans="1:6" ht="45.75" customHeight="1" x14ac:dyDescent="0.2">
      <c r="A19" s="17">
        <v>17</v>
      </c>
      <c r="B19" s="13" t="s">
        <v>94</v>
      </c>
      <c r="C19" s="13" t="s">
        <v>153</v>
      </c>
      <c r="D19" s="13" t="s">
        <v>110</v>
      </c>
      <c r="E19" s="164" t="s">
        <v>109</v>
      </c>
      <c r="F19" s="165"/>
    </row>
    <row r="20" spans="1:6" ht="45.75" customHeight="1" x14ac:dyDescent="0.2">
      <c r="A20" s="17">
        <f t="shared" si="0"/>
        <v>18</v>
      </c>
      <c r="B20" s="13" t="s">
        <v>2</v>
      </c>
      <c r="C20" s="13" t="s">
        <v>111</v>
      </c>
      <c r="D20" s="13"/>
      <c r="E20" s="164"/>
      <c r="F20" s="165"/>
    </row>
    <row r="21" spans="1:6" ht="60.75" customHeight="1" x14ac:dyDescent="0.2">
      <c r="A21" s="17">
        <f t="shared" si="0"/>
        <v>19</v>
      </c>
      <c r="B21" s="13" t="s">
        <v>85</v>
      </c>
      <c r="C21" s="13" t="s">
        <v>86</v>
      </c>
      <c r="D21" s="13"/>
      <c r="E21" s="164"/>
      <c r="F21" s="165"/>
    </row>
    <row r="22" spans="1:6" ht="48.75" customHeight="1" x14ac:dyDescent="0.2">
      <c r="A22" s="17">
        <f t="shared" si="0"/>
        <v>20</v>
      </c>
      <c r="B22" s="13" t="s">
        <v>3</v>
      </c>
      <c r="C22" s="13" t="s">
        <v>95</v>
      </c>
      <c r="D22" s="13"/>
      <c r="E22" s="164"/>
      <c r="F22" s="165"/>
    </row>
    <row r="23" spans="1:6" ht="45.75" customHeight="1" x14ac:dyDescent="0.2">
      <c r="A23" s="17">
        <f t="shared" si="0"/>
        <v>21</v>
      </c>
      <c r="B23" s="13" t="s">
        <v>113</v>
      </c>
      <c r="C23" s="13" t="s">
        <v>96</v>
      </c>
      <c r="D23" s="13"/>
      <c r="E23" s="164"/>
      <c r="F23" s="165"/>
    </row>
    <row r="24" spans="1:6" ht="47.25" customHeight="1" x14ac:dyDescent="0.2">
      <c r="A24" s="17">
        <f t="shared" si="0"/>
        <v>22</v>
      </c>
      <c r="B24" s="13" t="s">
        <v>4</v>
      </c>
      <c r="C24" s="13" t="s">
        <v>97</v>
      </c>
      <c r="D24" s="13" t="s">
        <v>263</v>
      </c>
      <c r="E24" s="164" t="s">
        <v>264</v>
      </c>
      <c r="F24" s="165"/>
    </row>
    <row r="25" spans="1:6" ht="45.75" customHeight="1" x14ac:dyDescent="0.2">
      <c r="A25" s="17">
        <f t="shared" si="0"/>
        <v>23</v>
      </c>
      <c r="B25" s="13" t="s">
        <v>5</v>
      </c>
      <c r="C25" s="13" t="s">
        <v>46</v>
      </c>
      <c r="D25" s="13" t="s">
        <v>142</v>
      </c>
      <c r="E25" s="164"/>
      <c r="F25" s="165"/>
    </row>
    <row r="26" spans="1:6" ht="39" customHeight="1" x14ac:dyDescent="0.2">
      <c r="A26" s="17">
        <f t="shared" si="0"/>
        <v>24</v>
      </c>
      <c r="B26" s="13" t="s">
        <v>6</v>
      </c>
      <c r="C26" s="13" t="s">
        <v>80</v>
      </c>
      <c r="D26" s="13"/>
      <c r="E26" s="164"/>
      <c r="F26" s="165"/>
    </row>
    <row r="27" spans="1:6" ht="39" customHeight="1" x14ac:dyDescent="0.2">
      <c r="A27" s="17">
        <f t="shared" si="0"/>
        <v>25</v>
      </c>
      <c r="B27" s="13" t="s">
        <v>114</v>
      </c>
      <c r="C27" s="13"/>
      <c r="D27" s="13" t="s">
        <v>154</v>
      </c>
      <c r="E27" s="164"/>
      <c r="F27" s="165"/>
    </row>
    <row r="28" spans="1:6" ht="39" customHeight="1" x14ac:dyDescent="0.2">
      <c r="A28" s="17">
        <f t="shared" si="0"/>
        <v>26</v>
      </c>
      <c r="B28" s="13" t="s">
        <v>112</v>
      </c>
      <c r="C28" s="13"/>
      <c r="D28" s="13"/>
      <c r="E28" s="164"/>
      <c r="F28" s="165"/>
    </row>
    <row r="29" spans="1:6" ht="46.5" customHeight="1" x14ac:dyDescent="0.2">
      <c r="A29" s="17">
        <f t="shared" si="0"/>
        <v>27</v>
      </c>
      <c r="B29" s="13" t="s">
        <v>115</v>
      </c>
      <c r="C29" s="13" t="s">
        <v>155</v>
      </c>
      <c r="D29" s="13"/>
      <c r="E29" s="164" t="s">
        <v>116</v>
      </c>
      <c r="F29" s="165"/>
    </row>
    <row r="30" spans="1:6" ht="56.25" x14ac:dyDescent="0.2">
      <c r="A30" s="17">
        <f t="shared" si="0"/>
        <v>28</v>
      </c>
      <c r="B30" s="13" t="s">
        <v>117</v>
      </c>
      <c r="C30" s="13" t="s">
        <v>119</v>
      </c>
      <c r="D30" s="13" t="s">
        <v>118</v>
      </c>
      <c r="E30" s="164" t="s">
        <v>120</v>
      </c>
      <c r="F30" s="165"/>
    </row>
    <row r="31" spans="1:6" ht="39" customHeight="1" x14ac:dyDescent="0.2">
      <c r="A31" s="17">
        <f t="shared" si="0"/>
        <v>29</v>
      </c>
      <c r="B31" s="13" t="s">
        <v>121</v>
      </c>
      <c r="C31" s="13"/>
      <c r="D31" s="13" t="s">
        <v>122</v>
      </c>
      <c r="E31" s="164" t="s">
        <v>123</v>
      </c>
      <c r="F31" s="165"/>
    </row>
    <row r="32" spans="1:6" ht="47.25" customHeight="1" x14ac:dyDescent="0.2">
      <c r="A32" s="17">
        <f t="shared" si="0"/>
        <v>30</v>
      </c>
      <c r="B32" s="13" t="s">
        <v>124</v>
      </c>
      <c r="C32" s="13" t="s">
        <v>156</v>
      </c>
      <c r="D32" s="13" t="s">
        <v>125</v>
      </c>
      <c r="E32" s="164" t="s">
        <v>126</v>
      </c>
      <c r="F32" s="165"/>
    </row>
    <row r="33" spans="1:6" ht="39" customHeight="1" x14ac:dyDescent="0.2">
      <c r="A33" s="17">
        <f t="shared" si="0"/>
        <v>31</v>
      </c>
      <c r="B33" s="13" t="s">
        <v>143</v>
      </c>
      <c r="C33" s="13"/>
      <c r="D33" s="13" t="s">
        <v>157</v>
      </c>
      <c r="E33" s="164"/>
      <c r="F33" s="165"/>
    </row>
    <row r="34" spans="1:6" ht="60" customHeight="1" x14ac:dyDescent="0.2">
      <c r="A34" s="17">
        <f t="shared" si="0"/>
        <v>32</v>
      </c>
      <c r="B34" s="13" t="s">
        <v>259</v>
      </c>
      <c r="C34" s="13" t="s">
        <v>127</v>
      </c>
      <c r="D34" s="13" t="s">
        <v>265</v>
      </c>
      <c r="E34" s="164" t="s">
        <v>260</v>
      </c>
      <c r="F34" s="165"/>
    </row>
    <row r="35" spans="1:6" ht="39" customHeight="1" x14ac:dyDescent="0.2">
      <c r="A35" s="17">
        <v>34</v>
      </c>
      <c r="B35" s="13" t="s">
        <v>81</v>
      </c>
      <c r="C35" s="13" t="s">
        <v>82</v>
      </c>
      <c r="D35" s="13"/>
      <c r="E35" s="164"/>
      <c r="F35" s="165"/>
    </row>
    <row r="36" spans="1:6" ht="39" customHeight="1" x14ac:dyDescent="0.2">
      <c r="A36" s="17">
        <f t="shared" si="0"/>
        <v>35</v>
      </c>
      <c r="B36" s="13" t="s">
        <v>144</v>
      </c>
      <c r="C36" s="13"/>
      <c r="D36" s="13" t="s">
        <v>128</v>
      </c>
      <c r="E36" s="164"/>
      <c r="F36" s="165"/>
    </row>
    <row r="37" spans="1:6" ht="39" customHeight="1" x14ac:dyDescent="0.2">
      <c r="A37" s="17">
        <f>A36+1</f>
        <v>36</v>
      </c>
      <c r="B37" s="13" t="s">
        <v>129</v>
      </c>
      <c r="C37" s="13" t="s">
        <v>130</v>
      </c>
      <c r="D37" s="13" t="s">
        <v>131</v>
      </c>
      <c r="E37" s="164" t="s">
        <v>132</v>
      </c>
      <c r="F37" s="165"/>
    </row>
    <row r="38" spans="1:6" ht="39" customHeight="1" x14ac:dyDescent="0.2">
      <c r="A38" s="17">
        <f>A37+1</f>
        <v>37</v>
      </c>
      <c r="B38" s="13" t="s">
        <v>134</v>
      </c>
      <c r="C38" s="13"/>
      <c r="D38" s="13" t="s">
        <v>135</v>
      </c>
      <c r="E38" s="164" t="s">
        <v>133</v>
      </c>
      <c r="F38" s="165"/>
    </row>
    <row r="39" spans="1:6" ht="50.25" customHeight="1" x14ac:dyDescent="0.2">
      <c r="A39" s="17">
        <f>A38+1</f>
        <v>38</v>
      </c>
      <c r="B39" s="13" t="s">
        <v>136</v>
      </c>
      <c r="C39" s="13" t="s">
        <v>139</v>
      </c>
      <c r="D39" s="13" t="s">
        <v>137</v>
      </c>
      <c r="E39" s="164" t="s">
        <v>138</v>
      </c>
      <c r="F39" s="165"/>
    </row>
    <row r="40" spans="1:6" ht="39" customHeight="1" x14ac:dyDescent="0.2">
      <c r="A40" s="17">
        <v>39</v>
      </c>
      <c r="B40" s="13" t="s">
        <v>140</v>
      </c>
      <c r="C40" s="13" t="s">
        <v>141</v>
      </c>
      <c r="D40" s="13" t="s">
        <v>106</v>
      </c>
      <c r="E40" s="164" t="s">
        <v>158</v>
      </c>
      <c r="F40" s="165"/>
    </row>
  </sheetData>
  <mergeCells count="39">
    <mergeCell ref="E40:F40"/>
    <mergeCell ref="E39:F39"/>
    <mergeCell ref="E38:F38"/>
    <mergeCell ref="E37:F37"/>
    <mergeCell ref="E12:F12"/>
    <mergeCell ref="E27:F27"/>
    <mergeCell ref="E26:F26"/>
    <mergeCell ref="E25:F25"/>
    <mergeCell ref="E24:F24"/>
    <mergeCell ref="E23:F23"/>
    <mergeCell ref="E31:F31"/>
    <mergeCell ref="E36:F36"/>
    <mergeCell ref="E35:F35"/>
    <mergeCell ref="E34:F34"/>
    <mergeCell ref="E33:F33"/>
    <mergeCell ref="E32:F32"/>
    <mergeCell ref="E11:F11"/>
    <mergeCell ref="E10:F10"/>
    <mergeCell ref="E9:F9"/>
    <mergeCell ref="E30:F30"/>
    <mergeCell ref="E29:F29"/>
    <mergeCell ref="E28:F28"/>
    <mergeCell ref="E17:F17"/>
    <mergeCell ref="E16:F16"/>
    <mergeCell ref="E15:F15"/>
    <mergeCell ref="E14:F14"/>
    <mergeCell ref="E13:F13"/>
    <mergeCell ref="E22:F22"/>
    <mergeCell ref="E21:F21"/>
    <mergeCell ref="E20:F20"/>
    <mergeCell ref="E19:F19"/>
    <mergeCell ref="E18:F18"/>
    <mergeCell ref="E2:F2"/>
    <mergeCell ref="E8:F8"/>
    <mergeCell ref="E7:F7"/>
    <mergeCell ref="E6:F6"/>
    <mergeCell ref="E5:F5"/>
    <mergeCell ref="E4:F4"/>
    <mergeCell ref="E3:F3"/>
  </mergeCells>
  <phoneticPr fontId="0" type="noConversion"/>
  <printOptions horizontalCentered="1"/>
  <pageMargins left="0.59055118110236227" right="0.59055118110236227" top="0.59055118110236227" bottom="0.59055118110236227" header="0" footer="0.39370078740157483"/>
  <pageSetup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showGridLines="0" workbookViewId="0">
      <selection activeCell="H9" sqref="H9"/>
    </sheetView>
  </sheetViews>
  <sheetFormatPr baseColWidth="10" defaultRowHeight="12.75" x14ac:dyDescent="0.2"/>
  <cols>
    <col min="1" max="1" width="4.42578125" style="1" customWidth="1"/>
    <col min="2" max="2" width="22.7109375" style="1" customWidth="1"/>
    <col min="3" max="3" width="30.28515625" style="1" customWidth="1"/>
    <col min="4" max="4" width="14.85546875" style="1" customWidth="1"/>
    <col min="5" max="16384" width="11.42578125" style="1"/>
  </cols>
  <sheetData>
    <row r="2" spans="1:6" ht="18.75" customHeight="1" x14ac:dyDescent="0.2">
      <c r="A2" s="6" t="s">
        <v>0</v>
      </c>
      <c r="B2" s="7" t="s">
        <v>61</v>
      </c>
      <c r="C2" s="170" t="s">
        <v>50</v>
      </c>
      <c r="D2" s="171"/>
      <c r="E2" s="171"/>
      <c r="F2" s="172"/>
    </row>
    <row r="3" spans="1:6" ht="26.25" customHeight="1" x14ac:dyDescent="0.2">
      <c r="A3" s="8">
        <v>1</v>
      </c>
      <c r="B3" s="9" t="s">
        <v>51</v>
      </c>
      <c r="C3" s="168" t="s">
        <v>7</v>
      </c>
      <c r="D3" s="168"/>
      <c r="E3" s="168"/>
      <c r="F3" s="169"/>
    </row>
    <row r="4" spans="1:6" ht="26.25" customHeight="1" x14ac:dyDescent="0.2">
      <c r="A4" s="8">
        <v>2</v>
      </c>
      <c r="B4" s="9" t="s">
        <v>8</v>
      </c>
      <c r="C4" s="168" t="s">
        <v>9</v>
      </c>
      <c r="D4" s="168"/>
      <c r="E4" s="168"/>
      <c r="F4" s="169"/>
    </row>
    <row r="5" spans="1:6" ht="26.25" customHeight="1" x14ac:dyDescent="0.2">
      <c r="A5" s="8">
        <v>3</v>
      </c>
      <c r="B5" s="9" t="s">
        <v>10</v>
      </c>
      <c r="C5" s="168" t="s">
        <v>11</v>
      </c>
      <c r="D5" s="168"/>
      <c r="E5" s="168"/>
      <c r="F5" s="169"/>
    </row>
    <row r="6" spans="1:6" ht="26.25" customHeight="1" x14ac:dyDescent="0.2">
      <c r="A6" s="8">
        <v>4</v>
      </c>
      <c r="B6" s="9" t="s">
        <v>12</v>
      </c>
      <c r="C6" s="168" t="s">
        <v>13</v>
      </c>
      <c r="D6" s="168"/>
      <c r="E6" s="168"/>
      <c r="F6" s="169"/>
    </row>
    <row r="7" spans="1:6" ht="26.25" customHeight="1" x14ac:dyDescent="0.2">
      <c r="A7" s="8">
        <v>5</v>
      </c>
      <c r="B7" s="9" t="s">
        <v>14</v>
      </c>
      <c r="C7" s="168" t="s">
        <v>15</v>
      </c>
      <c r="D7" s="168"/>
      <c r="E7" s="168"/>
      <c r="F7" s="169"/>
    </row>
    <row r="8" spans="1:6" ht="26.25" customHeight="1" x14ac:dyDescent="0.2">
      <c r="A8" s="8">
        <v>6</v>
      </c>
      <c r="B8" s="9" t="s">
        <v>16</v>
      </c>
      <c r="C8" s="168" t="s">
        <v>17</v>
      </c>
      <c r="D8" s="168"/>
      <c r="E8" s="168"/>
      <c r="F8" s="169"/>
    </row>
    <row r="9" spans="1:6" ht="26.25" customHeight="1" x14ac:dyDescent="0.2">
      <c r="A9" s="8">
        <v>7</v>
      </c>
      <c r="B9" s="9" t="s">
        <v>18</v>
      </c>
      <c r="C9" s="168" t="s">
        <v>19</v>
      </c>
      <c r="D9" s="168"/>
      <c r="E9" s="168"/>
      <c r="F9" s="169"/>
    </row>
    <row r="10" spans="1:6" ht="26.25" customHeight="1" x14ac:dyDescent="0.2">
      <c r="A10" s="8">
        <v>8</v>
      </c>
      <c r="B10" s="9" t="s">
        <v>20</v>
      </c>
      <c r="C10" s="168" t="s">
        <v>21</v>
      </c>
      <c r="D10" s="168"/>
      <c r="E10" s="168"/>
      <c r="F10" s="169"/>
    </row>
    <row r="11" spans="1:6" ht="26.25" customHeight="1" x14ac:dyDescent="0.2">
      <c r="A11" s="8">
        <v>9</v>
      </c>
      <c r="B11" s="9" t="s">
        <v>22</v>
      </c>
      <c r="C11" s="168" t="s">
        <v>23</v>
      </c>
      <c r="D11" s="168"/>
      <c r="E11" s="168"/>
      <c r="F11" s="169"/>
    </row>
    <row r="12" spans="1:6" ht="26.25" customHeight="1" x14ac:dyDescent="0.2">
      <c r="A12" s="8">
        <v>10</v>
      </c>
      <c r="B12" s="9" t="s">
        <v>24</v>
      </c>
      <c r="C12" s="168" t="s">
        <v>25</v>
      </c>
      <c r="D12" s="168"/>
      <c r="E12" s="168"/>
      <c r="F12" s="169"/>
    </row>
    <row r="13" spans="1:6" ht="26.25" customHeight="1" x14ac:dyDescent="0.2">
      <c r="A13" s="8">
        <v>11</v>
      </c>
      <c r="B13" s="9" t="s">
        <v>26</v>
      </c>
      <c r="C13" s="168" t="s">
        <v>27</v>
      </c>
      <c r="D13" s="168"/>
      <c r="E13" s="168"/>
      <c r="F13" s="169"/>
    </row>
    <row r="14" spans="1:6" ht="26.25" customHeight="1" x14ac:dyDescent="0.2">
      <c r="A14" s="8">
        <v>12</v>
      </c>
      <c r="B14" s="9" t="s">
        <v>28</v>
      </c>
      <c r="C14" s="168" t="s">
        <v>29</v>
      </c>
      <c r="D14" s="168"/>
      <c r="E14" s="168"/>
      <c r="F14" s="169"/>
    </row>
    <row r="15" spans="1:6" ht="26.25" customHeight="1" x14ac:dyDescent="0.2">
      <c r="A15" s="8">
        <v>13</v>
      </c>
      <c r="B15" s="9" t="s">
        <v>30</v>
      </c>
      <c r="C15" s="168" t="s">
        <v>31</v>
      </c>
      <c r="D15" s="168"/>
      <c r="E15" s="168"/>
      <c r="F15" s="169"/>
    </row>
  </sheetData>
  <mergeCells count="14">
    <mergeCell ref="C5:F5"/>
    <mergeCell ref="C4:F4"/>
    <mergeCell ref="C3:F3"/>
    <mergeCell ref="C2:F2"/>
    <mergeCell ref="C10:F10"/>
    <mergeCell ref="C9:F9"/>
    <mergeCell ref="C8:F8"/>
    <mergeCell ref="C7:F7"/>
    <mergeCell ref="C6:F6"/>
    <mergeCell ref="C15:F15"/>
    <mergeCell ref="C14:F14"/>
    <mergeCell ref="C13:F13"/>
    <mergeCell ref="C12:F12"/>
    <mergeCell ref="C11:F11"/>
  </mergeCells>
  <phoneticPr fontId="0" type="noConversion"/>
  <printOptions horizontalCentered="1"/>
  <pageMargins left="0.59055118110236227" right="0.59055118110236227" top="0.59055118110236227" bottom="0.59055118110236227" header="0" footer="0.39370078740157483"/>
  <pageSetup orientation="portrait" r:id="rId1"/>
  <headerFooter alignWithMargins="0">
    <oddFooter>&amp;R&amp;"Arial Narrow,Normal"&amp;9&amp;UPágina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33"/>
  <sheetViews>
    <sheetView showGridLines="0" showZeros="0" tabSelected="1" view="pageBreakPreview" zoomScale="64" zoomScaleNormal="85" zoomScaleSheetLayoutView="64" workbookViewId="0">
      <selection activeCell="G9" sqref="G9"/>
    </sheetView>
  </sheetViews>
  <sheetFormatPr baseColWidth="10" defaultRowHeight="12.75" x14ac:dyDescent="0.2"/>
  <cols>
    <col min="1" max="1" width="18" style="1" customWidth="1"/>
    <col min="2" max="2" width="16.7109375" style="1" customWidth="1"/>
    <col min="3" max="3" width="21" style="69" customWidth="1"/>
    <col min="4" max="4" width="6.85546875" style="2" customWidth="1"/>
    <col min="5" max="5" width="14.28515625" style="2" customWidth="1"/>
    <col min="6" max="6" width="10" style="2" customWidth="1"/>
    <col min="7" max="7" width="16.28515625" style="1" customWidth="1"/>
    <col min="8" max="8" width="14.28515625" style="1" customWidth="1"/>
    <col min="9" max="9" width="13.42578125" style="2" customWidth="1"/>
    <col min="10" max="18" width="3.140625" style="1" customWidth="1"/>
    <col min="19" max="19" width="4.85546875" style="1" customWidth="1"/>
    <col min="20" max="22" width="3.140625" style="1" customWidth="1"/>
    <col min="23" max="23" width="12.5703125" style="1" customWidth="1"/>
    <col min="24" max="24" width="11.28515625" style="1" customWidth="1"/>
    <col min="25" max="26" width="11.7109375" style="2" customWidth="1"/>
    <col min="27" max="27" width="12.85546875" style="2" customWidth="1"/>
    <col min="28" max="28" width="13.7109375" style="2" customWidth="1"/>
    <col min="29" max="29" width="11.140625" style="2" customWidth="1"/>
    <col min="30" max="30" width="11.42578125" style="1"/>
    <col min="31" max="31" width="12.7109375" style="1" customWidth="1"/>
    <col min="32" max="32" width="11.28515625" style="1" customWidth="1"/>
    <col min="33" max="16384" width="11.42578125" style="1"/>
  </cols>
  <sheetData>
    <row r="1" spans="1:32" ht="21" customHeight="1" x14ac:dyDescent="0.2">
      <c r="A1" s="173"/>
      <c r="B1" s="173"/>
      <c r="C1" s="178" t="s">
        <v>184</v>
      </c>
      <c r="D1" s="179"/>
      <c r="E1" s="179"/>
      <c r="F1" s="179"/>
      <c r="G1" s="179"/>
      <c r="H1" s="180"/>
      <c r="I1" s="187" t="s">
        <v>230</v>
      </c>
      <c r="J1" s="188"/>
      <c r="K1" s="188"/>
      <c r="L1" s="188"/>
      <c r="M1" s="188"/>
      <c r="N1" s="188"/>
      <c r="O1" s="189" t="s">
        <v>252</v>
      </c>
      <c r="P1" s="189"/>
      <c r="Q1" s="189"/>
      <c r="R1" s="189"/>
      <c r="S1" s="189"/>
      <c r="T1" s="189"/>
      <c r="U1" s="189"/>
      <c r="V1" s="189"/>
    </row>
    <row r="2" spans="1:32" ht="21" customHeight="1" x14ac:dyDescent="0.2">
      <c r="A2" s="173"/>
      <c r="B2" s="173"/>
      <c r="C2" s="181"/>
      <c r="D2" s="182"/>
      <c r="E2" s="182"/>
      <c r="F2" s="182"/>
      <c r="G2" s="182"/>
      <c r="H2" s="183"/>
      <c r="I2" s="188"/>
      <c r="J2" s="188"/>
      <c r="K2" s="188"/>
      <c r="L2" s="188"/>
      <c r="M2" s="188"/>
      <c r="N2" s="188"/>
      <c r="O2" s="189"/>
      <c r="P2" s="189"/>
      <c r="Q2" s="189"/>
      <c r="R2" s="189"/>
      <c r="S2" s="189"/>
      <c r="T2" s="189"/>
      <c r="U2" s="189"/>
      <c r="V2" s="189"/>
    </row>
    <row r="3" spans="1:32" ht="21" customHeight="1" x14ac:dyDescent="0.2">
      <c r="A3" s="173"/>
      <c r="B3" s="173"/>
      <c r="C3" s="181"/>
      <c r="D3" s="182"/>
      <c r="E3" s="182"/>
      <c r="F3" s="182"/>
      <c r="G3" s="182"/>
      <c r="H3" s="183"/>
      <c r="I3" s="187" t="s">
        <v>231</v>
      </c>
      <c r="J3" s="188"/>
      <c r="K3" s="188"/>
      <c r="L3" s="188"/>
      <c r="M3" s="188"/>
      <c r="N3" s="188"/>
      <c r="O3" s="190" t="s">
        <v>437</v>
      </c>
      <c r="P3" s="190"/>
      <c r="Q3" s="190"/>
      <c r="R3" s="190"/>
      <c r="S3" s="190"/>
      <c r="T3" s="190"/>
      <c r="U3" s="190"/>
      <c r="V3" s="190"/>
    </row>
    <row r="4" spans="1:32" ht="21" customHeight="1" x14ac:dyDescent="0.2">
      <c r="A4" s="173"/>
      <c r="B4" s="173"/>
      <c r="C4" s="181"/>
      <c r="D4" s="182"/>
      <c r="E4" s="182"/>
      <c r="F4" s="182"/>
      <c r="G4" s="182"/>
      <c r="H4" s="183"/>
      <c r="I4" s="188"/>
      <c r="J4" s="188"/>
      <c r="K4" s="188"/>
      <c r="L4" s="188"/>
      <c r="M4" s="188"/>
      <c r="N4" s="188"/>
      <c r="O4" s="190"/>
      <c r="P4" s="190"/>
      <c r="Q4" s="190"/>
      <c r="R4" s="190"/>
      <c r="S4" s="190"/>
      <c r="T4" s="190"/>
      <c r="U4" s="190"/>
      <c r="V4" s="190"/>
    </row>
    <row r="5" spans="1:32" ht="21" customHeight="1" x14ac:dyDescent="0.2">
      <c r="A5" s="174" t="s">
        <v>223</v>
      </c>
      <c r="B5" s="175"/>
      <c r="C5" s="181"/>
      <c r="D5" s="182"/>
      <c r="E5" s="182"/>
      <c r="F5" s="182"/>
      <c r="G5" s="182"/>
      <c r="H5" s="183"/>
      <c r="I5" s="187" t="s">
        <v>229</v>
      </c>
      <c r="J5" s="188"/>
      <c r="K5" s="188"/>
      <c r="L5" s="188"/>
      <c r="M5" s="188"/>
      <c r="N5" s="188"/>
      <c r="O5" s="191">
        <v>41310</v>
      </c>
      <c r="P5" s="189"/>
      <c r="Q5" s="189"/>
      <c r="R5" s="189"/>
      <c r="S5" s="189"/>
      <c r="T5" s="189"/>
      <c r="U5" s="189"/>
      <c r="V5" s="189"/>
    </row>
    <row r="6" spans="1:32" ht="21" customHeight="1" x14ac:dyDescent="0.2">
      <c r="A6" s="176"/>
      <c r="B6" s="177"/>
      <c r="C6" s="184"/>
      <c r="D6" s="185"/>
      <c r="E6" s="185"/>
      <c r="F6" s="185"/>
      <c r="G6" s="185"/>
      <c r="H6" s="186"/>
      <c r="I6" s="188"/>
      <c r="J6" s="188"/>
      <c r="K6" s="188"/>
      <c r="L6" s="188"/>
      <c r="M6" s="188"/>
      <c r="N6" s="188"/>
      <c r="O6" s="189"/>
      <c r="P6" s="189"/>
      <c r="Q6" s="189"/>
      <c r="R6" s="189"/>
      <c r="S6" s="189"/>
      <c r="T6" s="189"/>
      <c r="U6" s="189"/>
      <c r="V6" s="189"/>
    </row>
    <row r="8" spans="1:32" ht="19.5" customHeight="1" x14ac:dyDescent="0.2">
      <c r="A8" s="124" t="s">
        <v>228</v>
      </c>
      <c r="B8" s="124"/>
      <c r="C8" s="124" t="s">
        <v>300</v>
      </c>
    </row>
    <row r="9" spans="1:32" ht="19.5" customHeight="1" x14ac:dyDescent="0.2">
      <c r="A9" s="124" t="s">
        <v>438</v>
      </c>
      <c r="B9" s="124"/>
      <c r="C9" s="125">
        <v>41372</v>
      </c>
    </row>
    <row r="10" spans="1:32" ht="19.5" customHeight="1" x14ac:dyDescent="0.2">
      <c r="A10" s="124" t="s">
        <v>185</v>
      </c>
      <c r="B10" s="124"/>
      <c r="C10" s="124" t="s">
        <v>439</v>
      </c>
    </row>
    <row r="11" spans="1:32" ht="19.5" customHeight="1" x14ac:dyDescent="0.2">
      <c r="A11" s="124" t="s">
        <v>227</v>
      </c>
      <c r="B11" s="124"/>
      <c r="C11" s="124" t="s">
        <v>423</v>
      </c>
    </row>
    <row r="12" spans="1:32" ht="13.5" thickBot="1" x14ac:dyDescent="0.25"/>
    <row r="13" spans="1:32" s="18" customFormat="1" ht="18.75" customHeight="1" thickBot="1" x14ac:dyDescent="0.25">
      <c r="A13" s="221" t="s">
        <v>60</v>
      </c>
      <c r="B13" s="222"/>
      <c r="C13" s="222"/>
      <c r="D13" s="223"/>
      <c r="E13" s="223"/>
      <c r="F13" s="223"/>
      <c r="G13" s="223"/>
      <c r="H13" s="223"/>
      <c r="I13" s="224"/>
      <c r="J13" s="242" t="s">
        <v>54</v>
      </c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4"/>
      <c r="Y13" s="272" t="s">
        <v>174</v>
      </c>
      <c r="Z13" s="273"/>
      <c r="AA13" s="273"/>
      <c r="AB13" s="273"/>
      <c r="AC13" s="274"/>
      <c r="AD13" s="240" t="s">
        <v>177</v>
      </c>
      <c r="AE13" s="240"/>
      <c r="AF13" s="241"/>
    </row>
    <row r="14" spans="1:32" ht="12.75" customHeight="1" x14ac:dyDescent="0.2">
      <c r="A14" s="225" t="s">
        <v>253</v>
      </c>
      <c r="B14" s="225" t="s">
        <v>168</v>
      </c>
      <c r="C14" s="228" t="s">
        <v>275</v>
      </c>
      <c r="D14" s="218" t="s">
        <v>169</v>
      </c>
      <c r="E14" s="218" t="s">
        <v>170</v>
      </c>
      <c r="F14" s="218" t="s">
        <v>190</v>
      </c>
      <c r="G14" s="218" t="s">
        <v>171</v>
      </c>
      <c r="H14" s="218" t="s">
        <v>172</v>
      </c>
      <c r="I14" s="231" t="s">
        <v>173</v>
      </c>
      <c r="J14" s="257" t="s">
        <v>58</v>
      </c>
      <c r="K14" s="258"/>
      <c r="L14" s="258"/>
      <c r="M14" s="258"/>
      <c r="N14" s="258"/>
      <c r="O14" s="258"/>
      <c r="P14" s="259"/>
      <c r="Q14" s="266" t="s">
        <v>59</v>
      </c>
      <c r="R14" s="251"/>
      <c r="S14" s="251"/>
      <c r="T14" s="251" t="s">
        <v>206</v>
      </c>
      <c r="U14" s="251"/>
      <c r="V14" s="252"/>
      <c r="W14" s="245" t="s">
        <v>176</v>
      </c>
      <c r="X14" s="248" t="s">
        <v>178</v>
      </c>
      <c r="Y14" s="275" t="s">
        <v>55</v>
      </c>
      <c r="Z14" s="278" t="s">
        <v>56</v>
      </c>
      <c r="AA14" s="278" t="s">
        <v>41</v>
      </c>
      <c r="AB14" s="278" t="s">
        <v>42</v>
      </c>
      <c r="AC14" s="269" t="s">
        <v>57</v>
      </c>
      <c r="AD14" s="281" t="s">
        <v>175</v>
      </c>
      <c r="AE14" s="234" t="s">
        <v>186</v>
      </c>
      <c r="AF14" s="237" t="s">
        <v>179</v>
      </c>
    </row>
    <row r="15" spans="1:32" ht="78.75" customHeight="1" x14ac:dyDescent="0.2">
      <c r="A15" s="226"/>
      <c r="B15" s="226"/>
      <c r="C15" s="229"/>
      <c r="D15" s="219"/>
      <c r="E15" s="219"/>
      <c r="F15" s="219"/>
      <c r="G15" s="219"/>
      <c r="H15" s="219"/>
      <c r="I15" s="232"/>
      <c r="J15" s="262" t="s">
        <v>33</v>
      </c>
      <c r="K15" s="264" t="s">
        <v>62</v>
      </c>
      <c r="L15" s="264" t="s">
        <v>32</v>
      </c>
      <c r="M15" s="264" t="s">
        <v>192</v>
      </c>
      <c r="N15" s="120" t="s">
        <v>232</v>
      </c>
      <c r="O15" s="260" t="s">
        <v>209</v>
      </c>
      <c r="P15" s="261"/>
      <c r="Q15" s="267"/>
      <c r="R15" s="253"/>
      <c r="S15" s="253"/>
      <c r="T15" s="253"/>
      <c r="U15" s="253"/>
      <c r="V15" s="254"/>
      <c r="W15" s="246"/>
      <c r="X15" s="249"/>
      <c r="Y15" s="276"/>
      <c r="Z15" s="279"/>
      <c r="AA15" s="279"/>
      <c r="AB15" s="279"/>
      <c r="AC15" s="270"/>
      <c r="AD15" s="282"/>
      <c r="AE15" s="235"/>
      <c r="AF15" s="238"/>
    </row>
    <row r="16" spans="1:32" ht="24.75" customHeight="1" thickBot="1" x14ac:dyDescent="0.25">
      <c r="A16" s="227"/>
      <c r="B16" s="227"/>
      <c r="C16" s="230"/>
      <c r="D16" s="220"/>
      <c r="E16" s="220"/>
      <c r="F16" s="220"/>
      <c r="G16" s="220"/>
      <c r="H16" s="220"/>
      <c r="I16" s="233"/>
      <c r="J16" s="263"/>
      <c r="K16" s="265"/>
      <c r="L16" s="265"/>
      <c r="M16" s="265"/>
      <c r="N16" s="122" t="s">
        <v>208</v>
      </c>
      <c r="O16" s="122" t="s">
        <v>213</v>
      </c>
      <c r="P16" s="123" t="s">
        <v>210</v>
      </c>
      <c r="Q16" s="268"/>
      <c r="R16" s="255"/>
      <c r="S16" s="255"/>
      <c r="T16" s="255"/>
      <c r="U16" s="255"/>
      <c r="V16" s="256"/>
      <c r="W16" s="247"/>
      <c r="X16" s="250"/>
      <c r="Y16" s="277"/>
      <c r="Z16" s="280"/>
      <c r="AA16" s="280"/>
      <c r="AB16" s="280"/>
      <c r="AC16" s="271"/>
      <c r="AD16" s="283"/>
      <c r="AE16" s="236"/>
      <c r="AF16" s="239"/>
    </row>
    <row r="17" spans="1:32" ht="69" customHeight="1" x14ac:dyDescent="0.2">
      <c r="A17" s="206" t="s">
        <v>308</v>
      </c>
      <c r="B17" s="206" t="s">
        <v>307</v>
      </c>
      <c r="C17" s="121" t="s">
        <v>432</v>
      </c>
      <c r="D17" s="119" t="s">
        <v>254</v>
      </c>
      <c r="E17" s="102" t="s">
        <v>433</v>
      </c>
      <c r="F17" s="68" t="s">
        <v>262</v>
      </c>
      <c r="G17" s="102" t="s">
        <v>435</v>
      </c>
      <c r="H17" s="102" t="s">
        <v>434</v>
      </c>
      <c r="I17" s="118" t="s">
        <v>274</v>
      </c>
      <c r="J17" s="118">
        <v>4</v>
      </c>
      <c r="K17" s="118">
        <v>4</v>
      </c>
      <c r="L17" s="118">
        <v>2</v>
      </c>
      <c r="M17" s="118">
        <v>2</v>
      </c>
      <c r="N17" s="118">
        <v>1</v>
      </c>
      <c r="O17" s="118">
        <v>1</v>
      </c>
      <c r="P17" s="118">
        <v>1</v>
      </c>
      <c r="Q17" s="198">
        <f t="shared" ref="Q17:Q22" si="0">SUM(J17:P17)</f>
        <v>15</v>
      </c>
      <c r="R17" s="198"/>
      <c r="S17" s="198"/>
      <c r="T17" s="198">
        <v>2</v>
      </c>
      <c r="U17" s="198"/>
      <c r="V17" s="198"/>
      <c r="W17" s="118">
        <f>Q17*T17</f>
        <v>30</v>
      </c>
      <c r="X17" s="118" t="str">
        <f>IF(W17&gt;=[1]CLASIFICACION!$G$13,"Muy Alto",IF(W17&gt;=[1]CLASIFICACION!$G$12,"Alto",IF(W17&gt;=[1]CLASIFICACION!$G$11,"Medio",IF(W17&gt;=[1]CLASIFICACION!$G$10,"Bajo",IF(W17&gt;=[1]CLASIFICACION!$G$9,"Muy Bajo","")))))</f>
        <v>Bajo</v>
      </c>
      <c r="Y17" s="118" t="s">
        <v>274</v>
      </c>
      <c r="Z17" s="118" t="s">
        <v>274</v>
      </c>
      <c r="AA17" s="118" t="s">
        <v>274</v>
      </c>
      <c r="AB17" s="118" t="s">
        <v>436</v>
      </c>
      <c r="AC17" s="118" t="s">
        <v>274</v>
      </c>
      <c r="AD17" s="118">
        <v>2</v>
      </c>
      <c r="AE17" s="70">
        <f>IF(AD17&gt;0,W17/AD17,0)</f>
        <v>15</v>
      </c>
      <c r="AF17" s="118" t="str">
        <f>IF(AE17&gt;=[1]CLASIFICACION!$G$13,"Muy Alto",IF(AE17&gt;=[1]CLASIFICACION!$G$12,"Alto",IF(AE17&gt;=[1]CLASIFICACION!$G$11,"Medio",IF(AE17&gt;=[1]CLASIFICACION!$G$10,"Bajo",IF(AE17&gt;=[1]CLASIFICACION!$G$9,"Muy Bajo","")))))</f>
        <v>Muy Bajo</v>
      </c>
    </row>
    <row r="18" spans="1:32" ht="69" customHeight="1" x14ac:dyDescent="0.2">
      <c r="A18" s="198"/>
      <c r="B18" s="198"/>
      <c r="C18" s="96" t="s">
        <v>281</v>
      </c>
      <c r="D18" s="118" t="s">
        <v>254</v>
      </c>
      <c r="E18" s="68" t="s">
        <v>1</v>
      </c>
      <c r="F18" s="68" t="s">
        <v>262</v>
      </c>
      <c r="G18" s="68" t="s">
        <v>89</v>
      </c>
      <c r="H18" s="68" t="s">
        <v>66</v>
      </c>
      <c r="I18" s="118" t="s">
        <v>274</v>
      </c>
      <c r="J18" s="118">
        <v>4</v>
      </c>
      <c r="K18" s="118">
        <v>4</v>
      </c>
      <c r="L18" s="118">
        <v>2</v>
      </c>
      <c r="M18" s="118">
        <v>2</v>
      </c>
      <c r="N18" s="118">
        <v>1</v>
      </c>
      <c r="O18" s="118">
        <v>1</v>
      </c>
      <c r="P18" s="118">
        <v>1</v>
      </c>
      <c r="Q18" s="198">
        <f t="shared" si="0"/>
        <v>15</v>
      </c>
      <c r="R18" s="198"/>
      <c r="S18" s="198"/>
      <c r="T18" s="198">
        <v>2</v>
      </c>
      <c r="U18" s="198"/>
      <c r="V18" s="198"/>
      <c r="W18" s="118">
        <f>Q18*T18</f>
        <v>30</v>
      </c>
      <c r="X18" s="118" t="str">
        <f>IF(W18&gt;=[1]CLASIFICACION!$G$13,"Muy Alto",IF(W18&gt;=[1]CLASIFICACION!$G$12,"Alto",IF(W18&gt;=[1]CLASIFICACION!$G$11,"Medio",IF(W18&gt;=[1]CLASIFICACION!$G$10,"Bajo",IF(W18&gt;=[1]CLASIFICACION!$G$9,"Muy Bajo","")))))</f>
        <v>Bajo</v>
      </c>
      <c r="Y18" s="118" t="s">
        <v>274</v>
      </c>
      <c r="Z18" s="118" t="s">
        <v>274</v>
      </c>
      <c r="AA18" s="118" t="s">
        <v>274</v>
      </c>
      <c r="AB18" s="118" t="s">
        <v>436</v>
      </c>
      <c r="AC18" s="118" t="s">
        <v>274</v>
      </c>
      <c r="AD18" s="118">
        <v>2</v>
      </c>
      <c r="AE18" s="70">
        <f>IF(AD18&gt;0,W18/AD18,0)</f>
        <v>15</v>
      </c>
      <c r="AF18" s="118" t="str">
        <f>IF(AE18&gt;=[1]CLASIFICACION!$G$13,"Muy Alto",IF(AE18&gt;=[1]CLASIFICACION!$G$12,"Alto",IF(AE18&gt;=[1]CLASIFICACION!$G$11,"Medio",IF(AE18&gt;=[1]CLASIFICACION!$G$10,"Bajo",IF(AE18&gt;=[1]CLASIFICACION!$G$9,"Muy Bajo","")))))</f>
        <v>Muy Bajo</v>
      </c>
    </row>
    <row r="19" spans="1:32" ht="114.75" customHeight="1" x14ac:dyDescent="0.2">
      <c r="A19" s="198"/>
      <c r="B19" s="198"/>
      <c r="C19" s="207" t="s">
        <v>282</v>
      </c>
      <c r="D19" s="118" t="s">
        <v>254</v>
      </c>
      <c r="E19" s="68" t="s">
        <v>69</v>
      </c>
      <c r="F19" s="68" t="s">
        <v>292</v>
      </c>
      <c r="G19" s="68" t="s">
        <v>148</v>
      </c>
      <c r="H19" s="68" t="s">
        <v>91</v>
      </c>
      <c r="I19" s="118" t="s">
        <v>274</v>
      </c>
      <c r="J19" s="118">
        <v>4</v>
      </c>
      <c r="K19" s="118">
        <v>4</v>
      </c>
      <c r="L19" s="118">
        <v>3</v>
      </c>
      <c r="M19" s="118">
        <v>3</v>
      </c>
      <c r="N19" s="118">
        <v>1</v>
      </c>
      <c r="O19" s="118">
        <v>1</v>
      </c>
      <c r="P19" s="118">
        <v>1</v>
      </c>
      <c r="Q19" s="198">
        <f t="shared" si="0"/>
        <v>17</v>
      </c>
      <c r="R19" s="198"/>
      <c r="S19" s="198"/>
      <c r="T19" s="198">
        <v>2</v>
      </c>
      <c r="U19" s="198"/>
      <c r="V19" s="198"/>
      <c r="W19" s="118">
        <f>Q19*T19</f>
        <v>34</v>
      </c>
      <c r="X19" s="118" t="str">
        <f>IF(W19&gt;=[1]CLASIFICACION!$G$13,"Muy Alto",IF(W19&gt;=[1]CLASIFICACION!$G$12,"Alto",IF(W19&gt;=[1]CLASIFICACION!$G$11,"Medio",IF(W19&gt;=[1]CLASIFICACION!$G$10,"Bajo",IF(W19&gt;=[1]CLASIFICACION!$G$9,"Muy Bajo","")))))</f>
        <v>Medio</v>
      </c>
      <c r="Y19" s="118" t="s">
        <v>274</v>
      </c>
      <c r="Z19" s="118" t="s">
        <v>274</v>
      </c>
      <c r="AA19" s="118" t="s">
        <v>274</v>
      </c>
      <c r="AB19" s="118" t="s">
        <v>436</v>
      </c>
      <c r="AC19" s="118" t="s">
        <v>274</v>
      </c>
      <c r="AD19" s="118">
        <v>3</v>
      </c>
      <c r="AE19" s="70">
        <f t="shared" ref="AE19:AE35" si="1">IF(AD19&gt;0,W19/AD19,0)</f>
        <v>11.333333333333334</v>
      </c>
      <c r="AF19" s="118" t="str">
        <f>IF(AE19&gt;=[1]CLASIFICACION!$G$13,"Muy Alto",IF(AE19&gt;=[1]CLASIFICACION!$G$12,"Alto",IF(AE19&gt;=[1]CLASIFICACION!$G$11,"Medio",IF(AE19&gt;=[1]CLASIFICACION!$G$10,"Bajo",IF(AE19&gt;=[1]CLASIFICACION!$G$9,"Muy Bajo","")))))</f>
        <v>Muy Bajo</v>
      </c>
    </row>
    <row r="20" spans="1:32" ht="63.75" customHeight="1" x14ac:dyDescent="0.2">
      <c r="A20" s="198"/>
      <c r="B20" s="198"/>
      <c r="C20" s="207"/>
      <c r="D20" s="118" t="s">
        <v>254</v>
      </c>
      <c r="E20" s="68" t="s">
        <v>117</v>
      </c>
      <c r="F20" s="68" t="s">
        <v>291</v>
      </c>
      <c r="G20" s="68" t="s">
        <v>118</v>
      </c>
      <c r="H20" s="68" t="s">
        <v>120</v>
      </c>
      <c r="I20" s="118" t="s">
        <v>274</v>
      </c>
      <c r="J20" s="118">
        <v>4</v>
      </c>
      <c r="K20" s="118">
        <v>4</v>
      </c>
      <c r="L20" s="118">
        <v>3</v>
      </c>
      <c r="M20" s="118">
        <v>2</v>
      </c>
      <c r="N20" s="118">
        <v>1</v>
      </c>
      <c r="O20" s="118">
        <v>1</v>
      </c>
      <c r="P20" s="118">
        <v>1</v>
      </c>
      <c r="Q20" s="198">
        <f t="shared" si="0"/>
        <v>16</v>
      </c>
      <c r="R20" s="198"/>
      <c r="S20" s="198"/>
      <c r="T20" s="198">
        <v>2</v>
      </c>
      <c r="U20" s="198"/>
      <c r="V20" s="198"/>
      <c r="W20" s="118">
        <f t="shared" ref="W20:W33" si="2">Q20*T20</f>
        <v>32</v>
      </c>
      <c r="X20" s="118" t="str">
        <f>IF(W20&gt;=[1]CLASIFICACION!$G$13,"Muy Alto",IF(W20&gt;=[1]CLASIFICACION!$G$12,"Alto",IF(W20&gt;=[1]CLASIFICACION!$G$11,"Medio",IF(W20&gt;=[1]CLASIFICACION!$G$10,"Bajo",IF(W20&gt;=[1]CLASIFICACION!$G$9,"Muy Bajo","")))))</f>
        <v>Medio</v>
      </c>
      <c r="Y20" s="118" t="s">
        <v>274</v>
      </c>
      <c r="Z20" s="118" t="s">
        <v>274</v>
      </c>
      <c r="AA20" s="118" t="s">
        <v>274</v>
      </c>
      <c r="AB20" s="118" t="s">
        <v>436</v>
      </c>
      <c r="AC20" s="118" t="s">
        <v>274</v>
      </c>
      <c r="AD20" s="118">
        <v>2</v>
      </c>
      <c r="AE20" s="70">
        <f t="shared" si="1"/>
        <v>16</v>
      </c>
      <c r="AF20" s="118" t="str">
        <f>IF(AE20&gt;=[1]CLASIFICACION!$G$13,"Muy Alto",IF(AE20&gt;=[1]CLASIFICACION!$G$12,"Alto",IF(AE20&gt;=[1]CLASIFICACION!$G$11,"Medio",IF(AE20&gt;=[1]CLASIFICACION!$G$10,"Bajo",IF(AE20&gt;=[1]CLASIFICACION!$G$9,"Muy Bajo","")))))</f>
        <v>Bajo</v>
      </c>
    </row>
    <row r="21" spans="1:32" ht="63.75" customHeight="1" x14ac:dyDescent="0.2">
      <c r="A21" s="198"/>
      <c r="B21" s="198"/>
      <c r="C21" s="207"/>
      <c r="D21" s="118" t="s">
        <v>254</v>
      </c>
      <c r="E21" s="68" t="s">
        <v>44</v>
      </c>
      <c r="F21" s="68" t="s">
        <v>293</v>
      </c>
      <c r="G21" s="68" t="s">
        <v>77</v>
      </c>
      <c r="H21" s="68" t="s">
        <v>76</v>
      </c>
      <c r="I21" s="118" t="s">
        <v>274</v>
      </c>
      <c r="J21" s="118">
        <v>4</v>
      </c>
      <c r="K21" s="118">
        <v>4</v>
      </c>
      <c r="L21" s="118">
        <v>3</v>
      </c>
      <c r="M21" s="118">
        <v>1</v>
      </c>
      <c r="N21" s="118">
        <v>1</v>
      </c>
      <c r="O21" s="118">
        <v>1</v>
      </c>
      <c r="P21" s="118">
        <v>1</v>
      </c>
      <c r="Q21" s="198">
        <f t="shared" si="0"/>
        <v>15</v>
      </c>
      <c r="R21" s="198"/>
      <c r="S21" s="198"/>
      <c r="T21" s="198">
        <v>2</v>
      </c>
      <c r="U21" s="198"/>
      <c r="V21" s="198"/>
      <c r="W21" s="118">
        <f t="shared" si="2"/>
        <v>30</v>
      </c>
      <c r="X21" s="118" t="str">
        <f>IF(W21&gt;=[1]CLASIFICACION!$G$13,"Muy Alto",IF(W21&gt;=[1]CLASIFICACION!$G$12,"Alto",IF(W21&gt;=[1]CLASIFICACION!$G$11,"Medio",IF(W21&gt;=[1]CLASIFICACION!$G$10,"Bajo",IF(W21&gt;=[1]CLASIFICACION!$G$9,"Muy Bajo","")))))</f>
        <v>Bajo</v>
      </c>
      <c r="Y21" s="118" t="s">
        <v>274</v>
      </c>
      <c r="Z21" s="118" t="s">
        <v>274</v>
      </c>
      <c r="AA21" s="118" t="s">
        <v>274</v>
      </c>
      <c r="AB21" s="118" t="s">
        <v>295</v>
      </c>
      <c r="AC21" s="118" t="s">
        <v>274</v>
      </c>
      <c r="AD21" s="118" t="s">
        <v>274</v>
      </c>
      <c r="AE21" s="118" t="s">
        <v>274</v>
      </c>
      <c r="AF21" s="118" t="s">
        <v>274</v>
      </c>
    </row>
    <row r="22" spans="1:32" ht="51" customHeight="1" x14ac:dyDescent="0.2">
      <c r="A22" s="198"/>
      <c r="B22" s="198"/>
      <c r="C22" s="198" t="s">
        <v>290</v>
      </c>
      <c r="D22" s="118" t="s">
        <v>254</v>
      </c>
      <c r="E22" s="68" t="s">
        <v>79</v>
      </c>
      <c r="F22" s="68" t="s">
        <v>294</v>
      </c>
      <c r="G22" s="68" t="s">
        <v>108</v>
      </c>
      <c r="H22" s="68" t="s">
        <v>109</v>
      </c>
      <c r="I22" s="118" t="s">
        <v>274</v>
      </c>
      <c r="J22" s="118">
        <v>4</v>
      </c>
      <c r="K22" s="118">
        <v>4</v>
      </c>
      <c r="L22" s="118">
        <v>3</v>
      </c>
      <c r="M22" s="118">
        <v>3</v>
      </c>
      <c r="N22" s="118">
        <v>1</v>
      </c>
      <c r="O22" s="118">
        <v>1</v>
      </c>
      <c r="P22" s="118">
        <v>1</v>
      </c>
      <c r="Q22" s="198">
        <f t="shared" si="0"/>
        <v>17</v>
      </c>
      <c r="R22" s="198"/>
      <c r="S22" s="198"/>
      <c r="T22" s="198">
        <v>2</v>
      </c>
      <c r="U22" s="198"/>
      <c r="V22" s="198"/>
      <c r="W22" s="118">
        <f t="shared" si="2"/>
        <v>34</v>
      </c>
      <c r="X22" s="118" t="str">
        <f>IF(W22&gt;=[1]CLASIFICACION!$G$13,"Muy Alto",IF(W22&gt;=[1]CLASIFICACION!$G$12,"Alto",IF(W22&gt;=[1]CLASIFICACION!$G$11,"Medio",IF(W22&gt;=[1]CLASIFICACION!$G$10,"Bajo",IF(W22&gt;=[1]CLASIFICACION!$G$9,"Muy Bajo","")))))</f>
        <v>Medio</v>
      </c>
      <c r="Y22" s="118" t="s">
        <v>274</v>
      </c>
      <c r="Z22" s="118" t="s">
        <v>274</v>
      </c>
      <c r="AA22" s="118" t="s">
        <v>274</v>
      </c>
      <c r="AB22" s="118" t="s">
        <v>436</v>
      </c>
      <c r="AC22" s="118" t="s">
        <v>274</v>
      </c>
      <c r="AD22" s="118">
        <v>3</v>
      </c>
      <c r="AE22" s="70">
        <f t="shared" si="1"/>
        <v>11.333333333333334</v>
      </c>
      <c r="AF22" s="118" t="str">
        <f>IF(AE22&gt;=[1]CLASIFICACION!$G$13,"Muy Alto",IF(AE22&gt;=[1]CLASIFICACION!$G$12,"Alto",IF(AE22&gt;=[1]CLASIFICACION!$G$11,"Medio",IF(AE22&gt;=[1]CLASIFICACION!$G$10,"Bajo",IF(AE22&gt;=[1]CLASIFICACION!$G$9,"Muy Bajo","")))))</f>
        <v>Muy Bajo</v>
      </c>
    </row>
    <row r="23" spans="1:32" ht="66.75" customHeight="1" x14ac:dyDescent="0.2">
      <c r="A23" s="198"/>
      <c r="B23" s="198"/>
      <c r="C23" s="198"/>
      <c r="D23" s="118" t="s">
        <v>255</v>
      </c>
      <c r="E23" s="68" t="s">
        <v>94</v>
      </c>
      <c r="F23" s="68" t="s">
        <v>294</v>
      </c>
      <c r="G23" s="68" t="s">
        <v>110</v>
      </c>
      <c r="H23" s="68" t="s">
        <v>109</v>
      </c>
      <c r="I23" s="118" t="s">
        <v>274</v>
      </c>
      <c r="J23" s="118">
        <v>4</v>
      </c>
      <c r="K23" s="118">
        <v>4</v>
      </c>
      <c r="L23" s="118">
        <v>3</v>
      </c>
      <c r="M23" s="118">
        <v>1</v>
      </c>
      <c r="N23" s="118">
        <v>1</v>
      </c>
      <c r="O23" s="118">
        <v>1</v>
      </c>
      <c r="P23" s="118">
        <v>1</v>
      </c>
      <c r="Q23" s="198">
        <f t="shared" ref="Q23:Q36" si="3">SUM(J23:P23)</f>
        <v>15</v>
      </c>
      <c r="R23" s="198"/>
      <c r="S23" s="198"/>
      <c r="T23" s="198">
        <v>3</v>
      </c>
      <c r="U23" s="198"/>
      <c r="V23" s="198"/>
      <c r="W23" s="118">
        <f t="shared" si="2"/>
        <v>45</v>
      </c>
      <c r="X23" s="118" t="str">
        <f>IF(W23&gt;=[1]CLASIFICACION!$G$13,"Muy Alto",IF(W23&gt;=[1]CLASIFICACION!$G$12,"Alto",IF(W23&gt;=[1]CLASIFICACION!$G$11,"Medio",IF(W23&gt;=[1]CLASIFICACION!$G$10,"Bajo",IF(W23&gt;=[1]CLASIFICACION!$G$9,"Muy Bajo","")))))</f>
        <v>Medio</v>
      </c>
      <c r="Y23" s="77" t="s">
        <v>274</v>
      </c>
      <c r="Z23" s="77" t="s">
        <v>274</v>
      </c>
      <c r="AA23" s="77" t="s">
        <v>274</v>
      </c>
      <c r="AB23" s="118" t="s">
        <v>436</v>
      </c>
      <c r="AC23" s="77" t="s">
        <v>274</v>
      </c>
      <c r="AD23" s="118">
        <v>2</v>
      </c>
      <c r="AE23" s="70">
        <f t="shared" si="1"/>
        <v>22.5</v>
      </c>
      <c r="AF23" s="118" t="str">
        <f>IF(AE23&gt;=[1]CLASIFICACION!$G$13,"Muy Alto",IF(AE23&gt;=[1]CLASIFICACION!$G$12,"Alto",IF(AE23&gt;=[1]CLASIFICACION!$G$11,"Medio",IF(AE23&gt;=[1]CLASIFICACION!$G$10,"Bajo",IF(AE23&gt;=[1]CLASIFICACION!$G$9,"Muy Bajo","")))))</f>
        <v>Bajo</v>
      </c>
    </row>
    <row r="24" spans="1:32" ht="51" customHeight="1" x14ac:dyDescent="0.2">
      <c r="A24" s="198"/>
      <c r="B24" s="198"/>
      <c r="C24" s="68" t="s">
        <v>129</v>
      </c>
      <c r="D24" s="118" t="s">
        <v>255</v>
      </c>
      <c r="E24" s="68" t="s">
        <v>129</v>
      </c>
      <c r="F24" s="68" t="s">
        <v>294</v>
      </c>
      <c r="G24" s="68" t="s">
        <v>131</v>
      </c>
      <c r="H24" s="68" t="s">
        <v>132</v>
      </c>
      <c r="I24" s="118" t="s">
        <v>274</v>
      </c>
      <c r="J24" s="118">
        <v>3</v>
      </c>
      <c r="K24" s="118">
        <v>4</v>
      </c>
      <c r="L24" s="118">
        <v>3</v>
      </c>
      <c r="M24" s="118">
        <v>1</v>
      </c>
      <c r="N24" s="118">
        <v>1</v>
      </c>
      <c r="O24" s="118">
        <v>1</v>
      </c>
      <c r="P24" s="118">
        <v>1</v>
      </c>
      <c r="Q24" s="198">
        <f t="shared" si="3"/>
        <v>14</v>
      </c>
      <c r="R24" s="198"/>
      <c r="S24" s="198"/>
      <c r="T24" s="198">
        <v>2</v>
      </c>
      <c r="U24" s="198"/>
      <c r="V24" s="198"/>
      <c r="W24" s="118">
        <f t="shared" si="2"/>
        <v>28</v>
      </c>
      <c r="X24" s="118" t="str">
        <f>IF(W24&gt;=[1]CLASIFICACION!$G$13,"Muy Alto",IF(W24&gt;=[1]CLASIFICACION!$G$12,"Alto",IF(W24&gt;=[1]CLASIFICACION!$G$11,"Medio",IF(W24&gt;=[1]CLASIFICACION!$G$10,"Bajo",IF(W24&gt;=[1]CLASIFICACION!$G$9,"Muy Bajo","")))))</f>
        <v>Bajo</v>
      </c>
      <c r="Y24" s="77" t="s">
        <v>274</v>
      </c>
      <c r="Z24" s="77" t="s">
        <v>274</v>
      </c>
      <c r="AA24" s="77" t="s">
        <v>274</v>
      </c>
      <c r="AB24" s="118" t="s">
        <v>436</v>
      </c>
      <c r="AC24" s="77" t="s">
        <v>274</v>
      </c>
      <c r="AD24" s="118">
        <v>2</v>
      </c>
      <c r="AE24" s="70">
        <f t="shared" si="1"/>
        <v>14</v>
      </c>
      <c r="AF24" s="118" t="str">
        <f>IF(AE24&gt;=[1]CLASIFICACION!$G$13,"Muy Alto",IF(AE24&gt;=[1]CLASIFICACION!$G$12,"Alto",IF(AE24&gt;=[1]CLASIFICACION!$G$11,"Medio",IF(AE24&gt;=[1]CLASIFICACION!$G$10,"Bajo",IF(AE24&gt;=[1]CLASIFICACION!$G$9,"Muy Bajo","")))))</f>
        <v>Muy Bajo</v>
      </c>
    </row>
    <row r="25" spans="1:32" ht="51" customHeight="1" x14ac:dyDescent="0.2">
      <c r="A25" s="198"/>
      <c r="B25" s="198"/>
      <c r="C25" s="198" t="s">
        <v>278</v>
      </c>
      <c r="D25" s="118" t="s">
        <v>254</v>
      </c>
      <c r="E25" s="68" t="s">
        <v>79</v>
      </c>
      <c r="F25" s="68" t="s">
        <v>294</v>
      </c>
      <c r="G25" s="68" t="s">
        <v>108</v>
      </c>
      <c r="H25" s="68" t="s">
        <v>109</v>
      </c>
      <c r="I25" s="118" t="s">
        <v>274</v>
      </c>
      <c r="J25" s="118">
        <v>4</v>
      </c>
      <c r="K25" s="118">
        <v>4</v>
      </c>
      <c r="L25" s="118">
        <v>3</v>
      </c>
      <c r="M25" s="118">
        <v>3</v>
      </c>
      <c r="N25" s="118">
        <v>1</v>
      </c>
      <c r="O25" s="118">
        <v>1</v>
      </c>
      <c r="P25" s="118">
        <v>1</v>
      </c>
      <c r="Q25" s="198">
        <f t="shared" ref="Q25:Q31" si="4">SUM(J25:P25)</f>
        <v>17</v>
      </c>
      <c r="R25" s="198"/>
      <c r="S25" s="198"/>
      <c r="T25" s="198">
        <v>2</v>
      </c>
      <c r="U25" s="198"/>
      <c r="V25" s="198"/>
      <c r="W25" s="118">
        <f t="shared" si="2"/>
        <v>34</v>
      </c>
      <c r="X25" s="118" t="str">
        <f>IF(W25&gt;=[1]CLASIFICACION!$G$13,"Muy Alto",IF(W25&gt;=[1]CLASIFICACION!$G$12,"Alto",IF(W25&gt;=[1]CLASIFICACION!$G$11,"Medio",IF(W25&gt;=[1]CLASIFICACION!$G$10,"Bajo",IF(W25&gt;=[1]CLASIFICACION!$G$9,"Muy Bajo","")))))</f>
        <v>Medio</v>
      </c>
      <c r="Y25" s="118" t="s">
        <v>274</v>
      </c>
      <c r="Z25" s="118" t="s">
        <v>274</v>
      </c>
      <c r="AA25" s="118" t="s">
        <v>274</v>
      </c>
      <c r="AB25" s="118" t="s">
        <v>436</v>
      </c>
      <c r="AC25" s="118" t="s">
        <v>274</v>
      </c>
      <c r="AD25" s="118">
        <v>3</v>
      </c>
      <c r="AE25" s="70">
        <f t="shared" si="1"/>
        <v>11.333333333333334</v>
      </c>
      <c r="AF25" s="118" t="str">
        <f>IF(AE25&gt;=[1]CLASIFICACION!$G$13,"Muy Alto",IF(AE25&gt;=[1]CLASIFICACION!$G$12,"Alto",IF(AE25&gt;=[1]CLASIFICACION!$G$11,"Medio",IF(AE25&gt;=[1]CLASIFICACION!$G$10,"Bajo",IF(AE25&gt;=[1]CLASIFICACION!$G$9,"Muy Bajo","")))))</f>
        <v>Muy Bajo</v>
      </c>
    </row>
    <row r="26" spans="1:32" ht="63.75" customHeight="1" x14ac:dyDescent="0.2">
      <c r="A26" s="198"/>
      <c r="B26" s="198"/>
      <c r="C26" s="198"/>
      <c r="D26" s="118" t="s">
        <v>254</v>
      </c>
      <c r="E26" s="68" t="s">
        <v>117</v>
      </c>
      <c r="F26" s="68" t="s">
        <v>291</v>
      </c>
      <c r="G26" s="68" t="s">
        <v>118</v>
      </c>
      <c r="H26" s="68" t="s">
        <v>120</v>
      </c>
      <c r="I26" s="118" t="s">
        <v>274</v>
      </c>
      <c r="J26" s="118">
        <v>4</v>
      </c>
      <c r="K26" s="118">
        <v>4</v>
      </c>
      <c r="L26" s="118">
        <v>3</v>
      </c>
      <c r="M26" s="118">
        <v>2</v>
      </c>
      <c r="N26" s="118">
        <v>1</v>
      </c>
      <c r="O26" s="118">
        <v>1</v>
      </c>
      <c r="P26" s="118">
        <v>1</v>
      </c>
      <c r="Q26" s="198">
        <f t="shared" si="4"/>
        <v>16</v>
      </c>
      <c r="R26" s="198"/>
      <c r="S26" s="198"/>
      <c r="T26" s="198">
        <v>2</v>
      </c>
      <c r="U26" s="198"/>
      <c r="V26" s="198"/>
      <c r="W26" s="118">
        <f t="shared" si="2"/>
        <v>32</v>
      </c>
      <c r="X26" s="118" t="str">
        <f>IF(W26&gt;=[1]CLASIFICACION!$G$13,"Muy Alto",IF(W26&gt;=[1]CLASIFICACION!$G$12,"Alto",IF(W26&gt;=[1]CLASIFICACION!$G$11,"Medio",IF(W26&gt;=[1]CLASIFICACION!$G$10,"Bajo",IF(W26&gt;=[1]CLASIFICACION!$G$9,"Muy Bajo","")))))</f>
        <v>Medio</v>
      </c>
      <c r="Y26" s="118" t="s">
        <v>274</v>
      </c>
      <c r="Z26" s="118" t="s">
        <v>274</v>
      </c>
      <c r="AA26" s="118" t="s">
        <v>274</v>
      </c>
      <c r="AB26" s="118" t="s">
        <v>436</v>
      </c>
      <c r="AC26" s="118" t="s">
        <v>274</v>
      </c>
      <c r="AD26" s="118">
        <v>2</v>
      </c>
      <c r="AE26" s="70">
        <f t="shared" si="1"/>
        <v>16</v>
      </c>
      <c r="AF26" s="118" t="str">
        <f>IF(AE26&gt;=[1]CLASIFICACION!$G$13,"Muy Alto",IF(AE26&gt;=[1]CLASIFICACION!$G$12,"Alto",IF(AE26&gt;=[1]CLASIFICACION!$G$11,"Medio",IF(AE26&gt;=[1]CLASIFICACION!$G$10,"Bajo",IF(AE26&gt;=[1]CLASIFICACION!$G$9,"Muy Bajo","")))))</f>
        <v>Bajo</v>
      </c>
    </row>
    <row r="27" spans="1:32" ht="110.25" customHeight="1" x14ac:dyDescent="0.2">
      <c r="A27" s="198"/>
      <c r="B27" s="198"/>
      <c r="C27" s="198"/>
      <c r="D27" s="118" t="s">
        <v>255</v>
      </c>
      <c r="E27" s="68" t="s">
        <v>283</v>
      </c>
      <c r="F27" s="68" t="s">
        <v>294</v>
      </c>
      <c r="G27" s="68" t="s">
        <v>284</v>
      </c>
      <c r="H27" s="68" t="s">
        <v>285</v>
      </c>
      <c r="I27" s="118" t="s">
        <v>274</v>
      </c>
      <c r="J27" s="118">
        <v>4</v>
      </c>
      <c r="K27" s="118">
        <v>4</v>
      </c>
      <c r="L27" s="118">
        <v>3</v>
      </c>
      <c r="M27" s="118">
        <v>2</v>
      </c>
      <c r="N27" s="118">
        <v>1</v>
      </c>
      <c r="O27" s="118">
        <v>1</v>
      </c>
      <c r="P27" s="118">
        <v>1</v>
      </c>
      <c r="Q27" s="198">
        <f t="shared" si="4"/>
        <v>16</v>
      </c>
      <c r="R27" s="198"/>
      <c r="S27" s="198"/>
      <c r="T27" s="198">
        <v>2</v>
      </c>
      <c r="U27" s="198"/>
      <c r="V27" s="198"/>
      <c r="W27" s="118">
        <f t="shared" si="2"/>
        <v>32</v>
      </c>
      <c r="X27" s="118" t="str">
        <f>IF(W27&gt;=[1]CLASIFICACION!$G$13,"Muy Alto",IF(W27&gt;=[1]CLASIFICACION!$G$12,"Alto",IF(W27&gt;=[1]CLASIFICACION!$G$11,"Medio",IF(W27&gt;=[1]CLASIFICACION!$G$10,"Bajo",IF(W27&gt;=[1]CLASIFICACION!$G$9,"Muy Bajo","")))))</f>
        <v>Medio</v>
      </c>
      <c r="Y27" s="118" t="s">
        <v>274</v>
      </c>
      <c r="Z27" s="118" t="s">
        <v>274</v>
      </c>
      <c r="AA27" s="118" t="s">
        <v>274</v>
      </c>
      <c r="AB27" s="118" t="s">
        <v>436</v>
      </c>
      <c r="AC27" s="118" t="s">
        <v>274</v>
      </c>
      <c r="AD27" s="118">
        <v>2</v>
      </c>
      <c r="AE27" s="70">
        <f t="shared" si="1"/>
        <v>16</v>
      </c>
      <c r="AF27" s="118" t="str">
        <f>IF(AE27&gt;=[1]CLASIFICACION!$G$13,"Muy Alto",IF(AE27&gt;=[1]CLASIFICACION!$G$12,"Alto",IF(AE27&gt;=[1]CLASIFICACION!$G$11,"Medio",IF(AE27&gt;=[1]CLASIFICACION!$G$10,"Bajo",IF(AE27&gt;=[1]CLASIFICACION!$G$9,"Muy Bajo","")))))</f>
        <v>Bajo</v>
      </c>
    </row>
    <row r="28" spans="1:32" ht="51" customHeight="1" x14ac:dyDescent="0.2">
      <c r="A28" s="198"/>
      <c r="B28" s="198"/>
      <c r="C28" s="198" t="s">
        <v>279</v>
      </c>
      <c r="D28" s="118" t="s">
        <v>254</v>
      </c>
      <c r="E28" s="68" t="s">
        <v>79</v>
      </c>
      <c r="F28" s="68" t="s">
        <v>294</v>
      </c>
      <c r="G28" s="68" t="s">
        <v>108</v>
      </c>
      <c r="H28" s="68" t="s">
        <v>109</v>
      </c>
      <c r="I28" s="118" t="s">
        <v>274</v>
      </c>
      <c r="J28" s="118">
        <v>4</v>
      </c>
      <c r="K28" s="118">
        <v>4</v>
      </c>
      <c r="L28" s="118">
        <v>3</v>
      </c>
      <c r="M28" s="118">
        <v>3</v>
      </c>
      <c r="N28" s="118">
        <v>1</v>
      </c>
      <c r="O28" s="118">
        <v>1</v>
      </c>
      <c r="P28" s="118">
        <v>1</v>
      </c>
      <c r="Q28" s="198">
        <f t="shared" si="4"/>
        <v>17</v>
      </c>
      <c r="R28" s="198"/>
      <c r="S28" s="198"/>
      <c r="T28" s="198">
        <v>2</v>
      </c>
      <c r="U28" s="198"/>
      <c r="V28" s="198"/>
      <c r="W28" s="118">
        <f t="shared" si="2"/>
        <v>34</v>
      </c>
      <c r="X28" s="118" t="str">
        <f>IF(W28&gt;=[1]CLASIFICACION!$G$13,"Muy Alto",IF(W28&gt;=[1]CLASIFICACION!$G$12,"Alto",IF(W28&gt;=[1]CLASIFICACION!$G$11,"Medio",IF(W28&gt;=[1]CLASIFICACION!$G$10,"Bajo",IF(W28&gt;=[1]CLASIFICACION!$G$9,"Muy Bajo","")))))</f>
        <v>Medio</v>
      </c>
      <c r="Y28" s="118" t="s">
        <v>274</v>
      </c>
      <c r="Z28" s="118" t="s">
        <v>274</v>
      </c>
      <c r="AA28" s="118" t="s">
        <v>274</v>
      </c>
      <c r="AB28" s="118" t="s">
        <v>436</v>
      </c>
      <c r="AC28" s="118" t="s">
        <v>274</v>
      </c>
      <c r="AD28" s="118">
        <v>3</v>
      </c>
      <c r="AE28" s="70">
        <f t="shared" si="1"/>
        <v>11.333333333333334</v>
      </c>
      <c r="AF28" s="118" t="str">
        <f>IF(AE28&gt;=[1]CLASIFICACION!$G$13,"Muy Alto",IF(AE28&gt;=[1]CLASIFICACION!$G$12,"Alto",IF(AE28&gt;=[1]CLASIFICACION!$G$11,"Medio",IF(AE28&gt;=[1]CLASIFICACION!$G$10,"Bajo",IF(AE28&gt;=[1]CLASIFICACION!$G$9,"Muy Bajo","")))))</f>
        <v>Muy Bajo</v>
      </c>
    </row>
    <row r="29" spans="1:32" ht="63.75" customHeight="1" x14ac:dyDescent="0.2">
      <c r="A29" s="198"/>
      <c r="B29" s="198"/>
      <c r="C29" s="198"/>
      <c r="D29" s="118" t="s">
        <v>254</v>
      </c>
      <c r="E29" s="68" t="s">
        <v>117</v>
      </c>
      <c r="F29" s="68" t="s">
        <v>291</v>
      </c>
      <c r="G29" s="68" t="s">
        <v>118</v>
      </c>
      <c r="H29" s="68" t="s">
        <v>120</v>
      </c>
      <c r="I29" s="118" t="s">
        <v>274</v>
      </c>
      <c r="J29" s="118">
        <v>4</v>
      </c>
      <c r="K29" s="118">
        <v>4</v>
      </c>
      <c r="L29" s="118">
        <v>3</v>
      </c>
      <c r="M29" s="118">
        <v>2</v>
      </c>
      <c r="N29" s="118">
        <v>1</v>
      </c>
      <c r="O29" s="118">
        <v>1</v>
      </c>
      <c r="P29" s="118">
        <v>1</v>
      </c>
      <c r="Q29" s="198">
        <f t="shared" si="4"/>
        <v>16</v>
      </c>
      <c r="R29" s="198"/>
      <c r="S29" s="198"/>
      <c r="T29" s="198">
        <v>2</v>
      </c>
      <c r="U29" s="198"/>
      <c r="V29" s="198"/>
      <c r="W29" s="118">
        <f t="shared" si="2"/>
        <v>32</v>
      </c>
      <c r="X29" s="118" t="str">
        <f>IF(W29&gt;=[1]CLASIFICACION!$G$13,"Muy Alto",IF(W29&gt;=[1]CLASIFICACION!$G$12,"Alto",IF(W29&gt;=[1]CLASIFICACION!$G$11,"Medio",IF(W29&gt;=[1]CLASIFICACION!$G$10,"Bajo",IF(W29&gt;=[1]CLASIFICACION!$G$9,"Muy Bajo","")))))</f>
        <v>Medio</v>
      </c>
      <c r="Y29" s="118" t="s">
        <v>274</v>
      </c>
      <c r="Z29" s="118" t="s">
        <v>274</v>
      </c>
      <c r="AA29" s="118" t="s">
        <v>274</v>
      </c>
      <c r="AB29" s="118" t="s">
        <v>436</v>
      </c>
      <c r="AC29" s="118" t="s">
        <v>274</v>
      </c>
      <c r="AD29" s="118">
        <v>2</v>
      </c>
      <c r="AE29" s="70">
        <f t="shared" si="1"/>
        <v>16</v>
      </c>
      <c r="AF29" s="118" t="str">
        <f>IF(AE29&gt;=[1]CLASIFICACION!$G$13,"Muy Alto",IF(AE29&gt;=[1]CLASIFICACION!$G$12,"Alto",IF(AE29&gt;=[1]CLASIFICACION!$G$11,"Medio",IF(AE29&gt;=[1]CLASIFICACION!$G$10,"Bajo",IF(AE29&gt;=[1]CLASIFICACION!$G$9,"Muy Bajo","")))))</f>
        <v>Bajo</v>
      </c>
    </row>
    <row r="30" spans="1:32" ht="53.25" customHeight="1" x14ac:dyDescent="0.2">
      <c r="A30" s="198"/>
      <c r="B30" s="198"/>
      <c r="C30" s="198"/>
      <c r="D30" s="118" t="s">
        <v>255</v>
      </c>
      <c r="E30" s="68" t="s">
        <v>287</v>
      </c>
      <c r="F30" s="68" t="s">
        <v>294</v>
      </c>
      <c r="G30" s="68" t="s">
        <v>288</v>
      </c>
      <c r="H30" s="68" t="s">
        <v>289</v>
      </c>
      <c r="I30" s="118" t="s">
        <v>274</v>
      </c>
      <c r="J30" s="118">
        <v>4</v>
      </c>
      <c r="K30" s="118">
        <v>4</v>
      </c>
      <c r="L30" s="118">
        <v>3</v>
      </c>
      <c r="M30" s="118">
        <v>2</v>
      </c>
      <c r="N30" s="118">
        <v>1</v>
      </c>
      <c r="O30" s="118">
        <v>1</v>
      </c>
      <c r="P30" s="118">
        <v>1</v>
      </c>
      <c r="Q30" s="198">
        <f t="shared" si="4"/>
        <v>16</v>
      </c>
      <c r="R30" s="198"/>
      <c r="S30" s="198"/>
      <c r="T30" s="198">
        <v>2</v>
      </c>
      <c r="U30" s="198"/>
      <c r="V30" s="198"/>
      <c r="W30" s="118">
        <f t="shared" si="2"/>
        <v>32</v>
      </c>
      <c r="X30" s="118" t="str">
        <f>IF(W30&gt;=[1]CLASIFICACION!$G$13,"Muy Alto",IF(W30&gt;=[1]CLASIFICACION!$G$12,"Alto",IF(W30&gt;=[1]CLASIFICACION!$G$11,"Medio",IF(W30&gt;=[1]CLASIFICACION!$G$10,"Bajo",IF(W30&gt;=[1]CLASIFICACION!$G$9,"Muy Bajo","")))))</f>
        <v>Medio</v>
      </c>
      <c r="Y30" s="118" t="s">
        <v>274</v>
      </c>
      <c r="Z30" s="118" t="s">
        <v>274</v>
      </c>
      <c r="AA30" s="118" t="s">
        <v>274</v>
      </c>
      <c r="AB30" s="118" t="s">
        <v>436</v>
      </c>
      <c r="AC30" s="118" t="s">
        <v>274</v>
      </c>
      <c r="AD30" s="118">
        <v>2</v>
      </c>
      <c r="AE30" s="70">
        <f t="shared" si="1"/>
        <v>16</v>
      </c>
      <c r="AF30" s="118" t="str">
        <f>IF(AE30&gt;=[1]CLASIFICACION!$G$13,"Muy Alto",IF(AE30&gt;=[1]CLASIFICACION!$G$12,"Alto",IF(AE30&gt;=[1]CLASIFICACION!$G$11,"Medio",IF(AE30&gt;=[1]CLASIFICACION!$G$10,"Bajo",IF(AE30&gt;=[1]CLASIFICACION!$G$9,"Muy Bajo","")))))</f>
        <v>Bajo</v>
      </c>
    </row>
    <row r="31" spans="1:32" ht="110.25" customHeight="1" x14ac:dyDescent="0.2">
      <c r="A31" s="198"/>
      <c r="B31" s="198"/>
      <c r="C31" s="198"/>
      <c r="D31" s="118" t="s">
        <v>255</v>
      </c>
      <c r="E31" s="68" t="s">
        <v>286</v>
      </c>
      <c r="F31" s="68" t="s">
        <v>294</v>
      </c>
      <c r="G31" s="68" t="s">
        <v>284</v>
      </c>
      <c r="H31" s="68" t="s">
        <v>285</v>
      </c>
      <c r="I31" s="118" t="s">
        <v>274</v>
      </c>
      <c r="J31" s="118">
        <v>4</v>
      </c>
      <c r="K31" s="118">
        <v>4</v>
      </c>
      <c r="L31" s="118">
        <v>3</v>
      </c>
      <c r="M31" s="118">
        <v>2</v>
      </c>
      <c r="N31" s="118">
        <v>1</v>
      </c>
      <c r="O31" s="118">
        <v>1</v>
      </c>
      <c r="P31" s="118">
        <v>1</v>
      </c>
      <c r="Q31" s="198">
        <f t="shared" si="4"/>
        <v>16</v>
      </c>
      <c r="R31" s="198"/>
      <c r="S31" s="198"/>
      <c r="T31" s="198">
        <v>2</v>
      </c>
      <c r="U31" s="198"/>
      <c r="V31" s="198"/>
      <c r="W31" s="118">
        <f t="shared" si="2"/>
        <v>32</v>
      </c>
      <c r="X31" s="118" t="str">
        <f>IF(W31&gt;=[1]CLASIFICACION!$G$13,"Muy Alto",IF(W31&gt;=[1]CLASIFICACION!$G$12,"Alto",IF(W31&gt;=[1]CLASIFICACION!$G$11,"Medio",IF(W31&gt;=[1]CLASIFICACION!$G$10,"Bajo",IF(W31&gt;=[1]CLASIFICACION!$G$9,"Muy Bajo","")))))</f>
        <v>Medio</v>
      </c>
      <c r="Y31" s="118" t="s">
        <v>274</v>
      </c>
      <c r="Z31" s="118" t="s">
        <v>274</v>
      </c>
      <c r="AA31" s="118" t="s">
        <v>274</v>
      </c>
      <c r="AB31" s="118" t="s">
        <v>436</v>
      </c>
      <c r="AC31" s="118" t="s">
        <v>274</v>
      </c>
      <c r="AD31" s="118">
        <v>2</v>
      </c>
      <c r="AE31" s="70">
        <f t="shared" si="1"/>
        <v>16</v>
      </c>
      <c r="AF31" s="118" t="str">
        <f>IF(AE31&gt;=[1]CLASIFICACION!$G$13,"Muy Alto",IF(AE31&gt;=[1]CLASIFICACION!$G$12,"Alto",IF(AE31&gt;=[1]CLASIFICACION!$G$11,"Medio",IF(AE31&gt;=[1]CLASIFICACION!$G$10,"Bajo",IF(AE31&gt;=[1]CLASIFICACION!$G$9,"Muy Bajo","")))))</f>
        <v>Bajo</v>
      </c>
    </row>
    <row r="32" spans="1:32" ht="51" customHeight="1" x14ac:dyDescent="0.2">
      <c r="A32" s="198"/>
      <c r="B32" s="198"/>
      <c r="C32" s="68" t="s">
        <v>140</v>
      </c>
      <c r="D32" s="118" t="s">
        <v>255</v>
      </c>
      <c r="E32" s="68" t="s">
        <v>140</v>
      </c>
      <c r="F32" s="118" t="s">
        <v>274</v>
      </c>
      <c r="G32" s="118" t="s">
        <v>277</v>
      </c>
      <c r="H32" s="68" t="s">
        <v>158</v>
      </c>
      <c r="I32" s="118" t="s">
        <v>274</v>
      </c>
      <c r="J32" s="118">
        <v>4</v>
      </c>
      <c r="K32" s="118">
        <v>1</v>
      </c>
      <c r="L32" s="118">
        <v>2</v>
      </c>
      <c r="M32" s="118">
        <v>1</v>
      </c>
      <c r="N32" s="118">
        <v>1</v>
      </c>
      <c r="O32" s="118">
        <v>1</v>
      </c>
      <c r="P32" s="118">
        <v>1</v>
      </c>
      <c r="Q32" s="198">
        <f t="shared" si="3"/>
        <v>11</v>
      </c>
      <c r="R32" s="198"/>
      <c r="S32" s="198"/>
      <c r="T32" s="198">
        <v>3</v>
      </c>
      <c r="U32" s="198"/>
      <c r="V32" s="198"/>
      <c r="W32" s="118">
        <f t="shared" si="2"/>
        <v>33</v>
      </c>
      <c r="X32" s="118" t="str">
        <f>IF(W32&gt;=[1]CLASIFICACION!$G$13,"Muy Alto",IF(W32&gt;=[1]CLASIFICACION!$G$12,"Alto",IF(W32&gt;=[1]CLASIFICACION!$G$11,"Medio",IF(W32&gt;=[1]CLASIFICACION!$G$10,"Bajo",IF(W32&gt;=[1]CLASIFICACION!$G$9,"Muy Bajo","")))))</f>
        <v>Medio</v>
      </c>
      <c r="Y32" s="77" t="s">
        <v>274</v>
      </c>
      <c r="Z32" s="77" t="s">
        <v>274</v>
      </c>
      <c r="AA32" s="77" t="s">
        <v>274</v>
      </c>
      <c r="AB32" s="77" t="s">
        <v>296</v>
      </c>
      <c r="AC32" s="77" t="s">
        <v>274</v>
      </c>
      <c r="AD32" s="118">
        <v>3</v>
      </c>
      <c r="AE32" s="70">
        <f t="shared" si="1"/>
        <v>11</v>
      </c>
      <c r="AF32" s="118" t="str">
        <f>IF(AE32&gt;=[1]CLASIFICACION!$G$13,"Muy Alto",IF(AE32&gt;=[1]CLASIFICACION!$G$12,"Alto",IF(AE32&gt;=[1]CLASIFICACION!$G$11,"Medio",IF(AE32&gt;=[1]CLASIFICACION!$G$10,"Bajo",IF(AE32&gt;=[1]CLASIFICACION!$G$9,"Muy Bajo","")))))</f>
        <v>Muy Bajo</v>
      </c>
    </row>
    <row r="33" spans="1:32" ht="127.5" customHeight="1" x14ac:dyDescent="0.2">
      <c r="A33" s="198"/>
      <c r="B33" s="198"/>
      <c r="C33" s="118" t="s">
        <v>422</v>
      </c>
      <c r="D33" s="118" t="s">
        <v>255</v>
      </c>
      <c r="E33" s="68" t="s">
        <v>143</v>
      </c>
      <c r="F33" s="118" t="s">
        <v>274</v>
      </c>
      <c r="G33" s="68" t="s">
        <v>157</v>
      </c>
      <c r="H33" s="68" t="s">
        <v>260</v>
      </c>
      <c r="I33" s="118" t="s">
        <v>274</v>
      </c>
      <c r="J33" s="118">
        <v>4</v>
      </c>
      <c r="K33" s="118">
        <v>1</v>
      </c>
      <c r="L33" s="118">
        <v>2</v>
      </c>
      <c r="M33" s="118">
        <v>1</v>
      </c>
      <c r="N33" s="118">
        <v>1</v>
      </c>
      <c r="O33" s="118">
        <v>1</v>
      </c>
      <c r="P33" s="118">
        <v>1</v>
      </c>
      <c r="Q33" s="198">
        <f t="shared" si="3"/>
        <v>11</v>
      </c>
      <c r="R33" s="198"/>
      <c r="S33" s="198"/>
      <c r="T33" s="198">
        <v>3</v>
      </c>
      <c r="U33" s="198"/>
      <c r="V33" s="198"/>
      <c r="W33" s="118">
        <f t="shared" si="2"/>
        <v>33</v>
      </c>
      <c r="X33" s="118" t="str">
        <f>IF(W33&gt;=[1]CLASIFICACION!$G$13,"Muy Alto",IF(W33&gt;=[1]CLASIFICACION!$G$12,"Alto",IF(W33&gt;=[1]CLASIFICACION!$G$11,"Medio",IF(W33&gt;=[1]CLASIFICACION!$G$10,"Bajo",IF(W33&gt;=[1]CLASIFICACION!$G$9,"Muy Bajo","")))))</f>
        <v>Medio</v>
      </c>
      <c r="Y33" s="118" t="s">
        <v>274</v>
      </c>
      <c r="Z33" s="118" t="s">
        <v>274</v>
      </c>
      <c r="AA33" s="118" t="s">
        <v>274</v>
      </c>
      <c r="AB33" s="118" t="s">
        <v>436</v>
      </c>
      <c r="AC33" s="118" t="s">
        <v>274</v>
      </c>
      <c r="AD33" s="118">
        <v>3</v>
      </c>
      <c r="AE33" s="70">
        <f t="shared" si="1"/>
        <v>11</v>
      </c>
      <c r="AF33" s="118" t="str">
        <f>IF(AE33&gt;=[1]CLASIFICACION!$G$13,"Muy Alto",IF(AE33&gt;=[1]CLASIFICACION!$G$12,"Alto",IF(AE33&gt;=[1]CLASIFICACION!$G$11,"Medio",IF(AE33&gt;=[1]CLASIFICACION!$G$10,"Bajo",IF(AE33&gt;=[1]CLASIFICACION!$G$9,"Muy Bajo","")))))</f>
        <v>Muy Bajo</v>
      </c>
    </row>
    <row r="34" spans="1:32" ht="114.75" customHeight="1" x14ac:dyDescent="0.2">
      <c r="A34" s="198"/>
      <c r="B34" s="198"/>
      <c r="C34" s="207" t="s">
        <v>280</v>
      </c>
      <c r="D34" s="118" t="s">
        <v>254</v>
      </c>
      <c r="E34" s="68" t="s">
        <v>69</v>
      </c>
      <c r="F34" s="68" t="s">
        <v>292</v>
      </c>
      <c r="G34" s="68" t="s">
        <v>148</v>
      </c>
      <c r="H34" s="68" t="s">
        <v>91</v>
      </c>
      <c r="I34" s="118" t="s">
        <v>274</v>
      </c>
      <c r="J34" s="118">
        <v>4</v>
      </c>
      <c r="K34" s="118">
        <v>4</v>
      </c>
      <c r="L34" s="118">
        <v>3</v>
      </c>
      <c r="M34" s="118">
        <v>4</v>
      </c>
      <c r="N34" s="118">
        <v>1</v>
      </c>
      <c r="O34" s="118">
        <v>1</v>
      </c>
      <c r="P34" s="118">
        <v>1</v>
      </c>
      <c r="Q34" s="198">
        <f t="shared" si="3"/>
        <v>18</v>
      </c>
      <c r="R34" s="198"/>
      <c r="S34" s="198"/>
      <c r="T34" s="198">
        <v>2</v>
      </c>
      <c r="U34" s="198"/>
      <c r="V34" s="198"/>
      <c r="W34" s="118">
        <f>Q34*T34</f>
        <v>36</v>
      </c>
      <c r="X34" s="118" t="str">
        <f>IF(W34&gt;=[1]CLASIFICACION!$G$13,"Muy Alto",IF(W34&gt;=[1]CLASIFICACION!$G$12,"Alto",IF(W34&gt;=[1]CLASIFICACION!$G$11,"Medio",IF(W34&gt;=[1]CLASIFICACION!$G$10,"Bajo",IF(W34&gt;=[1]CLASIFICACION!$G$9,"Muy Bajo","")))))</f>
        <v>Medio</v>
      </c>
      <c r="Y34" s="118" t="s">
        <v>274</v>
      </c>
      <c r="Z34" s="118" t="s">
        <v>274</v>
      </c>
      <c r="AA34" s="118" t="s">
        <v>274</v>
      </c>
      <c r="AB34" s="118" t="s">
        <v>436</v>
      </c>
      <c r="AC34" s="118" t="s">
        <v>274</v>
      </c>
      <c r="AD34" s="118">
        <v>3</v>
      </c>
      <c r="AE34" s="70">
        <f t="shared" si="1"/>
        <v>12</v>
      </c>
      <c r="AF34" s="118" t="str">
        <f>IF(AE34&gt;=[1]CLASIFICACION!$G$13,"Muy Alto",IF(AE34&gt;=[1]CLASIFICACION!$G$12,"Alto",IF(AE34&gt;=[1]CLASIFICACION!$G$11,"Medio",IF(AE34&gt;=[1]CLASIFICACION!$G$10,"Bajo",IF(AE34&gt;=[1]CLASIFICACION!$G$9,"Muy Bajo","")))))</f>
        <v>Muy Bajo</v>
      </c>
    </row>
    <row r="35" spans="1:32" ht="63.75" customHeight="1" x14ac:dyDescent="0.2">
      <c r="A35" s="198"/>
      <c r="B35" s="198"/>
      <c r="C35" s="207"/>
      <c r="D35" s="118" t="s">
        <v>254</v>
      </c>
      <c r="E35" s="68" t="s">
        <v>117</v>
      </c>
      <c r="F35" s="68" t="s">
        <v>291</v>
      </c>
      <c r="G35" s="68" t="s">
        <v>118</v>
      </c>
      <c r="H35" s="68" t="s">
        <v>120</v>
      </c>
      <c r="I35" s="118" t="s">
        <v>274</v>
      </c>
      <c r="J35" s="118">
        <v>4</v>
      </c>
      <c r="K35" s="118">
        <v>4</v>
      </c>
      <c r="L35" s="118">
        <v>3</v>
      </c>
      <c r="M35" s="118">
        <v>2</v>
      </c>
      <c r="N35" s="118">
        <v>1</v>
      </c>
      <c r="O35" s="118">
        <v>1</v>
      </c>
      <c r="P35" s="118">
        <v>1</v>
      </c>
      <c r="Q35" s="198">
        <f t="shared" si="3"/>
        <v>16</v>
      </c>
      <c r="R35" s="198"/>
      <c r="S35" s="198"/>
      <c r="T35" s="198">
        <v>2</v>
      </c>
      <c r="U35" s="198"/>
      <c r="V35" s="198"/>
      <c r="W35" s="118">
        <f t="shared" ref="W35:W36" si="5">Q35*T35</f>
        <v>32</v>
      </c>
      <c r="X35" s="118" t="str">
        <f>IF(W35&gt;=[1]CLASIFICACION!$G$13,"Muy Alto",IF(W35&gt;=[1]CLASIFICACION!$G$12,"Alto",IF(W35&gt;=[1]CLASIFICACION!$G$11,"Medio",IF(W35&gt;=[1]CLASIFICACION!$G$10,"Bajo",IF(W35&gt;=[1]CLASIFICACION!$G$9,"Muy Bajo","")))))</f>
        <v>Medio</v>
      </c>
      <c r="Y35" s="118" t="s">
        <v>274</v>
      </c>
      <c r="Z35" s="118" t="s">
        <v>274</v>
      </c>
      <c r="AA35" s="118" t="s">
        <v>274</v>
      </c>
      <c r="AB35" s="118" t="s">
        <v>436</v>
      </c>
      <c r="AC35" s="118" t="s">
        <v>274</v>
      </c>
      <c r="AD35" s="118">
        <v>2</v>
      </c>
      <c r="AE35" s="70">
        <f t="shared" si="1"/>
        <v>16</v>
      </c>
      <c r="AF35" s="118" t="str">
        <f>IF(AE35&gt;=[1]CLASIFICACION!$G$13,"Muy Alto",IF(AE35&gt;=[1]CLASIFICACION!$G$12,"Alto",IF(AE35&gt;=[1]CLASIFICACION!$G$11,"Medio",IF(AE35&gt;=[1]CLASIFICACION!$G$10,"Bajo",IF(AE35&gt;=[1]CLASIFICACION!$G$9,"Muy Bajo","")))))</f>
        <v>Bajo</v>
      </c>
    </row>
    <row r="36" spans="1:32" ht="64.5" customHeight="1" x14ac:dyDescent="0.2">
      <c r="A36" s="198"/>
      <c r="B36" s="198"/>
      <c r="C36" s="207"/>
      <c r="D36" s="118" t="s">
        <v>254</v>
      </c>
      <c r="E36" s="68" t="s">
        <v>44</v>
      </c>
      <c r="F36" s="68" t="s">
        <v>293</v>
      </c>
      <c r="G36" s="68" t="s">
        <v>77</v>
      </c>
      <c r="H36" s="68" t="s">
        <v>76</v>
      </c>
      <c r="I36" s="118" t="s">
        <v>274</v>
      </c>
      <c r="J36" s="118">
        <v>4</v>
      </c>
      <c r="K36" s="118">
        <v>4</v>
      </c>
      <c r="L36" s="118">
        <v>3</v>
      </c>
      <c r="M36" s="118">
        <v>1</v>
      </c>
      <c r="N36" s="118">
        <v>1</v>
      </c>
      <c r="O36" s="118">
        <v>1</v>
      </c>
      <c r="P36" s="118">
        <v>1</v>
      </c>
      <c r="Q36" s="198">
        <f t="shared" si="3"/>
        <v>15</v>
      </c>
      <c r="R36" s="198"/>
      <c r="S36" s="198"/>
      <c r="T36" s="198">
        <v>2</v>
      </c>
      <c r="U36" s="198"/>
      <c r="V36" s="198"/>
      <c r="W36" s="118">
        <f t="shared" si="5"/>
        <v>30</v>
      </c>
      <c r="X36" s="118" t="str">
        <f>IF(W36&gt;=[1]CLASIFICACION!$G$13,"Muy Alto",IF(W36&gt;=[1]CLASIFICACION!$G$12,"Alto",IF(W36&gt;=[1]CLASIFICACION!$G$11,"Medio",IF(W36&gt;=[1]CLASIFICACION!$G$10,"Bajo",IF(W36&gt;=[1]CLASIFICACION!$G$9,"Muy Bajo","")))))</f>
        <v>Bajo</v>
      </c>
      <c r="Y36" s="118" t="s">
        <v>274</v>
      </c>
      <c r="Z36" s="118" t="s">
        <v>274</v>
      </c>
      <c r="AA36" s="118" t="s">
        <v>274</v>
      </c>
      <c r="AB36" s="118" t="s">
        <v>295</v>
      </c>
      <c r="AC36" s="118" t="s">
        <v>274</v>
      </c>
      <c r="AD36" s="118" t="s">
        <v>274</v>
      </c>
      <c r="AE36" s="118" t="s">
        <v>274</v>
      </c>
      <c r="AF36" s="118" t="s">
        <v>274</v>
      </c>
    </row>
    <row r="37" spans="1:32" ht="51" customHeight="1" x14ac:dyDescent="0.2">
      <c r="A37" s="198"/>
      <c r="B37" s="198" t="s">
        <v>306</v>
      </c>
      <c r="C37" s="96" t="s">
        <v>281</v>
      </c>
      <c r="D37" s="118" t="s">
        <v>254</v>
      </c>
      <c r="E37" s="68" t="s">
        <v>1</v>
      </c>
      <c r="F37" s="68" t="s">
        <v>262</v>
      </c>
      <c r="G37" s="68" t="s">
        <v>89</v>
      </c>
      <c r="H37" s="68" t="s">
        <v>66</v>
      </c>
      <c r="I37" s="118" t="s">
        <v>274</v>
      </c>
      <c r="J37" s="118">
        <v>4</v>
      </c>
      <c r="K37" s="118">
        <v>4</v>
      </c>
      <c r="L37" s="118">
        <v>2</v>
      </c>
      <c r="M37" s="118">
        <v>2</v>
      </c>
      <c r="N37" s="118">
        <v>1</v>
      </c>
      <c r="O37" s="118">
        <v>1</v>
      </c>
      <c r="P37" s="118">
        <v>1</v>
      </c>
      <c r="Q37" s="198">
        <f>SUM(J37:P37)</f>
        <v>15</v>
      </c>
      <c r="R37" s="198"/>
      <c r="S37" s="198"/>
      <c r="T37" s="198">
        <v>2</v>
      </c>
      <c r="U37" s="198"/>
      <c r="V37" s="198"/>
      <c r="W37" s="118">
        <f>Q37*T37</f>
        <v>30</v>
      </c>
      <c r="X37" s="118" t="str">
        <f>IF(W37&gt;=[1]CLASIFICACION!$G$13,"Muy Alto",IF(W37&gt;=[1]CLASIFICACION!$G$12,"Alto",IF(W37&gt;=[1]CLASIFICACION!$G$11,"Medio",IF(W37&gt;=[1]CLASIFICACION!$G$10,"Bajo",IF(W37&gt;=[1]CLASIFICACION!$G$9,"Muy Bajo","")))))</f>
        <v>Bajo</v>
      </c>
      <c r="Y37" s="118" t="s">
        <v>274</v>
      </c>
      <c r="Z37" s="118" t="s">
        <v>274</v>
      </c>
      <c r="AA37" s="118" t="s">
        <v>274</v>
      </c>
      <c r="AB37" s="118" t="s">
        <v>436</v>
      </c>
      <c r="AC37" s="118" t="s">
        <v>274</v>
      </c>
      <c r="AD37" s="118">
        <v>2</v>
      </c>
      <c r="AE37" s="70">
        <f>IF(AD37&gt;0,W37/AD37,0)</f>
        <v>15</v>
      </c>
      <c r="AF37" s="118" t="str">
        <f>IF(AE37&gt;=[1]CLASIFICACION!$G$13,"Muy Alto",IF(AE37&gt;=[1]CLASIFICACION!$G$12,"Alto",IF(AE37&gt;=[1]CLASIFICACION!$G$11,"Medio",IF(AE37&gt;=[1]CLASIFICACION!$G$10,"Bajo",IF(AE37&gt;=[1]CLASIFICACION!$G$9,"Muy Bajo","")))))</f>
        <v>Muy Bajo</v>
      </c>
    </row>
    <row r="38" spans="1:32" ht="114.75" customHeight="1" x14ac:dyDescent="0.2">
      <c r="A38" s="198"/>
      <c r="B38" s="198"/>
      <c r="C38" s="207" t="s">
        <v>282</v>
      </c>
      <c r="D38" s="118" t="s">
        <v>254</v>
      </c>
      <c r="E38" s="68" t="s">
        <v>69</v>
      </c>
      <c r="F38" s="68" t="s">
        <v>292</v>
      </c>
      <c r="G38" s="68" t="s">
        <v>148</v>
      </c>
      <c r="H38" s="68" t="s">
        <v>91</v>
      </c>
      <c r="I38" s="118" t="s">
        <v>274</v>
      </c>
      <c r="J38" s="118">
        <v>4</v>
      </c>
      <c r="K38" s="118">
        <v>4</v>
      </c>
      <c r="L38" s="118">
        <v>3</v>
      </c>
      <c r="M38" s="118">
        <v>3</v>
      </c>
      <c r="N38" s="118">
        <v>1</v>
      </c>
      <c r="O38" s="118">
        <v>1</v>
      </c>
      <c r="P38" s="118">
        <v>1</v>
      </c>
      <c r="Q38" s="198">
        <f>SUM(J38:P38)</f>
        <v>17</v>
      </c>
      <c r="R38" s="198"/>
      <c r="S38" s="198"/>
      <c r="T38" s="198">
        <v>2</v>
      </c>
      <c r="U38" s="198"/>
      <c r="V38" s="198"/>
      <c r="W38" s="118">
        <f>Q38*T38</f>
        <v>34</v>
      </c>
      <c r="X38" s="118" t="str">
        <f>IF(W38&gt;=[1]CLASIFICACION!$G$13,"Muy Alto",IF(W38&gt;=[1]CLASIFICACION!$G$12,"Alto",IF(W38&gt;=[1]CLASIFICACION!$G$11,"Medio",IF(W38&gt;=[1]CLASIFICACION!$G$10,"Bajo",IF(W38&gt;=[1]CLASIFICACION!$G$9,"Muy Bajo","")))))</f>
        <v>Medio</v>
      </c>
      <c r="Y38" s="118" t="s">
        <v>274</v>
      </c>
      <c r="Z38" s="118" t="s">
        <v>274</v>
      </c>
      <c r="AA38" s="118" t="s">
        <v>274</v>
      </c>
      <c r="AB38" s="118" t="s">
        <v>436</v>
      </c>
      <c r="AC38" s="118" t="s">
        <v>274</v>
      </c>
      <c r="AD38" s="118">
        <v>3</v>
      </c>
      <c r="AE38" s="70">
        <f t="shared" ref="AE38:AE54" si="6">IF(AD38&gt;0,W38/AD38,0)</f>
        <v>11.333333333333334</v>
      </c>
      <c r="AF38" s="118" t="str">
        <f>IF(AE38&gt;=[1]CLASIFICACION!$G$13,"Muy Alto",IF(AE38&gt;=[1]CLASIFICACION!$G$12,"Alto",IF(AE38&gt;=[1]CLASIFICACION!$G$11,"Medio",IF(AE38&gt;=[1]CLASIFICACION!$G$10,"Bajo",IF(AE38&gt;=[1]CLASIFICACION!$G$9,"Muy Bajo","")))))</f>
        <v>Muy Bajo</v>
      </c>
    </row>
    <row r="39" spans="1:32" ht="63.75" customHeight="1" x14ac:dyDescent="0.2">
      <c r="A39" s="198"/>
      <c r="B39" s="198"/>
      <c r="C39" s="207"/>
      <c r="D39" s="118" t="s">
        <v>254</v>
      </c>
      <c r="E39" s="68" t="s">
        <v>117</v>
      </c>
      <c r="F39" s="68" t="s">
        <v>291</v>
      </c>
      <c r="G39" s="68" t="s">
        <v>118</v>
      </c>
      <c r="H39" s="68" t="s">
        <v>120</v>
      </c>
      <c r="I39" s="118" t="s">
        <v>274</v>
      </c>
      <c r="J39" s="118">
        <v>4</v>
      </c>
      <c r="K39" s="118">
        <v>4</v>
      </c>
      <c r="L39" s="118">
        <v>3</v>
      </c>
      <c r="M39" s="118">
        <v>2</v>
      </c>
      <c r="N39" s="118">
        <v>1</v>
      </c>
      <c r="O39" s="118">
        <v>1</v>
      </c>
      <c r="P39" s="118">
        <v>1</v>
      </c>
      <c r="Q39" s="198">
        <f>SUM(J39:P39)</f>
        <v>16</v>
      </c>
      <c r="R39" s="198"/>
      <c r="S39" s="198"/>
      <c r="T39" s="198">
        <v>2</v>
      </c>
      <c r="U39" s="198"/>
      <c r="V39" s="198"/>
      <c r="W39" s="118">
        <f t="shared" ref="W39:W52" si="7">Q39*T39</f>
        <v>32</v>
      </c>
      <c r="X39" s="118" t="str">
        <f>IF(W39&gt;=[1]CLASIFICACION!$G$13,"Muy Alto",IF(W39&gt;=[1]CLASIFICACION!$G$12,"Alto",IF(W39&gt;=[1]CLASIFICACION!$G$11,"Medio",IF(W39&gt;=[1]CLASIFICACION!$G$10,"Bajo",IF(W39&gt;=[1]CLASIFICACION!$G$9,"Muy Bajo","")))))</f>
        <v>Medio</v>
      </c>
      <c r="Y39" s="118" t="s">
        <v>274</v>
      </c>
      <c r="Z39" s="118" t="s">
        <v>274</v>
      </c>
      <c r="AA39" s="118" t="s">
        <v>274</v>
      </c>
      <c r="AB39" s="118" t="s">
        <v>436</v>
      </c>
      <c r="AC39" s="118" t="s">
        <v>274</v>
      </c>
      <c r="AD39" s="118">
        <v>2</v>
      </c>
      <c r="AE39" s="70">
        <f t="shared" si="6"/>
        <v>16</v>
      </c>
      <c r="AF39" s="118" t="str">
        <f>IF(AE39&gt;=[1]CLASIFICACION!$G$13,"Muy Alto",IF(AE39&gt;=[1]CLASIFICACION!$G$12,"Alto",IF(AE39&gt;=[1]CLASIFICACION!$G$11,"Medio",IF(AE39&gt;=[1]CLASIFICACION!$G$10,"Bajo",IF(AE39&gt;=[1]CLASIFICACION!$G$9,"Muy Bajo","")))))</f>
        <v>Bajo</v>
      </c>
    </row>
    <row r="40" spans="1:32" ht="63.75" customHeight="1" x14ac:dyDescent="0.2">
      <c r="A40" s="198"/>
      <c r="B40" s="198"/>
      <c r="C40" s="207"/>
      <c r="D40" s="118" t="s">
        <v>254</v>
      </c>
      <c r="E40" s="68" t="s">
        <v>44</v>
      </c>
      <c r="F40" s="68" t="s">
        <v>293</v>
      </c>
      <c r="G40" s="68" t="s">
        <v>77</v>
      </c>
      <c r="H40" s="68" t="s">
        <v>76</v>
      </c>
      <c r="I40" s="118" t="s">
        <v>274</v>
      </c>
      <c r="J40" s="118">
        <v>4</v>
      </c>
      <c r="K40" s="118">
        <v>4</v>
      </c>
      <c r="L40" s="118">
        <v>3</v>
      </c>
      <c r="M40" s="118">
        <v>1</v>
      </c>
      <c r="N40" s="118">
        <v>1</v>
      </c>
      <c r="O40" s="118">
        <v>1</v>
      </c>
      <c r="P40" s="118">
        <v>1</v>
      </c>
      <c r="Q40" s="198">
        <f>SUM(J40:P40)</f>
        <v>15</v>
      </c>
      <c r="R40" s="198"/>
      <c r="S40" s="198"/>
      <c r="T40" s="198">
        <v>2</v>
      </c>
      <c r="U40" s="198"/>
      <c r="V40" s="198"/>
      <c r="W40" s="118">
        <f t="shared" si="7"/>
        <v>30</v>
      </c>
      <c r="X40" s="118" t="str">
        <f>IF(W40&gt;=[1]CLASIFICACION!$G$13,"Muy Alto",IF(W40&gt;=[1]CLASIFICACION!$G$12,"Alto",IF(W40&gt;=[1]CLASIFICACION!$G$11,"Medio",IF(W40&gt;=[1]CLASIFICACION!$G$10,"Bajo",IF(W40&gt;=[1]CLASIFICACION!$G$9,"Muy Bajo","")))))</f>
        <v>Bajo</v>
      </c>
      <c r="Y40" s="118" t="s">
        <v>274</v>
      </c>
      <c r="Z40" s="118" t="s">
        <v>274</v>
      </c>
      <c r="AA40" s="118" t="s">
        <v>274</v>
      </c>
      <c r="AB40" s="118" t="s">
        <v>295</v>
      </c>
      <c r="AC40" s="118" t="s">
        <v>274</v>
      </c>
      <c r="AD40" s="118" t="s">
        <v>274</v>
      </c>
      <c r="AE40" s="118" t="s">
        <v>274</v>
      </c>
      <c r="AF40" s="118" t="s">
        <v>274</v>
      </c>
    </row>
    <row r="41" spans="1:32" ht="51" customHeight="1" x14ac:dyDescent="0.2">
      <c r="A41" s="198"/>
      <c r="B41" s="198"/>
      <c r="C41" s="198" t="s">
        <v>290</v>
      </c>
      <c r="D41" s="118" t="s">
        <v>254</v>
      </c>
      <c r="E41" s="68" t="s">
        <v>79</v>
      </c>
      <c r="F41" s="68" t="s">
        <v>294</v>
      </c>
      <c r="G41" s="68" t="s">
        <v>108</v>
      </c>
      <c r="H41" s="68" t="s">
        <v>109</v>
      </c>
      <c r="I41" s="118" t="s">
        <v>274</v>
      </c>
      <c r="J41" s="118">
        <v>4</v>
      </c>
      <c r="K41" s="118">
        <v>4</v>
      </c>
      <c r="L41" s="118">
        <v>3</v>
      </c>
      <c r="M41" s="118">
        <v>3</v>
      </c>
      <c r="N41" s="118">
        <v>1</v>
      </c>
      <c r="O41" s="118">
        <v>1</v>
      </c>
      <c r="P41" s="118">
        <v>1</v>
      </c>
      <c r="Q41" s="198">
        <f>SUM(J41:P41)</f>
        <v>17</v>
      </c>
      <c r="R41" s="198"/>
      <c r="S41" s="198"/>
      <c r="T41" s="198">
        <v>2</v>
      </c>
      <c r="U41" s="198"/>
      <c r="V41" s="198"/>
      <c r="W41" s="118">
        <f t="shared" si="7"/>
        <v>34</v>
      </c>
      <c r="X41" s="118" t="str">
        <f>IF(W41&gt;=[1]CLASIFICACION!$G$13,"Muy Alto",IF(W41&gt;=[1]CLASIFICACION!$G$12,"Alto",IF(W41&gt;=[1]CLASIFICACION!$G$11,"Medio",IF(W41&gt;=[1]CLASIFICACION!$G$10,"Bajo",IF(W41&gt;=[1]CLASIFICACION!$G$9,"Muy Bajo","")))))</f>
        <v>Medio</v>
      </c>
      <c r="Y41" s="118" t="s">
        <v>274</v>
      </c>
      <c r="Z41" s="118" t="s">
        <v>274</v>
      </c>
      <c r="AA41" s="118" t="s">
        <v>274</v>
      </c>
      <c r="AB41" s="118" t="s">
        <v>436</v>
      </c>
      <c r="AC41" s="118" t="s">
        <v>274</v>
      </c>
      <c r="AD41" s="118">
        <v>3</v>
      </c>
      <c r="AE41" s="70">
        <f t="shared" si="6"/>
        <v>11.333333333333334</v>
      </c>
      <c r="AF41" s="118" t="str">
        <f>IF(AE41&gt;=[1]CLASIFICACION!$G$13,"Muy Alto",IF(AE41&gt;=[1]CLASIFICACION!$G$12,"Alto",IF(AE41&gt;=[1]CLASIFICACION!$G$11,"Medio",IF(AE41&gt;=[1]CLASIFICACION!$G$10,"Bajo",IF(AE41&gt;=[1]CLASIFICACION!$G$9,"Muy Bajo","")))))</f>
        <v>Muy Bajo</v>
      </c>
    </row>
    <row r="42" spans="1:32" ht="63.75" customHeight="1" x14ac:dyDescent="0.2">
      <c r="A42" s="198"/>
      <c r="B42" s="198"/>
      <c r="C42" s="198"/>
      <c r="D42" s="118" t="s">
        <v>255</v>
      </c>
      <c r="E42" s="68" t="s">
        <v>94</v>
      </c>
      <c r="F42" s="68" t="s">
        <v>294</v>
      </c>
      <c r="G42" s="68" t="s">
        <v>110</v>
      </c>
      <c r="H42" s="68" t="s">
        <v>109</v>
      </c>
      <c r="I42" s="118" t="s">
        <v>274</v>
      </c>
      <c r="J42" s="118">
        <v>4</v>
      </c>
      <c r="K42" s="118">
        <v>4</v>
      </c>
      <c r="L42" s="118">
        <v>3</v>
      </c>
      <c r="M42" s="118">
        <v>1</v>
      </c>
      <c r="N42" s="118">
        <v>1</v>
      </c>
      <c r="O42" s="118">
        <v>1</v>
      </c>
      <c r="P42" s="118">
        <v>1</v>
      </c>
      <c r="Q42" s="198">
        <f t="shared" ref="Q42:Q55" si="8">SUM(J42:P42)</f>
        <v>15</v>
      </c>
      <c r="R42" s="198"/>
      <c r="S42" s="198"/>
      <c r="T42" s="198">
        <v>3</v>
      </c>
      <c r="U42" s="198"/>
      <c r="V42" s="198"/>
      <c r="W42" s="118">
        <f t="shared" si="7"/>
        <v>45</v>
      </c>
      <c r="X42" s="118" t="str">
        <f>IF(W42&gt;=[1]CLASIFICACION!$G$13,"Muy Alto",IF(W42&gt;=[1]CLASIFICACION!$G$12,"Alto",IF(W42&gt;=[1]CLASIFICACION!$G$11,"Medio",IF(W42&gt;=[1]CLASIFICACION!$G$10,"Bajo",IF(W42&gt;=[1]CLASIFICACION!$G$9,"Muy Bajo","")))))</f>
        <v>Medio</v>
      </c>
      <c r="Y42" s="77" t="s">
        <v>274</v>
      </c>
      <c r="Z42" s="77" t="s">
        <v>274</v>
      </c>
      <c r="AA42" s="77" t="s">
        <v>274</v>
      </c>
      <c r="AB42" s="77" t="s">
        <v>297</v>
      </c>
      <c r="AC42" s="77" t="s">
        <v>274</v>
      </c>
      <c r="AD42" s="118">
        <v>2</v>
      </c>
      <c r="AE42" s="70">
        <f t="shared" si="6"/>
        <v>22.5</v>
      </c>
      <c r="AF42" s="118" t="str">
        <f>IF(AE42&gt;=[1]CLASIFICACION!$G$13,"Muy Alto",IF(AE42&gt;=[1]CLASIFICACION!$G$12,"Alto",IF(AE42&gt;=[1]CLASIFICACION!$G$11,"Medio",IF(AE42&gt;=[1]CLASIFICACION!$G$10,"Bajo",IF(AE42&gt;=[1]CLASIFICACION!$G$9,"Muy Bajo","")))))</f>
        <v>Bajo</v>
      </c>
    </row>
    <row r="43" spans="1:32" ht="51" customHeight="1" x14ac:dyDescent="0.2">
      <c r="A43" s="198"/>
      <c r="B43" s="198"/>
      <c r="C43" s="68" t="s">
        <v>129</v>
      </c>
      <c r="D43" s="118" t="s">
        <v>255</v>
      </c>
      <c r="E43" s="68" t="s">
        <v>129</v>
      </c>
      <c r="F43" s="68" t="s">
        <v>294</v>
      </c>
      <c r="G43" s="68" t="s">
        <v>131</v>
      </c>
      <c r="H43" s="68" t="s">
        <v>132</v>
      </c>
      <c r="I43" s="118" t="s">
        <v>274</v>
      </c>
      <c r="J43" s="118">
        <v>3</v>
      </c>
      <c r="K43" s="118">
        <v>4</v>
      </c>
      <c r="L43" s="118">
        <v>3</v>
      </c>
      <c r="M43" s="118">
        <v>1</v>
      </c>
      <c r="N43" s="118">
        <v>1</v>
      </c>
      <c r="O43" s="118">
        <v>1</v>
      </c>
      <c r="P43" s="118">
        <v>1</v>
      </c>
      <c r="Q43" s="198">
        <f t="shared" si="8"/>
        <v>14</v>
      </c>
      <c r="R43" s="198"/>
      <c r="S43" s="198"/>
      <c r="T43" s="198">
        <v>2</v>
      </c>
      <c r="U43" s="198"/>
      <c r="V43" s="198"/>
      <c r="W43" s="118">
        <f t="shared" si="7"/>
        <v>28</v>
      </c>
      <c r="X43" s="118" t="str">
        <f>IF(W43&gt;=[1]CLASIFICACION!$G$13,"Muy Alto",IF(W43&gt;=[1]CLASIFICACION!$G$12,"Alto",IF(W43&gt;=[1]CLASIFICACION!$G$11,"Medio",IF(W43&gt;=[1]CLASIFICACION!$G$10,"Bajo",IF(W43&gt;=[1]CLASIFICACION!$G$9,"Muy Bajo","")))))</f>
        <v>Bajo</v>
      </c>
      <c r="Y43" s="77" t="s">
        <v>274</v>
      </c>
      <c r="Z43" s="77" t="s">
        <v>274</v>
      </c>
      <c r="AA43" s="77" t="s">
        <v>274</v>
      </c>
      <c r="AB43" s="77" t="s">
        <v>274</v>
      </c>
      <c r="AC43" s="77" t="s">
        <v>274</v>
      </c>
      <c r="AD43" s="118">
        <v>2</v>
      </c>
      <c r="AE43" s="70">
        <f t="shared" si="6"/>
        <v>14</v>
      </c>
      <c r="AF43" s="118" t="str">
        <f>IF(AE43&gt;=[1]CLASIFICACION!$G$13,"Muy Alto",IF(AE43&gt;=[1]CLASIFICACION!$G$12,"Alto",IF(AE43&gt;=[1]CLASIFICACION!$G$11,"Medio",IF(AE43&gt;=[1]CLASIFICACION!$G$10,"Bajo",IF(AE43&gt;=[1]CLASIFICACION!$G$9,"Muy Bajo","")))))</f>
        <v>Muy Bajo</v>
      </c>
    </row>
    <row r="44" spans="1:32" ht="51" customHeight="1" x14ac:dyDescent="0.2">
      <c r="A44" s="198"/>
      <c r="B44" s="198"/>
      <c r="C44" s="198" t="s">
        <v>278</v>
      </c>
      <c r="D44" s="118" t="s">
        <v>254</v>
      </c>
      <c r="E44" s="68" t="s">
        <v>79</v>
      </c>
      <c r="F44" s="68" t="s">
        <v>294</v>
      </c>
      <c r="G44" s="68" t="s">
        <v>108</v>
      </c>
      <c r="H44" s="68" t="s">
        <v>109</v>
      </c>
      <c r="I44" s="118" t="s">
        <v>274</v>
      </c>
      <c r="J44" s="118">
        <v>4</v>
      </c>
      <c r="K44" s="118">
        <v>4</v>
      </c>
      <c r="L44" s="118">
        <v>3</v>
      </c>
      <c r="M44" s="118">
        <v>3</v>
      </c>
      <c r="N44" s="118">
        <v>1</v>
      </c>
      <c r="O44" s="118">
        <v>1</v>
      </c>
      <c r="P44" s="118">
        <v>1</v>
      </c>
      <c r="Q44" s="198">
        <f t="shared" si="8"/>
        <v>17</v>
      </c>
      <c r="R44" s="198"/>
      <c r="S44" s="198"/>
      <c r="T44" s="198">
        <v>2</v>
      </c>
      <c r="U44" s="198"/>
      <c r="V44" s="198"/>
      <c r="W44" s="118">
        <f t="shared" si="7"/>
        <v>34</v>
      </c>
      <c r="X44" s="118" t="str">
        <f>IF(W44&gt;=[1]CLASIFICACION!$G$13,"Muy Alto",IF(W44&gt;=[1]CLASIFICACION!$G$12,"Alto",IF(W44&gt;=[1]CLASIFICACION!$G$11,"Medio",IF(W44&gt;=[1]CLASIFICACION!$G$10,"Bajo",IF(W44&gt;=[1]CLASIFICACION!$G$9,"Muy Bajo","")))))</f>
        <v>Medio</v>
      </c>
      <c r="Y44" s="118" t="s">
        <v>274</v>
      </c>
      <c r="Z44" s="118" t="s">
        <v>274</v>
      </c>
      <c r="AA44" s="118" t="s">
        <v>274</v>
      </c>
      <c r="AB44" s="118" t="s">
        <v>436</v>
      </c>
      <c r="AC44" s="118" t="s">
        <v>274</v>
      </c>
      <c r="AD44" s="118">
        <v>3</v>
      </c>
      <c r="AE44" s="70">
        <f t="shared" si="6"/>
        <v>11.333333333333334</v>
      </c>
      <c r="AF44" s="118" t="str">
        <f>IF(AE44&gt;=[1]CLASIFICACION!$G$13,"Muy Alto",IF(AE44&gt;=[1]CLASIFICACION!$G$12,"Alto",IF(AE44&gt;=[1]CLASIFICACION!$G$11,"Medio",IF(AE44&gt;=[1]CLASIFICACION!$G$10,"Bajo",IF(AE44&gt;=[1]CLASIFICACION!$G$9,"Muy Bajo","")))))</f>
        <v>Muy Bajo</v>
      </c>
    </row>
    <row r="45" spans="1:32" ht="63.75" customHeight="1" x14ac:dyDescent="0.2">
      <c r="A45" s="198"/>
      <c r="B45" s="198"/>
      <c r="C45" s="198"/>
      <c r="D45" s="118" t="s">
        <v>254</v>
      </c>
      <c r="E45" s="68" t="s">
        <v>117</v>
      </c>
      <c r="F45" s="68" t="s">
        <v>291</v>
      </c>
      <c r="G45" s="68" t="s">
        <v>118</v>
      </c>
      <c r="H45" s="68" t="s">
        <v>120</v>
      </c>
      <c r="I45" s="118" t="s">
        <v>274</v>
      </c>
      <c r="J45" s="118">
        <v>4</v>
      </c>
      <c r="K45" s="118">
        <v>4</v>
      </c>
      <c r="L45" s="118">
        <v>3</v>
      </c>
      <c r="M45" s="118">
        <v>2</v>
      </c>
      <c r="N45" s="118">
        <v>1</v>
      </c>
      <c r="O45" s="118">
        <v>1</v>
      </c>
      <c r="P45" s="118">
        <v>1</v>
      </c>
      <c r="Q45" s="198">
        <f t="shared" si="8"/>
        <v>16</v>
      </c>
      <c r="R45" s="198"/>
      <c r="S45" s="198"/>
      <c r="T45" s="198">
        <v>2</v>
      </c>
      <c r="U45" s="198"/>
      <c r="V45" s="198"/>
      <c r="W45" s="118">
        <f t="shared" si="7"/>
        <v>32</v>
      </c>
      <c r="X45" s="118" t="str">
        <f>IF(W45&gt;=[1]CLASIFICACION!$G$13,"Muy Alto",IF(W45&gt;=[1]CLASIFICACION!$G$12,"Alto",IF(W45&gt;=[1]CLASIFICACION!$G$11,"Medio",IF(W45&gt;=[1]CLASIFICACION!$G$10,"Bajo",IF(W45&gt;=[1]CLASIFICACION!$G$9,"Muy Bajo","")))))</f>
        <v>Medio</v>
      </c>
      <c r="Y45" s="118" t="s">
        <v>274</v>
      </c>
      <c r="Z45" s="118" t="s">
        <v>274</v>
      </c>
      <c r="AA45" s="118" t="s">
        <v>274</v>
      </c>
      <c r="AB45" s="118" t="s">
        <v>436</v>
      </c>
      <c r="AC45" s="118" t="s">
        <v>274</v>
      </c>
      <c r="AD45" s="118">
        <v>2</v>
      </c>
      <c r="AE45" s="70">
        <f t="shared" si="6"/>
        <v>16</v>
      </c>
      <c r="AF45" s="118" t="str">
        <f>IF(AE45&gt;=[1]CLASIFICACION!$G$13,"Muy Alto",IF(AE45&gt;=[1]CLASIFICACION!$G$12,"Alto",IF(AE45&gt;=[1]CLASIFICACION!$G$11,"Medio",IF(AE45&gt;=[1]CLASIFICACION!$G$10,"Bajo",IF(AE45&gt;=[1]CLASIFICACION!$G$9,"Muy Bajo","")))))</f>
        <v>Bajo</v>
      </c>
    </row>
    <row r="46" spans="1:32" ht="89.25" customHeight="1" x14ac:dyDescent="0.2">
      <c r="A46" s="198"/>
      <c r="B46" s="198"/>
      <c r="C46" s="198"/>
      <c r="D46" s="118" t="s">
        <v>255</v>
      </c>
      <c r="E46" s="68" t="s">
        <v>283</v>
      </c>
      <c r="F46" s="68" t="s">
        <v>294</v>
      </c>
      <c r="G46" s="68" t="s">
        <v>284</v>
      </c>
      <c r="H46" s="68" t="s">
        <v>285</v>
      </c>
      <c r="I46" s="118" t="s">
        <v>274</v>
      </c>
      <c r="J46" s="118">
        <v>4</v>
      </c>
      <c r="K46" s="118">
        <v>4</v>
      </c>
      <c r="L46" s="118">
        <v>3</v>
      </c>
      <c r="M46" s="118">
        <v>2</v>
      </c>
      <c r="N46" s="118">
        <v>1</v>
      </c>
      <c r="O46" s="118">
        <v>1</v>
      </c>
      <c r="P46" s="118">
        <v>1</v>
      </c>
      <c r="Q46" s="198">
        <f t="shared" si="8"/>
        <v>16</v>
      </c>
      <c r="R46" s="198"/>
      <c r="S46" s="198"/>
      <c r="T46" s="198">
        <v>2</v>
      </c>
      <c r="U46" s="198"/>
      <c r="V46" s="198"/>
      <c r="W46" s="118">
        <f t="shared" si="7"/>
        <v>32</v>
      </c>
      <c r="X46" s="118" t="str">
        <f>IF(W46&gt;=[1]CLASIFICACION!$G$13,"Muy Alto",IF(W46&gt;=[1]CLASIFICACION!$G$12,"Alto",IF(W46&gt;=[1]CLASIFICACION!$G$11,"Medio",IF(W46&gt;=[1]CLASIFICACION!$G$10,"Bajo",IF(W46&gt;=[1]CLASIFICACION!$G$9,"Muy Bajo","")))))</f>
        <v>Medio</v>
      </c>
      <c r="Y46" s="118" t="s">
        <v>274</v>
      </c>
      <c r="Z46" s="118" t="s">
        <v>274</v>
      </c>
      <c r="AA46" s="118" t="s">
        <v>274</v>
      </c>
      <c r="AB46" s="118" t="s">
        <v>436</v>
      </c>
      <c r="AC46" s="118" t="s">
        <v>274</v>
      </c>
      <c r="AD46" s="118">
        <v>2</v>
      </c>
      <c r="AE46" s="70">
        <f t="shared" si="6"/>
        <v>16</v>
      </c>
      <c r="AF46" s="118" t="str">
        <f>IF(AE46&gt;=[1]CLASIFICACION!$G$13,"Muy Alto",IF(AE46&gt;=[1]CLASIFICACION!$G$12,"Alto",IF(AE46&gt;=[1]CLASIFICACION!$G$11,"Medio",IF(AE46&gt;=[1]CLASIFICACION!$G$10,"Bajo",IF(AE46&gt;=[1]CLASIFICACION!$G$9,"Muy Bajo","")))))</f>
        <v>Bajo</v>
      </c>
    </row>
    <row r="47" spans="1:32" ht="51" customHeight="1" x14ac:dyDescent="0.2">
      <c r="A47" s="198"/>
      <c r="B47" s="198"/>
      <c r="C47" s="198" t="s">
        <v>279</v>
      </c>
      <c r="D47" s="118" t="s">
        <v>254</v>
      </c>
      <c r="E47" s="68" t="s">
        <v>79</v>
      </c>
      <c r="F47" s="68" t="s">
        <v>294</v>
      </c>
      <c r="G47" s="68" t="s">
        <v>108</v>
      </c>
      <c r="H47" s="68" t="s">
        <v>109</v>
      </c>
      <c r="I47" s="118" t="s">
        <v>274</v>
      </c>
      <c r="J47" s="118">
        <v>4</v>
      </c>
      <c r="K47" s="118">
        <v>4</v>
      </c>
      <c r="L47" s="118">
        <v>3</v>
      </c>
      <c r="M47" s="118">
        <v>3</v>
      </c>
      <c r="N47" s="118">
        <v>1</v>
      </c>
      <c r="O47" s="118">
        <v>1</v>
      </c>
      <c r="P47" s="118">
        <v>1</v>
      </c>
      <c r="Q47" s="198">
        <f t="shared" si="8"/>
        <v>17</v>
      </c>
      <c r="R47" s="198"/>
      <c r="S47" s="198"/>
      <c r="T47" s="198">
        <v>2</v>
      </c>
      <c r="U47" s="198"/>
      <c r="V47" s="198"/>
      <c r="W47" s="118">
        <f t="shared" si="7"/>
        <v>34</v>
      </c>
      <c r="X47" s="118" t="str">
        <f>IF(W47&gt;=[1]CLASIFICACION!$G$13,"Muy Alto",IF(W47&gt;=[1]CLASIFICACION!$G$12,"Alto",IF(W47&gt;=[1]CLASIFICACION!$G$11,"Medio",IF(W47&gt;=[1]CLASIFICACION!$G$10,"Bajo",IF(W47&gt;=[1]CLASIFICACION!$G$9,"Muy Bajo","")))))</f>
        <v>Medio</v>
      </c>
      <c r="Y47" s="118" t="s">
        <v>274</v>
      </c>
      <c r="Z47" s="118" t="s">
        <v>274</v>
      </c>
      <c r="AA47" s="118" t="s">
        <v>274</v>
      </c>
      <c r="AB47" s="118" t="s">
        <v>436</v>
      </c>
      <c r="AC47" s="118" t="s">
        <v>274</v>
      </c>
      <c r="AD47" s="118">
        <v>3</v>
      </c>
      <c r="AE47" s="70">
        <f t="shared" si="6"/>
        <v>11.333333333333334</v>
      </c>
      <c r="AF47" s="118" t="str">
        <f>IF(AE47&gt;=[1]CLASIFICACION!$G$13,"Muy Alto",IF(AE47&gt;=[1]CLASIFICACION!$G$12,"Alto",IF(AE47&gt;=[1]CLASIFICACION!$G$11,"Medio",IF(AE47&gt;=[1]CLASIFICACION!$G$10,"Bajo",IF(AE47&gt;=[1]CLASIFICACION!$G$9,"Muy Bajo","")))))</f>
        <v>Muy Bajo</v>
      </c>
    </row>
    <row r="48" spans="1:32" ht="69" customHeight="1" x14ac:dyDescent="0.2">
      <c r="A48" s="198"/>
      <c r="B48" s="198"/>
      <c r="C48" s="198"/>
      <c r="D48" s="118" t="s">
        <v>254</v>
      </c>
      <c r="E48" s="68" t="s">
        <v>117</v>
      </c>
      <c r="F48" s="68" t="s">
        <v>291</v>
      </c>
      <c r="G48" s="68" t="s">
        <v>118</v>
      </c>
      <c r="H48" s="68" t="s">
        <v>120</v>
      </c>
      <c r="I48" s="118" t="s">
        <v>274</v>
      </c>
      <c r="J48" s="118">
        <v>4</v>
      </c>
      <c r="K48" s="118">
        <v>4</v>
      </c>
      <c r="L48" s="118">
        <v>3</v>
      </c>
      <c r="M48" s="118">
        <v>2</v>
      </c>
      <c r="N48" s="118">
        <v>1</v>
      </c>
      <c r="O48" s="118">
        <v>1</v>
      </c>
      <c r="P48" s="118">
        <v>1</v>
      </c>
      <c r="Q48" s="198">
        <f t="shared" si="8"/>
        <v>16</v>
      </c>
      <c r="R48" s="198"/>
      <c r="S48" s="198"/>
      <c r="T48" s="198">
        <v>2</v>
      </c>
      <c r="U48" s="198"/>
      <c r="V48" s="198"/>
      <c r="W48" s="118">
        <f t="shared" si="7"/>
        <v>32</v>
      </c>
      <c r="X48" s="118" t="str">
        <f>IF(W48&gt;=[1]CLASIFICACION!$G$13,"Muy Alto",IF(W48&gt;=[1]CLASIFICACION!$G$12,"Alto",IF(W48&gt;=[1]CLASIFICACION!$G$11,"Medio",IF(W48&gt;=[1]CLASIFICACION!$G$10,"Bajo",IF(W48&gt;=[1]CLASIFICACION!$G$9,"Muy Bajo","")))))</f>
        <v>Medio</v>
      </c>
      <c r="Y48" s="118" t="s">
        <v>274</v>
      </c>
      <c r="Z48" s="118" t="s">
        <v>274</v>
      </c>
      <c r="AA48" s="118" t="s">
        <v>274</v>
      </c>
      <c r="AB48" s="118" t="s">
        <v>436</v>
      </c>
      <c r="AC48" s="118" t="s">
        <v>274</v>
      </c>
      <c r="AD48" s="118">
        <v>2</v>
      </c>
      <c r="AE48" s="70">
        <f t="shared" si="6"/>
        <v>16</v>
      </c>
      <c r="AF48" s="118" t="str">
        <f>IF(AE48&gt;=[1]CLASIFICACION!$G$13,"Muy Alto",IF(AE48&gt;=[1]CLASIFICACION!$G$12,"Alto",IF(AE48&gt;=[1]CLASIFICACION!$G$11,"Medio",IF(AE48&gt;=[1]CLASIFICACION!$G$10,"Bajo",IF(AE48&gt;=[1]CLASIFICACION!$G$9,"Muy Bajo","")))))</f>
        <v>Bajo</v>
      </c>
    </row>
    <row r="49" spans="1:32" ht="51" customHeight="1" x14ac:dyDescent="0.2">
      <c r="A49" s="198"/>
      <c r="B49" s="198"/>
      <c r="C49" s="198"/>
      <c r="D49" s="118" t="s">
        <v>255</v>
      </c>
      <c r="E49" s="68" t="s">
        <v>287</v>
      </c>
      <c r="F49" s="68" t="s">
        <v>294</v>
      </c>
      <c r="G49" s="68" t="s">
        <v>288</v>
      </c>
      <c r="H49" s="68" t="s">
        <v>289</v>
      </c>
      <c r="I49" s="118" t="s">
        <v>274</v>
      </c>
      <c r="J49" s="118">
        <v>4</v>
      </c>
      <c r="K49" s="118">
        <v>4</v>
      </c>
      <c r="L49" s="118">
        <v>3</v>
      </c>
      <c r="M49" s="118">
        <v>2</v>
      </c>
      <c r="N49" s="118">
        <v>1</v>
      </c>
      <c r="O49" s="118">
        <v>1</v>
      </c>
      <c r="P49" s="118">
        <v>1</v>
      </c>
      <c r="Q49" s="198">
        <f t="shared" si="8"/>
        <v>16</v>
      </c>
      <c r="R49" s="198"/>
      <c r="S49" s="198"/>
      <c r="T49" s="198">
        <v>2</v>
      </c>
      <c r="U49" s="198"/>
      <c r="V49" s="198"/>
      <c r="W49" s="118">
        <f t="shared" si="7"/>
        <v>32</v>
      </c>
      <c r="X49" s="118" t="str">
        <f>IF(W49&gt;=[1]CLASIFICACION!$G$13,"Muy Alto",IF(W49&gt;=[1]CLASIFICACION!$G$12,"Alto",IF(W49&gt;=[1]CLASIFICACION!$G$11,"Medio",IF(W49&gt;=[1]CLASIFICACION!$G$10,"Bajo",IF(W49&gt;=[1]CLASIFICACION!$G$9,"Muy Bajo","")))))</f>
        <v>Medio</v>
      </c>
      <c r="Y49" s="118" t="s">
        <v>274</v>
      </c>
      <c r="Z49" s="118" t="s">
        <v>274</v>
      </c>
      <c r="AA49" s="118" t="s">
        <v>274</v>
      </c>
      <c r="AB49" s="118" t="s">
        <v>436</v>
      </c>
      <c r="AC49" s="118" t="s">
        <v>274</v>
      </c>
      <c r="AD49" s="118">
        <v>2</v>
      </c>
      <c r="AE49" s="70">
        <f t="shared" si="6"/>
        <v>16</v>
      </c>
      <c r="AF49" s="118" t="str">
        <f>IF(AE49&gt;=[1]CLASIFICACION!$G$13,"Muy Alto",IF(AE49&gt;=[1]CLASIFICACION!$G$12,"Alto",IF(AE49&gt;=[1]CLASIFICACION!$G$11,"Medio",IF(AE49&gt;=[1]CLASIFICACION!$G$10,"Bajo",IF(AE49&gt;=[1]CLASIFICACION!$G$9,"Muy Bajo","")))))</f>
        <v>Bajo</v>
      </c>
    </row>
    <row r="50" spans="1:32" ht="89.25" customHeight="1" x14ac:dyDescent="0.2">
      <c r="A50" s="198"/>
      <c r="B50" s="198"/>
      <c r="C50" s="198"/>
      <c r="D50" s="118" t="s">
        <v>255</v>
      </c>
      <c r="E50" s="68" t="s">
        <v>286</v>
      </c>
      <c r="F50" s="68" t="s">
        <v>294</v>
      </c>
      <c r="G50" s="68" t="s">
        <v>284</v>
      </c>
      <c r="H50" s="68" t="s">
        <v>285</v>
      </c>
      <c r="I50" s="118" t="s">
        <v>274</v>
      </c>
      <c r="J50" s="118">
        <v>4</v>
      </c>
      <c r="K50" s="118">
        <v>4</v>
      </c>
      <c r="L50" s="118">
        <v>3</v>
      </c>
      <c r="M50" s="118">
        <v>2</v>
      </c>
      <c r="N50" s="118">
        <v>1</v>
      </c>
      <c r="O50" s="118">
        <v>1</v>
      </c>
      <c r="P50" s="118">
        <v>1</v>
      </c>
      <c r="Q50" s="198">
        <f t="shared" si="8"/>
        <v>16</v>
      </c>
      <c r="R50" s="198"/>
      <c r="S50" s="198"/>
      <c r="T50" s="198">
        <v>2</v>
      </c>
      <c r="U50" s="198"/>
      <c r="V50" s="198"/>
      <c r="W50" s="118">
        <f t="shared" si="7"/>
        <v>32</v>
      </c>
      <c r="X50" s="118" t="str">
        <f>IF(W50&gt;=[1]CLASIFICACION!$G$13,"Muy Alto",IF(W50&gt;=[1]CLASIFICACION!$G$12,"Alto",IF(W50&gt;=[1]CLASIFICACION!$G$11,"Medio",IF(W50&gt;=[1]CLASIFICACION!$G$10,"Bajo",IF(W50&gt;=[1]CLASIFICACION!$G$9,"Muy Bajo","")))))</f>
        <v>Medio</v>
      </c>
      <c r="Y50" s="118" t="s">
        <v>274</v>
      </c>
      <c r="Z50" s="118" t="s">
        <v>274</v>
      </c>
      <c r="AA50" s="118" t="s">
        <v>274</v>
      </c>
      <c r="AB50" s="118" t="s">
        <v>436</v>
      </c>
      <c r="AC50" s="118" t="s">
        <v>274</v>
      </c>
      <c r="AD50" s="118">
        <v>2</v>
      </c>
      <c r="AE50" s="70">
        <f t="shared" si="6"/>
        <v>16</v>
      </c>
      <c r="AF50" s="118" t="str">
        <f>IF(AE50&gt;=[1]CLASIFICACION!$G$13,"Muy Alto",IF(AE50&gt;=[1]CLASIFICACION!$G$12,"Alto",IF(AE50&gt;=[1]CLASIFICACION!$G$11,"Medio",IF(AE50&gt;=[1]CLASIFICACION!$G$10,"Bajo",IF(AE50&gt;=[1]CLASIFICACION!$G$9,"Muy Bajo","")))))</f>
        <v>Bajo</v>
      </c>
    </row>
    <row r="51" spans="1:32" ht="51" customHeight="1" x14ac:dyDescent="0.2">
      <c r="A51" s="198"/>
      <c r="B51" s="198"/>
      <c r="C51" s="68" t="s">
        <v>140</v>
      </c>
      <c r="D51" s="118" t="s">
        <v>255</v>
      </c>
      <c r="E51" s="68" t="s">
        <v>140</v>
      </c>
      <c r="F51" s="118" t="s">
        <v>274</v>
      </c>
      <c r="G51" s="118" t="s">
        <v>277</v>
      </c>
      <c r="H51" s="68" t="s">
        <v>158</v>
      </c>
      <c r="I51" s="118" t="s">
        <v>274</v>
      </c>
      <c r="J51" s="118">
        <v>4</v>
      </c>
      <c r="K51" s="118">
        <v>1</v>
      </c>
      <c r="L51" s="118">
        <v>2</v>
      </c>
      <c r="M51" s="118">
        <v>1</v>
      </c>
      <c r="N51" s="118">
        <v>1</v>
      </c>
      <c r="O51" s="118">
        <v>1</v>
      </c>
      <c r="P51" s="118">
        <v>1</v>
      </c>
      <c r="Q51" s="198">
        <f t="shared" si="8"/>
        <v>11</v>
      </c>
      <c r="R51" s="198"/>
      <c r="S51" s="198"/>
      <c r="T51" s="198">
        <v>3</v>
      </c>
      <c r="U51" s="198"/>
      <c r="V51" s="198"/>
      <c r="W51" s="118">
        <f t="shared" si="7"/>
        <v>33</v>
      </c>
      <c r="X51" s="118" t="str">
        <f>IF(W51&gt;=[1]CLASIFICACION!$G$13,"Muy Alto",IF(W51&gt;=[1]CLASIFICACION!$G$12,"Alto",IF(W51&gt;=[1]CLASIFICACION!$G$11,"Medio",IF(W51&gt;=[1]CLASIFICACION!$G$10,"Bajo",IF(W51&gt;=[1]CLASIFICACION!$G$9,"Muy Bajo","")))))</f>
        <v>Medio</v>
      </c>
      <c r="Y51" s="77" t="s">
        <v>274</v>
      </c>
      <c r="Z51" s="77" t="s">
        <v>274</v>
      </c>
      <c r="AA51" s="77" t="s">
        <v>274</v>
      </c>
      <c r="AB51" s="77" t="s">
        <v>296</v>
      </c>
      <c r="AC51" s="77" t="s">
        <v>274</v>
      </c>
      <c r="AD51" s="118">
        <v>3</v>
      </c>
      <c r="AE51" s="70">
        <f t="shared" si="6"/>
        <v>11</v>
      </c>
      <c r="AF51" s="118" t="str">
        <f>IF(AE51&gt;=[1]CLASIFICACION!$G$13,"Muy Alto",IF(AE51&gt;=[1]CLASIFICACION!$G$12,"Alto",IF(AE51&gt;=[1]CLASIFICACION!$G$11,"Medio",IF(AE51&gt;=[1]CLASIFICACION!$G$10,"Bajo",IF(AE51&gt;=[1]CLASIFICACION!$G$9,"Muy Bajo","")))))</f>
        <v>Muy Bajo</v>
      </c>
    </row>
    <row r="52" spans="1:32" ht="127.5" customHeight="1" x14ac:dyDescent="0.2">
      <c r="A52" s="198"/>
      <c r="B52" s="198"/>
      <c r="C52" s="68" t="s">
        <v>143</v>
      </c>
      <c r="D52" s="118" t="s">
        <v>255</v>
      </c>
      <c r="E52" s="68" t="s">
        <v>143</v>
      </c>
      <c r="F52" s="118" t="s">
        <v>274</v>
      </c>
      <c r="G52" s="68" t="s">
        <v>157</v>
      </c>
      <c r="H52" s="68" t="s">
        <v>260</v>
      </c>
      <c r="I52" s="118" t="s">
        <v>274</v>
      </c>
      <c r="J52" s="118">
        <v>4</v>
      </c>
      <c r="K52" s="118">
        <v>1</v>
      </c>
      <c r="L52" s="118">
        <v>2</v>
      </c>
      <c r="M52" s="118">
        <v>1</v>
      </c>
      <c r="N52" s="118">
        <v>1</v>
      </c>
      <c r="O52" s="118">
        <v>1</v>
      </c>
      <c r="P52" s="118">
        <v>1</v>
      </c>
      <c r="Q52" s="198">
        <f t="shared" si="8"/>
        <v>11</v>
      </c>
      <c r="R52" s="198"/>
      <c r="S52" s="198"/>
      <c r="T52" s="198">
        <v>3</v>
      </c>
      <c r="U52" s="198"/>
      <c r="V52" s="198"/>
      <c r="W52" s="118">
        <f t="shared" si="7"/>
        <v>33</v>
      </c>
      <c r="X52" s="118" t="str">
        <f>IF(W52&gt;=[1]CLASIFICACION!$G$13,"Muy Alto",IF(W52&gt;=[1]CLASIFICACION!$G$12,"Alto",IF(W52&gt;=[1]CLASIFICACION!$G$11,"Medio",IF(W52&gt;=[1]CLASIFICACION!$G$10,"Bajo",IF(W52&gt;=[1]CLASIFICACION!$G$9,"Muy Bajo","")))))</f>
        <v>Medio</v>
      </c>
      <c r="Y52" s="118" t="s">
        <v>274</v>
      </c>
      <c r="Z52" s="118" t="s">
        <v>274</v>
      </c>
      <c r="AA52" s="118" t="s">
        <v>274</v>
      </c>
      <c r="AB52" s="118" t="s">
        <v>436</v>
      </c>
      <c r="AC52" s="118" t="s">
        <v>274</v>
      </c>
      <c r="AD52" s="118">
        <v>3</v>
      </c>
      <c r="AE52" s="70">
        <f t="shared" si="6"/>
        <v>11</v>
      </c>
      <c r="AF52" s="118" t="str">
        <f>IF(AE52&gt;=[1]CLASIFICACION!$G$13,"Muy Alto",IF(AE52&gt;=[1]CLASIFICACION!$G$12,"Alto",IF(AE52&gt;=[1]CLASIFICACION!$G$11,"Medio",IF(AE52&gt;=[1]CLASIFICACION!$G$10,"Bajo",IF(AE52&gt;=[1]CLASIFICACION!$G$9,"Muy Bajo","")))))</f>
        <v>Muy Bajo</v>
      </c>
    </row>
    <row r="53" spans="1:32" ht="75.75" customHeight="1" x14ac:dyDescent="0.2">
      <c r="A53" s="198"/>
      <c r="B53" s="198"/>
      <c r="C53" s="207" t="s">
        <v>280</v>
      </c>
      <c r="D53" s="118" t="s">
        <v>254</v>
      </c>
      <c r="E53" s="68" t="s">
        <v>69</v>
      </c>
      <c r="F53" s="68" t="s">
        <v>292</v>
      </c>
      <c r="G53" s="68" t="s">
        <v>148</v>
      </c>
      <c r="H53" s="68" t="s">
        <v>91</v>
      </c>
      <c r="I53" s="118" t="s">
        <v>274</v>
      </c>
      <c r="J53" s="118">
        <v>4</v>
      </c>
      <c r="K53" s="118">
        <v>4</v>
      </c>
      <c r="L53" s="118">
        <v>3</v>
      </c>
      <c r="M53" s="118">
        <v>3</v>
      </c>
      <c r="N53" s="118">
        <v>1</v>
      </c>
      <c r="O53" s="118">
        <v>1</v>
      </c>
      <c r="P53" s="118">
        <v>1</v>
      </c>
      <c r="Q53" s="198">
        <f t="shared" si="8"/>
        <v>17</v>
      </c>
      <c r="R53" s="198"/>
      <c r="S53" s="198"/>
      <c r="T53" s="198">
        <v>2</v>
      </c>
      <c r="U53" s="198"/>
      <c r="V53" s="198"/>
      <c r="W53" s="118">
        <f>Q53*T53</f>
        <v>34</v>
      </c>
      <c r="X53" s="118" t="str">
        <f>IF(W53&gt;=[1]CLASIFICACION!$G$13,"Muy Alto",IF(W53&gt;=[1]CLASIFICACION!$G$12,"Alto",IF(W53&gt;=[1]CLASIFICACION!$G$11,"Medio",IF(W53&gt;=[1]CLASIFICACION!$G$10,"Bajo",IF(W53&gt;=[1]CLASIFICACION!$G$9,"Muy Bajo","")))))</f>
        <v>Medio</v>
      </c>
      <c r="Y53" s="118" t="s">
        <v>274</v>
      </c>
      <c r="Z53" s="118" t="s">
        <v>274</v>
      </c>
      <c r="AA53" s="118" t="s">
        <v>274</v>
      </c>
      <c r="AB53" s="118" t="s">
        <v>436</v>
      </c>
      <c r="AC53" s="118" t="s">
        <v>274</v>
      </c>
      <c r="AD53" s="118">
        <v>3</v>
      </c>
      <c r="AE53" s="70">
        <f t="shared" si="6"/>
        <v>11.333333333333334</v>
      </c>
      <c r="AF53" s="118" t="str">
        <f>IF(AE53&gt;=[1]CLASIFICACION!$G$13,"Muy Alto",IF(AE53&gt;=[1]CLASIFICACION!$G$12,"Alto",IF(AE53&gt;=[1]CLASIFICACION!$G$11,"Medio",IF(AE53&gt;=[1]CLASIFICACION!$G$10,"Bajo",IF(AE53&gt;=[1]CLASIFICACION!$G$9,"Muy Bajo","")))))</f>
        <v>Muy Bajo</v>
      </c>
    </row>
    <row r="54" spans="1:32" ht="63.75" customHeight="1" x14ac:dyDescent="0.2">
      <c r="A54" s="198"/>
      <c r="B54" s="198"/>
      <c r="C54" s="207"/>
      <c r="D54" s="118" t="s">
        <v>254</v>
      </c>
      <c r="E54" s="68" t="s">
        <v>117</v>
      </c>
      <c r="F54" s="68" t="s">
        <v>291</v>
      </c>
      <c r="G54" s="68" t="s">
        <v>118</v>
      </c>
      <c r="H54" s="68" t="s">
        <v>120</v>
      </c>
      <c r="I54" s="118" t="s">
        <v>274</v>
      </c>
      <c r="J54" s="118">
        <v>4</v>
      </c>
      <c r="K54" s="118">
        <v>4</v>
      </c>
      <c r="L54" s="118">
        <v>3</v>
      </c>
      <c r="M54" s="118">
        <v>2</v>
      </c>
      <c r="N54" s="118">
        <v>1</v>
      </c>
      <c r="O54" s="118">
        <v>1</v>
      </c>
      <c r="P54" s="118">
        <v>1</v>
      </c>
      <c r="Q54" s="198">
        <f t="shared" si="8"/>
        <v>16</v>
      </c>
      <c r="R54" s="198"/>
      <c r="S54" s="198"/>
      <c r="T54" s="198">
        <v>2</v>
      </c>
      <c r="U54" s="198"/>
      <c r="V54" s="198"/>
      <c r="W54" s="118">
        <f t="shared" ref="W54:W55" si="9">Q54*T54</f>
        <v>32</v>
      </c>
      <c r="X54" s="118" t="str">
        <f>IF(W54&gt;=[1]CLASIFICACION!$G$13,"Muy Alto",IF(W54&gt;=[1]CLASIFICACION!$G$12,"Alto",IF(W54&gt;=[1]CLASIFICACION!$G$11,"Medio",IF(W54&gt;=[1]CLASIFICACION!$G$10,"Bajo",IF(W54&gt;=[1]CLASIFICACION!$G$9,"Muy Bajo","")))))</f>
        <v>Medio</v>
      </c>
      <c r="Y54" s="118" t="s">
        <v>274</v>
      </c>
      <c r="Z54" s="118" t="s">
        <v>274</v>
      </c>
      <c r="AA54" s="118" t="s">
        <v>274</v>
      </c>
      <c r="AB54" s="118" t="s">
        <v>436</v>
      </c>
      <c r="AC54" s="118" t="s">
        <v>274</v>
      </c>
      <c r="AD54" s="118">
        <v>2</v>
      </c>
      <c r="AE54" s="70">
        <f t="shared" si="6"/>
        <v>16</v>
      </c>
      <c r="AF54" s="118" t="str">
        <f>IF(AE54&gt;=[1]CLASIFICACION!$G$13,"Muy Alto",IF(AE54&gt;=[1]CLASIFICACION!$G$12,"Alto",IF(AE54&gt;=[1]CLASIFICACION!$G$11,"Medio",IF(AE54&gt;=[1]CLASIFICACION!$G$10,"Bajo",IF(AE54&gt;=[1]CLASIFICACION!$G$9,"Muy Bajo","")))))</f>
        <v>Bajo</v>
      </c>
    </row>
    <row r="55" spans="1:32" ht="64.5" customHeight="1" x14ac:dyDescent="0.2">
      <c r="A55" s="198"/>
      <c r="B55" s="198"/>
      <c r="C55" s="207"/>
      <c r="D55" s="118" t="s">
        <v>254</v>
      </c>
      <c r="E55" s="68" t="s">
        <v>44</v>
      </c>
      <c r="F55" s="68" t="s">
        <v>293</v>
      </c>
      <c r="G55" s="68" t="s">
        <v>77</v>
      </c>
      <c r="H55" s="68" t="s">
        <v>76</v>
      </c>
      <c r="I55" s="118" t="s">
        <v>274</v>
      </c>
      <c r="J55" s="118">
        <v>4</v>
      </c>
      <c r="K55" s="118">
        <v>4</v>
      </c>
      <c r="L55" s="118">
        <v>3</v>
      </c>
      <c r="M55" s="118">
        <v>1</v>
      </c>
      <c r="N55" s="118">
        <v>1</v>
      </c>
      <c r="O55" s="118">
        <v>1</v>
      </c>
      <c r="P55" s="118">
        <v>1</v>
      </c>
      <c r="Q55" s="198">
        <f t="shared" si="8"/>
        <v>15</v>
      </c>
      <c r="R55" s="198"/>
      <c r="S55" s="198"/>
      <c r="T55" s="198">
        <v>2</v>
      </c>
      <c r="U55" s="198"/>
      <c r="V55" s="198"/>
      <c r="W55" s="118">
        <f t="shared" si="9"/>
        <v>30</v>
      </c>
      <c r="X55" s="118" t="str">
        <f>IF(W55&gt;=[1]CLASIFICACION!$G$13,"Muy Alto",IF(W55&gt;=[1]CLASIFICACION!$G$12,"Alto",IF(W55&gt;=[1]CLASIFICACION!$G$11,"Medio",IF(W55&gt;=[1]CLASIFICACION!$G$10,"Bajo",IF(W55&gt;=[1]CLASIFICACION!$G$9,"Muy Bajo","")))))</f>
        <v>Bajo</v>
      </c>
      <c r="Y55" s="118" t="s">
        <v>274</v>
      </c>
      <c r="Z55" s="118" t="s">
        <v>274</v>
      </c>
      <c r="AA55" s="118" t="s">
        <v>274</v>
      </c>
      <c r="AB55" s="118" t="s">
        <v>295</v>
      </c>
      <c r="AC55" s="118" t="s">
        <v>274</v>
      </c>
      <c r="AD55" s="118" t="s">
        <v>274</v>
      </c>
      <c r="AE55" s="118" t="s">
        <v>274</v>
      </c>
      <c r="AF55" s="118" t="s">
        <v>274</v>
      </c>
    </row>
    <row r="56" spans="1:32" ht="51" customHeight="1" x14ac:dyDescent="0.2">
      <c r="A56" s="198"/>
      <c r="B56" s="198" t="s">
        <v>309</v>
      </c>
      <c r="C56" s="96" t="s">
        <v>281</v>
      </c>
      <c r="D56" s="118" t="s">
        <v>254</v>
      </c>
      <c r="E56" s="68" t="s">
        <v>1</v>
      </c>
      <c r="F56" s="68" t="s">
        <v>262</v>
      </c>
      <c r="G56" s="68" t="s">
        <v>89</v>
      </c>
      <c r="H56" s="68" t="s">
        <v>66</v>
      </c>
      <c r="I56" s="118" t="s">
        <v>274</v>
      </c>
      <c r="J56" s="118">
        <v>4</v>
      </c>
      <c r="K56" s="118">
        <v>4</v>
      </c>
      <c r="L56" s="118">
        <v>2</v>
      </c>
      <c r="M56" s="118">
        <v>2</v>
      </c>
      <c r="N56" s="118">
        <v>1</v>
      </c>
      <c r="O56" s="118">
        <v>1</v>
      </c>
      <c r="P56" s="118">
        <v>1</v>
      </c>
      <c r="Q56" s="198">
        <f>SUM(J56:P56)</f>
        <v>15</v>
      </c>
      <c r="R56" s="198"/>
      <c r="S56" s="198"/>
      <c r="T56" s="198">
        <v>2</v>
      </c>
      <c r="U56" s="198"/>
      <c r="V56" s="198"/>
      <c r="W56" s="118">
        <f>Q56*T56</f>
        <v>30</v>
      </c>
      <c r="X56" s="118" t="str">
        <f>IF(W56&gt;=[1]CLASIFICACION!$G$13,"Muy Alto",IF(W56&gt;=[1]CLASIFICACION!$G$12,"Alto",IF(W56&gt;=[1]CLASIFICACION!$G$11,"Medio",IF(W56&gt;=[1]CLASIFICACION!$G$10,"Bajo",IF(W56&gt;=[1]CLASIFICACION!$G$9,"Muy Bajo","")))))</f>
        <v>Bajo</v>
      </c>
      <c r="Y56" s="118" t="s">
        <v>274</v>
      </c>
      <c r="Z56" s="118" t="s">
        <v>274</v>
      </c>
      <c r="AA56" s="118" t="s">
        <v>274</v>
      </c>
      <c r="AB56" s="118" t="s">
        <v>436</v>
      </c>
      <c r="AC56" s="118" t="s">
        <v>274</v>
      </c>
      <c r="AD56" s="118">
        <v>2</v>
      </c>
      <c r="AE56" s="70">
        <f>IF(AD56&gt;0,W56/AD56,0)</f>
        <v>15</v>
      </c>
      <c r="AF56" s="118" t="str">
        <f>IF(AE56&gt;=[1]CLASIFICACION!$G$13,"Muy Alto",IF(AE56&gt;=[1]CLASIFICACION!$G$12,"Alto",IF(AE56&gt;=[1]CLASIFICACION!$G$11,"Medio",IF(AE56&gt;=[1]CLASIFICACION!$G$10,"Bajo",IF(AE56&gt;=[1]CLASIFICACION!$G$9,"Muy Bajo","")))))</f>
        <v>Muy Bajo</v>
      </c>
    </row>
    <row r="57" spans="1:32" ht="114.75" customHeight="1" x14ac:dyDescent="0.2">
      <c r="A57" s="198"/>
      <c r="B57" s="198"/>
      <c r="C57" s="207" t="s">
        <v>282</v>
      </c>
      <c r="D57" s="118" t="s">
        <v>254</v>
      </c>
      <c r="E57" s="68" t="s">
        <v>69</v>
      </c>
      <c r="F57" s="68" t="s">
        <v>292</v>
      </c>
      <c r="G57" s="68" t="s">
        <v>148</v>
      </c>
      <c r="H57" s="68" t="s">
        <v>91</v>
      </c>
      <c r="I57" s="118" t="s">
        <v>274</v>
      </c>
      <c r="J57" s="118">
        <v>4</v>
      </c>
      <c r="K57" s="118">
        <v>4</v>
      </c>
      <c r="L57" s="118">
        <v>3</v>
      </c>
      <c r="M57" s="118">
        <v>3</v>
      </c>
      <c r="N57" s="118">
        <v>1</v>
      </c>
      <c r="O57" s="118">
        <v>1</v>
      </c>
      <c r="P57" s="118">
        <v>1</v>
      </c>
      <c r="Q57" s="198">
        <f>SUM(J57:P57)</f>
        <v>17</v>
      </c>
      <c r="R57" s="198"/>
      <c r="S57" s="198"/>
      <c r="T57" s="198">
        <v>2</v>
      </c>
      <c r="U57" s="198"/>
      <c r="V57" s="198"/>
      <c r="W57" s="118">
        <f>Q57*T57</f>
        <v>34</v>
      </c>
      <c r="X57" s="118" t="str">
        <f>IF(W57&gt;=[1]CLASIFICACION!$G$13,"Muy Alto",IF(W57&gt;=[1]CLASIFICACION!$G$12,"Alto",IF(W57&gt;=[1]CLASIFICACION!$G$11,"Medio",IF(W57&gt;=[1]CLASIFICACION!$G$10,"Bajo",IF(W57&gt;=[1]CLASIFICACION!$G$9,"Muy Bajo","")))))</f>
        <v>Medio</v>
      </c>
      <c r="Y57" s="118" t="s">
        <v>274</v>
      </c>
      <c r="Z57" s="118" t="s">
        <v>274</v>
      </c>
      <c r="AA57" s="118" t="s">
        <v>274</v>
      </c>
      <c r="AB57" s="118" t="s">
        <v>436</v>
      </c>
      <c r="AC57" s="118" t="s">
        <v>274</v>
      </c>
      <c r="AD57" s="118">
        <v>3</v>
      </c>
      <c r="AE57" s="70">
        <f t="shared" ref="AE57:AE73" si="10">IF(AD57&gt;0,W57/AD57,0)</f>
        <v>11.333333333333334</v>
      </c>
      <c r="AF57" s="118" t="str">
        <f>IF(AE57&gt;=[1]CLASIFICACION!$G$13,"Muy Alto",IF(AE57&gt;=[1]CLASIFICACION!$G$12,"Alto",IF(AE57&gt;=[1]CLASIFICACION!$G$11,"Medio",IF(AE57&gt;=[1]CLASIFICACION!$G$10,"Bajo",IF(AE57&gt;=[1]CLASIFICACION!$G$9,"Muy Bajo","")))))</f>
        <v>Muy Bajo</v>
      </c>
    </row>
    <row r="58" spans="1:32" ht="63.75" customHeight="1" x14ac:dyDescent="0.2">
      <c r="A58" s="198"/>
      <c r="B58" s="198"/>
      <c r="C58" s="207"/>
      <c r="D58" s="118" t="s">
        <v>254</v>
      </c>
      <c r="E58" s="68" t="s">
        <v>117</v>
      </c>
      <c r="F58" s="68" t="s">
        <v>291</v>
      </c>
      <c r="G58" s="68" t="s">
        <v>118</v>
      </c>
      <c r="H58" s="68" t="s">
        <v>120</v>
      </c>
      <c r="I58" s="118" t="s">
        <v>274</v>
      </c>
      <c r="J58" s="118">
        <v>4</v>
      </c>
      <c r="K58" s="118">
        <v>4</v>
      </c>
      <c r="L58" s="118">
        <v>3</v>
      </c>
      <c r="M58" s="118">
        <v>2</v>
      </c>
      <c r="N58" s="118">
        <v>1</v>
      </c>
      <c r="O58" s="118">
        <v>1</v>
      </c>
      <c r="P58" s="118">
        <v>1</v>
      </c>
      <c r="Q58" s="198">
        <f>SUM(J58:P58)</f>
        <v>16</v>
      </c>
      <c r="R58" s="198"/>
      <c r="S58" s="198"/>
      <c r="T58" s="198">
        <v>2</v>
      </c>
      <c r="U58" s="198"/>
      <c r="V58" s="198"/>
      <c r="W58" s="118">
        <f t="shared" ref="W58:W71" si="11">Q58*T58</f>
        <v>32</v>
      </c>
      <c r="X58" s="118" t="str">
        <f>IF(W58&gt;=[1]CLASIFICACION!$G$13,"Muy Alto",IF(W58&gt;=[1]CLASIFICACION!$G$12,"Alto",IF(W58&gt;=[1]CLASIFICACION!$G$11,"Medio",IF(W58&gt;=[1]CLASIFICACION!$G$10,"Bajo",IF(W58&gt;=[1]CLASIFICACION!$G$9,"Muy Bajo","")))))</f>
        <v>Medio</v>
      </c>
      <c r="Y58" s="118" t="s">
        <v>274</v>
      </c>
      <c r="Z58" s="118" t="s">
        <v>274</v>
      </c>
      <c r="AA58" s="118" t="s">
        <v>274</v>
      </c>
      <c r="AB58" s="118" t="s">
        <v>436</v>
      </c>
      <c r="AC58" s="118" t="s">
        <v>274</v>
      </c>
      <c r="AD58" s="118">
        <v>2</v>
      </c>
      <c r="AE58" s="70">
        <f t="shared" si="10"/>
        <v>16</v>
      </c>
      <c r="AF58" s="118" t="str">
        <f>IF(AE58&gt;=[1]CLASIFICACION!$G$13,"Muy Alto",IF(AE58&gt;=[1]CLASIFICACION!$G$12,"Alto",IF(AE58&gt;=[1]CLASIFICACION!$G$11,"Medio",IF(AE58&gt;=[1]CLASIFICACION!$G$10,"Bajo",IF(AE58&gt;=[1]CLASIFICACION!$G$9,"Muy Bajo","")))))</f>
        <v>Bajo</v>
      </c>
    </row>
    <row r="59" spans="1:32" ht="63.75" customHeight="1" x14ac:dyDescent="0.2">
      <c r="A59" s="198"/>
      <c r="B59" s="198"/>
      <c r="C59" s="207"/>
      <c r="D59" s="118" t="s">
        <v>254</v>
      </c>
      <c r="E59" s="68" t="s">
        <v>44</v>
      </c>
      <c r="F59" s="68" t="s">
        <v>293</v>
      </c>
      <c r="G59" s="68" t="s">
        <v>77</v>
      </c>
      <c r="H59" s="68" t="s">
        <v>76</v>
      </c>
      <c r="I59" s="118" t="s">
        <v>274</v>
      </c>
      <c r="J59" s="118">
        <v>4</v>
      </c>
      <c r="K59" s="118">
        <v>4</v>
      </c>
      <c r="L59" s="118">
        <v>3</v>
      </c>
      <c r="M59" s="118">
        <v>1</v>
      </c>
      <c r="N59" s="118">
        <v>1</v>
      </c>
      <c r="O59" s="118">
        <v>1</v>
      </c>
      <c r="P59" s="118">
        <v>1</v>
      </c>
      <c r="Q59" s="198">
        <f>SUM(J59:P59)</f>
        <v>15</v>
      </c>
      <c r="R59" s="198"/>
      <c r="S59" s="198"/>
      <c r="T59" s="198">
        <v>2</v>
      </c>
      <c r="U59" s="198"/>
      <c r="V59" s="198"/>
      <c r="W59" s="118">
        <f t="shared" si="11"/>
        <v>30</v>
      </c>
      <c r="X59" s="118" t="str">
        <f>IF(W59&gt;=[1]CLASIFICACION!$G$13,"Muy Alto",IF(W59&gt;=[1]CLASIFICACION!$G$12,"Alto",IF(W59&gt;=[1]CLASIFICACION!$G$11,"Medio",IF(W59&gt;=[1]CLASIFICACION!$G$10,"Bajo",IF(W59&gt;=[1]CLASIFICACION!$G$9,"Muy Bajo","")))))</f>
        <v>Bajo</v>
      </c>
      <c r="Y59" s="118" t="s">
        <v>274</v>
      </c>
      <c r="Z59" s="118" t="s">
        <v>274</v>
      </c>
      <c r="AA59" s="118" t="s">
        <v>274</v>
      </c>
      <c r="AB59" s="118" t="s">
        <v>295</v>
      </c>
      <c r="AC59" s="118" t="s">
        <v>274</v>
      </c>
      <c r="AD59" s="118" t="s">
        <v>274</v>
      </c>
      <c r="AE59" s="118" t="s">
        <v>274</v>
      </c>
      <c r="AF59" s="118" t="s">
        <v>274</v>
      </c>
    </row>
    <row r="60" spans="1:32" ht="51" customHeight="1" x14ac:dyDescent="0.2">
      <c r="A60" s="198"/>
      <c r="B60" s="198"/>
      <c r="C60" s="198" t="s">
        <v>290</v>
      </c>
      <c r="D60" s="118" t="s">
        <v>254</v>
      </c>
      <c r="E60" s="68" t="s">
        <v>79</v>
      </c>
      <c r="F60" s="68" t="s">
        <v>294</v>
      </c>
      <c r="G60" s="68" t="s">
        <v>108</v>
      </c>
      <c r="H60" s="68" t="s">
        <v>109</v>
      </c>
      <c r="I60" s="118" t="s">
        <v>274</v>
      </c>
      <c r="J60" s="118">
        <v>4</v>
      </c>
      <c r="K60" s="118">
        <v>4</v>
      </c>
      <c r="L60" s="118">
        <v>3</v>
      </c>
      <c r="M60" s="118">
        <v>3</v>
      </c>
      <c r="N60" s="118">
        <v>1</v>
      </c>
      <c r="O60" s="118">
        <v>1</v>
      </c>
      <c r="P60" s="118">
        <v>1</v>
      </c>
      <c r="Q60" s="198">
        <f>SUM(J60:P60)</f>
        <v>17</v>
      </c>
      <c r="R60" s="198"/>
      <c r="S60" s="198"/>
      <c r="T60" s="198">
        <v>2</v>
      </c>
      <c r="U60" s="198"/>
      <c r="V60" s="198"/>
      <c r="W60" s="118">
        <f t="shared" si="11"/>
        <v>34</v>
      </c>
      <c r="X60" s="118" t="str">
        <f>IF(W60&gt;=[1]CLASIFICACION!$G$13,"Muy Alto",IF(W60&gt;=[1]CLASIFICACION!$G$12,"Alto",IF(W60&gt;=[1]CLASIFICACION!$G$11,"Medio",IF(W60&gt;=[1]CLASIFICACION!$G$10,"Bajo",IF(W60&gt;=[1]CLASIFICACION!$G$9,"Muy Bajo","")))))</f>
        <v>Medio</v>
      </c>
      <c r="Y60" s="118" t="s">
        <v>274</v>
      </c>
      <c r="Z60" s="118" t="s">
        <v>274</v>
      </c>
      <c r="AA60" s="118" t="s">
        <v>274</v>
      </c>
      <c r="AB60" s="118" t="s">
        <v>436</v>
      </c>
      <c r="AC60" s="118" t="s">
        <v>274</v>
      </c>
      <c r="AD60" s="118">
        <v>3</v>
      </c>
      <c r="AE60" s="70">
        <f t="shared" si="10"/>
        <v>11.333333333333334</v>
      </c>
      <c r="AF60" s="118" t="str">
        <f>IF(AE60&gt;=[1]CLASIFICACION!$G$13,"Muy Alto",IF(AE60&gt;=[1]CLASIFICACION!$G$12,"Alto",IF(AE60&gt;=[1]CLASIFICACION!$G$11,"Medio",IF(AE60&gt;=[1]CLASIFICACION!$G$10,"Bajo",IF(AE60&gt;=[1]CLASIFICACION!$G$9,"Muy Bajo","")))))</f>
        <v>Muy Bajo</v>
      </c>
    </row>
    <row r="61" spans="1:32" ht="63.75" customHeight="1" x14ac:dyDescent="0.2">
      <c r="A61" s="198"/>
      <c r="B61" s="198"/>
      <c r="C61" s="198"/>
      <c r="D61" s="118" t="s">
        <v>255</v>
      </c>
      <c r="E61" s="68" t="s">
        <v>94</v>
      </c>
      <c r="F61" s="68" t="s">
        <v>294</v>
      </c>
      <c r="G61" s="68" t="s">
        <v>110</v>
      </c>
      <c r="H61" s="68" t="s">
        <v>109</v>
      </c>
      <c r="I61" s="118" t="s">
        <v>274</v>
      </c>
      <c r="J61" s="118">
        <v>4</v>
      </c>
      <c r="K61" s="118">
        <v>4</v>
      </c>
      <c r="L61" s="118">
        <v>3</v>
      </c>
      <c r="M61" s="118">
        <v>1</v>
      </c>
      <c r="N61" s="118">
        <v>1</v>
      </c>
      <c r="O61" s="118">
        <v>1</v>
      </c>
      <c r="P61" s="118">
        <v>1</v>
      </c>
      <c r="Q61" s="198">
        <f t="shared" ref="Q61:Q74" si="12">SUM(J61:P61)</f>
        <v>15</v>
      </c>
      <c r="R61" s="198"/>
      <c r="S61" s="198"/>
      <c r="T61" s="198">
        <v>3</v>
      </c>
      <c r="U61" s="198"/>
      <c r="V61" s="198"/>
      <c r="W61" s="118">
        <f t="shared" si="11"/>
        <v>45</v>
      </c>
      <c r="X61" s="118" t="str">
        <f>IF(W61&gt;=[1]CLASIFICACION!$G$13,"Muy Alto",IF(W61&gt;=[1]CLASIFICACION!$G$12,"Alto",IF(W61&gt;=[1]CLASIFICACION!$G$11,"Medio",IF(W61&gt;=[1]CLASIFICACION!$G$10,"Bajo",IF(W61&gt;=[1]CLASIFICACION!$G$9,"Muy Bajo","")))))</f>
        <v>Medio</v>
      </c>
      <c r="Y61" s="77" t="s">
        <v>274</v>
      </c>
      <c r="Z61" s="77" t="s">
        <v>274</v>
      </c>
      <c r="AA61" s="77" t="s">
        <v>274</v>
      </c>
      <c r="AB61" s="77" t="s">
        <v>297</v>
      </c>
      <c r="AC61" s="77" t="s">
        <v>274</v>
      </c>
      <c r="AD61" s="118">
        <v>2</v>
      </c>
      <c r="AE61" s="70">
        <f t="shared" si="10"/>
        <v>22.5</v>
      </c>
      <c r="AF61" s="118" t="str">
        <f>IF(AE61&gt;=[1]CLASIFICACION!$G$13,"Muy Alto",IF(AE61&gt;=[1]CLASIFICACION!$G$12,"Alto",IF(AE61&gt;=[1]CLASIFICACION!$G$11,"Medio",IF(AE61&gt;=[1]CLASIFICACION!$G$10,"Bajo",IF(AE61&gt;=[1]CLASIFICACION!$G$9,"Muy Bajo","")))))</f>
        <v>Bajo</v>
      </c>
    </row>
    <row r="62" spans="1:32" ht="51" customHeight="1" x14ac:dyDescent="0.2">
      <c r="A62" s="198"/>
      <c r="B62" s="198"/>
      <c r="C62" s="68" t="s">
        <v>129</v>
      </c>
      <c r="D62" s="118" t="s">
        <v>255</v>
      </c>
      <c r="E62" s="68" t="s">
        <v>129</v>
      </c>
      <c r="F62" s="68" t="s">
        <v>294</v>
      </c>
      <c r="G62" s="68" t="s">
        <v>131</v>
      </c>
      <c r="H62" s="68" t="s">
        <v>132</v>
      </c>
      <c r="I62" s="118" t="s">
        <v>274</v>
      </c>
      <c r="J62" s="118">
        <v>3</v>
      </c>
      <c r="K62" s="118">
        <v>4</v>
      </c>
      <c r="L62" s="118">
        <v>3</v>
      </c>
      <c r="M62" s="118">
        <v>1</v>
      </c>
      <c r="N62" s="118">
        <v>1</v>
      </c>
      <c r="O62" s="118">
        <v>1</v>
      </c>
      <c r="P62" s="118">
        <v>1</v>
      </c>
      <c r="Q62" s="198">
        <f t="shared" si="12"/>
        <v>14</v>
      </c>
      <c r="R62" s="198"/>
      <c r="S62" s="198"/>
      <c r="T62" s="198">
        <v>2</v>
      </c>
      <c r="U62" s="198"/>
      <c r="V62" s="198"/>
      <c r="W62" s="118">
        <f t="shared" si="11"/>
        <v>28</v>
      </c>
      <c r="X62" s="118" t="str">
        <f>IF(W62&gt;=[1]CLASIFICACION!$G$13,"Muy Alto",IF(W62&gt;=[1]CLASIFICACION!$G$12,"Alto",IF(W62&gt;=[1]CLASIFICACION!$G$11,"Medio",IF(W62&gt;=[1]CLASIFICACION!$G$10,"Bajo",IF(W62&gt;=[1]CLASIFICACION!$G$9,"Muy Bajo","")))))</f>
        <v>Bajo</v>
      </c>
      <c r="Y62" s="77" t="s">
        <v>274</v>
      </c>
      <c r="Z62" s="77" t="s">
        <v>274</v>
      </c>
      <c r="AA62" s="77" t="s">
        <v>274</v>
      </c>
      <c r="AB62" s="77" t="s">
        <v>274</v>
      </c>
      <c r="AC62" s="77" t="s">
        <v>274</v>
      </c>
      <c r="AD62" s="118">
        <v>2</v>
      </c>
      <c r="AE62" s="70">
        <f t="shared" si="10"/>
        <v>14</v>
      </c>
      <c r="AF62" s="118" t="str">
        <f>IF(AE62&gt;=[1]CLASIFICACION!$G$13,"Muy Alto",IF(AE62&gt;=[1]CLASIFICACION!$G$12,"Alto",IF(AE62&gt;=[1]CLASIFICACION!$G$11,"Medio",IF(AE62&gt;=[1]CLASIFICACION!$G$10,"Bajo",IF(AE62&gt;=[1]CLASIFICACION!$G$9,"Muy Bajo","")))))</f>
        <v>Muy Bajo</v>
      </c>
    </row>
    <row r="63" spans="1:32" ht="51" customHeight="1" x14ac:dyDescent="0.2">
      <c r="A63" s="198"/>
      <c r="B63" s="198"/>
      <c r="C63" s="198" t="s">
        <v>278</v>
      </c>
      <c r="D63" s="118" t="s">
        <v>254</v>
      </c>
      <c r="E63" s="68" t="s">
        <v>79</v>
      </c>
      <c r="F63" s="68" t="s">
        <v>294</v>
      </c>
      <c r="G63" s="68" t="s">
        <v>108</v>
      </c>
      <c r="H63" s="68" t="s">
        <v>109</v>
      </c>
      <c r="I63" s="118" t="s">
        <v>274</v>
      </c>
      <c r="J63" s="118">
        <v>4</v>
      </c>
      <c r="K63" s="118">
        <v>4</v>
      </c>
      <c r="L63" s="118">
        <v>3</v>
      </c>
      <c r="M63" s="118">
        <v>3</v>
      </c>
      <c r="N63" s="118">
        <v>1</v>
      </c>
      <c r="O63" s="118">
        <v>1</v>
      </c>
      <c r="P63" s="118">
        <v>1</v>
      </c>
      <c r="Q63" s="198">
        <f t="shared" si="12"/>
        <v>17</v>
      </c>
      <c r="R63" s="198"/>
      <c r="S63" s="198"/>
      <c r="T63" s="198">
        <v>2</v>
      </c>
      <c r="U63" s="198"/>
      <c r="V63" s="198"/>
      <c r="W63" s="118">
        <f t="shared" si="11"/>
        <v>34</v>
      </c>
      <c r="X63" s="118" t="str">
        <f>IF(W63&gt;=[1]CLASIFICACION!$G$13,"Muy Alto",IF(W63&gt;=[1]CLASIFICACION!$G$12,"Alto",IF(W63&gt;=[1]CLASIFICACION!$G$11,"Medio",IF(W63&gt;=[1]CLASIFICACION!$G$10,"Bajo",IF(W63&gt;=[1]CLASIFICACION!$G$9,"Muy Bajo","")))))</f>
        <v>Medio</v>
      </c>
      <c r="Y63" s="118" t="s">
        <v>274</v>
      </c>
      <c r="Z63" s="118" t="s">
        <v>274</v>
      </c>
      <c r="AA63" s="118" t="s">
        <v>274</v>
      </c>
      <c r="AB63" s="118" t="s">
        <v>436</v>
      </c>
      <c r="AC63" s="118" t="s">
        <v>274</v>
      </c>
      <c r="AD63" s="118">
        <v>3</v>
      </c>
      <c r="AE63" s="70">
        <f t="shared" si="10"/>
        <v>11.333333333333334</v>
      </c>
      <c r="AF63" s="118" t="str">
        <f>IF(AE63&gt;=[1]CLASIFICACION!$G$13,"Muy Alto",IF(AE63&gt;=[1]CLASIFICACION!$G$12,"Alto",IF(AE63&gt;=[1]CLASIFICACION!$G$11,"Medio",IF(AE63&gt;=[1]CLASIFICACION!$G$10,"Bajo",IF(AE63&gt;=[1]CLASIFICACION!$G$9,"Muy Bajo","")))))</f>
        <v>Muy Bajo</v>
      </c>
    </row>
    <row r="64" spans="1:32" ht="63.75" customHeight="1" x14ac:dyDescent="0.2">
      <c r="A64" s="198"/>
      <c r="B64" s="198"/>
      <c r="C64" s="198"/>
      <c r="D64" s="118" t="s">
        <v>254</v>
      </c>
      <c r="E64" s="68" t="s">
        <v>117</v>
      </c>
      <c r="F64" s="68" t="s">
        <v>291</v>
      </c>
      <c r="G64" s="68" t="s">
        <v>118</v>
      </c>
      <c r="H64" s="68" t="s">
        <v>120</v>
      </c>
      <c r="I64" s="118" t="s">
        <v>274</v>
      </c>
      <c r="J64" s="118">
        <v>4</v>
      </c>
      <c r="K64" s="118">
        <v>4</v>
      </c>
      <c r="L64" s="118">
        <v>3</v>
      </c>
      <c r="M64" s="118">
        <v>2</v>
      </c>
      <c r="N64" s="118">
        <v>1</v>
      </c>
      <c r="O64" s="118">
        <v>1</v>
      </c>
      <c r="P64" s="118">
        <v>1</v>
      </c>
      <c r="Q64" s="198">
        <f t="shared" si="12"/>
        <v>16</v>
      </c>
      <c r="R64" s="198"/>
      <c r="S64" s="198"/>
      <c r="T64" s="198">
        <v>2</v>
      </c>
      <c r="U64" s="198"/>
      <c r="V64" s="198"/>
      <c r="W64" s="118">
        <f t="shared" si="11"/>
        <v>32</v>
      </c>
      <c r="X64" s="118" t="str">
        <f>IF(W64&gt;=[1]CLASIFICACION!$G$13,"Muy Alto",IF(W64&gt;=[1]CLASIFICACION!$G$12,"Alto",IF(W64&gt;=[1]CLASIFICACION!$G$11,"Medio",IF(W64&gt;=[1]CLASIFICACION!$G$10,"Bajo",IF(W64&gt;=[1]CLASIFICACION!$G$9,"Muy Bajo","")))))</f>
        <v>Medio</v>
      </c>
      <c r="Y64" s="118" t="s">
        <v>274</v>
      </c>
      <c r="Z64" s="118" t="s">
        <v>274</v>
      </c>
      <c r="AA64" s="118" t="s">
        <v>274</v>
      </c>
      <c r="AB64" s="118" t="s">
        <v>436</v>
      </c>
      <c r="AC64" s="118" t="s">
        <v>274</v>
      </c>
      <c r="AD64" s="118">
        <v>2</v>
      </c>
      <c r="AE64" s="70">
        <f t="shared" si="10"/>
        <v>16</v>
      </c>
      <c r="AF64" s="118" t="str">
        <f>IF(AE64&gt;=[1]CLASIFICACION!$G$13,"Muy Alto",IF(AE64&gt;=[1]CLASIFICACION!$G$12,"Alto",IF(AE64&gt;=[1]CLASIFICACION!$G$11,"Medio",IF(AE64&gt;=[1]CLASIFICACION!$G$10,"Bajo",IF(AE64&gt;=[1]CLASIFICACION!$G$9,"Muy Bajo","")))))</f>
        <v>Bajo</v>
      </c>
    </row>
    <row r="65" spans="1:32" ht="89.25" customHeight="1" x14ac:dyDescent="0.2">
      <c r="A65" s="198"/>
      <c r="B65" s="198"/>
      <c r="C65" s="198"/>
      <c r="D65" s="118" t="s">
        <v>255</v>
      </c>
      <c r="E65" s="68" t="s">
        <v>283</v>
      </c>
      <c r="F65" s="68" t="s">
        <v>294</v>
      </c>
      <c r="G65" s="68" t="s">
        <v>284</v>
      </c>
      <c r="H65" s="68" t="s">
        <v>285</v>
      </c>
      <c r="I65" s="118" t="s">
        <v>274</v>
      </c>
      <c r="J65" s="118">
        <v>4</v>
      </c>
      <c r="K65" s="118">
        <v>4</v>
      </c>
      <c r="L65" s="118">
        <v>3</v>
      </c>
      <c r="M65" s="118">
        <v>2</v>
      </c>
      <c r="N65" s="118">
        <v>1</v>
      </c>
      <c r="O65" s="118">
        <v>1</v>
      </c>
      <c r="P65" s="118">
        <v>1</v>
      </c>
      <c r="Q65" s="198">
        <f t="shared" si="12"/>
        <v>16</v>
      </c>
      <c r="R65" s="198"/>
      <c r="S65" s="198"/>
      <c r="T65" s="198">
        <v>2</v>
      </c>
      <c r="U65" s="198"/>
      <c r="V65" s="198"/>
      <c r="W65" s="118">
        <f t="shared" si="11"/>
        <v>32</v>
      </c>
      <c r="X65" s="118" t="str">
        <f>IF(W65&gt;=[1]CLASIFICACION!$G$13,"Muy Alto",IF(W65&gt;=[1]CLASIFICACION!$G$12,"Alto",IF(W65&gt;=[1]CLASIFICACION!$G$11,"Medio",IF(W65&gt;=[1]CLASIFICACION!$G$10,"Bajo",IF(W65&gt;=[1]CLASIFICACION!$G$9,"Muy Bajo","")))))</f>
        <v>Medio</v>
      </c>
      <c r="Y65" s="118" t="s">
        <v>274</v>
      </c>
      <c r="Z65" s="118" t="s">
        <v>274</v>
      </c>
      <c r="AA65" s="118" t="s">
        <v>274</v>
      </c>
      <c r="AB65" s="118" t="s">
        <v>436</v>
      </c>
      <c r="AC65" s="118" t="s">
        <v>274</v>
      </c>
      <c r="AD65" s="118">
        <v>2</v>
      </c>
      <c r="AE65" s="70">
        <f t="shared" si="10"/>
        <v>16</v>
      </c>
      <c r="AF65" s="118" t="str">
        <f>IF(AE65&gt;=[1]CLASIFICACION!$G$13,"Muy Alto",IF(AE65&gt;=[1]CLASIFICACION!$G$12,"Alto",IF(AE65&gt;=[1]CLASIFICACION!$G$11,"Medio",IF(AE65&gt;=[1]CLASIFICACION!$G$10,"Bajo",IF(AE65&gt;=[1]CLASIFICACION!$G$9,"Muy Bajo","")))))</f>
        <v>Bajo</v>
      </c>
    </row>
    <row r="66" spans="1:32" ht="51" customHeight="1" x14ac:dyDescent="0.2">
      <c r="A66" s="198"/>
      <c r="B66" s="198"/>
      <c r="C66" s="198" t="s">
        <v>279</v>
      </c>
      <c r="D66" s="118" t="s">
        <v>254</v>
      </c>
      <c r="E66" s="68" t="s">
        <v>79</v>
      </c>
      <c r="F66" s="68" t="s">
        <v>294</v>
      </c>
      <c r="G66" s="68" t="s">
        <v>108</v>
      </c>
      <c r="H66" s="68" t="s">
        <v>109</v>
      </c>
      <c r="I66" s="118" t="s">
        <v>274</v>
      </c>
      <c r="J66" s="118">
        <v>4</v>
      </c>
      <c r="K66" s="118">
        <v>4</v>
      </c>
      <c r="L66" s="118">
        <v>3</v>
      </c>
      <c r="M66" s="118">
        <v>3</v>
      </c>
      <c r="N66" s="118">
        <v>1</v>
      </c>
      <c r="O66" s="118">
        <v>1</v>
      </c>
      <c r="P66" s="118">
        <v>1</v>
      </c>
      <c r="Q66" s="198">
        <f t="shared" si="12"/>
        <v>17</v>
      </c>
      <c r="R66" s="198"/>
      <c r="S66" s="198"/>
      <c r="T66" s="198">
        <v>2</v>
      </c>
      <c r="U66" s="198"/>
      <c r="V66" s="198"/>
      <c r="W66" s="118">
        <f t="shared" si="11"/>
        <v>34</v>
      </c>
      <c r="X66" s="118" t="str">
        <f>IF(W66&gt;=[1]CLASIFICACION!$G$13,"Muy Alto",IF(W66&gt;=[1]CLASIFICACION!$G$12,"Alto",IF(W66&gt;=[1]CLASIFICACION!$G$11,"Medio",IF(W66&gt;=[1]CLASIFICACION!$G$10,"Bajo",IF(W66&gt;=[1]CLASIFICACION!$G$9,"Muy Bajo","")))))</f>
        <v>Medio</v>
      </c>
      <c r="Y66" s="118" t="s">
        <v>274</v>
      </c>
      <c r="Z66" s="118" t="s">
        <v>274</v>
      </c>
      <c r="AA66" s="118" t="s">
        <v>274</v>
      </c>
      <c r="AB66" s="118" t="s">
        <v>436</v>
      </c>
      <c r="AC66" s="118" t="s">
        <v>274</v>
      </c>
      <c r="AD66" s="118">
        <v>3</v>
      </c>
      <c r="AE66" s="70">
        <f t="shared" si="10"/>
        <v>11.333333333333334</v>
      </c>
      <c r="AF66" s="118" t="str">
        <f>IF(AE66&gt;=[1]CLASIFICACION!$G$13,"Muy Alto",IF(AE66&gt;=[1]CLASIFICACION!$G$12,"Alto",IF(AE66&gt;=[1]CLASIFICACION!$G$11,"Medio",IF(AE66&gt;=[1]CLASIFICACION!$G$10,"Bajo",IF(AE66&gt;=[1]CLASIFICACION!$G$9,"Muy Bajo","")))))</f>
        <v>Muy Bajo</v>
      </c>
    </row>
    <row r="67" spans="1:32" ht="63.75" customHeight="1" x14ac:dyDescent="0.2">
      <c r="A67" s="198"/>
      <c r="B67" s="198"/>
      <c r="C67" s="198"/>
      <c r="D67" s="118" t="s">
        <v>254</v>
      </c>
      <c r="E67" s="68" t="s">
        <v>117</v>
      </c>
      <c r="F67" s="68" t="s">
        <v>291</v>
      </c>
      <c r="G67" s="68" t="s">
        <v>118</v>
      </c>
      <c r="H67" s="68" t="s">
        <v>120</v>
      </c>
      <c r="I67" s="118" t="s">
        <v>274</v>
      </c>
      <c r="J67" s="118">
        <v>4</v>
      </c>
      <c r="K67" s="118">
        <v>4</v>
      </c>
      <c r="L67" s="118">
        <v>3</v>
      </c>
      <c r="M67" s="118">
        <v>2</v>
      </c>
      <c r="N67" s="118">
        <v>1</v>
      </c>
      <c r="O67" s="118">
        <v>1</v>
      </c>
      <c r="P67" s="118">
        <v>1</v>
      </c>
      <c r="Q67" s="198">
        <f t="shared" si="12"/>
        <v>16</v>
      </c>
      <c r="R67" s="198"/>
      <c r="S67" s="198"/>
      <c r="T67" s="198">
        <v>2</v>
      </c>
      <c r="U67" s="198"/>
      <c r="V67" s="198"/>
      <c r="W67" s="118">
        <f t="shared" si="11"/>
        <v>32</v>
      </c>
      <c r="X67" s="118" t="str">
        <f>IF(W67&gt;=[1]CLASIFICACION!$G$13,"Muy Alto",IF(W67&gt;=[1]CLASIFICACION!$G$12,"Alto",IF(W67&gt;=[1]CLASIFICACION!$G$11,"Medio",IF(W67&gt;=[1]CLASIFICACION!$G$10,"Bajo",IF(W67&gt;=[1]CLASIFICACION!$G$9,"Muy Bajo","")))))</f>
        <v>Medio</v>
      </c>
      <c r="Y67" s="118" t="s">
        <v>274</v>
      </c>
      <c r="Z67" s="118" t="s">
        <v>274</v>
      </c>
      <c r="AA67" s="118" t="s">
        <v>274</v>
      </c>
      <c r="AB67" s="118" t="s">
        <v>436</v>
      </c>
      <c r="AC67" s="118" t="s">
        <v>274</v>
      </c>
      <c r="AD67" s="118">
        <v>2</v>
      </c>
      <c r="AE67" s="70">
        <f t="shared" si="10"/>
        <v>16</v>
      </c>
      <c r="AF67" s="118" t="str">
        <f>IF(AE67&gt;=[1]CLASIFICACION!$G$13,"Muy Alto",IF(AE67&gt;=[1]CLASIFICACION!$G$12,"Alto",IF(AE67&gt;=[1]CLASIFICACION!$G$11,"Medio",IF(AE67&gt;=[1]CLASIFICACION!$G$10,"Bajo",IF(AE67&gt;=[1]CLASIFICACION!$G$9,"Muy Bajo","")))))</f>
        <v>Bajo</v>
      </c>
    </row>
    <row r="68" spans="1:32" ht="51" customHeight="1" x14ac:dyDescent="0.2">
      <c r="A68" s="198"/>
      <c r="B68" s="198"/>
      <c r="C68" s="198"/>
      <c r="D68" s="118" t="s">
        <v>255</v>
      </c>
      <c r="E68" s="68" t="s">
        <v>287</v>
      </c>
      <c r="F68" s="68" t="s">
        <v>294</v>
      </c>
      <c r="G68" s="68" t="s">
        <v>288</v>
      </c>
      <c r="H68" s="68" t="s">
        <v>289</v>
      </c>
      <c r="I68" s="118" t="s">
        <v>274</v>
      </c>
      <c r="J68" s="118">
        <v>4</v>
      </c>
      <c r="K68" s="118">
        <v>4</v>
      </c>
      <c r="L68" s="118">
        <v>3</v>
      </c>
      <c r="M68" s="118">
        <v>2</v>
      </c>
      <c r="N68" s="118">
        <v>1</v>
      </c>
      <c r="O68" s="118">
        <v>1</v>
      </c>
      <c r="P68" s="118">
        <v>1</v>
      </c>
      <c r="Q68" s="198">
        <f t="shared" si="12"/>
        <v>16</v>
      </c>
      <c r="R68" s="198"/>
      <c r="S68" s="198"/>
      <c r="T68" s="198">
        <v>2</v>
      </c>
      <c r="U68" s="198"/>
      <c r="V68" s="198"/>
      <c r="W68" s="118">
        <f t="shared" si="11"/>
        <v>32</v>
      </c>
      <c r="X68" s="118" t="str">
        <f>IF(W68&gt;=[1]CLASIFICACION!$G$13,"Muy Alto",IF(W68&gt;=[1]CLASIFICACION!$G$12,"Alto",IF(W68&gt;=[1]CLASIFICACION!$G$11,"Medio",IF(W68&gt;=[1]CLASIFICACION!$G$10,"Bajo",IF(W68&gt;=[1]CLASIFICACION!$G$9,"Muy Bajo","")))))</f>
        <v>Medio</v>
      </c>
      <c r="Y68" s="118" t="s">
        <v>274</v>
      </c>
      <c r="Z68" s="118" t="s">
        <v>274</v>
      </c>
      <c r="AA68" s="118" t="s">
        <v>274</v>
      </c>
      <c r="AB68" s="118" t="s">
        <v>436</v>
      </c>
      <c r="AC68" s="118" t="s">
        <v>274</v>
      </c>
      <c r="AD68" s="118">
        <v>2</v>
      </c>
      <c r="AE68" s="70">
        <f t="shared" si="10"/>
        <v>16</v>
      </c>
      <c r="AF68" s="118" t="str">
        <f>IF(AE68&gt;=[1]CLASIFICACION!$G$13,"Muy Alto",IF(AE68&gt;=[1]CLASIFICACION!$G$12,"Alto",IF(AE68&gt;=[1]CLASIFICACION!$G$11,"Medio",IF(AE68&gt;=[1]CLASIFICACION!$G$10,"Bajo",IF(AE68&gt;=[1]CLASIFICACION!$G$9,"Muy Bajo","")))))</f>
        <v>Bajo</v>
      </c>
    </row>
    <row r="69" spans="1:32" ht="89.25" customHeight="1" x14ac:dyDescent="0.2">
      <c r="A69" s="198"/>
      <c r="B69" s="198"/>
      <c r="C69" s="198"/>
      <c r="D69" s="118" t="s">
        <v>255</v>
      </c>
      <c r="E69" s="68" t="s">
        <v>286</v>
      </c>
      <c r="F69" s="68" t="s">
        <v>294</v>
      </c>
      <c r="G69" s="68" t="s">
        <v>284</v>
      </c>
      <c r="H69" s="68" t="s">
        <v>285</v>
      </c>
      <c r="I69" s="118" t="s">
        <v>274</v>
      </c>
      <c r="J69" s="118">
        <v>4</v>
      </c>
      <c r="K69" s="118">
        <v>4</v>
      </c>
      <c r="L69" s="118">
        <v>3</v>
      </c>
      <c r="M69" s="118">
        <v>2</v>
      </c>
      <c r="N69" s="118">
        <v>1</v>
      </c>
      <c r="O69" s="118">
        <v>1</v>
      </c>
      <c r="P69" s="118">
        <v>1</v>
      </c>
      <c r="Q69" s="198">
        <f t="shared" si="12"/>
        <v>16</v>
      </c>
      <c r="R69" s="198"/>
      <c r="S69" s="198"/>
      <c r="T69" s="198">
        <v>2</v>
      </c>
      <c r="U69" s="198"/>
      <c r="V69" s="198"/>
      <c r="W69" s="118">
        <f t="shared" si="11"/>
        <v>32</v>
      </c>
      <c r="X69" s="118" t="str">
        <f>IF(W69&gt;=[1]CLASIFICACION!$G$13,"Muy Alto",IF(W69&gt;=[1]CLASIFICACION!$G$12,"Alto",IF(W69&gt;=[1]CLASIFICACION!$G$11,"Medio",IF(W69&gt;=[1]CLASIFICACION!$G$10,"Bajo",IF(W69&gt;=[1]CLASIFICACION!$G$9,"Muy Bajo","")))))</f>
        <v>Medio</v>
      </c>
      <c r="Y69" s="118" t="s">
        <v>274</v>
      </c>
      <c r="Z69" s="118" t="s">
        <v>274</v>
      </c>
      <c r="AA69" s="118" t="s">
        <v>274</v>
      </c>
      <c r="AB69" s="118" t="s">
        <v>436</v>
      </c>
      <c r="AC69" s="118" t="s">
        <v>274</v>
      </c>
      <c r="AD69" s="118">
        <v>2</v>
      </c>
      <c r="AE69" s="70">
        <f t="shared" si="10"/>
        <v>16</v>
      </c>
      <c r="AF69" s="118" t="str">
        <f>IF(AE69&gt;=[1]CLASIFICACION!$G$13,"Muy Alto",IF(AE69&gt;=[1]CLASIFICACION!$G$12,"Alto",IF(AE69&gt;=[1]CLASIFICACION!$G$11,"Medio",IF(AE69&gt;=[1]CLASIFICACION!$G$10,"Bajo",IF(AE69&gt;=[1]CLASIFICACION!$G$9,"Muy Bajo","")))))</f>
        <v>Bajo</v>
      </c>
    </row>
    <row r="70" spans="1:32" ht="51" customHeight="1" x14ac:dyDescent="0.2">
      <c r="A70" s="198"/>
      <c r="B70" s="198"/>
      <c r="C70" s="68" t="s">
        <v>140</v>
      </c>
      <c r="D70" s="118" t="s">
        <v>255</v>
      </c>
      <c r="E70" s="68" t="s">
        <v>140</v>
      </c>
      <c r="F70" s="118" t="s">
        <v>274</v>
      </c>
      <c r="G70" s="118" t="s">
        <v>277</v>
      </c>
      <c r="H70" s="68" t="s">
        <v>158</v>
      </c>
      <c r="I70" s="118" t="s">
        <v>274</v>
      </c>
      <c r="J70" s="118">
        <v>4</v>
      </c>
      <c r="K70" s="118">
        <v>1</v>
      </c>
      <c r="L70" s="118">
        <v>2</v>
      </c>
      <c r="M70" s="118">
        <v>1</v>
      </c>
      <c r="N70" s="118">
        <v>1</v>
      </c>
      <c r="O70" s="118">
        <v>1</v>
      </c>
      <c r="P70" s="118">
        <v>1</v>
      </c>
      <c r="Q70" s="198">
        <f t="shared" si="12"/>
        <v>11</v>
      </c>
      <c r="R70" s="198"/>
      <c r="S70" s="198"/>
      <c r="T70" s="198">
        <v>3</v>
      </c>
      <c r="U70" s="198"/>
      <c r="V70" s="198"/>
      <c r="W70" s="118">
        <f t="shared" si="11"/>
        <v>33</v>
      </c>
      <c r="X70" s="118" t="str">
        <f>IF(W70&gt;=[1]CLASIFICACION!$G$13,"Muy Alto",IF(W70&gt;=[1]CLASIFICACION!$G$12,"Alto",IF(W70&gt;=[1]CLASIFICACION!$G$11,"Medio",IF(W70&gt;=[1]CLASIFICACION!$G$10,"Bajo",IF(W70&gt;=[1]CLASIFICACION!$G$9,"Muy Bajo","")))))</f>
        <v>Medio</v>
      </c>
      <c r="Y70" s="77" t="s">
        <v>274</v>
      </c>
      <c r="Z70" s="77" t="s">
        <v>274</v>
      </c>
      <c r="AA70" s="77" t="s">
        <v>274</v>
      </c>
      <c r="AB70" s="77" t="s">
        <v>296</v>
      </c>
      <c r="AC70" s="77" t="s">
        <v>274</v>
      </c>
      <c r="AD70" s="118">
        <v>3</v>
      </c>
      <c r="AE70" s="70">
        <f t="shared" si="10"/>
        <v>11</v>
      </c>
      <c r="AF70" s="118" t="str">
        <f>IF(AE70&gt;=[1]CLASIFICACION!$G$13,"Muy Alto",IF(AE70&gt;=[1]CLASIFICACION!$G$12,"Alto",IF(AE70&gt;=[1]CLASIFICACION!$G$11,"Medio",IF(AE70&gt;=[1]CLASIFICACION!$G$10,"Bajo",IF(AE70&gt;=[1]CLASIFICACION!$G$9,"Muy Bajo","")))))</f>
        <v>Muy Bajo</v>
      </c>
    </row>
    <row r="71" spans="1:32" ht="127.5" customHeight="1" x14ac:dyDescent="0.2">
      <c r="A71" s="198"/>
      <c r="B71" s="198"/>
      <c r="C71" s="68" t="s">
        <v>143</v>
      </c>
      <c r="D71" s="118" t="s">
        <v>255</v>
      </c>
      <c r="E71" s="68" t="s">
        <v>143</v>
      </c>
      <c r="F71" s="118" t="s">
        <v>274</v>
      </c>
      <c r="G71" s="68" t="s">
        <v>157</v>
      </c>
      <c r="H71" s="68" t="s">
        <v>260</v>
      </c>
      <c r="I71" s="118" t="s">
        <v>274</v>
      </c>
      <c r="J71" s="118">
        <v>4</v>
      </c>
      <c r="K71" s="118">
        <v>1</v>
      </c>
      <c r="L71" s="118">
        <v>2</v>
      </c>
      <c r="M71" s="118">
        <v>1</v>
      </c>
      <c r="N71" s="118">
        <v>1</v>
      </c>
      <c r="O71" s="118">
        <v>1</v>
      </c>
      <c r="P71" s="118">
        <v>1</v>
      </c>
      <c r="Q71" s="198">
        <f t="shared" si="12"/>
        <v>11</v>
      </c>
      <c r="R71" s="198"/>
      <c r="S71" s="198"/>
      <c r="T71" s="198">
        <v>3</v>
      </c>
      <c r="U71" s="198"/>
      <c r="V71" s="198"/>
      <c r="W71" s="118">
        <f t="shared" si="11"/>
        <v>33</v>
      </c>
      <c r="X71" s="118" t="str">
        <f>IF(W71&gt;=[1]CLASIFICACION!$G$13,"Muy Alto",IF(W71&gt;=[1]CLASIFICACION!$G$12,"Alto",IF(W71&gt;=[1]CLASIFICACION!$G$11,"Medio",IF(W71&gt;=[1]CLASIFICACION!$G$10,"Bajo",IF(W71&gt;=[1]CLASIFICACION!$G$9,"Muy Bajo","")))))</f>
        <v>Medio</v>
      </c>
      <c r="Y71" s="118" t="s">
        <v>274</v>
      </c>
      <c r="Z71" s="118" t="s">
        <v>274</v>
      </c>
      <c r="AA71" s="118" t="s">
        <v>274</v>
      </c>
      <c r="AB71" s="118" t="s">
        <v>436</v>
      </c>
      <c r="AC71" s="118" t="s">
        <v>274</v>
      </c>
      <c r="AD71" s="118">
        <v>3</v>
      </c>
      <c r="AE71" s="70">
        <f t="shared" si="10"/>
        <v>11</v>
      </c>
      <c r="AF71" s="118" t="str">
        <f>IF(AE71&gt;=[1]CLASIFICACION!$G$13,"Muy Alto",IF(AE71&gt;=[1]CLASIFICACION!$G$12,"Alto",IF(AE71&gt;=[1]CLASIFICACION!$G$11,"Medio",IF(AE71&gt;=[1]CLASIFICACION!$G$10,"Bajo",IF(AE71&gt;=[1]CLASIFICACION!$G$9,"Muy Bajo","")))))</f>
        <v>Muy Bajo</v>
      </c>
    </row>
    <row r="72" spans="1:32" ht="114.75" customHeight="1" x14ac:dyDescent="0.2">
      <c r="A72" s="198"/>
      <c r="B72" s="198"/>
      <c r="C72" s="207" t="s">
        <v>280</v>
      </c>
      <c r="D72" s="118" t="s">
        <v>254</v>
      </c>
      <c r="E72" s="68" t="s">
        <v>69</v>
      </c>
      <c r="F72" s="68" t="s">
        <v>292</v>
      </c>
      <c r="G72" s="68" t="s">
        <v>148</v>
      </c>
      <c r="H72" s="68" t="s">
        <v>91</v>
      </c>
      <c r="I72" s="118" t="s">
        <v>274</v>
      </c>
      <c r="J72" s="118">
        <v>4</v>
      </c>
      <c r="K72" s="118">
        <v>4</v>
      </c>
      <c r="L72" s="118">
        <v>3</v>
      </c>
      <c r="M72" s="118">
        <v>3</v>
      </c>
      <c r="N72" s="118">
        <v>1</v>
      </c>
      <c r="O72" s="118">
        <v>1</v>
      </c>
      <c r="P72" s="118">
        <v>1</v>
      </c>
      <c r="Q72" s="198">
        <f t="shared" si="12"/>
        <v>17</v>
      </c>
      <c r="R72" s="198"/>
      <c r="S72" s="198"/>
      <c r="T72" s="198">
        <v>2</v>
      </c>
      <c r="U72" s="198"/>
      <c r="V72" s="198"/>
      <c r="W72" s="118">
        <f>Q72*T72</f>
        <v>34</v>
      </c>
      <c r="X72" s="118" t="str">
        <f>IF(W72&gt;=[1]CLASIFICACION!$G$13,"Muy Alto",IF(W72&gt;=[1]CLASIFICACION!$G$12,"Alto",IF(W72&gt;=[1]CLASIFICACION!$G$11,"Medio",IF(W72&gt;=[1]CLASIFICACION!$G$10,"Bajo",IF(W72&gt;=[1]CLASIFICACION!$G$9,"Muy Bajo","")))))</f>
        <v>Medio</v>
      </c>
      <c r="Y72" s="118" t="s">
        <v>274</v>
      </c>
      <c r="Z72" s="118" t="s">
        <v>274</v>
      </c>
      <c r="AA72" s="118" t="s">
        <v>274</v>
      </c>
      <c r="AB72" s="118" t="s">
        <v>436</v>
      </c>
      <c r="AC72" s="118" t="s">
        <v>274</v>
      </c>
      <c r="AD72" s="118">
        <v>3</v>
      </c>
      <c r="AE72" s="70">
        <f t="shared" si="10"/>
        <v>11.333333333333334</v>
      </c>
      <c r="AF72" s="118" t="str">
        <f>IF(AE72&gt;=[1]CLASIFICACION!$G$13,"Muy Alto",IF(AE72&gt;=[1]CLASIFICACION!$G$12,"Alto",IF(AE72&gt;=[1]CLASIFICACION!$G$11,"Medio",IF(AE72&gt;=[1]CLASIFICACION!$G$10,"Bajo",IF(AE72&gt;=[1]CLASIFICACION!$G$9,"Muy Bajo","")))))</f>
        <v>Muy Bajo</v>
      </c>
    </row>
    <row r="73" spans="1:32" ht="63.75" customHeight="1" x14ac:dyDescent="0.2">
      <c r="A73" s="198"/>
      <c r="B73" s="198"/>
      <c r="C73" s="207"/>
      <c r="D73" s="118" t="s">
        <v>254</v>
      </c>
      <c r="E73" s="68" t="s">
        <v>117</v>
      </c>
      <c r="F73" s="68" t="s">
        <v>291</v>
      </c>
      <c r="G73" s="68" t="s">
        <v>118</v>
      </c>
      <c r="H73" s="68" t="s">
        <v>120</v>
      </c>
      <c r="I73" s="118" t="s">
        <v>274</v>
      </c>
      <c r="J73" s="118">
        <v>4</v>
      </c>
      <c r="K73" s="118">
        <v>4</v>
      </c>
      <c r="L73" s="118">
        <v>3</v>
      </c>
      <c r="M73" s="118">
        <v>2</v>
      </c>
      <c r="N73" s="118">
        <v>1</v>
      </c>
      <c r="O73" s="118">
        <v>1</v>
      </c>
      <c r="P73" s="118">
        <v>1</v>
      </c>
      <c r="Q73" s="198">
        <f t="shared" si="12"/>
        <v>16</v>
      </c>
      <c r="R73" s="198"/>
      <c r="S73" s="198"/>
      <c r="T73" s="198">
        <v>2</v>
      </c>
      <c r="U73" s="198"/>
      <c r="V73" s="198"/>
      <c r="W73" s="118">
        <f t="shared" ref="W73:W74" si="13">Q73*T73</f>
        <v>32</v>
      </c>
      <c r="X73" s="118" t="str">
        <f>IF(W73&gt;=[1]CLASIFICACION!$G$13,"Muy Alto",IF(W73&gt;=[1]CLASIFICACION!$G$12,"Alto",IF(W73&gt;=[1]CLASIFICACION!$G$11,"Medio",IF(W73&gt;=[1]CLASIFICACION!$G$10,"Bajo",IF(W73&gt;=[1]CLASIFICACION!$G$9,"Muy Bajo","")))))</f>
        <v>Medio</v>
      </c>
      <c r="Y73" s="118" t="s">
        <v>274</v>
      </c>
      <c r="Z73" s="118" t="s">
        <v>274</v>
      </c>
      <c r="AA73" s="118" t="s">
        <v>274</v>
      </c>
      <c r="AB73" s="118" t="s">
        <v>436</v>
      </c>
      <c r="AC73" s="118" t="s">
        <v>274</v>
      </c>
      <c r="AD73" s="118">
        <v>2</v>
      </c>
      <c r="AE73" s="70">
        <f t="shared" si="10"/>
        <v>16</v>
      </c>
      <c r="AF73" s="118" t="str">
        <f>IF(AE73&gt;=[1]CLASIFICACION!$G$13,"Muy Alto",IF(AE73&gt;=[1]CLASIFICACION!$G$12,"Alto",IF(AE73&gt;=[1]CLASIFICACION!$G$11,"Medio",IF(AE73&gt;=[1]CLASIFICACION!$G$10,"Bajo",IF(AE73&gt;=[1]CLASIFICACION!$G$9,"Muy Bajo","")))))</f>
        <v>Bajo</v>
      </c>
    </row>
    <row r="74" spans="1:32" ht="64.5" customHeight="1" x14ac:dyDescent="0.2">
      <c r="A74" s="198"/>
      <c r="B74" s="198"/>
      <c r="C74" s="207"/>
      <c r="D74" s="118" t="s">
        <v>254</v>
      </c>
      <c r="E74" s="68" t="s">
        <v>44</v>
      </c>
      <c r="F74" s="68" t="s">
        <v>293</v>
      </c>
      <c r="G74" s="68" t="s">
        <v>77</v>
      </c>
      <c r="H74" s="68" t="s">
        <v>76</v>
      </c>
      <c r="I74" s="118" t="s">
        <v>274</v>
      </c>
      <c r="J74" s="118">
        <v>4</v>
      </c>
      <c r="K74" s="118">
        <v>4</v>
      </c>
      <c r="L74" s="118">
        <v>3</v>
      </c>
      <c r="M74" s="118">
        <v>1</v>
      </c>
      <c r="N74" s="118">
        <v>1</v>
      </c>
      <c r="O74" s="118">
        <v>1</v>
      </c>
      <c r="P74" s="118">
        <v>1</v>
      </c>
      <c r="Q74" s="198">
        <f t="shared" si="12"/>
        <v>15</v>
      </c>
      <c r="R74" s="198"/>
      <c r="S74" s="198"/>
      <c r="T74" s="198">
        <v>2</v>
      </c>
      <c r="U74" s="198"/>
      <c r="V74" s="198"/>
      <c r="W74" s="118">
        <f t="shared" si="13"/>
        <v>30</v>
      </c>
      <c r="X74" s="118" t="str">
        <f>IF(W74&gt;=[1]CLASIFICACION!$G$13,"Muy Alto",IF(W74&gt;=[1]CLASIFICACION!$G$12,"Alto",IF(W74&gt;=[1]CLASIFICACION!$G$11,"Medio",IF(W74&gt;=[1]CLASIFICACION!$G$10,"Bajo",IF(W74&gt;=[1]CLASIFICACION!$G$9,"Muy Bajo","")))))</f>
        <v>Bajo</v>
      </c>
      <c r="Y74" s="118" t="s">
        <v>274</v>
      </c>
      <c r="Z74" s="118" t="s">
        <v>274</v>
      </c>
      <c r="AA74" s="118" t="s">
        <v>274</v>
      </c>
      <c r="AB74" s="118" t="s">
        <v>295</v>
      </c>
      <c r="AC74" s="118" t="s">
        <v>274</v>
      </c>
      <c r="AD74" s="118" t="s">
        <v>274</v>
      </c>
      <c r="AE74" s="118" t="s">
        <v>274</v>
      </c>
      <c r="AF74" s="118" t="s">
        <v>274</v>
      </c>
    </row>
    <row r="75" spans="1:32" ht="73.5" customHeight="1" x14ac:dyDescent="0.2">
      <c r="A75" s="198"/>
      <c r="B75" s="198" t="s">
        <v>310</v>
      </c>
      <c r="C75" s="96" t="s">
        <v>281</v>
      </c>
      <c r="D75" s="118" t="s">
        <v>254</v>
      </c>
      <c r="E75" s="68" t="s">
        <v>1</v>
      </c>
      <c r="F75" s="68" t="s">
        <v>262</v>
      </c>
      <c r="G75" s="68" t="s">
        <v>89</v>
      </c>
      <c r="H75" s="68" t="s">
        <v>66</v>
      </c>
      <c r="I75" s="118" t="s">
        <v>274</v>
      </c>
      <c r="J75" s="118">
        <v>4</v>
      </c>
      <c r="K75" s="118">
        <v>4</v>
      </c>
      <c r="L75" s="118">
        <v>2</v>
      </c>
      <c r="M75" s="118">
        <v>2</v>
      </c>
      <c r="N75" s="118">
        <v>1</v>
      </c>
      <c r="O75" s="118">
        <v>1</v>
      </c>
      <c r="P75" s="118">
        <v>1</v>
      </c>
      <c r="Q75" s="198">
        <f>SUM(J75:P75)</f>
        <v>15</v>
      </c>
      <c r="R75" s="198"/>
      <c r="S75" s="198"/>
      <c r="T75" s="198">
        <v>2</v>
      </c>
      <c r="U75" s="198"/>
      <c r="V75" s="198"/>
      <c r="W75" s="118">
        <f>Q75*T75</f>
        <v>30</v>
      </c>
      <c r="X75" s="118" t="str">
        <f>IF(W75&gt;=[1]CLASIFICACION!$G$13,"Muy Alto",IF(W75&gt;=[1]CLASIFICACION!$G$12,"Alto",IF(W75&gt;=[1]CLASIFICACION!$G$11,"Medio",IF(W75&gt;=[1]CLASIFICACION!$G$10,"Bajo",IF(W75&gt;=[1]CLASIFICACION!$G$9,"Muy Bajo","")))))</f>
        <v>Bajo</v>
      </c>
      <c r="Y75" s="118" t="s">
        <v>274</v>
      </c>
      <c r="Z75" s="118" t="s">
        <v>274</v>
      </c>
      <c r="AA75" s="118" t="s">
        <v>274</v>
      </c>
      <c r="AB75" s="118" t="s">
        <v>436</v>
      </c>
      <c r="AC75" s="118" t="s">
        <v>274</v>
      </c>
      <c r="AD75" s="118">
        <v>2</v>
      </c>
      <c r="AE75" s="70">
        <f>IF(AD75&gt;0,W75/AD75,0)</f>
        <v>15</v>
      </c>
      <c r="AF75" s="118" t="str">
        <f>IF(AE75&gt;=[1]CLASIFICACION!$G$13,"Muy Alto",IF(AE75&gt;=[1]CLASIFICACION!$G$12,"Alto",IF(AE75&gt;=[1]CLASIFICACION!$G$11,"Medio",IF(AE75&gt;=[1]CLASIFICACION!$G$10,"Bajo",IF(AE75&gt;=[1]CLASIFICACION!$G$9,"Muy Bajo","")))))</f>
        <v>Muy Bajo</v>
      </c>
    </row>
    <row r="76" spans="1:32" ht="114.75" customHeight="1" x14ac:dyDescent="0.2">
      <c r="A76" s="198"/>
      <c r="B76" s="198"/>
      <c r="C76" s="207" t="s">
        <v>282</v>
      </c>
      <c r="D76" s="118" t="s">
        <v>254</v>
      </c>
      <c r="E76" s="68" t="s">
        <v>69</v>
      </c>
      <c r="F76" s="68" t="s">
        <v>292</v>
      </c>
      <c r="G76" s="68" t="s">
        <v>148</v>
      </c>
      <c r="H76" s="68" t="s">
        <v>91</v>
      </c>
      <c r="I76" s="118" t="s">
        <v>274</v>
      </c>
      <c r="J76" s="118">
        <v>4</v>
      </c>
      <c r="K76" s="118">
        <v>4</v>
      </c>
      <c r="L76" s="118">
        <v>3</v>
      </c>
      <c r="M76" s="118">
        <v>3</v>
      </c>
      <c r="N76" s="118">
        <v>1</v>
      </c>
      <c r="O76" s="118">
        <v>1</v>
      </c>
      <c r="P76" s="118">
        <v>1</v>
      </c>
      <c r="Q76" s="198">
        <f>SUM(J76:P76)</f>
        <v>17</v>
      </c>
      <c r="R76" s="198"/>
      <c r="S76" s="198"/>
      <c r="T76" s="198">
        <v>2</v>
      </c>
      <c r="U76" s="198"/>
      <c r="V76" s="198"/>
      <c r="W76" s="118">
        <f>Q76*T76</f>
        <v>34</v>
      </c>
      <c r="X76" s="118" t="str">
        <f>IF(W76&gt;=[1]CLASIFICACION!$G$13,"Muy Alto",IF(W76&gt;=[1]CLASIFICACION!$G$12,"Alto",IF(W76&gt;=[1]CLASIFICACION!$G$11,"Medio",IF(W76&gt;=[1]CLASIFICACION!$G$10,"Bajo",IF(W76&gt;=[1]CLASIFICACION!$G$9,"Muy Bajo","")))))</f>
        <v>Medio</v>
      </c>
      <c r="Y76" s="118" t="s">
        <v>274</v>
      </c>
      <c r="Z76" s="118" t="s">
        <v>274</v>
      </c>
      <c r="AA76" s="118" t="s">
        <v>274</v>
      </c>
      <c r="AB76" s="118" t="s">
        <v>436</v>
      </c>
      <c r="AC76" s="118" t="s">
        <v>274</v>
      </c>
      <c r="AD76" s="118">
        <v>3</v>
      </c>
      <c r="AE76" s="70">
        <f t="shared" ref="AE76:AE92" si="14">IF(AD76&gt;0,W76/AD76,0)</f>
        <v>11.333333333333334</v>
      </c>
      <c r="AF76" s="118" t="str">
        <f>IF(AE76&gt;=[1]CLASIFICACION!$G$13,"Muy Alto",IF(AE76&gt;=[1]CLASIFICACION!$G$12,"Alto",IF(AE76&gt;=[1]CLASIFICACION!$G$11,"Medio",IF(AE76&gt;=[1]CLASIFICACION!$G$10,"Bajo",IF(AE76&gt;=[1]CLASIFICACION!$G$9,"Muy Bajo","")))))</f>
        <v>Muy Bajo</v>
      </c>
    </row>
    <row r="77" spans="1:32" ht="63.75" customHeight="1" x14ac:dyDescent="0.2">
      <c r="A77" s="198"/>
      <c r="B77" s="198"/>
      <c r="C77" s="207"/>
      <c r="D77" s="118" t="s">
        <v>254</v>
      </c>
      <c r="E77" s="68" t="s">
        <v>117</v>
      </c>
      <c r="F77" s="68" t="s">
        <v>291</v>
      </c>
      <c r="G77" s="68" t="s">
        <v>118</v>
      </c>
      <c r="H77" s="68" t="s">
        <v>120</v>
      </c>
      <c r="I77" s="118" t="s">
        <v>274</v>
      </c>
      <c r="J77" s="118">
        <v>4</v>
      </c>
      <c r="K77" s="118">
        <v>4</v>
      </c>
      <c r="L77" s="118">
        <v>3</v>
      </c>
      <c r="M77" s="118">
        <v>2</v>
      </c>
      <c r="N77" s="118">
        <v>1</v>
      </c>
      <c r="O77" s="118">
        <v>1</v>
      </c>
      <c r="P77" s="118">
        <v>1</v>
      </c>
      <c r="Q77" s="198">
        <f>SUM(J77:P77)</f>
        <v>16</v>
      </c>
      <c r="R77" s="198"/>
      <c r="S77" s="198"/>
      <c r="T77" s="198">
        <v>2</v>
      </c>
      <c r="U77" s="198"/>
      <c r="V77" s="198"/>
      <c r="W77" s="118">
        <f t="shared" ref="W77:W90" si="15">Q77*T77</f>
        <v>32</v>
      </c>
      <c r="X77" s="118" t="str">
        <f>IF(W77&gt;=[1]CLASIFICACION!$G$13,"Muy Alto",IF(W77&gt;=[1]CLASIFICACION!$G$12,"Alto",IF(W77&gt;=[1]CLASIFICACION!$G$11,"Medio",IF(W77&gt;=[1]CLASIFICACION!$G$10,"Bajo",IF(W77&gt;=[1]CLASIFICACION!$G$9,"Muy Bajo","")))))</f>
        <v>Medio</v>
      </c>
      <c r="Y77" s="118" t="s">
        <v>274</v>
      </c>
      <c r="Z77" s="118" t="s">
        <v>274</v>
      </c>
      <c r="AA77" s="118" t="s">
        <v>274</v>
      </c>
      <c r="AB77" s="118" t="s">
        <v>436</v>
      </c>
      <c r="AC77" s="118" t="s">
        <v>274</v>
      </c>
      <c r="AD77" s="118">
        <v>2</v>
      </c>
      <c r="AE77" s="70">
        <f t="shared" si="14"/>
        <v>16</v>
      </c>
      <c r="AF77" s="118" t="str">
        <f>IF(AE77&gt;=[1]CLASIFICACION!$G$13,"Muy Alto",IF(AE77&gt;=[1]CLASIFICACION!$G$12,"Alto",IF(AE77&gt;=[1]CLASIFICACION!$G$11,"Medio",IF(AE77&gt;=[1]CLASIFICACION!$G$10,"Bajo",IF(AE77&gt;=[1]CLASIFICACION!$G$9,"Muy Bajo","")))))</f>
        <v>Bajo</v>
      </c>
    </row>
    <row r="78" spans="1:32" ht="63.75" customHeight="1" x14ac:dyDescent="0.2">
      <c r="A78" s="198"/>
      <c r="B78" s="198"/>
      <c r="C78" s="207"/>
      <c r="D78" s="118" t="s">
        <v>254</v>
      </c>
      <c r="E78" s="68" t="s">
        <v>44</v>
      </c>
      <c r="F78" s="68" t="s">
        <v>293</v>
      </c>
      <c r="G78" s="68" t="s">
        <v>77</v>
      </c>
      <c r="H78" s="68" t="s">
        <v>76</v>
      </c>
      <c r="I78" s="118" t="s">
        <v>274</v>
      </c>
      <c r="J78" s="118">
        <v>4</v>
      </c>
      <c r="K78" s="118">
        <v>4</v>
      </c>
      <c r="L78" s="118">
        <v>3</v>
      </c>
      <c r="M78" s="118">
        <v>1</v>
      </c>
      <c r="N78" s="118">
        <v>1</v>
      </c>
      <c r="O78" s="118">
        <v>1</v>
      </c>
      <c r="P78" s="118">
        <v>1</v>
      </c>
      <c r="Q78" s="198">
        <f>SUM(J78:P78)</f>
        <v>15</v>
      </c>
      <c r="R78" s="198"/>
      <c r="S78" s="198"/>
      <c r="T78" s="198">
        <v>2</v>
      </c>
      <c r="U78" s="198"/>
      <c r="V78" s="198"/>
      <c r="W78" s="118">
        <f t="shared" si="15"/>
        <v>30</v>
      </c>
      <c r="X78" s="118" t="str">
        <f>IF(W78&gt;=[1]CLASIFICACION!$G$13,"Muy Alto",IF(W78&gt;=[1]CLASIFICACION!$G$12,"Alto",IF(W78&gt;=[1]CLASIFICACION!$G$11,"Medio",IF(W78&gt;=[1]CLASIFICACION!$G$10,"Bajo",IF(W78&gt;=[1]CLASIFICACION!$G$9,"Muy Bajo","")))))</f>
        <v>Bajo</v>
      </c>
      <c r="Y78" s="118" t="s">
        <v>274</v>
      </c>
      <c r="Z78" s="118" t="s">
        <v>274</v>
      </c>
      <c r="AA78" s="118" t="s">
        <v>274</v>
      </c>
      <c r="AB78" s="118" t="s">
        <v>295</v>
      </c>
      <c r="AC78" s="118" t="s">
        <v>274</v>
      </c>
      <c r="AD78" s="118" t="s">
        <v>274</v>
      </c>
      <c r="AE78" s="118" t="s">
        <v>274</v>
      </c>
      <c r="AF78" s="118" t="s">
        <v>274</v>
      </c>
    </row>
    <row r="79" spans="1:32" ht="51" customHeight="1" x14ac:dyDescent="0.2">
      <c r="A79" s="198"/>
      <c r="B79" s="198"/>
      <c r="C79" s="198" t="s">
        <v>290</v>
      </c>
      <c r="D79" s="118" t="s">
        <v>254</v>
      </c>
      <c r="E79" s="68" t="s">
        <v>79</v>
      </c>
      <c r="F79" s="68" t="s">
        <v>294</v>
      </c>
      <c r="G79" s="68" t="s">
        <v>108</v>
      </c>
      <c r="H79" s="68" t="s">
        <v>109</v>
      </c>
      <c r="I79" s="118" t="s">
        <v>274</v>
      </c>
      <c r="J79" s="118">
        <v>4</v>
      </c>
      <c r="K79" s="118">
        <v>4</v>
      </c>
      <c r="L79" s="118">
        <v>3</v>
      </c>
      <c r="M79" s="118">
        <v>3</v>
      </c>
      <c r="N79" s="118">
        <v>1</v>
      </c>
      <c r="O79" s="118">
        <v>1</v>
      </c>
      <c r="P79" s="118">
        <v>1</v>
      </c>
      <c r="Q79" s="198">
        <f>SUM(J79:P79)</f>
        <v>17</v>
      </c>
      <c r="R79" s="198"/>
      <c r="S79" s="198"/>
      <c r="T79" s="198">
        <v>2</v>
      </c>
      <c r="U79" s="198"/>
      <c r="V79" s="198"/>
      <c r="W79" s="118">
        <f t="shared" si="15"/>
        <v>34</v>
      </c>
      <c r="X79" s="118" t="str">
        <f>IF(W79&gt;=[1]CLASIFICACION!$G$13,"Muy Alto",IF(W79&gt;=[1]CLASIFICACION!$G$12,"Alto",IF(W79&gt;=[1]CLASIFICACION!$G$11,"Medio",IF(W79&gt;=[1]CLASIFICACION!$G$10,"Bajo",IF(W79&gt;=[1]CLASIFICACION!$G$9,"Muy Bajo","")))))</f>
        <v>Medio</v>
      </c>
      <c r="Y79" s="118" t="s">
        <v>274</v>
      </c>
      <c r="Z79" s="118" t="s">
        <v>274</v>
      </c>
      <c r="AA79" s="118" t="s">
        <v>274</v>
      </c>
      <c r="AB79" s="118" t="s">
        <v>436</v>
      </c>
      <c r="AC79" s="118" t="s">
        <v>274</v>
      </c>
      <c r="AD79" s="118">
        <v>3</v>
      </c>
      <c r="AE79" s="70">
        <f t="shared" si="14"/>
        <v>11.333333333333334</v>
      </c>
      <c r="AF79" s="118" t="str">
        <f>IF(AE79&gt;=[1]CLASIFICACION!$G$13,"Muy Alto",IF(AE79&gt;=[1]CLASIFICACION!$G$12,"Alto",IF(AE79&gt;=[1]CLASIFICACION!$G$11,"Medio",IF(AE79&gt;=[1]CLASIFICACION!$G$10,"Bajo",IF(AE79&gt;=[1]CLASIFICACION!$G$9,"Muy Bajo","")))))</f>
        <v>Muy Bajo</v>
      </c>
    </row>
    <row r="80" spans="1:32" ht="63.75" customHeight="1" x14ac:dyDescent="0.2">
      <c r="A80" s="198"/>
      <c r="B80" s="198"/>
      <c r="C80" s="198"/>
      <c r="D80" s="118" t="s">
        <v>255</v>
      </c>
      <c r="E80" s="68" t="s">
        <v>94</v>
      </c>
      <c r="F80" s="68" t="s">
        <v>294</v>
      </c>
      <c r="G80" s="68" t="s">
        <v>110</v>
      </c>
      <c r="H80" s="68" t="s">
        <v>109</v>
      </c>
      <c r="I80" s="118" t="s">
        <v>274</v>
      </c>
      <c r="J80" s="118">
        <v>4</v>
      </c>
      <c r="K80" s="118">
        <v>4</v>
      </c>
      <c r="L80" s="118">
        <v>3</v>
      </c>
      <c r="M80" s="118">
        <v>1</v>
      </c>
      <c r="N80" s="118">
        <v>1</v>
      </c>
      <c r="O80" s="118">
        <v>1</v>
      </c>
      <c r="P80" s="118">
        <v>1</v>
      </c>
      <c r="Q80" s="198">
        <f t="shared" ref="Q80:Q93" si="16">SUM(J80:P80)</f>
        <v>15</v>
      </c>
      <c r="R80" s="198"/>
      <c r="S80" s="198"/>
      <c r="T80" s="198">
        <v>3</v>
      </c>
      <c r="U80" s="198"/>
      <c r="V80" s="198"/>
      <c r="W80" s="118">
        <f t="shared" si="15"/>
        <v>45</v>
      </c>
      <c r="X80" s="118" t="str">
        <f>IF(W80&gt;=[1]CLASIFICACION!$G$13,"Muy Alto",IF(W80&gt;=[1]CLASIFICACION!$G$12,"Alto",IF(W80&gt;=[1]CLASIFICACION!$G$11,"Medio",IF(W80&gt;=[1]CLASIFICACION!$G$10,"Bajo",IF(W80&gt;=[1]CLASIFICACION!$G$9,"Muy Bajo","")))))</f>
        <v>Medio</v>
      </c>
      <c r="Y80" s="77" t="s">
        <v>274</v>
      </c>
      <c r="Z80" s="77" t="s">
        <v>274</v>
      </c>
      <c r="AA80" s="77" t="s">
        <v>274</v>
      </c>
      <c r="AB80" s="77" t="s">
        <v>297</v>
      </c>
      <c r="AC80" s="77" t="s">
        <v>274</v>
      </c>
      <c r="AD80" s="118">
        <v>2</v>
      </c>
      <c r="AE80" s="70">
        <f t="shared" si="14"/>
        <v>22.5</v>
      </c>
      <c r="AF80" s="118" t="str">
        <f>IF(AE80&gt;=[1]CLASIFICACION!$G$13,"Muy Alto",IF(AE80&gt;=[1]CLASIFICACION!$G$12,"Alto",IF(AE80&gt;=[1]CLASIFICACION!$G$11,"Medio",IF(AE80&gt;=[1]CLASIFICACION!$G$10,"Bajo",IF(AE80&gt;=[1]CLASIFICACION!$G$9,"Muy Bajo","")))))</f>
        <v>Bajo</v>
      </c>
    </row>
    <row r="81" spans="1:32" ht="51" customHeight="1" x14ac:dyDescent="0.2">
      <c r="A81" s="198"/>
      <c r="B81" s="198"/>
      <c r="C81" s="68" t="s">
        <v>129</v>
      </c>
      <c r="D81" s="118" t="s">
        <v>255</v>
      </c>
      <c r="E81" s="68" t="s">
        <v>129</v>
      </c>
      <c r="F81" s="68" t="s">
        <v>294</v>
      </c>
      <c r="G81" s="68" t="s">
        <v>131</v>
      </c>
      <c r="H81" s="68" t="s">
        <v>132</v>
      </c>
      <c r="I81" s="118" t="s">
        <v>274</v>
      </c>
      <c r="J81" s="118">
        <v>3</v>
      </c>
      <c r="K81" s="118">
        <v>4</v>
      </c>
      <c r="L81" s="118">
        <v>3</v>
      </c>
      <c r="M81" s="118">
        <v>1</v>
      </c>
      <c r="N81" s="118">
        <v>1</v>
      </c>
      <c r="O81" s="118">
        <v>1</v>
      </c>
      <c r="P81" s="118">
        <v>1</v>
      </c>
      <c r="Q81" s="198">
        <f t="shared" si="16"/>
        <v>14</v>
      </c>
      <c r="R81" s="198"/>
      <c r="S81" s="198"/>
      <c r="T81" s="198">
        <v>2</v>
      </c>
      <c r="U81" s="198"/>
      <c r="V81" s="198"/>
      <c r="W81" s="118">
        <f t="shared" si="15"/>
        <v>28</v>
      </c>
      <c r="X81" s="118" t="str">
        <f>IF(W81&gt;=[1]CLASIFICACION!$G$13,"Muy Alto",IF(W81&gt;=[1]CLASIFICACION!$G$12,"Alto",IF(W81&gt;=[1]CLASIFICACION!$G$11,"Medio",IF(W81&gt;=[1]CLASIFICACION!$G$10,"Bajo",IF(W81&gt;=[1]CLASIFICACION!$G$9,"Muy Bajo","")))))</f>
        <v>Bajo</v>
      </c>
      <c r="Y81" s="77" t="s">
        <v>274</v>
      </c>
      <c r="Z81" s="77" t="s">
        <v>274</v>
      </c>
      <c r="AA81" s="77" t="s">
        <v>274</v>
      </c>
      <c r="AB81" s="77" t="s">
        <v>274</v>
      </c>
      <c r="AC81" s="77" t="s">
        <v>274</v>
      </c>
      <c r="AD81" s="118">
        <v>2</v>
      </c>
      <c r="AE81" s="70">
        <f t="shared" si="14"/>
        <v>14</v>
      </c>
      <c r="AF81" s="118" t="str">
        <f>IF(AE81&gt;=[1]CLASIFICACION!$G$13,"Muy Alto",IF(AE81&gt;=[1]CLASIFICACION!$G$12,"Alto",IF(AE81&gt;=[1]CLASIFICACION!$G$11,"Medio",IF(AE81&gt;=[1]CLASIFICACION!$G$10,"Bajo",IF(AE81&gt;=[1]CLASIFICACION!$G$9,"Muy Bajo","")))))</f>
        <v>Muy Bajo</v>
      </c>
    </row>
    <row r="82" spans="1:32" ht="51" customHeight="1" x14ac:dyDescent="0.2">
      <c r="A82" s="198"/>
      <c r="B82" s="198"/>
      <c r="C82" s="198" t="s">
        <v>278</v>
      </c>
      <c r="D82" s="118" t="s">
        <v>254</v>
      </c>
      <c r="E82" s="68" t="s">
        <v>79</v>
      </c>
      <c r="F82" s="68" t="s">
        <v>294</v>
      </c>
      <c r="G82" s="68" t="s">
        <v>108</v>
      </c>
      <c r="H82" s="68" t="s">
        <v>109</v>
      </c>
      <c r="I82" s="118" t="s">
        <v>274</v>
      </c>
      <c r="J82" s="118">
        <v>4</v>
      </c>
      <c r="K82" s="118">
        <v>4</v>
      </c>
      <c r="L82" s="118">
        <v>3</v>
      </c>
      <c r="M82" s="118">
        <v>3</v>
      </c>
      <c r="N82" s="118">
        <v>1</v>
      </c>
      <c r="O82" s="118">
        <v>1</v>
      </c>
      <c r="P82" s="118">
        <v>1</v>
      </c>
      <c r="Q82" s="198">
        <f t="shared" si="16"/>
        <v>17</v>
      </c>
      <c r="R82" s="198"/>
      <c r="S82" s="198"/>
      <c r="T82" s="198">
        <v>2</v>
      </c>
      <c r="U82" s="198"/>
      <c r="V82" s="198"/>
      <c r="W82" s="118">
        <f t="shared" si="15"/>
        <v>34</v>
      </c>
      <c r="X82" s="118" t="str">
        <f>IF(W82&gt;=[1]CLASIFICACION!$G$13,"Muy Alto",IF(W82&gt;=[1]CLASIFICACION!$G$12,"Alto",IF(W82&gt;=[1]CLASIFICACION!$G$11,"Medio",IF(W82&gt;=[1]CLASIFICACION!$G$10,"Bajo",IF(W82&gt;=[1]CLASIFICACION!$G$9,"Muy Bajo","")))))</f>
        <v>Medio</v>
      </c>
      <c r="Y82" s="118" t="s">
        <v>274</v>
      </c>
      <c r="Z82" s="118" t="s">
        <v>274</v>
      </c>
      <c r="AA82" s="118" t="s">
        <v>274</v>
      </c>
      <c r="AB82" s="118" t="s">
        <v>436</v>
      </c>
      <c r="AC82" s="118" t="s">
        <v>274</v>
      </c>
      <c r="AD82" s="118">
        <v>3</v>
      </c>
      <c r="AE82" s="70">
        <f t="shared" si="14"/>
        <v>11.333333333333334</v>
      </c>
      <c r="AF82" s="118" t="str">
        <f>IF(AE82&gt;=[1]CLASIFICACION!$G$13,"Muy Alto",IF(AE82&gt;=[1]CLASIFICACION!$G$12,"Alto",IF(AE82&gt;=[1]CLASIFICACION!$G$11,"Medio",IF(AE82&gt;=[1]CLASIFICACION!$G$10,"Bajo",IF(AE82&gt;=[1]CLASIFICACION!$G$9,"Muy Bajo","")))))</f>
        <v>Muy Bajo</v>
      </c>
    </row>
    <row r="83" spans="1:32" ht="63.75" customHeight="1" x14ac:dyDescent="0.2">
      <c r="A83" s="198"/>
      <c r="B83" s="198"/>
      <c r="C83" s="198"/>
      <c r="D83" s="118" t="s">
        <v>254</v>
      </c>
      <c r="E83" s="68" t="s">
        <v>117</v>
      </c>
      <c r="F83" s="68" t="s">
        <v>291</v>
      </c>
      <c r="G83" s="68" t="s">
        <v>118</v>
      </c>
      <c r="H83" s="68" t="s">
        <v>120</v>
      </c>
      <c r="I83" s="118" t="s">
        <v>274</v>
      </c>
      <c r="J83" s="118">
        <v>4</v>
      </c>
      <c r="K83" s="118">
        <v>4</v>
      </c>
      <c r="L83" s="118">
        <v>3</v>
      </c>
      <c r="M83" s="118">
        <v>2</v>
      </c>
      <c r="N83" s="118">
        <v>1</v>
      </c>
      <c r="O83" s="118">
        <v>1</v>
      </c>
      <c r="P83" s="118">
        <v>1</v>
      </c>
      <c r="Q83" s="198">
        <f t="shared" si="16"/>
        <v>16</v>
      </c>
      <c r="R83" s="198"/>
      <c r="S83" s="198"/>
      <c r="T83" s="198">
        <v>2</v>
      </c>
      <c r="U83" s="198"/>
      <c r="V83" s="198"/>
      <c r="W83" s="118">
        <f t="shared" si="15"/>
        <v>32</v>
      </c>
      <c r="X83" s="118" t="str">
        <f>IF(W83&gt;=[1]CLASIFICACION!$G$13,"Muy Alto",IF(W83&gt;=[1]CLASIFICACION!$G$12,"Alto",IF(W83&gt;=[1]CLASIFICACION!$G$11,"Medio",IF(W83&gt;=[1]CLASIFICACION!$G$10,"Bajo",IF(W83&gt;=[1]CLASIFICACION!$G$9,"Muy Bajo","")))))</f>
        <v>Medio</v>
      </c>
      <c r="Y83" s="118" t="s">
        <v>274</v>
      </c>
      <c r="Z83" s="118" t="s">
        <v>274</v>
      </c>
      <c r="AA83" s="118" t="s">
        <v>274</v>
      </c>
      <c r="AB83" s="118" t="s">
        <v>436</v>
      </c>
      <c r="AC83" s="118" t="s">
        <v>274</v>
      </c>
      <c r="AD83" s="118">
        <v>2</v>
      </c>
      <c r="AE83" s="70">
        <f t="shared" si="14"/>
        <v>16</v>
      </c>
      <c r="AF83" s="118" t="str">
        <f>IF(AE83&gt;=[1]CLASIFICACION!$G$13,"Muy Alto",IF(AE83&gt;=[1]CLASIFICACION!$G$12,"Alto",IF(AE83&gt;=[1]CLASIFICACION!$G$11,"Medio",IF(AE83&gt;=[1]CLASIFICACION!$G$10,"Bajo",IF(AE83&gt;=[1]CLASIFICACION!$G$9,"Muy Bajo","")))))</f>
        <v>Bajo</v>
      </c>
    </row>
    <row r="84" spans="1:32" ht="89.25" customHeight="1" x14ac:dyDescent="0.2">
      <c r="A84" s="198"/>
      <c r="B84" s="198"/>
      <c r="C84" s="198"/>
      <c r="D84" s="118" t="s">
        <v>255</v>
      </c>
      <c r="E84" s="68" t="s">
        <v>283</v>
      </c>
      <c r="F84" s="68" t="s">
        <v>294</v>
      </c>
      <c r="G84" s="68" t="s">
        <v>284</v>
      </c>
      <c r="H84" s="68" t="s">
        <v>285</v>
      </c>
      <c r="I84" s="118" t="s">
        <v>274</v>
      </c>
      <c r="J84" s="118">
        <v>4</v>
      </c>
      <c r="K84" s="118">
        <v>4</v>
      </c>
      <c r="L84" s="118">
        <v>3</v>
      </c>
      <c r="M84" s="118">
        <v>2</v>
      </c>
      <c r="N84" s="118">
        <v>1</v>
      </c>
      <c r="O84" s="118">
        <v>1</v>
      </c>
      <c r="P84" s="118">
        <v>1</v>
      </c>
      <c r="Q84" s="198">
        <f t="shared" si="16"/>
        <v>16</v>
      </c>
      <c r="R84" s="198"/>
      <c r="S84" s="198"/>
      <c r="T84" s="198">
        <v>2</v>
      </c>
      <c r="U84" s="198"/>
      <c r="V84" s="198"/>
      <c r="W84" s="118">
        <f t="shared" si="15"/>
        <v>32</v>
      </c>
      <c r="X84" s="118" t="str">
        <f>IF(W84&gt;=[1]CLASIFICACION!$G$13,"Muy Alto",IF(W84&gt;=[1]CLASIFICACION!$G$12,"Alto",IF(W84&gt;=[1]CLASIFICACION!$G$11,"Medio",IF(W84&gt;=[1]CLASIFICACION!$G$10,"Bajo",IF(W84&gt;=[1]CLASIFICACION!$G$9,"Muy Bajo","")))))</f>
        <v>Medio</v>
      </c>
      <c r="Y84" s="118" t="s">
        <v>274</v>
      </c>
      <c r="Z84" s="118" t="s">
        <v>274</v>
      </c>
      <c r="AA84" s="118" t="s">
        <v>274</v>
      </c>
      <c r="AB84" s="118" t="s">
        <v>436</v>
      </c>
      <c r="AC84" s="118" t="s">
        <v>274</v>
      </c>
      <c r="AD84" s="118">
        <v>2</v>
      </c>
      <c r="AE84" s="70">
        <f t="shared" si="14"/>
        <v>16</v>
      </c>
      <c r="AF84" s="118" t="str">
        <f>IF(AE84&gt;=[1]CLASIFICACION!$G$13,"Muy Alto",IF(AE84&gt;=[1]CLASIFICACION!$G$12,"Alto",IF(AE84&gt;=[1]CLASIFICACION!$G$11,"Medio",IF(AE84&gt;=[1]CLASIFICACION!$G$10,"Bajo",IF(AE84&gt;=[1]CLASIFICACION!$G$9,"Muy Bajo","")))))</f>
        <v>Bajo</v>
      </c>
    </row>
    <row r="85" spans="1:32" ht="51" customHeight="1" x14ac:dyDescent="0.2">
      <c r="A85" s="198"/>
      <c r="B85" s="198"/>
      <c r="C85" s="198" t="s">
        <v>279</v>
      </c>
      <c r="D85" s="118" t="s">
        <v>254</v>
      </c>
      <c r="E85" s="68" t="s">
        <v>79</v>
      </c>
      <c r="F85" s="68" t="s">
        <v>294</v>
      </c>
      <c r="G85" s="68" t="s">
        <v>108</v>
      </c>
      <c r="H85" s="68" t="s">
        <v>109</v>
      </c>
      <c r="I85" s="118" t="s">
        <v>274</v>
      </c>
      <c r="J85" s="118">
        <v>4</v>
      </c>
      <c r="K85" s="118">
        <v>4</v>
      </c>
      <c r="L85" s="118">
        <v>3</v>
      </c>
      <c r="M85" s="118">
        <v>3</v>
      </c>
      <c r="N85" s="118">
        <v>1</v>
      </c>
      <c r="O85" s="118">
        <v>1</v>
      </c>
      <c r="P85" s="118">
        <v>1</v>
      </c>
      <c r="Q85" s="198">
        <f t="shared" si="16"/>
        <v>17</v>
      </c>
      <c r="R85" s="198"/>
      <c r="S85" s="198"/>
      <c r="T85" s="198">
        <v>2</v>
      </c>
      <c r="U85" s="198"/>
      <c r="V85" s="198"/>
      <c r="W85" s="118">
        <f t="shared" si="15"/>
        <v>34</v>
      </c>
      <c r="X85" s="118" t="str">
        <f>IF(W85&gt;=[1]CLASIFICACION!$G$13,"Muy Alto",IF(W85&gt;=[1]CLASIFICACION!$G$12,"Alto",IF(W85&gt;=[1]CLASIFICACION!$G$11,"Medio",IF(W85&gt;=[1]CLASIFICACION!$G$10,"Bajo",IF(W85&gt;=[1]CLASIFICACION!$G$9,"Muy Bajo","")))))</f>
        <v>Medio</v>
      </c>
      <c r="Y85" s="118" t="s">
        <v>274</v>
      </c>
      <c r="Z85" s="118" t="s">
        <v>274</v>
      </c>
      <c r="AA85" s="118" t="s">
        <v>274</v>
      </c>
      <c r="AB85" s="118" t="s">
        <v>436</v>
      </c>
      <c r="AC85" s="118" t="s">
        <v>274</v>
      </c>
      <c r="AD85" s="118">
        <v>3</v>
      </c>
      <c r="AE85" s="70">
        <f t="shared" si="14"/>
        <v>11.333333333333334</v>
      </c>
      <c r="AF85" s="118" t="str">
        <f>IF(AE85&gt;=[1]CLASIFICACION!$G$13,"Muy Alto",IF(AE85&gt;=[1]CLASIFICACION!$G$12,"Alto",IF(AE85&gt;=[1]CLASIFICACION!$G$11,"Medio",IF(AE85&gt;=[1]CLASIFICACION!$G$10,"Bajo",IF(AE85&gt;=[1]CLASIFICACION!$G$9,"Muy Bajo","")))))</f>
        <v>Muy Bajo</v>
      </c>
    </row>
    <row r="86" spans="1:32" ht="63.75" customHeight="1" x14ac:dyDescent="0.2">
      <c r="A86" s="198"/>
      <c r="B86" s="198"/>
      <c r="C86" s="198"/>
      <c r="D86" s="118" t="s">
        <v>254</v>
      </c>
      <c r="E86" s="68" t="s">
        <v>117</v>
      </c>
      <c r="F86" s="68" t="s">
        <v>291</v>
      </c>
      <c r="G86" s="68" t="s">
        <v>118</v>
      </c>
      <c r="H86" s="68" t="s">
        <v>120</v>
      </c>
      <c r="I86" s="118" t="s">
        <v>274</v>
      </c>
      <c r="J86" s="118">
        <v>4</v>
      </c>
      <c r="K86" s="118">
        <v>4</v>
      </c>
      <c r="L86" s="118">
        <v>3</v>
      </c>
      <c r="M86" s="118">
        <v>2</v>
      </c>
      <c r="N86" s="118">
        <v>1</v>
      </c>
      <c r="O86" s="118">
        <v>1</v>
      </c>
      <c r="P86" s="118">
        <v>1</v>
      </c>
      <c r="Q86" s="198">
        <f t="shared" si="16"/>
        <v>16</v>
      </c>
      <c r="R86" s="198"/>
      <c r="S86" s="198"/>
      <c r="T86" s="198">
        <v>2</v>
      </c>
      <c r="U86" s="198"/>
      <c r="V86" s="198"/>
      <c r="W86" s="118">
        <f t="shared" si="15"/>
        <v>32</v>
      </c>
      <c r="X86" s="118" t="str">
        <f>IF(W86&gt;=[1]CLASIFICACION!$G$13,"Muy Alto",IF(W86&gt;=[1]CLASIFICACION!$G$12,"Alto",IF(W86&gt;=[1]CLASIFICACION!$G$11,"Medio",IF(W86&gt;=[1]CLASIFICACION!$G$10,"Bajo",IF(W86&gt;=[1]CLASIFICACION!$G$9,"Muy Bajo","")))))</f>
        <v>Medio</v>
      </c>
      <c r="Y86" s="118" t="s">
        <v>274</v>
      </c>
      <c r="Z86" s="118" t="s">
        <v>274</v>
      </c>
      <c r="AA86" s="118" t="s">
        <v>274</v>
      </c>
      <c r="AB86" s="118" t="s">
        <v>436</v>
      </c>
      <c r="AC86" s="118" t="s">
        <v>274</v>
      </c>
      <c r="AD86" s="118">
        <v>2</v>
      </c>
      <c r="AE86" s="70">
        <f t="shared" si="14"/>
        <v>16</v>
      </c>
      <c r="AF86" s="118" t="str">
        <f>IF(AE86&gt;=[1]CLASIFICACION!$G$13,"Muy Alto",IF(AE86&gt;=[1]CLASIFICACION!$G$12,"Alto",IF(AE86&gt;=[1]CLASIFICACION!$G$11,"Medio",IF(AE86&gt;=[1]CLASIFICACION!$G$10,"Bajo",IF(AE86&gt;=[1]CLASIFICACION!$G$9,"Muy Bajo","")))))</f>
        <v>Bajo</v>
      </c>
    </row>
    <row r="87" spans="1:32" ht="51" customHeight="1" x14ac:dyDescent="0.2">
      <c r="A87" s="198"/>
      <c r="B87" s="198"/>
      <c r="C87" s="198"/>
      <c r="D87" s="118" t="s">
        <v>255</v>
      </c>
      <c r="E87" s="68" t="s">
        <v>287</v>
      </c>
      <c r="F87" s="68" t="s">
        <v>294</v>
      </c>
      <c r="G87" s="68" t="s">
        <v>288</v>
      </c>
      <c r="H87" s="68" t="s">
        <v>289</v>
      </c>
      <c r="I87" s="118" t="s">
        <v>274</v>
      </c>
      <c r="J87" s="118">
        <v>4</v>
      </c>
      <c r="K87" s="118">
        <v>4</v>
      </c>
      <c r="L87" s="118">
        <v>3</v>
      </c>
      <c r="M87" s="118">
        <v>2</v>
      </c>
      <c r="N87" s="118">
        <v>1</v>
      </c>
      <c r="O87" s="118">
        <v>1</v>
      </c>
      <c r="P87" s="118">
        <v>1</v>
      </c>
      <c r="Q87" s="198">
        <f t="shared" si="16"/>
        <v>16</v>
      </c>
      <c r="R87" s="198"/>
      <c r="S87" s="198"/>
      <c r="T87" s="198">
        <v>2</v>
      </c>
      <c r="U87" s="198"/>
      <c r="V87" s="198"/>
      <c r="W87" s="118">
        <f t="shared" si="15"/>
        <v>32</v>
      </c>
      <c r="X87" s="118" t="str">
        <f>IF(W87&gt;=[1]CLASIFICACION!$G$13,"Muy Alto",IF(W87&gt;=[1]CLASIFICACION!$G$12,"Alto",IF(W87&gt;=[1]CLASIFICACION!$G$11,"Medio",IF(W87&gt;=[1]CLASIFICACION!$G$10,"Bajo",IF(W87&gt;=[1]CLASIFICACION!$G$9,"Muy Bajo","")))))</f>
        <v>Medio</v>
      </c>
      <c r="Y87" s="118" t="s">
        <v>274</v>
      </c>
      <c r="Z87" s="118" t="s">
        <v>274</v>
      </c>
      <c r="AA87" s="118" t="s">
        <v>274</v>
      </c>
      <c r="AB87" s="118" t="s">
        <v>436</v>
      </c>
      <c r="AC87" s="118" t="s">
        <v>274</v>
      </c>
      <c r="AD87" s="118">
        <v>2</v>
      </c>
      <c r="AE87" s="70">
        <f t="shared" si="14"/>
        <v>16</v>
      </c>
      <c r="AF87" s="118" t="str">
        <f>IF(AE87&gt;=[1]CLASIFICACION!$G$13,"Muy Alto",IF(AE87&gt;=[1]CLASIFICACION!$G$12,"Alto",IF(AE87&gt;=[1]CLASIFICACION!$G$11,"Medio",IF(AE87&gt;=[1]CLASIFICACION!$G$10,"Bajo",IF(AE87&gt;=[1]CLASIFICACION!$G$9,"Muy Bajo","")))))</f>
        <v>Bajo</v>
      </c>
    </row>
    <row r="88" spans="1:32" ht="89.25" customHeight="1" x14ac:dyDescent="0.2">
      <c r="A88" s="198"/>
      <c r="B88" s="198"/>
      <c r="C88" s="198"/>
      <c r="D88" s="118" t="s">
        <v>255</v>
      </c>
      <c r="E88" s="68" t="s">
        <v>286</v>
      </c>
      <c r="F88" s="68" t="s">
        <v>294</v>
      </c>
      <c r="G88" s="68" t="s">
        <v>284</v>
      </c>
      <c r="H88" s="68" t="s">
        <v>285</v>
      </c>
      <c r="I88" s="118" t="s">
        <v>274</v>
      </c>
      <c r="J88" s="118">
        <v>4</v>
      </c>
      <c r="K88" s="118">
        <v>4</v>
      </c>
      <c r="L88" s="118">
        <v>3</v>
      </c>
      <c r="M88" s="118">
        <v>2</v>
      </c>
      <c r="N88" s="118">
        <v>1</v>
      </c>
      <c r="O88" s="118">
        <v>1</v>
      </c>
      <c r="P88" s="118">
        <v>1</v>
      </c>
      <c r="Q88" s="198">
        <f t="shared" si="16"/>
        <v>16</v>
      </c>
      <c r="R88" s="198"/>
      <c r="S88" s="198"/>
      <c r="T88" s="198">
        <v>2</v>
      </c>
      <c r="U88" s="198"/>
      <c r="V88" s="198"/>
      <c r="W88" s="118">
        <f t="shared" si="15"/>
        <v>32</v>
      </c>
      <c r="X88" s="118" t="str">
        <f>IF(W88&gt;=[1]CLASIFICACION!$G$13,"Muy Alto",IF(W88&gt;=[1]CLASIFICACION!$G$12,"Alto",IF(W88&gt;=[1]CLASIFICACION!$G$11,"Medio",IF(W88&gt;=[1]CLASIFICACION!$G$10,"Bajo",IF(W88&gt;=[1]CLASIFICACION!$G$9,"Muy Bajo","")))))</f>
        <v>Medio</v>
      </c>
      <c r="Y88" s="118" t="s">
        <v>274</v>
      </c>
      <c r="Z88" s="118" t="s">
        <v>274</v>
      </c>
      <c r="AA88" s="118" t="s">
        <v>274</v>
      </c>
      <c r="AB88" s="118" t="s">
        <v>436</v>
      </c>
      <c r="AC88" s="118" t="s">
        <v>274</v>
      </c>
      <c r="AD88" s="118">
        <v>2</v>
      </c>
      <c r="AE88" s="70">
        <f t="shared" si="14"/>
        <v>16</v>
      </c>
      <c r="AF88" s="118" t="str">
        <f>IF(AE88&gt;=[1]CLASIFICACION!$G$13,"Muy Alto",IF(AE88&gt;=[1]CLASIFICACION!$G$12,"Alto",IF(AE88&gt;=[1]CLASIFICACION!$G$11,"Medio",IF(AE88&gt;=[1]CLASIFICACION!$G$10,"Bajo",IF(AE88&gt;=[1]CLASIFICACION!$G$9,"Muy Bajo","")))))</f>
        <v>Bajo</v>
      </c>
    </row>
    <row r="89" spans="1:32" ht="51" customHeight="1" x14ac:dyDescent="0.2">
      <c r="A89" s="198"/>
      <c r="B89" s="198"/>
      <c r="C89" s="68" t="s">
        <v>140</v>
      </c>
      <c r="D89" s="118" t="s">
        <v>255</v>
      </c>
      <c r="E89" s="68" t="s">
        <v>140</v>
      </c>
      <c r="F89" s="118" t="s">
        <v>274</v>
      </c>
      <c r="G89" s="118" t="s">
        <v>277</v>
      </c>
      <c r="H89" s="68" t="s">
        <v>158</v>
      </c>
      <c r="I89" s="118" t="s">
        <v>274</v>
      </c>
      <c r="J89" s="118">
        <v>4</v>
      </c>
      <c r="K89" s="118">
        <v>1</v>
      </c>
      <c r="L89" s="118">
        <v>2</v>
      </c>
      <c r="M89" s="118">
        <v>1</v>
      </c>
      <c r="N89" s="118">
        <v>1</v>
      </c>
      <c r="O89" s="118">
        <v>1</v>
      </c>
      <c r="P89" s="118">
        <v>1</v>
      </c>
      <c r="Q89" s="198">
        <f t="shared" si="16"/>
        <v>11</v>
      </c>
      <c r="R89" s="198"/>
      <c r="S89" s="198"/>
      <c r="T89" s="198">
        <v>3</v>
      </c>
      <c r="U89" s="198"/>
      <c r="V89" s="198"/>
      <c r="W89" s="118">
        <f t="shared" si="15"/>
        <v>33</v>
      </c>
      <c r="X89" s="118" t="str">
        <f>IF(W89&gt;=[1]CLASIFICACION!$G$13,"Muy Alto",IF(W89&gt;=[1]CLASIFICACION!$G$12,"Alto",IF(W89&gt;=[1]CLASIFICACION!$G$11,"Medio",IF(W89&gt;=[1]CLASIFICACION!$G$10,"Bajo",IF(W89&gt;=[1]CLASIFICACION!$G$9,"Muy Bajo","")))))</f>
        <v>Medio</v>
      </c>
      <c r="Y89" s="77" t="s">
        <v>274</v>
      </c>
      <c r="Z89" s="77" t="s">
        <v>274</v>
      </c>
      <c r="AA89" s="77" t="s">
        <v>274</v>
      </c>
      <c r="AB89" s="77" t="s">
        <v>296</v>
      </c>
      <c r="AC89" s="77" t="s">
        <v>274</v>
      </c>
      <c r="AD89" s="118">
        <v>3</v>
      </c>
      <c r="AE89" s="70">
        <f t="shared" si="14"/>
        <v>11</v>
      </c>
      <c r="AF89" s="118" t="str">
        <f>IF(AE89&gt;=[1]CLASIFICACION!$G$13,"Muy Alto",IF(AE89&gt;=[1]CLASIFICACION!$G$12,"Alto",IF(AE89&gt;=[1]CLASIFICACION!$G$11,"Medio",IF(AE89&gt;=[1]CLASIFICACION!$G$10,"Bajo",IF(AE89&gt;=[1]CLASIFICACION!$G$9,"Muy Bajo","")))))</f>
        <v>Muy Bajo</v>
      </c>
    </row>
    <row r="90" spans="1:32" ht="127.5" customHeight="1" x14ac:dyDescent="0.2">
      <c r="A90" s="198"/>
      <c r="B90" s="198"/>
      <c r="C90" s="68" t="s">
        <v>143</v>
      </c>
      <c r="D90" s="118" t="s">
        <v>255</v>
      </c>
      <c r="E90" s="68" t="s">
        <v>143</v>
      </c>
      <c r="F90" s="118" t="s">
        <v>274</v>
      </c>
      <c r="G90" s="68" t="s">
        <v>157</v>
      </c>
      <c r="H90" s="68" t="s">
        <v>260</v>
      </c>
      <c r="I90" s="118" t="s">
        <v>274</v>
      </c>
      <c r="J90" s="118">
        <v>4</v>
      </c>
      <c r="K90" s="118">
        <v>1</v>
      </c>
      <c r="L90" s="118">
        <v>2</v>
      </c>
      <c r="M90" s="118">
        <v>1</v>
      </c>
      <c r="N90" s="118">
        <v>1</v>
      </c>
      <c r="O90" s="118">
        <v>1</v>
      </c>
      <c r="P90" s="118">
        <v>1</v>
      </c>
      <c r="Q90" s="198">
        <f t="shared" si="16"/>
        <v>11</v>
      </c>
      <c r="R90" s="198"/>
      <c r="S90" s="198"/>
      <c r="T90" s="198">
        <v>3</v>
      </c>
      <c r="U90" s="198"/>
      <c r="V90" s="198"/>
      <c r="W90" s="118">
        <f t="shared" si="15"/>
        <v>33</v>
      </c>
      <c r="X90" s="118" t="str">
        <f>IF(W90&gt;=[1]CLASIFICACION!$G$13,"Muy Alto",IF(W90&gt;=[1]CLASIFICACION!$G$12,"Alto",IF(W90&gt;=[1]CLASIFICACION!$G$11,"Medio",IF(W90&gt;=[1]CLASIFICACION!$G$10,"Bajo",IF(W90&gt;=[1]CLASIFICACION!$G$9,"Muy Bajo","")))))</f>
        <v>Medio</v>
      </c>
      <c r="Y90" s="118" t="s">
        <v>274</v>
      </c>
      <c r="Z90" s="118" t="s">
        <v>274</v>
      </c>
      <c r="AA90" s="118" t="s">
        <v>274</v>
      </c>
      <c r="AB90" s="118" t="s">
        <v>436</v>
      </c>
      <c r="AC90" s="118" t="s">
        <v>274</v>
      </c>
      <c r="AD90" s="118">
        <v>3</v>
      </c>
      <c r="AE90" s="70">
        <f t="shared" si="14"/>
        <v>11</v>
      </c>
      <c r="AF90" s="118" t="str">
        <f>IF(AE90&gt;=[1]CLASIFICACION!$G$13,"Muy Alto",IF(AE90&gt;=[1]CLASIFICACION!$G$12,"Alto",IF(AE90&gt;=[1]CLASIFICACION!$G$11,"Medio",IF(AE90&gt;=[1]CLASIFICACION!$G$10,"Bajo",IF(AE90&gt;=[1]CLASIFICACION!$G$9,"Muy Bajo","")))))</f>
        <v>Muy Bajo</v>
      </c>
    </row>
    <row r="91" spans="1:32" ht="114.75" customHeight="1" x14ac:dyDescent="0.2">
      <c r="A91" s="198"/>
      <c r="B91" s="198"/>
      <c r="C91" s="207" t="s">
        <v>280</v>
      </c>
      <c r="D91" s="118" t="s">
        <v>254</v>
      </c>
      <c r="E91" s="68" t="s">
        <v>69</v>
      </c>
      <c r="F91" s="68" t="s">
        <v>292</v>
      </c>
      <c r="G91" s="68" t="s">
        <v>148</v>
      </c>
      <c r="H91" s="68" t="s">
        <v>91</v>
      </c>
      <c r="I91" s="118" t="s">
        <v>274</v>
      </c>
      <c r="J91" s="118">
        <v>4</v>
      </c>
      <c r="K91" s="118">
        <v>4</v>
      </c>
      <c r="L91" s="118">
        <v>3</v>
      </c>
      <c r="M91" s="118">
        <v>3</v>
      </c>
      <c r="N91" s="118">
        <v>1</v>
      </c>
      <c r="O91" s="118">
        <v>1</v>
      </c>
      <c r="P91" s="118">
        <v>1</v>
      </c>
      <c r="Q91" s="198">
        <f t="shared" si="16"/>
        <v>17</v>
      </c>
      <c r="R91" s="198"/>
      <c r="S91" s="198"/>
      <c r="T91" s="198">
        <v>2</v>
      </c>
      <c r="U91" s="198"/>
      <c r="V91" s="198"/>
      <c r="W91" s="118">
        <f>Q91*T91</f>
        <v>34</v>
      </c>
      <c r="X91" s="118" t="str">
        <f>IF(W91&gt;=[1]CLASIFICACION!$G$13,"Muy Alto",IF(W91&gt;=[1]CLASIFICACION!$G$12,"Alto",IF(W91&gt;=[1]CLASIFICACION!$G$11,"Medio",IF(W91&gt;=[1]CLASIFICACION!$G$10,"Bajo",IF(W91&gt;=[1]CLASIFICACION!$G$9,"Muy Bajo","")))))</f>
        <v>Medio</v>
      </c>
      <c r="Y91" s="118" t="s">
        <v>274</v>
      </c>
      <c r="Z91" s="118" t="s">
        <v>274</v>
      </c>
      <c r="AA91" s="118" t="s">
        <v>274</v>
      </c>
      <c r="AB91" s="118" t="s">
        <v>436</v>
      </c>
      <c r="AC91" s="118" t="s">
        <v>274</v>
      </c>
      <c r="AD91" s="118">
        <v>3</v>
      </c>
      <c r="AE91" s="70">
        <f t="shared" si="14"/>
        <v>11.333333333333334</v>
      </c>
      <c r="AF91" s="118" t="str">
        <f>IF(AE91&gt;=[1]CLASIFICACION!$G$13,"Muy Alto",IF(AE91&gt;=[1]CLASIFICACION!$G$12,"Alto",IF(AE91&gt;=[1]CLASIFICACION!$G$11,"Medio",IF(AE91&gt;=[1]CLASIFICACION!$G$10,"Bajo",IF(AE91&gt;=[1]CLASIFICACION!$G$9,"Muy Bajo","")))))</f>
        <v>Muy Bajo</v>
      </c>
    </row>
    <row r="92" spans="1:32" ht="63.75" customHeight="1" x14ac:dyDescent="0.2">
      <c r="A92" s="198"/>
      <c r="B92" s="198"/>
      <c r="C92" s="207"/>
      <c r="D92" s="118" t="s">
        <v>254</v>
      </c>
      <c r="E92" s="68" t="s">
        <v>117</v>
      </c>
      <c r="F92" s="68" t="s">
        <v>291</v>
      </c>
      <c r="G92" s="68" t="s">
        <v>118</v>
      </c>
      <c r="H92" s="68" t="s">
        <v>120</v>
      </c>
      <c r="I92" s="118" t="s">
        <v>274</v>
      </c>
      <c r="J92" s="118">
        <v>4</v>
      </c>
      <c r="K92" s="118">
        <v>4</v>
      </c>
      <c r="L92" s="118">
        <v>3</v>
      </c>
      <c r="M92" s="118">
        <v>2</v>
      </c>
      <c r="N92" s="118">
        <v>1</v>
      </c>
      <c r="O92" s="118">
        <v>1</v>
      </c>
      <c r="P92" s="118">
        <v>1</v>
      </c>
      <c r="Q92" s="198">
        <f t="shared" si="16"/>
        <v>16</v>
      </c>
      <c r="R92" s="198"/>
      <c r="S92" s="198"/>
      <c r="T92" s="198">
        <v>2</v>
      </c>
      <c r="U92" s="198"/>
      <c r="V92" s="198"/>
      <c r="W92" s="118">
        <f t="shared" ref="W92:W93" si="17">Q92*T92</f>
        <v>32</v>
      </c>
      <c r="X92" s="118" t="str">
        <f>IF(W92&gt;=[1]CLASIFICACION!$G$13,"Muy Alto",IF(W92&gt;=[1]CLASIFICACION!$G$12,"Alto",IF(W92&gt;=[1]CLASIFICACION!$G$11,"Medio",IF(W92&gt;=[1]CLASIFICACION!$G$10,"Bajo",IF(W92&gt;=[1]CLASIFICACION!$G$9,"Muy Bajo","")))))</f>
        <v>Medio</v>
      </c>
      <c r="Y92" s="118" t="s">
        <v>274</v>
      </c>
      <c r="Z92" s="118" t="s">
        <v>274</v>
      </c>
      <c r="AA92" s="118" t="s">
        <v>274</v>
      </c>
      <c r="AB92" s="118" t="s">
        <v>436</v>
      </c>
      <c r="AC92" s="118" t="s">
        <v>274</v>
      </c>
      <c r="AD92" s="118">
        <v>2</v>
      </c>
      <c r="AE92" s="70">
        <f t="shared" si="14"/>
        <v>16</v>
      </c>
      <c r="AF92" s="118" t="str">
        <f>IF(AE92&gt;=[1]CLASIFICACION!$G$13,"Muy Alto",IF(AE92&gt;=[1]CLASIFICACION!$G$12,"Alto",IF(AE92&gt;=[1]CLASIFICACION!$G$11,"Medio",IF(AE92&gt;=[1]CLASIFICACION!$G$10,"Bajo",IF(AE92&gt;=[1]CLASIFICACION!$G$9,"Muy Bajo","")))))</f>
        <v>Bajo</v>
      </c>
    </row>
    <row r="93" spans="1:32" ht="64.5" customHeight="1" x14ac:dyDescent="0.2">
      <c r="A93" s="198"/>
      <c r="B93" s="198"/>
      <c r="C93" s="207"/>
      <c r="D93" s="118" t="s">
        <v>254</v>
      </c>
      <c r="E93" s="68" t="s">
        <v>44</v>
      </c>
      <c r="F93" s="68" t="s">
        <v>293</v>
      </c>
      <c r="G93" s="68" t="s">
        <v>77</v>
      </c>
      <c r="H93" s="68" t="s">
        <v>76</v>
      </c>
      <c r="I93" s="118" t="s">
        <v>274</v>
      </c>
      <c r="J93" s="118">
        <v>4</v>
      </c>
      <c r="K93" s="118">
        <v>4</v>
      </c>
      <c r="L93" s="118">
        <v>3</v>
      </c>
      <c r="M93" s="118">
        <v>1</v>
      </c>
      <c r="N93" s="118">
        <v>1</v>
      </c>
      <c r="O93" s="118">
        <v>1</v>
      </c>
      <c r="P93" s="118">
        <v>1</v>
      </c>
      <c r="Q93" s="198">
        <f t="shared" si="16"/>
        <v>15</v>
      </c>
      <c r="R93" s="198"/>
      <c r="S93" s="198"/>
      <c r="T93" s="198">
        <v>2</v>
      </c>
      <c r="U93" s="198"/>
      <c r="V93" s="198"/>
      <c r="W93" s="118">
        <f t="shared" si="17"/>
        <v>30</v>
      </c>
      <c r="X93" s="118" t="str">
        <f>IF(W93&gt;=[1]CLASIFICACION!$G$13,"Muy Alto",IF(W93&gt;=[1]CLASIFICACION!$G$12,"Alto",IF(W93&gt;=[1]CLASIFICACION!$G$11,"Medio",IF(W93&gt;=[1]CLASIFICACION!$G$10,"Bajo",IF(W93&gt;=[1]CLASIFICACION!$G$9,"Muy Bajo","")))))</f>
        <v>Bajo</v>
      </c>
      <c r="Y93" s="118" t="s">
        <v>274</v>
      </c>
      <c r="Z93" s="118" t="s">
        <v>274</v>
      </c>
      <c r="AA93" s="118" t="s">
        <v>274</v>
      </c>
      <c r="AB93" s="118" t="s">
        <v>295</v>
      </c>
      <c r="AC93" s="118" t="s">
        <v>274</v>
      </c>
      <c r="AD93" s="118" t="s">
        <v>274</v>
      </c>
      <c r="AE93" s="118" t="s">
        <v>274</v>
      </c>
      <c r="AF93" s="118" t="s">
        <v>274</v>
      </c>
    </row>
    <row r="94" spans="1:32" ht="51" customHeight="1" x14ac:dyDescent="0.2">
      <c r="A94" s="198"/>
      <c r="B94" s="198" t="s">
        <v>311</v>
      </c>
      <c r="C94" s="96" t="s">
        <v>281</v>
      </c>
      <c r="D94" s="118" t="s">
        <v>254</v>
      </c>
      <c r="E94" s="68" t="s">
        <v>1</v>
      </c>
      <c r="F94" s="68" t="s">
        <v>262</v>
      </c>
      <c r="G94" s="68" t="s">
        <v>89</v>
      </c>
      <c r="H94" s="68" t="s">
        <v>66</v>
      </c>
      <c r="I94" s="118" t="s">
        <v>274</v>
      </c>
      <c r="J94" s="118">
        <v>4</v>
      </c>
      <c r="K94" s="118">
        <v>4</v>
      </c>
      <c r="L94" s="118">
        <v>2</v>
      </c>
      <c r="M94" s="118">
        <v>2</v>
      </c>
      <c r="N94" s="118">
        <v>1</v>
      </c>
      <c r="O94" s="118">
        <v>1</v>
      </c>
      <c r="P94" s="118">
        <v>1</v>
      </c>
      <c r="Q94" s="198">
        <f>SUM(J94:P94)</f>
        <v>15</v>
      </c>
      <c r="R94" s="198"/>
      <c r="S94" s="198"/>
      <c r="T94" s="198">
        <v>2</v>
      </c>
      <c r="U94" s="198"/>
      <c r="V94" s="198"/>
      <c r="W94" s="118">
        <f>Q94*T94</f>
        <v>30</v>
      </c>
      <c r="X94" s="118" t="str">
        <f>IF(W94&gt;=[1]CLASIFICACION!$G$13,"Muy Alto",IF(W94&gt;=[1]CLASIFICACION!$G$12,"Alto",IF(W94&gt;=[1]CLASIFICACION!$G$11,"Medio",IF(W94&gt;=[1]CLASIFICACION!$G$10,"Bajo",IF(W94&gt;=[1]CLASIFICACION!$G$9,"Muy Bajo","")))))</f>
        <v>Bajo</v>
      </c>
      <c r="Y94" s="118" t="s">
        <v>274</v>
      </c>
      <c r="Z94" s="118" t="s">
        <v>274</v>
      </c>
      <c r="AA94" s="118" t="s">
        <v>274</v>
      </c>
      <c r="AB94" s="118" t="s">
        <v>436</v>
      </c>
      <c r="AC94" s="118" t="s">
        <v>274</v>
      </c>
      <c r="AD94" s="118">
        <v>2</v>
      </c>
      <c r="AE94" s="70">
        <f>IF(AD94&gt;0,W94/AD94,0)</f>
        <v>15</v>
      </c>
      <c r="AF94" s="118" t="str">
        <f>IF(AE94&gt;=[1]CLASIFICACION!$G$13,"Muy Alto",IF(AE94&gt;=[1]CLASIFICACION!$G$12,"Alto",IF(AE94&gt;=[1]CLASIFICACION!$G$11,"Medio",IF(AE94&gt;=[1]CLASIFICACION!$G$10,"Bajo",IF(AE94&gt;=[1]CLASIFICACION!$G$9,"Muy Bajo","")))))</f>
        <v>Muy Bajo</v>
      </c>
    </row>
    <row r="95" spans="1:32" ht="114.75" customHeight="1" x14ac:dyDescent="0.2">
      <c r="A95" s="198"/>
      <c r="B95" s="198"/>
      <c r="C95" s="207" t="s">
        <v>282</v>
      </c>
      <c r="D95" s="118" t="s">
        <v>254</v>
      </c>
      <c r="E95" s="68" t="s">
        <v>69</v>
      </c>
      <c r="F95" s="68" t="s">
        <v>292</v>
      </c>
      <c r="G95" s="68" t="s">
        <v>148</v>
      </c>
      <c r="H95" s="68" t="s">
        <v>91</v>
      </c>
      <c r="I95" s="118" t="s">
        <v>274</v>
      </c>
      <c r="J95" s="118">
        <v>4</v>
      </c>
      <c r="K95" s="118">
        <v>4</v>
      </c>
      <c r="L95" s="118">
        <v>3</v>
      </c>
      <c r="M95" s="118">
        <v>3</v>
      </c>
      <c r="N95" s="118">
        <v>1</v>
      </c>
      <c r="O95" s="118">
        <v>1</v>
      </c>
      <c r="P95" s="118">
        <v>1</v>
      </c>
      <c r="Q95" s="198">
        <f>SUM(J95:P95)</f>
        <v>17</v>
      </c>
      <c r="R95" s="198"/>
      <c r="S95" s="198"/>
      <c r="T95" s="198">
        <v>2</v>
      </c>
      <c r="U95" s="198"/>
      <c r="V95" s="198"/>
      <c r="W95" s="118">
        <f>Q95*T95</f>
        <v>34</v>
      </c>
      <c r="X95" s="118" t="str">
        <f>IF(W95&gt;=[1]CLASIFICACION!$G$13,"Muy Alto",IF(W95&gt;=[1]CLASIFICACION!$G$12,"Alto",IF(W95&gt;=[1]CLASIFICACION!$G$11,"Medio",IF(W95&gt;=[1]CLASIFICACION!$G$10,"Bajo",IF(W95&gt;=[1]CLASIFICACION!$G$9,"Muy Bajo","")))))</f>
        <v>Medio</v>
      </c>
      <c r="Y95" s="118" t="s">
        <v>274</v>
      </c>
      <c r="Z95" s="118" t="s">
        <v>274</v>
      </c>
      <c r="AA95" s="118" t="s">
        <v>274</v>
      </c>
      <c r="AB95" s="118" t="s">
        <v>436</v>
      </c>
      <c r="AC95" s="118" t="s">
        <v>274</v>
      </c>
      <c r="AD95" s="118">
        <v>3</v>
      </c>
      <c r="AE95" s="70">
        <f t="shared" ref="AE95:AE111" si="18">IF(AD95&gt;0,W95/AD95,0)</f>
        <v>11.333333333333334</v>
      </c>
      <c r="AF95" s="118" t="str">
        <f>IF(AE95&gt;=[1]CLASIFICACION!$G$13,"Muy Alto",IF(AE95&gt;=[1]CLASIFICACION!$G$12,"Alto",IF(AE95&gt;=[1]CLASIFICACION!$G$11,"Medio",IF(AE95&gt;=[1]CLASIFICACION!$G$10,"Bajo",IF(AE95&gt;=[1]CLASIFICACION!$G$9,"Muy Bajo","")))))</f>
        <v>Muy Bajo</v>
      </c>
    </row>
    <row r="96" spans="1:32" ht="63.75" customHeight="1" x14ac:dyDescent="0.2">
      <c r="A96" s="198"/>
      <c r="B96" s="198"/>
      <c r="C96" s="207"/>
      <c r="D96" s="118" t="s">
        <v>254</v>
      </c>
      <c r="E96" s="68" t="s">
        <v>117</v>
      </c>
      <c r="F96" s="68" t="s">
        <v>291</v>
      </c>
      <c r="G96" s="68" t="s">
        <v>118</v>
      </c>
      <c r="H96" s="68" t="s">
        <v>120</v>
      </c>
      <c r="I96" s="118" t="s">
        <v>274</v>
      </c>
      <c r="J96" s="118">
        <v>4</v>
      </c>
      <c r="K96" s="118">
        <v>4</v>
      </c>
      <c r="L96" s="118">
        <v>3</v>
      </c>
      <c r="M96" s="118">
        <v>2</v>
      </c>
      <c r="N96" s="118">
        <v>1</v>
      </c>
      <c r="O96" s="118">
        <v>1</v>
      </c>
      <c r="P96" s="118">
        <v>1</v>
      </c>
      <c r="Q96" s="198">
        <f>SUM(J96:P96)</f>
        <v>16</v>
      </c>
      <c r="R96" s="198"/>
      <c r="S96" s="198"/>
      <c r="T96" s="198">
        <v>2</v>
      </c>
      <c r="U96" s="198"/>
      <c r="V96" s="198"/>
      <c r="W96" s="118">
        <f t="shared" ref="W96:W109" si="19">Q96*T96</f>
        <v>32</v>
      </c>
      <c r="X96" s="118" t="str">
        <f>IF(W96&gt;=[1]CLASIFICACION!$G$13,"Muy Alto",IF(W96&gt;=[1]CLASIFICACION!$G$12,"Alto",IF(W96&gt;=[1]CLASIFICACION!$G$11,"Medio",IF(W96&gt;=[1]CLASIFICACION!$G$10,"Bajo",IF(W96&gt;=[1]CLASIFICACION!$G$9,"Muy Bajo","")))))</f>
        <v>Medio</v>
      </c>
      <c r="Y96" s="118" t="s">
        <v>274</v>
      </c>
      <c r="Z96" s="118" t="s">
        <v>274</v>
      </c>
      <c r="AA96" s="118" t="s">
        <v>274</v>
      </c>
      <c r="AB96" s="118" t="s">
        <v>436</v>
      </c>
      <c r="AC96" s="118" t="s">
        <v>274</v>
      </c>
      <c r="AD96" s="118">
        <v>2</v>
      </c>
      <c r="AE96" s="70">
        <f t="shared" si="18"/>
        <v>16</v>
      </c>
      <c r="AF96" s="118" t="str">
        <f>IF(AE96&gt;=[1]CLASIFICACION!$G$13,"Muy Alto",IF(AE96&gt;=[1]CLASIFICACION!$G$12,"Alto",IF(AE96&gt;=[1]CLASIFICACION!$G$11,"Medio",IF(AE96&gt;=[1]CLASIFICACION!$G$10,"Bajo",IF(AE96&gt;=[1]CLASIFICACION!$G$9,"Muy Bajo","")))))</f>
        <v>Bajo</v>
      </c>
    </row>
    <row r="97" spans="1:32" ht="63.75" customHeight="1" x14ac:dyDescent="0.2">
      <c r="A97" s="198"/>
      <c r="B97" s="198"/>
      <c r="C97" s="207"/>
      <c r="D97" s="118" t="s">
        <v>254</v>
      </c>
      <c r="E97" s="68" t="s">
        <v>44</v>
      </c>
      <c r="F97" s="68" t="s">
        <v>293</v>
      </c>
      <c r="G97" s="68" t="s">
        <v>77</v>
      </c>
      <c r="H97" s="68" t="s">
        <v>76</v>
      </c>
      <c r="I97" s="118" t="s">
        <v>274</v>
      </c>
      <c r="J97" s="118">
        <v>4</v>
      </c>
      <c r="K97" s="118">
        <v>4</v>
      </c>
      <c r="L97" s="118">
        <v>3</v>
      </c>
      <c r="M97" s="118">
        <v>1</v>
      </c>
      <c r="N97" s="118">
        <v>1</v>
      </c>
      <c r="O97" s="118">
        <v>1</v>
      </c>
      <c r="P97" s="118">
        <v>1</v>
      </c>
      <c r="Q97" s="198">
        <f>SUM(J97:P97)</f>
        <v>15</v>
      </c>
      <c r="R97" s="198"/>
      <c r="S97" s="198"/>
      <c r="T97" s="198">
        <v>2</v>
      </c>
      <c r="U97" s="198"/>
      <c r="V97" s="198"/>
      <c r="W97" s="118">
        <f t="shared" si="19"/>
        <v>30</v>
      </c>
      <c r="X97" s="118" t="str">
        <f>IF(W97&gt;=[1]CLASIFICACION!$G$13,"Muy Alto",IF(W97&gt;=[1]CLASIFICACION!$G$12,"Alto",IF(W97&gt;=[1]CLASIFICACION!$G$11,"Medio",IF(W97&gt;=[1]CLASIFICACION!$G$10,"Bajo",IF(W97&gt;=[1]CLASIFICACION!$G$9,"Muy Bajo","")))))</f>
        <v>Bajo</v>
      </c>
      <c r="Y97" s="118" t="s">
        <v>274</v>
      </c>
      <c r="Z97" s="118" t="s">
        <v>274</v>
      </c>
      <c r="AA97" s="118" t="s">
        <v>274</v>
      </c>
      <c r="AB97" s="118" t="s">
        <v>295</v>
      </c>
      <c r="AC97" s="118" t="s">
        <v>274</v>
      </c>
      <c r="AD97" s="118" t="s">
        <v>274</v>
      </c>
      <c r="AE97" s="118" t="s">
        <v>274</v>
      </c>
      <c r="AF97" s="118" t="s">
        <v>274</v>
      </c>
    </row>
    <row r="98" spans="1:32" ht="51" customHeight="1" x14ac:dyDescent="0.2">
      <c r="A98" s="198"/>
      <c r="B98" s="198"/>
      <c r="C98" s="198" t="s">
        <v>290</v>
      </c>
      <c r="D98" s="118" t="s">
        <v>254</v>
      </c>
      <c r="E98" s="68" t="s">
        <v>79</v>
      </c>
      <c r="F98" s="68" t="s">
        <v>294</v>
      </c>
      <c r="G98" s="68" t="s">
        <v>108</v>
      </c>
      <c r="H98" s="68" t="s">
        <v>109</v>
      </c>
      <c r="I98" s="118" t="s">
        <v>274</v>
      </c>
      <c r="J98" s="118">
        <v>4</v>
      </c>
      <c r="K98" s="118">
        <v>4</v>
      </c>
      <c r="L98" s="118">
        <v>3</v>
      </c>
      <c r="M98" s="118">
        <v>3</v>
      </c>
      <c r="N98" s="118">
        <v>1</v>
      </c>
      <c r="O98" s="118">
        <v>1</v>
      </c>
      <c r="P98" s="118">
        <v>1</v>
      </c>
      <c r="Q98" s="198">
        <f>SUM(J98:P98)</f>
        <v>17</v>
      </c>
      <c r="R98" s="198"/>
      <c r="S98" s="198"/>
      <c r="T98" s="198">
        <v>2</v>
      </c>
      <c r="U98" s="198"/>
      <c r="V98" s="198"/>
      <c r="W98" s="118">
        <f t="shared" si="19"/>
        <v>34</v>
      </c>
      <c r="X98" s="118" t="str">
        <f>IF(W98&gt;=[1]CLASIFICACION!$G$13,"Muy Alto",IF(W98&gt;=[1]CLASIFICACION!$G$12,"Alto",IF(W98&gt;=[1]CLASIFICACION!$G$11,"Medio",IF(W98&gt;=[1]CLASIFICACION!$G$10,"Bajo",IF(W98&gt;=[1]CLASIFICACION!$G$9,"Muy Bajo","")))))</f>
        <v>Medio</v>
      </c>
      <c r="Y98" s="118" t="s">
        <v>274</v>
      </c>
      <c r="Z98" s="118" t="s">
        <v>274</v>
      </c>
      <c r="AA98" s="118" t="s">
        <v>274</v>
      </c>
      <c r="AB98" s="118" t="s">
        <v>436</v>
      </c>
      <c r="AC98" s="118" t="s">
        <v>274</v>
      </c>
      <c r="AD98" s="118">
        <v>3</v>
      </c>
      <c r="AE98" s="70">
        <f t="shared" si="18"/>
        <v>11.333333333333334</v>
      </c>
      <c r="AF98" s="118" t="str">
        <f>IF(AE98&gt;=[1]CLASIFICACION!$G$13,"Muy Alto",IF(AE98&gt;=[1]CLASIFICACION!$G$12,"Alto",IF(AE98&gt;=[1]CLASIFICACION!$G$11,"Medio",IF(AE98&gt;=[1]CLASIFICACION!$G$10,"Bajo",IF(AE98&gt;=[1]CLASIFICACION!$G$9,"Muy Bajo","")))))</f>
        <v>Muy Bajo</v>
      </c>
    </row>
    <row r="99" spans="1:32" ht="63.75" customHeight="1" x14ac:dyDescent="0.2">
      <c r="A99" s="198"/>
      <c r="B99" s="198"/>
      <c r="C99" s="198"/>
      <c r="D99" s="118" t="s">
        <v>255</v>
      </c>
      <c r="E99" s="68" t="s">
        <v>94</v>
      </c>
      <c r="F99" s="68" t="s">
        <v>294</v>
      </c>
      <c r="G99" s="68" t="s">
        <v>110</v>
      </c>
      <c r="H99" s="68" t="s">
        <v>109</v>
      </c>
      <c r="I99" s="118" t="s">
        <v>274</v>
      </c>
      <c r="J99" s="118">
        <v>4</v>
      </c>
      <c r="K99" s="118">
        <v>4</v>
      </c>
      <c r="L99" s="118">
        <v>3</v>
      </c>
      <c r="M99" s="118">
        <v>1</v>
      </c>
      <c r="N99" s="118">
        <v>1</v>
      </c>
      <c r="O99" s="118">
        <v>1</v>
      </c>
      <c r="P99" s="118">
        <v>1</v>
      </c>
      <c r="Q99" s="198">
        <f t="shared" ref="Q99:Q112" si="20">SUM(J99:P99)</f>
        <v>15</v>
      </c>
      <c r="R99" s="198"/>
      <c r="S99" s="198"/>
      <c r="T99" s="198">
        <v>3</v>
      </c>
      <c r="U99" s="198"/>
      <c r="V99" s="198"/>
      <c r="W99" s="118">
        <f t="shared" si="19"/>
        <v>45</v>
      </c>
      <c r="X99" s="118" t="str">
        <f>IF(W99&gt;=[1]CLASIFICACION!$G$13,"Muy Alto",IF(W99&gt;=[1]CLASIFICACION!$G$12,"Alto",IF(W99&gt;=[1]CLASIFICACION!$G$11,"Medio",IF(W99&gt;=[1]CLASIFICACION!$G$10,"Bajo",IF(W99&gt;=[1]CLASIFICACION!$G$9,"Muy Bajo","")))))</f>
        <v>Medio</v>
      </c>
      <c r="Y99" s="77" t="s">
        <v>274</v>
      </c>
      <c r="Z99" s="77" t="s">
        <v>274</v>
      </c>
      <c r="AA99" s="77" t="s">
        <v>274</v>
      </c>
      <c r="AB99" s="77" t="s">
        <v>297</v>
      </c>
      <c r="AC99" s="77" t="s">
        <v>274</v>
      </c>
      <c r="AD99" s="118">
        <v>2</v>
      </c>
      <c r="AE99" s="70">
        <f t="shared" si="18"/>
        <v>22.5</v>
      </c>
      <c r="AF99" s="118" t="str">
        <f>IF(AE99&gt;=[1]CLASIFICACION!$G$13,"Muy Alto",IF(AE99&gt;=[1]CLASIFICACION!$G$12,"Alto",IF(AE99&gt;=[1]CLASIFICACION!$G$11,"Medio",IF(AE99&gt;=[1]CLASIFICACION!$G$10,"Bajo",IF(AE99&gt;=[1]CLASIFICACION!$G$9,"Muy Bajo","")))))</f>
        <v>Bajo</v>
      </c>
    </row>
    <row r="100" spans="1:32" ht="51" customHeight="1" x14ac:dyDescent="0.2">
      <c r="A100" s="198"/>
      <c r="B100" s="198"/>
      <c r="C100" s="68" t="s">
        <v>129</v>
      </c>
      <c r="D100" s="118" t="s">
        <v>255</v>
      </c>
      <c r="E100" s="68" t="s">
        <v>129</v>
      </c>
      <c r="F100" s="68" t="s">
        <v>294</v>
      </c>
      <c r="G100" s="68" t="s">
        <v>131</v>
      </c>
      <c r="H100" s="68" t="s">
        <v>132</v>
      </c>
      <c r="I100" s="118" t="s">
        <v>274</v>
      </c>
      <c r="J100" s="118">
        <v>3</v>
      </c>
      <c r="K100" s="118">
        <v>4</v>
      </c>
      <c r="L100" s="118">
        <v>3</v>
      </c>
      <c r="M100" s="118">
        <v>1</v>
      </c>
      <c r="N100" s="118">
        <v>1</v>
      </c>
      <c r="O100" s="118">
        <v>1</v>
      </c>
      <c r="P100" s="118">
        <v>1</v>
      </c>
      <c r="Q100" s="198">
        <f t="shared" si="20"/>
        <v>14</v>
      </c>
      <c r="R100" s="198"/>
      <c r="S100" s="198"/>
      <c r="T100" s="198">
        <v>2</v>
      </c>
      <c r="U100" s="198"/>
      <c r="V100" s="198"/>
      <c r="W100" s="118">
        <f t="shared" si="19"/>
        <v>28</v>
      </c>
      <c r="X100" s="118" t="str">
        <f>IF(W100&gt;=[1]CLASIFICACION!$G$13,"Muy Alto",IF(W100&gt;=[1]CLASIFICACION!$G$12,"Alto",IF(W100&gt;=[1]CLASIFICACION!$G$11,"Medio",IF(W100&gt;=[1]CLASIFICACION!$G$10,"Bajo",IF(W100&gt;=[1]CLASIFICACION!$G$9,"Muy Bajo","")))))</f>
        <v>Bajo</v>
      </c>
      <c r="Y100" s="77" t="s">
        <v>274</v>
      </c>
      <c r="Z100" s="77" t="s">
        <v>274</v>
      </c>
      <c r="AA100" s="77" t="s">
        <v>274</v>
      </c>
      <c r="AB100" s="77" t="s">
        <v>274</v>
      </c>
      <c r="AC100" s="77" t="s">
        <v>274</v>
      </c>
      <c r="AD100" s="118">
        <v>2</v>
      </c>
      <c r="AE100" s="70">
        <f t="shared" si="18"/>
        <v>14</v>
      </c>
      <c r="AF100" s="118" t="str">
        <f>IF(AE100&gt;=[1]CLASIFICACION!$G$13,"Muy Alto",IF(AE100&gt;=[1]CLASIFICACION!$G$12,"Alto",IF(AE100&gt;=[1]CLASIFICACION!$G$11,"Medio",IF(AE100&gt;=[1]CLASIFICACION!$G$10,"Bajo",IF(AE100&gt;=[1]CLASIFICACION!$G$9,"Muy Bajo","")))))</f>
        <v>Muy Bajo</v>
      </c>
    </row>
    <row r="101" spans="1:32" ht="51" customHeight="1" x14ac:dyDescent="0.2">
      <c r="A101" s="198"/>
      <c r="B101" s="198"/>
      <c r="C101" s="198" t="s">
        <v>278</v>
      </c>
      <c r="D101" s="118" t="s">
        <v>254</v>
      </c>
      <c r="E101" s="68" t="s">
        <v>79</v>
      </c>
      <c r="F101" s="68" t="s">
        <v>294</v>
      </c>
      <c r="G101" s="68" t="s">
        <v>108</v>
      </c>
      <c r="H101" s="68" t="s">
        <v>109</v>
      </c>
      <c r="I101" s="118" t="s">
        <v>274</v>
      </c>
      <c r="J101" s="118">
        <v>4</v>
      </c>
      <c r="K101" s="118">
        <v>4</v>
      </c>
      <c r="L101" s="118">
        <v>3</v>
      </c>
      <c r="M101" s="118">
        <v>3</v>
      </c>
      <c r="N101" s="118">
        <v>1</v>
      </c>
      <c r="O101" s="118">
        <v>1</v>
      </c>
      <c r="P101" s="118">
        <v>1</v>
      </c>
      <c r="Q101" s="198">
        <f t="shared" si="20"/>
        <v>17</v>
      </c>
      <c r="R101" s="198"/>
      <c r="S101" s="198"/>
      <c r="T101" s="198">
        <v>2</v>
      </c>
      <c r="U101" s="198"/>
      <c r="V101" s="198"/>
      <c r="W101" s="118">
        <f t="shared" si="19"/>
        <v>34</v>
      </c>
      <c r="X101" s="118" t="str">
        <f>IF(W101&gt;=[1]CLASIFICACION!$G$13,"Muy Alto",IF(W101&gt;=[1]CLASIFICACION!$G$12,"Alto",IF(W101&gt;=[1]CLASIFICACION!$G$11,"Medio",IF(W101&gt;=[1]CLASIFICACION!$G$10,"Bajo",IF(W101&gt;=[1]CLASIFICACION!$G$9,"Muy Bajo","")))))</f>
        <v>Medio</v>
      </c>
      <c r="Y101" s="118" t="s">
        <v>274</v>
      </c>
      <c r="Z101" s="118" t="s">
        <v>274</v>
      </c>
      <c r="AA101" s="118" t="s">
        <v>274</v>
      </c>
      <c r="AB101" s="118" t="s">
        <v>436</v>
      </c>
      <c r="AC101" s="118" t="s">
        <v>274</v>
      </c>
      <c r="AD101" s="118">
        <v>3</v>
      </c>
      <c r="AE101" s="70">
        <f t="shared" si="18"/>
        <v>11.333333333333334</v>
      </c>
      <c r="AF101" s="118" t="str">
        <f>IF(AE101&gt;=[1]CLASIFICACION!$G$13,"Muy Alto",IF(AE101&gt;=[1]CLASIFICACION!$G$12,"Alto",IF(AE101&gt;=[1]CLASIFICACION!$G$11,"Medio",IF(AE101&gt;=[1]CLASIFICACION!$G$10,"Bajo",IF(AE101&gt;=[1]CLASIFICACION!$G$9,"Muy Bajo","")))))</f>
        <v>Muy Bajo</v>
      </c>
    </row>
    <row r="102" spans="1:32" ht="63.75" customHeight="1" x14ac:dyDescent="0.2">
      <c r="A102" s="198"/>
      <c r="B102" s="198"/>
      <c r="C102" s="198"/>
      <c r="D102" s="118" t="s">
        <v>254</v>
      </c>
      <c r="E102" s="68" t="s">
        <v>117</v>
      </c>
      <c r="F102" s="68" t="s">
        <v>291</v>
      </c>
      <c r="G102" s="68" t="s">
        <v>118</v>
      </c>
      <c r="H102" s="68" t="s">
        <v>120</v>
      </c>
      <c r="I102" s="118" t="s">
        <v>274</v>
      </c>
      <c r="J102" s="118">
        <v>4</v>
      </c>
      <c r="K102" s="118">
        <v>4</v>
      </c>
      <c r="L102" s="118">
        <v>3</v>
      </c>
      <c r="M102" s="118">
        <v>2</v>
      </c>
      <c r="N102" s="118">
        <v>1</v>
      </c>
      <c r="O102" s="118">
        <v>1</v>
      </c>
      <c r="P102" s="118">
        <v>1</v>
      </c>
      <c r="Q102" s="198">
        <f t="shared" si="20"/>
        <v>16</v>
      </c>
      <c r="R102" s="198"/>
      <c r="S102" s="198"/>
      <c r="T102" s="198">
        <v>2</v>
      </c>
      <c r="U102" s="198"/>
      <c r="V102" s="198"/>
      <c r="W102" s="118">
        <f t="shared" si="19"/>
        <v>32</v>
      </c>
      <c r="X102" s="118" t="str">
        <f>IF(W102&gt;=[1]CLASIFICACION!$G$13,"Muy Alto",IF(W102&gt;=[1]CLASIFICACION!$G$12,"Alto",IF(W102&gt;=[1]CLASIFICACION!$G$11,"Medio",IF(W102&gt;=[1]CLASIFICACION!$G$10,"Bajo",IF(W102&gt;=[1]CLASIFICACION!$G$9,"Muy Bajo","")))))</f>
        <v>Medio</v>
      </c>
      <c r="Y102" s="118" t="s">
        <v>274</v>
      </c>
      <c r="Z102" s="118" t="s">
        <v>274</v>
      </c>
      <c r="AA102" s="118" t="s">
        <v>274</v>
      </c>
      <c r="AB102" s="118" t="s">
        <v>436</v>
      </c>
      <c r="AC102" s="118" t="s">
        <v>274</v>
      </c>
      <c r="AD102" s="118">
        <v>2</v>
      </c>
      <c r="AE102" s="70">
        <f t="shared" si="18"/>
        <v>16</v>
      </c>
      <c r="AF102" s="118" t="str">
        <f>IF(AE102&gt;=[1]CLASIFICACION!$G$13,"Muy Alto",IF(AE102&gt;=[1]CLASIFICACION!$G$12,"Alto",IF(AE102&gt;=[1]CLASIFICACION!$G$11,"Medio",IF(AE102&gt;=[1]CLASIFICACION!$G$10,"Bajo",IF(AE102&gt;=[1]CLASIFICACION!$G$9,"Muy Bajo","")))))</f>
        <v>Bajo</v>
      </c>
    </row>
    <row r="103" spans="1:32" ht="89.25" customHeight="1" x14ac:dyDescent="0.2">
      <c r="A103" s="198"/>
      <c r="B103" s="198"/>
      <c r="C103" s="198"/>
      <c r="D103" s="118" t="s">
        <v>255</v>
      </c>
      <c r="E103" s="68" t="s">
        <v>283</v>
      </c>
      <c r="F103" s="68" t="s">
        <v>294</v>
      </c>
      <c r="G103" s="68" t="s">
        <v>284</v>
      </c>
      <c r="H103" s="68" t="s">
        <v>285</v>
      </c>
      <c r="I103" s="118" t="s">
        <v>274</v>
      </c>
      <c r="J103" s="118">
        <v>4</v>
      </c>
      <c r="K103" s="118">
        <v>4</v>
      </c>
      <c r="L103" s="118">
        <v>3</v>
      </c>
      <c r="M103" s="118">
        <v>2</v>
      </c>
      <c r="N103" s="118">
        <v>1</v>
      </c>
      <c r="O103" s="118">
        <v>1</v>
      </c>
      <c r="P103" s="118">
        <v>1</v>
      </c>
      <c r="Q103" s="198">
        <f t="shared" si="20"/>
        <v>16</v>
      </c>
      <c r="R103" s="198"/>
      <c r="S103" s="198"/>
      <c r="T103" s="198">
        <v>2</v>
      </c>
      <c r="U103" s="198"/>
      <c r="V103" s="198"/>
      <c r="W103" s="118">
        <f t="shared" si="19"/>
        <v>32</v>
      </c>
      <c r="X103" s="118" t="str">
        <f>IF(W103&gt;=[1]CLASIFICACION!$G$13,"Muy Alto",IF(W103&gt;=[1]CLASIFICACION!$G$12,"Alto",IF(W103&gt;=[1]CLASIFICACION!$G$11,"Medio",IF(W103&gt;=[1]CLASIFICACION!$G$10,"Bajo",IF(W103&gt;=[1]CLASIFICACION!$G$9,"Muy Bajo","")))))</f>
        <v>Medio</v>
      </c>
      <c r="Y103" s="118" t="s">
        <v>274</v>
      </c>
      <c r="Z103" s="118" t="s">
        <v>274</v>
      </c>
      <c r="AA103" s="118" t="s">
        <v>274</v>
      </c>
      <c r="AB103" s="118" t="s">
        <v>436</v>
      </c>
      <c r="AC103" s="118" t="s">
        <v>274</v>
      </c>
      <c r="AD103" s="118">
        <v>2</v>
      </c>
      <c r="AE103" s="70">
        <f t="shared" si="18"/>
        <v>16</v>
      </c>
      <c r="AF103" s="118" t="str">
        <f>IF(AE103&gt;=[1]CLASIFICACION!$G$13,"Muy Alto",IF(AE103&gt;=[1]CLASIFICACION!$G$12,"Alto",IF(AE103&gt;=[1]CLASIFICACION!$G$11,"Medio",IF(AE103&gt;=[1]CLASIFICACION!$G$10,"Bajo",IF(AE103&gt;=[1]CLASIFICACION!$G$9,"Muy Bajo","")))))</f>
        <v>Bajo</v>
      </c>
    </row>
    <row r="104" spans="1:32" ht="51" customHeight="1" x14ac:dyDescent="0.2">
      <c r="A104" s="198"/>
      <c r="B104" s="198"/>
      <c r="C104" s="198" t="s">
        <v>279</v>
      </c>
      <c r="D104" s="118" t="s">
        <v>254</v>
      </c>
      <c r="E104" s="68" t="s">
        <v>79</v>
      </c>
      <c r="F104" s="68" t="s">
        <v>294</v>
      </c>
      <c r="G104" s="68" t="s">
        <v>108</v>
      </c>
      <c r="H104" s="68" t="s">
        <v>109</v>
      </c>
      <c r="I104" s="118" t="s">
        <v>274</v>
      </c>
      <c r="J104" s="118">
        <v>4</v>
      </c>
      <c r="K104" s="118">
        <v>4</v>
      </c>
      <c r="L104" s="118">
        <v>3</v>
      </c>
      <c r="M104" s="118">
        <v>3</v>
      </c>
      <c r="N104" s="118">
        <v>1</v>
      </c>
      <c r="O104" s="118">
        <v>1</v>
      </c>
      <c r="P104" s="118">
        <v>1</v>
      </c>
      <c r="Q104" s="198">
        <f t="shared" si="20"/>
        <v>17</v>
      </c>
      <c r="R104" s="198"/>
      <c r="S104" s="198"/>
      <c r="T104" s="198">
        <v>2</v>
      </c>
      <c r="U104" s="198"/>
      <c r="V104" s="198"/>
      <c r="W104" s="118">
        <f t="shared" si="19"/>
        <v>34</v>
      </c>
      <c r="X104" s="118" t="str">
        <f>IF(W104&gt;=[1]CLASIFICACION!$G$13,"Muy Alto",IF(W104&gt;=[1]CLASIFICACION!$G$12,"Alto",IF(W104&gt;=[1]CLASIFICACION!$G$11,"Medio",IF(W104&gt;=[1]CLASIFICACION!$G$10,"Bajo",IF(W104&gt;=[1]CLASIFICACION!$G$9,"Muy Bajo","")))))</f>
        <v>Medio</v>
      </c>
      <c r="Y104" s="118" t="s">
        <v>274</v>
      </c>
      <c r="Z104" s="118" t="s">
        <v>274</v>
      </c>
      <c r="AA104" s="118" t="s">
        <v>274</v>
      </c>
      <c r="AB104" s="118" t="s">
        <v>436</v>
      </c>
      <c r="AC104" s="118" t="s">
        <v>274</v>
      </c>
      <c r="AD104" s="118">
        <v>3</v>
      </c>
      <c r="AE104" s="70">
        <f t="shared" si="18"/>
        <v>11.333333333333334</v>
      </c>
      <c r="AF104" s="118" t="str">
        <f>IF(AE104&gt;=[1]CLASIFICACION!$G$13,"Muy Alto",IF(AE104&gt;=[1]CLASIFICACION!$G$12,"Alto",IF(AE104&gt;=[1]CLASIFICACION!$G$11,"Medio",IF(AE104&gt;=[1]CLASIFICACION!$G$10,"Bajo",IF(AE104&gt;=[1]CLASIFICACION!$G$9,"Muy Bajo","")))))</f>
        <v>Muy Bajo</v>
      </c>
    </row>
    <row r="105" spans="1:32" ht="63.75" customHeight="1" x14ac:dyDescent="0.2">
      <c r="A105" s="198"/>
      <c r="B105" s="198"/>
      <c r="C105" s="198"/>
      <c r="D105" s="118" t="s">
        <v>254</v>
      </c>
      <c r="E105" s="68" t="s">
        <v>117</v>
      </c>
      <c r="F105" s="68" t="s">
        <v>291</v>
      </c>
      <c r="G105" s="68" t="s">
        <v>118</v>
      </c>
      <c r="H105" s="68" t="s">
        <v>120</v>
      </c>
      <c r="I105" s="118" t="s">
        <v>274</v>
      </c>
      <c r="J105" s="118">
        <v>4</v>
      </c>
      <c r="K105" s="118">
        <v>4</v>
      </c>
      <c r="L105" s="118">
        <v>3</v>
      </c>
      <c r="M105" s="118">
        <v>2</v>
      </c>
      <c r="N105" s="118">
        <v>1</v>
      </c>
      <c r="O105" s="118">
        <v>1</v>
      </c>
      <c r="P105" s="118">
        <v>1</v>
      </c>
      <c r="Q105" s="198">
        <f t="shared" si="20"/>
        <v>16</v>
      </c>
      <c r="R105" s="198"/>
      <c r="S105" s="198"/>
      <c r="T105" s="198">
        <v>2</v>
      </c>
      <c r="U105" s="198"/>
      <c r="V105" s="198"/>
      <c r="W105" s="118">
        <f t="shared" si="19"/>
        <v>32</v>
      </c>
      <c r="X105" s="118" t="str">
        <f>IF(W105&gt;=[1]CLASIFICACION!$G$13,"Muy Alto",IF(W105&gt;=[1]CLASIFICACION!$G$12,"Alto",IF(W105&gt;=[1]CLASIFICACION!$G$11,"Medio",IF(W105&gt;=[1]CLASIFICACION!$G$10,"Bajo",IF(W105&gt;=[1]CLASIFICACION!$G$9,"Muy Bajo","")))))</f>
        <v>Medio</v>
      </c>
      <c r="Y105" s="118" t="s">
        <v>274</v>
      </c>
      <c r="Z105" s="118" t="s">
        <v>274</v>
      </c>
      <c r="AA105" s="118" t="s">
        <v>274</v>
      </c>
      <c r="AB105" s="118" t="s">
        <v>436</v>
      </c>
      <c r="AC105" s="118" t="s">
        <v>274</v>
      </c>
      <c r="AD105" s="118">
        <v>2</v>
      </c>
      <c r="AE105" s="70">
        <f t="shared" si="18"/>
        <v>16</v>
      </c>
      <c r="AF105" s="118" t="str">
        <f>IF(AE105&gt;=[1]CLASIFICACION!$G$13,"Muy Alto",IF(AE105&gt;=[1]CLASIFICACION!$G$12,"Alto",IF(AE105&gt;=[1]CLASIFICACION!$G$11,"Medio",IF(AE105&gt;=[1]CLASIFICACION!$G$10,"Bajo",IF(AE105&gt;=[1]CLASIFICACION!$G$9,"Muy Bajo","")))))</f>
        <v>Bajo</v>
      </c>
    </row>
    <row r="106" spans="1:32" ht="75.75" customHeight="1" x14ac:dyDescent="0.2">
      <c r="A106" s="198"/>
      <c r="B106" s="198"/>
      <c r="C106" s="198"/>
      <c r="D106" s="118" t="s">
        <v>255</v>
      </c>
      <c r="E106" s="68" t="s">
        <v>287</v>
      </c>
      <c r="F106" s="68" t="s">
        <v>294</v>
      </c>
      <c r="G106" s="68" t="s">
        <v>288</v>
      </c>
      <c r="H106" s="68" t="s">
        <v>289</v>
      </c>
      <c r="I106" s="118" t="s">
        <v>274</v>
      </c>
      <c r="J106" s="118">
        <v>4</v>
      </c>
      <c r="K106" s="118">
        <v>4</v>
      </c>
      <c r="L106" s="118">
        <v>3</v>
      </c>
      <c r="M106" s="118">
        <v>2</v>
      </c>
      <c r="N106" s="118">
        <v>1</v>
      </c>
      <c r="O106" s="118">
        <v>1</v>
      </c>
      <c r="P106" s="118">
        <v>1</v>
      </c>
      <c r="Q106" s="198">
        <f t="shared" si="20"/>
        <v>16</v>
      </c>
      <c r="R106" s="198"/>
      <c r="S106" s="198"/>
      <c r="T106" s="198">
        <v>2</v>
      </c>
      <c r="U106" s="198"/>
      <c r="V106" s="198"/>
      <c r="W106" s="118">
        <f t="shared" si="19"/>
        <v>32</v>
      </c>
      <c r="X106" s="118" t="str">
        <f>IF(W106&gt;=[1]CLASIFICACION!$G$13,"Muy Alto",IF(W106&gt;=[1]CLASIFICACION!$G$12,"Alto",IF(W106&gt;=[1]CLASIFICACION!$G$11,"Medio",IF(W106&gt;=[1]CLASIFICACION!$G$10,"Bajo",IF(W106&gt;=[1]CLASIFICACION!$G$9,"Muy Bajo","")))))</f>
        <v>Medio</v>
      </c>
      <c r="Y106" s="118" t="s">
        <v>274</v>
      </c>
      <c r="Z106" s="118" t="s">
        <v>274</v>
      </c>
      <c r="AA106" s="118" t="s">
        <v>274</v>
      </c>
      <c r="AB106" s="118" t="s">
        <v>436</v>
      </c>
      <c r="AC106" s="118" t="s">
        <v>274</v>
      </c>
      <c r="AD106" s="118">
        <v>2</v>
      </c>
      <c r="AE106" s="70">
        <f t="shared" si="18"/>
        <v>16</v>
      </c>
      <c r="AF106" s="118" t="str">
        <f>IF(AE106&gt;=[1]CLASIFICACION!$G$13,"Muy Alto",IF(AE106&gt;=[1]CLASIFICACION!$G$12,"Alto",IF(AE106&gt;=[1]CLASIFICACION!$G$11,"Medio",IF(AE106&gt;=[1]CLASIFICACION!$G$10,"Bajo",IF(AE106&gt;=[1]CLASIFICACION!$G$9,"Muy Bajo","")))))</f>
        <v>Bajo</v>
      </c>
    </row>
    <row r="107" spans="1:32" ht="89.25" customHeight="1" x14ac:dyDescent="0.2">
      <c r="A107" s="198"/>
      <c r="B107" s="198"/>
      <c r="C107" s="198"/>
      <c r="D107" s="118" t="s">
        <v>255</v>
      </c>
      <c r="E107" s="68" t="s">
        <v>286</v>
      </c>
      <c r="F107" s="68" t="s">
        <v>294</v>
      </c>
      <c r="G107" s="68" t="s">
        <v>284</v>
      </c>
      <c r="H107" s="68" t="s">
        <v>285</v>
      </c>
      <c r="I107" s="118" t="s">
        <v>274</v>
      </c>
      <c r="J107" s="118">
        <v>4</v>
      </c>
      <c r="K107" s="118">
        <v>4</v>
      </c>
      <c r="L107" s="118">
        <v>3</v>
      </c>
      <c r="M107" s="118">
        <v>2</v>
      </c>
      <c r="N107" s="118">
        <v>1</v>
      </c>
      <c r="O107" s="118">
        <v>1</v>
      </c>
      <c r="P107" s="118">
        <v>1</v>
      </c>
      <c r="Q107" s="198">
        <f t="shared" si="20"/>
        <v>16</v>
      </c>
      <c r="R107" s="198"/>
      <c r="S107" s="198"/>
      <c r="T107" s="198">
        <v>2</v>
      </c>
      <c r="U107" s="198"/>
      <c r="V107" s="198"/>
      <c r="W107" s="118">
        <f t="shared" si="19"/>
        <v>32</v>
      </c>
      <c r="X107" s="118" t="str">
        <f>IF(W107&gt;=[1]CLASIFICACION!$G$13,"Muy Alto",IF(W107&gt;=[1]CLASIFICACION!$G$12,"Alto",IF(W107&gt;=[1]CLASIFICACION!$G$11,"Medio",IF(W107&gt;=[1]CLASIFICACION!$G$10,"Bajo",IF(W107&gt;=[1]CLASIFICACION!$G$9,"Muy Bajo","")))))</f>
        <v>Medio</v>
      </c>
      <c r="Y107" s="118" t="s">
        <v>274</v>
      </c>
      <c r="Z107" s="118" t="s">
        <v>274</v>
      </c>
      <c r="AA107" s="118" t="s">
        <v>274</v>
      </c>
      <c r="AB107" s="118" t="s">
        <v>436</v>
      </c>
      <c r="AC107" s="118" t="s">
        <v>274</v>
      </c>
      <c r="AD107" s="118">
        <v>2</v>
      </c>
      <c r="AE107" s="70">
        <f t="shared" si="18"/>
        <v>16</v>
      </c>
      <c r="AF107" s="118" t="str">
        <f>IF(AE107&gt;=[1]CLASIFICACION!$G$13,"Muy Alto",IF(AE107&gt;=[1]CLASIFICACION!$G$12,"Alto",IF(AE107&gt;=[1]CLASIFICACION!$G$11,"Medio",IF(AE107&gt;=[1]CLASIFICACION!$G$10,"Bajo",IF(AE107&gt;=[1]CLASIFICACION!$G$9,"Muy Bajo","")))))</f>
        <v>Bajo</v>
      </c>
    </row>
    <row r="108" spans="1:32" ht="51" x14ac:dyDescent="0.2">
      <c r="A108" s="198"/>
      <c r="B108" s="198"/>
      <c r="C108" s="68" t="s">
        <v>140</v>
      </c>
      <c r="D108" s="118" t="s">
        <v>255</v>
      </c>
      <c r="E108" s="68" t="s">
        <v>140</v>
      </c>
      <c r="F108" s="118" t="s">
        <v>274</v>
      </c>
      <c r="G108" s="118" t="s">
        <v>277</v>
      </c>
      <c r="H108" s="68" t="s">
        <v>158</v>
      </c>
      <c r="I108" s="118" t="s">
        <v>274</v>
      </c>
      <c r="J108" s="118">
        <v>4</v>
      </c>
      <c r="K108" s="118">
        <v>1</v>
      </c>
      <c r="L108" s="118">
        <v>2</v>
      </c>
      <c r="M108" s="118">
        <v>1</v>
      </c>
      <c r="N108" s="118">
        <v>1</v>
      </c>
      <c r="O108" s="118">
        <v>1</v>
      </c>
      <c r="P108" s="118">
        <v>1</v>
      </c>
      <c r="Q108" s="198">
        <f t="shared" si="20"/>
        <v>11</v>
      </c>
      <c r="R108" s="198"/>
      <c r="S108" s="198"/>
      <c r="T108" s="198">
        <v>3</v>
      </c>
      <c r="U108" s="198"/>
      <c r="V108" s="198"/>
      <c r="W108" s="118">
        <f t="shared" si="19"/>
        <v>33</v>
      </c>
      <c r="X108" s="118" t="str">
        <f>IF(W108&gt;=[1]CLASIFICACION!$G$13,"Muy Alto",IF(W108&gt;=[1]CLASIFICACION!$G$12,"Alto",IF(W108&gt;=[1]CLASIFICACION!$G$11,"Medio",IF(W108&gt;=[1]CLASIFICACION!$G$10,"Bajo",IF(W108&gt;=[1]CLASIFICACION!$G$9,"Muy Bajo","")))))</f>
        <v>Medio</v>
      </c>
      <c r="Y108" s="77" t="s">
        <v>274</v>
      </c>
      <c r="Z108" s="77" t="s">
        <v>274</v>
      </c>
      <c r="AA108" s="77" t="s">
        <v>274</v>
      </c>
      <c r="AB108" s="77" t="s">
        <v>296</v>
      </c>
      <c r="AC108" s="77" t="s">
        <v>274</v>
      </c>
      <c r="AD108" s="118">
        <v>3</v>
      </c>
      <c r="AE108" s="70">
        <f t="shared" si="18"/>
        <v>11</v>
      </c>
      <c r="AF108" s="118" t="str">
        <f>IF(AE108&gt;=[1]CLASIFICACION!$G$13,"Muy Alto",IF(AE108&gt;=[1]CLASIFICACION!$G$12,"Alto",IF(AE108&gt;=[1]CLASIFICACION!$G$11,"Medio",IF(AE108&gt;=[1]CLASIFICACION!$G$10,"Bajo",IF(AE108&gt;=[1]CLASIFICACION!$G$9,"Muy Bajo","")))))</f>
        <v>Muy Bajo</v>
      </c>
    </row>
    <row r="109" spans="1:32" ht="127.5" x14ac:dyDescent="0.2">
      <c r="A109" s="198"/>
      <c r="B109" s="198"/>
      <c r="C109" s="68" t="s">
        <v>143</v>
      </c>
      <c r="D109" s="118" t="s">
        <v>255</v>
      </c>
      <c r="E109" s="68" t="s">
        <v>143</v>
      </c>
      <c r="F109" s="118" t="s">
        <v>274</v>
      </c>
      <c r="G109" s="68" t="s">
        <v>157</v>
      </c>
      <c r="H109" s="68" t="s">
        <v>260</v>
      </c>
      <c r="I109" s="118" t="s">
        <v>274</v>
      </c>
      <c r="J109" s="118">
        <v>4</v>
      </c>
      <c r="K109" s="118">
        <v>1</v>
      </c>
      <c r="L109" s="118">
        <v>2</v>
      </c>
      <c r="M109" s="118">
        <v>1</v>
      </c>
      <c r="N109" s="118">
        <v>1</v>
      </c>
      <c r="O109" s="118">
        <v>1</v>
      </c>
      <c r="P109" s="118">
        <v>1</v>
      </c>
      <c r="Q109" s="198">
        <f t="shared" si="20"/>
        <v>11</v>
      </c>
      <c r="R109" s="198"/>
      <c r="S109" s="198"/>
      <c r="T109" s="198">
        <v>3</v>
      </c>
      <c r="U109" s="198"/>
      <c r="V109" s="198"/>
      <c r="W109" s="118">
        <f t="shared" si="19"/>
        <v>33</v>
      </c>
      <c r="X109" s="118" t="str">
        <f>IF(W109&gt;=[1]CLASIFICACION!$G$13,"Muy Alto",IF(W109&gt;=[1]CLASIFICACION!$G$12,"Alto",IF(W109&gt;=[1]CLASIFICACION!$G$11,"Medio",IF(W109&gt;=[1]CLASIFICACION!$G$10,"Bajo",IF(W109&gt;=[1]CLASIFICACION!$G$9,"Muy Bajo","")))))</f>
        <v>Medio</v>
      </c>
      <c r="Y109" s="118" t="s">
        <v>274</v>
      </c>
      <c r="Z109" s="118" t="s">
        <v>274</v>
      </c>
      <c r="AA109" s="118" t="s">
        <v>274</v>
      </c>
      <c r="AB109" s="118" t="s">
        <v>436</v>
      </c>
      <c r="AC109" s="118" t="s">
        <v>274</v>
      </c>
      <c r="AD109" s="118">
        <v>3</v>
      </c>
      <c r="AE109" s="70">
        <f t="shared" si="18"/>
        <v>11</v>
      </c>
      <c r="AF109" s="118" t="str">
        <f>IF(AE109&gt;=[1]CLASIFICACION!$G$13,"Muy Alto",IF(AE109&gt;=[1]CLASIFICACION!$G$12,"Alto",IF(AE109&gt;=[1]CLASIFICACION!$G$11,"Medio",IF(AE109&gt;=[1]CLASIFICACION!$G$10,"Bajo",IF(AE109&gt;=[1]CLASIFICACION!$G$9,"Muy Bajo","")))))</f>
        <v>Muy Bajo</v>
      </c>
    </row>
    <row r="110" spans="1:32" ht="114.75" customHeight="1" x14ac:dyDescent="0.2">
      <c r="A110" s="198"/>
      <c r="B110" s="198"/>
      <c r="C110" s="207" t="s">
        <v>280</v>
      </c>
      <c r="D110" s="118" t="s">
        <v>254</v>
      </c>
      <c r="E110" s="68" t="s">
        <v>69</v>
      </c>
      <c r="F110" s="68" t="s">
        <v>292</v>
      </c>
      <c r="G110" s="68" t="s">
        <v>148</v>
      </c>
      <c r="H110" s="68" t="s">
        <v>91</v>
      </c>
      <c r="I110" s="118" t="s">
        <v>274</v>
      </c>
      <c r="J110" s="118">
        <v>4</v>
      </c>
      <c r="K110" s="118">
        <v>4</v>
      </c>
      <c r="L110" s="118">
        <v>3</v>
      </c>
      <c r="M110" s="118">
        <v>3</v>
      </c>
      <c r="N110" s="118">
        <v>1</v>
      </c>
      <c r="O110" s="118">
        <v>1</v>
      </c>
      <c r="P110" s="118">
        <v>1</v>
      </c>
      <c r="Q110" s="198">
        <f t="shared" si="20"/>
        <v>17</v>
      </c>
      <c r="R110" s="198"/>
      <c r="S110" s="198"/>
      <c r="T110" s="198">
        <v>2</v>
      </c>
      <c r="U110" s="198"/>
      <c r="V110" s="198"/>
      <c r="W110" s="118">
        <f>Q110*T110</f>
        <v>34</v>
      </c>
      <c r="X110" s="118" t="str">
        <f>IF(W110&gt;=[1]CLASIFICACION!$G$13,"Muy Alto",IF(W110&gt;=[1]CLASIFICACION!$G$12,"Alto",IF(W110&gt;=[1]CLASIFICACION!$G$11,"Medio",IF(W110&gt;=[1]CLASIFICACION!$G$10,"Bajo",IF(W110&gt;=[1]CLASIFICACION!$G$9,"Muy Bajo","")))))</f>
        <v>Medio</v>
      </c>
      <c r="Y110" s="118" t="s">
        <v>274</v>
      </c>
      <c r="Z110" s="118" t="s">
        <v>274</v>
      </c>
      <c r="AA110" s="118" t="s">
        <v>274</v>
      </c>
      <c r="AB110" s="118" t="s">
        <v>436</v>
      </c>
      <c r="AC110" s="118" t="s">
        <v>274</v>
      </c>
      <c r="AD110" s="118">
        <v>3</v>
      </c>
      <c r="AE110" s="70">
        <f t="shared" si="18"/>
        <v>11.333333333333334</v>
      </c>
      <c r="AF110" s="118" t="str">
        <f>IF(AE110&gt;=[1]CLASIFICACION!$G$13,"Muy Alto",IF(AE110&gt;=[1]CLASIFICACION!$G$12,"Alto",IF(AE110&gt;=[1]CLASIFICACION!$G$11,"Medio",IF(AE110&gt;=[1]CLASIFICACION!$G$10,"Bajo",IF(AE110&gt;=[1]CLASIFICACION!$G$9,"Muy Bajo","")))))</f>
        <v>Muy Bajo</v>
      </c>
    </row>
    <row r="111" spans="1:32" ht="63.75" customHeight="1" x14ac:dyDescent="0.2">
      <c r="A111" s="198"/>
      <c r="B111" s="198"/>
      <c r="C111" s="207"/>
      <c r="D111" s="118" t="s">
        <v>254</v>
      </c>
      <c r="E111" s="68" t="s">
        <v>117</v>
      </c>
      <c r="F111" s="68" t="s">
        <v>291</v>
      </c>
      <c r="G111" s="68" t="s">
        <v>118</v>
      </c>
      <c r="H111" s="68" t="s">
        <v>120</v>
      </c>
      <c r="I111" s="118" t="s">
        <v>274</v>
      </c>
      <c r="J111" s="118">
        <v>4</v>
      </c>
      <c r="K111" s="118">
        <v>4</v>
      </c>
      <c r="L111" s="118">
        <v>3</v>
      </c>
      <c r="M111" s="118">
        <v>2</v>
      </c>
      <c r="N111" s="118">
        <v>1</v>
      </c>
      <c r="O111" s="118">
        <v>1</v>
      </c>
      <c r="P111" s="118">
        <v>1</v>
      </c>
      <c r="Q111" s="198">
        <f t="shared" si="20"/>
        <v>16</v>
      </c>
      <c r="R111" s="198"/>
      <c r="S111" s="198"/>
      <c r="T111" s="198">
        <v>2</v>
      </c>
      <c r="U111" s="198"/>
      <c r="V111" s="198"/>
      <c r="W111" s="118">
        <f t="shared" ref="W111:W112" si="21">Q111*T111</f>
        <v>32</v>
      </c>
      <c r="X111" s="118" t="str">
        <f>IF(W111&gt;=[1]CLASIFICACION!$G$13,"Muy Alto",IF(W111&gt;=[1]CLASIFICACION!$G$12,"Alto",IF(W111&gt;=[1]CLASIFICACION!$G$11,"Medio",IF(W111&gt;=[1]CLASIFICACION!$G$10,"Bajo",IF(W111&gt;=[1]CLASIFICACION!$G$9,"Muy Bajo","")))))</f>
        <v>Medio</v>
      </c>
      <c r="Y111" s="118" t="s">
        <v>274</v>
      </c>
      <c r="Z111" s="118" t="s">
        <v>274</v>
      </c>
      <c r="AA111" s="118" t="s">
        <v>274</v>
      </c>
      <c r="AB111" s="118" t="s">
        <v>436</v>
      </c>
      <c r="AC111" s="118" t="s">
        <v>274</v>
      </c>
      <c r="AD111" s="118">
        <v>2</v>
      </c>
      <c r="AE111" s="70">
        <f t="shared" si="18"/>
        <v>16</v>
      </c>
      <c r="AF111" s="118" t="str">
        <f>IF(AE111&gt;=[1]CLASIFICACION!$G$13,"Muy Alto",IF(AE111&gt;=[1]CLASIFICACION!$G$12,"Alto",IF(AE111&gt;=[1]CLASIFICACION!$G$11,"Medio",IF(AE111&gt;=[1]CLASIFICACION!$G$10,"Bajo",IF(AE111&gt;=[1]CLASIFICACION!$G$9,"Muy Bajo","")))))</f>
        <v>Bajo</v>
      </c>
    </row>
    <row r="112" spans="1:32" ht="64.5" customHeight="1" x14ac:dyDescent="0.2">
      <c r="A112" s="198"/>
      <c r="B112" s="198"/>
      <c r="C112" s="207"/>
      <c r="D112" s="118" t="s">
        <v>254</v>
      </c>
      <c r="E112" s="68" t="s">
        <v>44</v>
      </c>
      <c r="F112" s="68" t="s">
        <v>293</v>
      </c>
      <c r="G112" s="68" t="s">
        <v>77</v>
      </c>
      <c r="H112" s="68" t="s">
        <v>76</v>
      </c>
      <c r="I112" s="118" t="s">
        <v>274</v>
      </c>
      <c r="J112" s="118">
        <v>4</v>
      </c>
      <c r="K112" s="118">
        <v>4</v>
      </c>
      <c r="L112" s="118">
        <v>3</v>
      </c>
      <c r="M112" s="118">
        <v>1</v>
      </c>
      <c r="N112" s="118">
        <v>1</v>
      </c>
      <c r="O112" s="118">
        <v>1</v>
      </c>
      <c r="P112" s="118">
        <v>1</v>
      </c>
      <c r="Q112" s="198">
        <f t="shared" si="20"/>
        <v>15</v>
      </c>
      <c r="R112" s="198"/>
      <c r="S112" s="198"/>
      <c r="T112" s="198">
        <v>2</v>
      </c>
      <c r="U112" s="198"/>
      <c r="V112" s="198"/>
      <c r="W112" s="118">
        <f t="shared" si="21"/>
        <v>30</v>
      </c>
      <c r="X112" s="118" t="str">
        <f>IF(W112&gt;=[1]CLASIFICACION!$G$13,"Muy Alto",IF(W112&gt;=[1]CLASIFICACION!$G$12,"Alto",IF(W112&gt;=[1]CLASIFICACION!$G$11,"Medio",IF(W112&gt;=[1]CLASIFICACION!$G$10,"Bajo",IF(W112&gt;=[1]CLASIFICACION!$G$9,"Muy Bajo","")))))</f>
        <v>Bajo</v>
      </c>
      <c r="Y112" s="118" t="s">
        <v>274</v>
      </c>
      <c r="Z112" s="118" t="s">
        <v>274</v>
      </c>
      <c r="AA112" s="118" t="s">
        <v>274</v>
      </c>
      <c r="AB112" s="118" t="s">
        <v>295</v>
      </c>
      <c r="AC112" s="118" t="s">
        <v>274</v>
      </c>
      <c r="AD112" s="118" t="s">
        <v>274</v>
      </c>
      <c r="AE112" s="118" t="s">
        <v>274</v>
      </c>
      <c r="AF112" s="118" t="s">
        <v>274</v>
      </c>
    </row>
    <row r="113" spans="1:32" ht="51" customHeight="1" x14ac:dyDescent="0.2">
      <c r="A113" s="198"/>
      <c r="B113" s="198" t="s">
        <v>312</v>
      </c>
      <c r="C113" s="96" t="s">
        <v>281</v>
      </c>
      <c r="D113" s="118" t="s">
        <v>254</v>
      </c>
      <c r="E113" s="68" t="s">
        <v>1</v>
      </c>
      <c r="F113" s="68" t="s">
        <v>262</v>
      </c>
      <c r="G113" s="68" t="s">
        <v>89</v>
      </c>
      <c r="H113" s="68" t="s">
        <v>66</v>
      </c>
      <c r="I113" s="118" t="s">
        <v>274</v>
      </c>
      <c r="J113" s="118">
        <v>4</v>
      </c>
      <c r="K113" s="118">
        <v>4</v>
      </c>
      <c r="L113" s="118">
        <v>2</v>
      </c>
      <c r="M113" s="118">
        <v>2</v>
      </c>
      <c r="N113" s="118">
        <v>1</v>
      </c>
      <c r="O113" s="118">
        <v>1</v>
      </c>
      <c r="P113" s="118">
        <v>1</v>
      </c>
      <c r="Q113" s="198">
        <f>SUM(J113:P113)</f>
        <v>15</v>
      </c>
      <c r="R113" s="198"/>
      <c r="S113" s="198"/>
      <c r="T113" s="198">
        <v>2</v>
      </c>
      <c r="U113" s="198"/>
      <c r="V113" s="198"/>
      <c r="W113" s="118">
        <f>Q113*T113</f>
        <v>30</v>
      </c>
      <c r="X113" s="118" t="str">
        <f>IF(W113&gt;=[1]CLASIFICACION!$G$13,"Muy Alto",IF(W113&gt;=[1]CLASIFICACION!$G$12,"Alto",IF(W113&gt;=[1]CLASIFICACION!$G$11,"Medio",IF(W113&gt;=[1]CLASIFICACION!$G$10,"Bajo",IF(W113&gt;=[1]CLASIFICACION!$G$9,"Muy Bajo","")))))</f>
        <v>Bajo</v>
      </c>
      <c r="Y113" s="118" t="s">
        <v>274</v>
      </c>
      <c r="Z113" s="118" t="s">
        <v>274</v>
      </c>
      <c r="AA113" s="118" t="s">
        <v>274</v>
      </c>
      <c r="AB113" s="118" t="s">
        <v>436</v>
      </c>
      <c r="AC113" s="118" t="s">
        <v>274</v>
      </c>
      <c r="AD113" s="118">
        <v>2</v>
      </c>
      <c r="AE113" s="70">
        <f>IF(AD113&gt;0,W113/AD113,0)</f>
        <v>15</v>
      </c>
      <c r="AF113" s="118" t="str">
        <f>IF(AE113&gt;=[1]CLASIFICACION!$G$13,"Muy Alto",IF(AE113&gt;=[1]CLASIFICACION!$G$12,"Alto",IF(AE113&gt;=[1]CLASIFICACION!$G$11,"Medio",IF(AE113&gt;=[1]CLASIFICACION!$G$10,"Bajo",IF(AE113&gt;=[1]CLASIFICACION!$G$9,"Muy Bajo","")))))</f>
        <v>Muy Bajo</v>
      </c>
    </row>
    <row r="114" spans="1:32" ht="114.75" customHeight="1" x14ac:dyDescent="0.2">
      <c r="A114" s="198"/>
      <c r="B114" s="198"/>
      <c r="C114" s="207" t="s">
        <v>282</v>
      </c>
      <c r="D114" s="118" t="s">
        <v>254</v>
      </c>
      <c r="E114" s="68" t="s">
        <v>69</v>
      </c>
      <c r="F114" s="68" t="s">
        <v>292</v>
      </c>
      <c r="G114" s="68" t="s">
        <v>148</v>
      </c>
      <c r="H114" s="68" t="s">
        <v>91</v>
      </c>
      <c r="I114" s="118" t="s">
        <v>274</v>
      </c>
      <c r="J114" s="118">
        <v>4</v>
      </c>
      <c r="K114" s="118">
        <v>4</v>
      </c>
      <c r="L114" s="118">
        <v>3</v>
      </c>
      <c r="M114" s="118">
        <v>3</v>
      </c>
      <c r="N114" s="118">
        <v>1</v>
      </c>
      <c r="O114" s="118">
        <v>1</v>
      </c>
      <c r="P114" s="118">
        <v>1</v>
      </c>
      <c r="Q114" s="198">
        <f>SUM(J114:P114)</f>
        <v>17</v>
      </c>
      <c r="R114" s="198"/>
      <c r="S114" s="198"/>
      <c r="T114" s="198">
        <v>2</v>
      </c>
      <c r="U114" s="198"/>
      <c r="V114" s="198"/>
      <c r="W114" s="118">
        <f>Q114*T114</f>
        <v>34</v>
      </c>
      <c r="X114" s="118" t="str">
        <f>IF(W114&gt;=[1]CLASIFICACION!$G$13,"Muy Alto",IF(W114&gt;=[1]CLASIFICACION!$G$12,"Alto",IF(W114&gt;=[1]CLASIFICACION!$G$11,"Medio",IF(W114&gt;=[1]CLASIFICACION!$G$10,"Bajo",IF(W114&gt;=[1]CLASIFICACION!$G$9,"Muy Bajo","")))))</f>
        <v>Medio</v>
      </c>
      <c r="Y114" s="118" t="s">
        <v>274</v>
      </c>
      <c r="Z114" s="118" t="s">
        <v>274</v>
      </c>
      <c r="AA114" s="118" t="s">
        <v>274</v>
      </c>
      <c r="AB114" s="118" t="s">
        <v>436</v>
      </c>
      <c r="AC114" s="118" t="s">
        <v>274</v>
      </c>
      <c r="AD114" s="118">
        <v>3</v>
      </c>
      <c r="AE114" s="70">
        <f t="shared" ref="AE114:AE130" si="22">IF(AD114&gt;0,W114/AD114,0)</f>
        <v>11.333333333333334</v>
      </c>
      <c r="AF114" s="118" t="str">
        <f>IF(AE114&gt;=[1]CLASIFICACION!$G$13,"Muy Alto",IF(AE114&gt;=[1]CLASIFICACION!$G$12,"Alto",IF(AE114&gt;=[1]CLASIFICACION!$G$11,"Medio",IF(AE114&gt;=[1]CLASIFICACION!$G$10,"Bajo",IF(AE114&gt;=[1]CLASIFICACION!$G$9,"Muy Bajo","")))))</f>
        <v>Muy Bajo</v>
      </c>
    </row>
    <row r="115" spans="1:32" ht="63.75" customHeight="1" x14ac:dyDescent="0.2">
      <c r="A115" s="198"/>
      <c r="B115" s="198"/>
      <c r="C115" s="207"/>
      <c r="D115" s="118" t="s">
        <v>254</v>
      </c>
      <c r="E115" s="68" t="s">
        <v>117</v>
      </c>
      <c r="F115" s="68" t="s">
        <v>291</v>
      </c>
      <c r="G115" s="68" t="s">
        <v>118</v>
      </c>
      <c r="H115" s="68" t="s">
        <v>120</v>
      </c>
      <c r="I115" s="118" t="s">
        <v>274</v>
      </c>
      <c r="J115" s="118">
        <v>4</v>
      </c>
      <c r="K115" s="118">
        <v>4</v>
      </c>
      <c r="L115" s="118">
        <v>3</v>
      </c>
      <c r="M115" s="118">
        <v>2</v>
      </c>
      <c r="N115" s="118">
        <v>1</v>
      </c>
      <c r="O115" s="118">
        <v>1</v>
      </c>
      <c r="P115" s="118">
        <v>1</v>
      </c>
      <c r="Q115" s="198">
        <f>SUM(J115:P115)</f>
        <v>16</v>
      </c>
      <c r="R115" s="198"/>
      <c r="S115" s="198"/>
      <c r="T115" s="198">
        <v>2</v>
      </c>
      <c r="U115" s="198"/>
      <c r="V115" s="198"/>
      <c r="W115" s="118">
        <f t="shared" ref="W115:W128" si="23">Q115*T115</f>
        <v>32</v>
      </c>
      <c r="X115" s="118" t="str">
        <f>IF(W115&gt;=[1]CLASIFICACION!$G$13,"Muy Alto",IF(W115&gt;=[1]CLASIFICACION!$G$12,"Alto",IF(W115&gt;=[1]CLASIFICACION!$G$11,"Medio",IF(W115&gt;=[1]CLASIFICACION!$G$10,"Bajo",IF(W115&gt;=[1]CLASIFICACION!$G$9,"Muy Bajo","")))))</f>
        <v>Medio</v>
      </c>
      <c r="Y115" s="118" t="s">
        <v>274</v>
      </c>
      <c r="Z115" s="118" t="s">
        <v>274</v>
      </c>
      <c r="AA115" s="118" t="s">
        <v>274</v>
      </c>
      <c r="AB115" s="118" t="s">
        <v>436</v>
      </c>
      <c r="AC115" s="118" t="s">
        <v>274</v>
      </c>
      <c r="AD115" s="118">
        <v>2</v>
      </c>
      <c r="AE115" s="70">
        <f t="shared" si="22"/>
        <v>16</v>
      </c>
      <c r="AF115" s="118" t="str">
        <f>IF(AE115&gt;=[1]CLASIFICACION!$G$13,"Muy Alto",IF(AE115&gt;=[1]CLASIFICACION!$G$12,"Alto",IF(AE115&gt;=[1]CLASIFICACION!$G$11,"Medio",IF(AE115&gt;=[1]CLASIFICACION!$G$10,"Bajo",IF(AE115&gt;=[1]CLASIFICACION!$G$9,"Muy Bajo","")))))</f>
        <v>Bajo</v>
      </c>
    </row>
    <row r="116" spans="1:32" ht="63.75" customHeight="1" x14ac:dyDescent="0.2">
      <c r="A116" s="198"/>
      <c r="B116" s="198"/>
      <c r="C116" s="207"/>
      <c r="D116" s="118" t="s">
        <v>254</v>
      </c>
      <c r="E116" s="68" t="s">
        <v>44</v>
      </c>
      <c r="F116" s="68" t="s">
        <v>293</v>
      </c>
      <c r="G116" s="68" t="s">
        <v>77</v>
      </c>
      <c r="H116" s="68" t="s">
        <v>76</v>
      </c>
      <c r="I116" s="118" t="s">
        <v>274</v>
      </c>
      <c r="J116" s="118">
        <v>4</v>
      </c>
      <c r="K116" s="118">
        <v>4</v>
      </c>
      <c r="L116" s="118">
        <v>3</v>
      </c>
      <c r="M116" s="118">
        <v>1</v>
      </c>
      <c r="N116" s="118">
        <v>1</v>
      </c>
      <c r="O116" s="118">
        <v>1</v>
      </c>
      <c r="P116" s="118">
        <v>1</v>
      </c>
      <c r="Q116" s="198">
        <f>SUM(J116:P116)</f>
        <v>15</v>
      </c>
      <c r="R116" s="198"/>
      <c r="S116" s="198"/>
      <c r="T116" s="198">
        <v>2</v>
      </c>
      <c r="U116" s="198"/>
      <c r="V116" s="198"/>
      <c r="W116" s="118">
        <f t="shared" si="23"/>
        <v>30</v>
      </c>
      <c r="X116" s="118" t="str">
        <f>IF(W116&gt;=[1]CLASIFICACION!$G$13,"Muy Alto",IF(W116&gt;=[1]CLASIFICACION!$G$12,"Alto",IF(W116&gt;=[1]CLASIFICACION!$G$11,"Medio",IF(W116&gt;=[1]CLASIFICACION!$G$10,"Bajo",IF(W116&gt;=[1]CLASIFICACION!$G$9,"Muy Bajo","")))))</f>
        <v>Bajo</v>
      </c>
      <c r="Y116" s="118" t="s">
        <v>274</v>
      </c>
      <c r="Z116" s="118" t="s">
        <v>274</v>
      </c>
      <c r="AA116" s="118" t="s">
        <v>274</v>
      </c>
      <c r="AB116" s="118" t="s">
        <v>295</v>
      </c>
      <c r="AC116" s="118" t="s">
        <v>274</v>
      </c>
      <c r="AD116" s="118" t="s">
        <v>274</v>
      </c>
      <c r="AE116" s="118" t="s">
        <v>274</v>
      </c>
      <c r="AF116" s="118" t="s">
        <v>274</v>
      </c>
    </row>
    <row r="117" spans="1:32" ht="51" customHeight="1" x14ac:dyDescent="0.2">
      <c r="A117" s="198"/>
      <c r="B117" s="198"/>
      <c r="C117" s="198" t="s">
        <v>290</v>
      </c>
      <c r="D117" s="118" t="s">
        <v>254</v>
      </c>
      <c r="E117" s="68" t="s">
        <v>79</v>
      </c>
      <c r="F117" s="68" t="s">
        <v>294</v>
      </c>
      <c r="G117" s="68" t="s">
        <v>108</v>
      </c>
      <c r="H117" s="68" t="s">
        <v>109</v>
      </c>
      <c r="I117" s="118" t="s">
        <v>274</v>
      </c>
      <c r="J117" s="118">
        <v>4</v>
      </c>
      <c r="K117" s="118">
        <v>4</v>
      </c>
      <c r="L117" s="118">
        <v>3</v>
      </c>
      <c r="M117" s="118">
        <v>3</v>
      </c>
      <c r="N117" s="118">
        <v>1</v>
      </c>
      <c r="O117" s="118">
        <v>1</v>
      </c>
      <c r="P117" s="118">
        <v>1</v>
      </c>
      <c r="Q117" s="198">
        <f>SUM(J117:P117)</f>
        <v>17</v>
      </c>
      <c r="R117" s="198"/>
      <c r="S117" s="198"/>
      <c r="T117" s="198">
        <v>2</v>
      </c>
      <c r="U117" s="198"/>
      <c r="V117" s="198"/>
      <c r="W117" s="118">
        <f t="shared" si="23"/>
        <v>34</v>
      </c>
      <c r="X117" s="118" t="str">
        <f>IF(W117&gt;=[1]CLASIFICACION!$G$13,"Muy Alto",IF(W117&gt;=[1]CLASIFICACION!$G$12,"Alto",IF(W117&gt;=[1]CLASIFICACION!$G$11,"Medio",IF(W117&gt;=[1]CLASIFICACION!$G$10,"Bajo",IF(W117&gt;=[1]CLASIFICACION!$G$9,"Muy Bajo","")))))</f>
        <v>Medio</v>
      </c>
      <c r="Y117" s="118" t="s">
        <v>274</v>
      </c>
      <c r="Z117" s="118" t="s">
        <v>274</v>
      </c>
      <c r="AA117" s="118" t="s">
        <v>274</v>
      </c>
      <c r="AB117" s="118" t="s">
        <v>436</v>
      </c>
      <c r="AC117" s="118" t="s">
        <v>274</v>
      </c>
      <c r="AD117" s="118">
        <v>3</v>
      </c>
      <c r="AE117" s="70">
        <f t="shared" si="22"/>
        <v>11.333333333333334</v>
      </c>
      <c r="AF117" s="118" t="str">
        <f>IF(AE117&gt;=[1]CLASIFICACION!$G$13,"Muy Alto",IF(AE117&gt;=[1]CLASIFICACION!$G$12,"Alto",IF(AE117&gt;=[1]CLASIFICACION!$G$11,"Medio",IF(AE117&gt;=[1]CLASIFICACION!$G$10,"Bajo",IF(AE117&gt;=[1]CLASIFICACION!$G$9,"Muy Bajo","")))))</f>
        <v>Muy Bajo</v>
      </c>
    </row>
    <row r="118" spans="1:32" ht="63.75" customHeight="1" x14ac:dyDescent="0.2">
      <c r="A118" s="198"/>
      <c r="B118" s="198"/>
      <c r="C118" s="198"/>
      <c r="D118" s="118" t="s">
        <v>255</v>
      </c>
      <c r="E118" s="68" t="s">
        <v>94</v>
      </c>
      <c r="F118" s="68" t="s">
        <v>294</v>
      </c>
      <c r="G118" s="68" t="s">
        <v>110</v>
      </c>
      <c r="H118" s="68" t="s">
        <v>109</v>
      </c>
      <c r="I118" s="118" t="s">
        <v>274</v>
      </c>
      <c r="J118" s="118">
        <v>4</v>
      </c>
      <c r="K118" s="118">
        <v>4</v>
      </c>
      <c r="L118" s="118">
        <v>3</v>
      </c>
      <c r="M118" s="118">
        <v>1</v>
      </c>
      <c r="N118" s="118">
        <v>1</v>
      </c>
      <c r="O118" s="118">
        <v>1</v>
      </c>
      <c r="P118" s="118">
        <v>1</v>
      </c>
      <c r="Q118" s="198">
        <f t="shared" ref="Q118:Q131" si="24">SUM(J118:P118)</f>
        <v>15</v>
      </c>
      <c r="R118" s="198"/>
      <c r="S118" s="198"/>
      <c r="T118" s="198">
        <v>3</v>
      </c>
      <c r="U118" s="198"/>
      <c r="V118" s="198"/>
      <c r="W118" s="118">
        <f t="shared" si="23"/>
        <v>45</v>
      </c>
      <c r="X118" s="118" t="str">
        <f>IF(W118&gt;=[1]CLASIFICACION!$G$13,"Muy Alto",IF(W118&gt;=[1]CLASIFICACION!$G$12,"Alto",IF(W118&gt;=[1]CLASIFICACION!$G$11,"Medio",IF(W118&gt;=[1]CLASIFICACION!$G$10,"Bajo",IF(W118&gt;=[1]CLASIFICACION!$G$9,"Muy Bajo","")))))</f>
        <v>Medio</v>
      </c>
      <c r="Y118" s="77" t="s">
        <v>274</v>
      </c>
      <c r="Z118" s="77" t="s">
        <v>274</v>
      </c>
      <c r="AA118" s="77" t="s">
        <v>274</v>
      </c>
      <c r="AB118" s="77" t="s">
        <v>297</v>
      </c>
      <c r="AC118" s="77" t="s">
        <v>274</v>
      </c>
      <c r="AD118" s="118">
        <v>2</v>
      </c>
      <c r="AE118" s="70">
        <f t="shared" si="22"/>
        <v>22.5</v>
      </c>
      <c r="AF118" s="118" t="str">
        <f>IF(AE118&gt;=[1]CLASIFICACION!$G$13,"Muy Alto",IF(AE118&gt;=[1]CLASIFICACION!$G$12,"Alto",IF(AE118&gt;=[1]CLASIFICACION!$G$11,"Medio",IF(AE118&gt;=[1]CLASIFICACION!$G$10,"Bajo",IF(AE118&gt;=[1]CLASIFICACION!$G$9,"Muy Bajo","")))))</f>
        <v>Bajo</v>
      </c>
    </row>
    <row r="119" spans="1:32" ht="51" x14ac:dyDescent="0.2">
      <c r="A119" s="198"/>
      <c r="B119" s="198"/>
      <c r="C119" s="68" t="s">
        <v>129</v>
      </c>
      <c r="D119" s="118" t="s">
        <v>255</v>
      </c>
      <c r="E119" s="68" t="s">
        <v>129</v>
      </c>
      <c r="F119" s="68" t="s">
        <v>294</v>
      </c>
      <c r="G119" s="68" t="s">
        <v>131</v>
      </c>
      <c r="H119" s="68" t="s">
        <v>132</v>
      </c>
      <c r="I119" s="118" t="s">
        <v>274</v>
      </c>
      <c r="J119" s="118">
        <v>3</v>
      </c>
      <c r="K119" s="118">
        <v>4</v>
      </c>
      <c r="L119" s="118">
        <v>3</v>
      </c>
      <c r="M119" s="118">
        <v>1</v>
      </c>
      <c r="N119" s="118">
        <v>1</v>
      </c>
      <c r="O119" s="118">
        <v>1</v>
      </c>
      <c r="P119" s="118">
        <v>1</v>
      </c>
      <c r="Q119" s="198">
        <f t="shared" si="24"/>
        <v>14</v>
      </c>
      <c r="R119" s="198"/>
      <c r="S119" s="198"/>
      <c r="T119" s="198">
        <v>2</v>
      </c>
      <c r="U119" s="198"/>
      <c r="V119" s="198"/>
      <c r="W119" s="118">
        <f t="shared" si="23"/>
        <v>28</v>
      </c>
      <c r="X119" s="118" t="str">
        <f>IF(W119&gt;=[1]CLASIFICACION!$G$13,"Muy Alto",IF(W119&gt;=[1]CLASIFICACION!$G$12,"Alto",IF(W119&gt;=[1]CLASIFICACION!$G$11,"Medio",IF(W119&gt;=[1]CLASIFICACION!$G$10,"Bajo",IF(W119&gt;=[1]CLASIFICACION!$G$9,"Muy Bajo","")))))</f>
        <v>Bajo</v>
      </c>
      <c r="Y119" s="77" t="s">
        <v>274</v>
      </c>
      <c r="Z119" s="77" t="s">
        <v>274</v>
      </c>
      <c r="AA119" s="77" t="s">
        <v>274</v>
      </c>
      <c r="AB119" s="77" t="s">
        <v>274</v>
      </c>
      <c r="AC119" s="77" t="s">
        <v>274</v>
      </c>
      <c r="AD119" s="118">
        <v>2</v>
      </c>
      <c r="AE119" s="70">
        <f t="shared" si="22"/>
        <v>14</v>
      </c>
      <c r="AF119" s="118" t="str">
        <f>IF(AE119&gt;=[1]CLASIFICACION!$G$13,"Muy Alto",IF(AE119&gt;=[1]CLASIFICACION!$G$12,"Alto",IF(AE119&gt;=[1]CLASIFICACION!$G$11,"Medio",IF(AE119&gt;=[1]CLASIFICACION!$G$10,"Bajo",IF(AE119&gt;=[1]CLASIFICACION!$G$9,"Muy Bajo","")))))</f>
        <v>Muy Bajo</v>
      </c>
    </row>
    <row r="120" spans="1:32" ht="51" customHeight="1" x14ac:dyDescent="0.2">
      <c r="A120" s="198"/>
      <c r="B120" s="198"/>
      <c r="C120" s="198" t="s">
        <v>278</v>
      </c>
      <c r="D120" s="118" t="s">
        <v>254</v>
      </c>
      <c r="E120" s="68" t="s">
        <v>79</v>
      </c>
      <c r="F120" s="68" t="s">
        <v>294</v>
      </c>
      <c r="G120" s="68" t="s">
        <v>108</v>
      </c>
      <c r="H120" s="68" t="s">
        <v>109</v>
      </c>
      <c r="I120" s="118" t="s">
        <v>274</v>
      </c>
      <c r="J120" s="118">
        <v>4</v>
      </c>
      <c r="K120" s="118">
        <v>4</v>
      </c>
      <c r="L120" s="118">
        <v>3</v>
      </c>
      <c r="M120" s="118">
        <v>3</v>
      </c>
      <c r="N120" s="118">
        <v>1</v>
      </c>
      <c r="O120" s="118">
        <v>1</v>
      </c>
      <c r="P120" s="118">
        <v>1</v>
      </c>
      <c r="Q120" s="198">
        <f t="shared" si="24"/>
        <v>17</v>
      </c>
      <c r="R120" s="198"/>
      <c r="S120" s="198"/>
      <c r="T120" s="198">
        <v>2</v>
      </c>
      <c r="U120" s="198"/>
      <c r="V120" s="198"/>
      <c r="W120" s="118">
        <f t="shared" si="23"/>
        <v>34</v>
      </c>
      <c r="X120" s="118" t="str">
        <f>IF(W120&gt;=[1]CLASIFICACION!$G$13,"Muy Alto",IF(W120&gt;=[1]CLASIFICACION!$G$12,"Alto",IF(W120&gt;=[1]CLASIFICACION!$G$11,"Medio",IF(W120&gt;=[1]CLASIFICACION!$G$10,"Bajo",IF(W120&gt;=[1]CLASIFICACION!$G$9,"Muy Bajo","")))))</f>
        <v>Medio</v>
      </c>
      <c r="Y120" s="118" t="s">
        <v>274</v>
      </c>
      <c r="Z120" s="118" t="s">
        <v>274</v>
      </c>
      <c r="AA120" s="118" t="s">
        <v>274</v>
      </c>
      <c r="AB120" s="118" t="s">
        <v>436</v>
      </c>
      <c r="AC120" s="118" t="s">
        <v>274</v>
      </c>
      <c r="AD120" s="118">
        <v>3</v>
      </c>
      <c r="AE120" s="70">
        <f t="shared" si="22"/>
        <v>11.333333333333334</v>
      </c>
      <c r="AF120" s="118" t="str">
        <f>IF(AE120&gt;=[1]CLASIFICACION!$G$13,"Muy Alto",IF(AE120&gt;=[1]CLASIFICACION!$G$12,"Alto",IF(AE120&gt;=[1]CLASIFICACION!$G$11,"Medio",IF(AE120&gt;=[1]CLASIFICACION!$G$10,"Bajo",IF(AE120&gt;=[1]CLASIFICACION!$G$9,"Muy Bajo","")))))</f>
        <v>Muy Bajo</v>
      </c>
    </row>
    <row r="121" spans="1:32" ht="63.75" customHeight="1" x14ac:dyDescent="0.2">
      <c r="A121" s="198"/>
      <c r="B121" s="198"/>
      <c r="C121" s="198"/>
      <c r="D121" s="118" t="s">
        <v>254</v>
      </c>
      <c r="E121" s="68" t="s">
        <v>117</v>
      </c>
      <c r="F121" s="68" t="s">
        <v>291</v>
      </c>
      <c r="G121" s="68" t="s">
        <v>118</v>
      </c>
      <c r="H121" s="68" t="s">
        <v>120</v>
      </c>
      <c r="I121" s="118" t="s">
        <v>274</v>
      </c>
      <c r="J121" s="118">
        <v>4</v>
      </c>
      <c r="K121" s="118">
        <v>4</v>
      </c>
      <c r="L121" s="118">
        <v>3</v>
      </c>
      <c r="M121" s="118">
        <v>2</v>
      </c>
      <c r="N121" s="118">
        <v>1</v>
      </c>
      <c r="O121" s="118">
        <v>1</v>
      </c>
      <c r="P121" s="118">
        <v>1</v>
      </c>
      <c r="Q121" s="198">
        <f t="shared" si="24"/>
        <v>16</v>
      </c>
      <c r="R121" s="198"/>
      <c r="S121" s="198"/>
      <c r="T121" s="198">
        <v>2</v>
      </c>
      <c r="U121" s="198"/>
      <c r="V121" s="198"/>
      <c r="W121" s="118">
        <f t="shared" si="23"/>
        <v>32</v>
      </c>
      <c r="X121" s="118" t="str">
        <f>IF(W121&gt;=[1]CLASIFICACION!$G$13,"Muy Alto",IF(W121&gt;=[1]CLASIFICACION!$G$12,"Alto",IF(W121&gt;=[1]CLASIFICACION!$G$11,"Medio",IF(W121&gt;=[1]CLASIFICACION!$G$10,"Bajo",IF(W121&gt;=[1]CLASIFICACION!$G$9,"Muy Bajo","")))))</f>
        <v>Medio</v>
      </c>
      <c r="Y121" s="118" t="s">
        <v>274</v>
      </c>
      <c r="Z121" s="118" t="s">
        <v>274</v>
      </c>
      <c r="AA121" s="118" t="s">
        <v>274</v>
      </c>
      <c r="AB121" s="118" t="s">
        <v>436</v>
      </c>
      <c r="AC121" s="118" t="s">
        <v>274</v>
      </c>
      <c r="AD121" s="118">
        <v>2</v>
      </c>
      <c r="AE121" s="70">
        <f t="shared" si="22"/>
        <v>16</v>
      </c>
      <c r="AF121" s="118" t="str">
        <f>IF(AE121&gt;=[1]CLASIFICACION!$G$13,"Muy Alto",IF(AE121&gt;=[1]CLASIFICACION!$G$12,"Alto",IF(AE121&gt;=[1]CLASIFICACION!$G$11,"Medio",IF(AE121&gt;=[1]CLASIFICACION!$G$10,"Bajo",IF(AE121&gt;=[1]CLASIFICACION!$G$9,"Muy Bajo","")))))</f>
        <v>Bajo</v>
      </c>
    </row>
    <row r="122" spans="1:32" ht="89.25" customHeight="1" x14ac:dyDescent="0.2">
      <c r="A122" s="198"/>
      <c r="B122" s="198"/>
      <c r="C122" s="198"/>
      <c r="D122" s="118" t="s">
        <v>255</v>
      </c>
      <c r="E122" s="68" t="s">
        <v>283</v>
      </c>
      <c r="F122" s="68" t="s">
        <v>294</v>
      </c>
      <c r="G122" s="68" t="s">
        <v>284</v>
      </c>
      <c r="H122" s="68" t="s">
        <v>285</v>
      </c>
      <c r="I122" s="118" t="s">
        <v>274</v>
      </c>
      <c r="J122" s="118">
        <v>4</v>
      </c>
      <c r="K122" s="118">
        <v>4</v>
      </c>
      <c r="L122" s="118">
        <v>3</v>
      </c>
      <c r="M122" s="118">
        <v>2</v>
      </c>
      <c r="N122" s="118">
        <v>1</v>
      </c>
      <c r="O122" s="118">
        <v>1</v>
      </c>
      <c r="P122" s="118">
        <v>1</v>
      </c>
      <c r="Q122" s="198">
        <f t="shared" si="24"/>
        <v>16</v>
      </c>
      <c r="R122" s="198"/>
      <c r="S122" s="198"/>
      <c r="T122" s="198">
        <v>2</v>
      </c>
      <c r="U122" s="198"/>
      <c r="V122" s="198"/>
      <c r="W122" s="118">
        <f t="shared" si="23"/>
        <v>32</v>
      </c>
      <c r="X122" s="118" t="str">
        <f>IF(W122&gt;=[1]CLASIFICACION!$G$13,"Muy Alto",IF(W122&gt;=[1]CLASIFICACION!$G$12,"Alto",IF(W122&gt;=[1]CLASIFICACION!$G$11,"Medio",IF(W122&gt;=[1]CLASIFICACION!$G$10,"Bajo",IF(W122&gt;=[1]CLASIFICACION!$G$9,"Muy Bajo","")))))</f>
        <v>Medio</v>
      </c>
      <c r="Y122" s="118" t="s">
        <v>274</v>
      </c>
      <c r="Z122" s="118" t="s">
        <v>274</v>
      </c>
      <c r="AA122" s="118" t="s">
        <v>274</v>
      </c>
      <c r="AB122" s="118" t="s">
        <v>436</v>
      </c>
      <c r="AC122" s="118" t="s">
        <v>274</v>
      </c>
      <c r="AD122" s="118">
        <v>2</v>
      </c>
      <c r="AE122" s="70">
        <f t="shared" si="22"/>
        <v>16</v>
      </c>
      <c r="AF122" s="118" t="str">
        <f>IF(AE122&gt;=[1]CLASIFICACION!$G$13,"Muy Alto",IF(AE122&gt;=[1]CLASIFICACION!$G$12,"Alto",IF(AE122&gt;=[1]CLASIFICACION!$G$11,"Medio",IF(AE122&gt;=[1]CLASIFICACION!$G$10,"Bajo",IF(AE122&gt;=[1]CLASIFICACION!$G$9,"Muy Bajo","")))))</f>
        <v>Bajo</v>
      </c>
    </row>
    <row r="123" spans="1:32" ht="51" customHeight="1" x14ac:dyDescent="0.2">
      <c r="A123" s="198"/>
      <c r="B123" s="198"/>
      <c r="C123" s="198" t="s">
        <v>279</v>
      </c>
      <c r="D123" s="118" t="s">
        <v>254</v>
      </c>
      <c r="E123" s="68" t="s">
        <v>79</v>
      </c>
      <c r="F123" s="68" t="s">
        <v>294</v>
      </c>
      <c r="G123" s="68" t="s">
        <v>108</v>
      </c>
      <c r="H123" s="68" t="s">
        <v>109</v>
      </c>
      <c r="I123" s="118" t="s">
        <v>274</v>
      </c>
      <c r="J123" s="118">
        <v>4</v>
      </c>
      <c r="K123" s="118">
        <v>4</v>
      </c>
      <c r="L123" s="118">
        <v>3</v>
      </c>
      <c r="M123" s="118">
        <v>3</v>
      </c>
      <c r="N123" s="118">
        <v>1</v>
      </c>
      <c r="O123" s="118">
        <v>1</v>
      </c>
      <c r="P123" s="118">
        <v>1</v>
      </c>
      <c r="Q123" s="198">
        <f t="shared" si="24"/>
        <v>17</v>
      </c>
      <c r="R123" s="198"/>
      <c r="S123" s="198"/>
      <c r="T123" s="198">
        <v>2</v>
      </c>
      <c r="U123" s="198"/>
      <c r="V123" s="198"/>
      <c r="W123" s="118">
        <f t="shared" si="23"/>
        <v>34</v>
      </c>
      <c r="X123" s="118" t="str">
        <f>IF(W123&gt;=[1]CLASIFICACION!$G$13,"Muy Alto",IF(W123&gt;=[1]CLASIFICACION!$G$12,"Alto",IF(W123&gt;=[1]CLASIFICACION!$G$11,"Medio",IF(W123&gt;=[1]CLASIFICACION!$G$10,"Bajo",IF(W123&gt;=[1]CLASIFICACION!$G$9,"Muy Bajo","")))))</f>
        <v>Medio</v>
      </c>
      <c r="Y123" s="118" t="s">
        <v>274</v>
      </c>
      <c r="Z123" s="118" t="s">
        <v>274</v>
      </c>
      <c r="AA123" s="118" t="s">
        <v>274</v>
      </c>
      <c r="AB123" s="118" t="s">
        <v>436</v>
      </c>
      <c r="AC123" s="118" t="s">
        <v>274</v>
      </c>
      <c r="AD123" s="118">
        <v>3</v>
      </c>
      <c r="AE123" s="70">
        <f t="shared" si="22"/>
        <v>11.333333333333334</v>
      </c>
      <c r="AF123" s="118" t="str">
        <f>IF(AE123&gt;=[1]CLASIFICACION!$G$13,"Muy Alto",IF(AE123&gt;=[1]CLASIFICACION!$G$12,"Alto",IF(AE123&gt;=[1]CLASIFICACION!$G$11,"Medio",IF(AE123&gt;=[1]CLASIFICACION!$G$10,"Bajo",IF(AE123&gt;=[1]CLASIFICACION!$G$9,"Muy Bajo","")))))</f>
        <v>Muy Bajo</v>
      </c>
    </row>
    <row r="124" spans="1:32" ht="63.75" customHeight="1" x14ac:dyDescent="0.2">
      <c r="A124" s="198"/>
      <c r="B124" s="198"/>
      <c r="C124" s="198"/>
      <c r="D124" s="118" t="s">
        <v>254</v>
      </c>
      <c r="E124" s="68" t="s">
        <v>117</v>
      </c>
      <c r="F124" s="68" t="s">
        <v>291</v>
      </c>
      <c r="G124" s="68" t="s">
        <v>118</v>
      </c>
      <c r="H124" s="68" t="s">
        <v>120</v>
      </c>
      <c r="I124" s="118" t="s">
        <v>274</v>
      </c>
      <c r="J124" s="118">
        <v>4</v>
      </c>
      <c r="K124" s="118">
        <v>4</v>
      </c>
      <c r="L124" s="118">
        <v>3</v>
      </c>
      <c r="M124" s="118">
        <v>2</v>
      </c>
      <c r="N124" s="118">
        <v>1</v>
      </c>
      <c r="O124" s="118">
        <v>1</v>
      </c>
      <c r="P124" s="118">
        <v>1</v>
      </c>
      <c r="Q124" s="198">
        <f t="shared" si="24"/>
        <v>16</v>
      </c>
      <c r="R124" s="198"/>
      <c r="S124" s="198"/>
      <c r="T124" s="198">
        <v>2</v>
      </c>
      <c r="U124" s="198"/>
      <c r="V124" s="198"/>
      <c r="W124" s="118">
        <f t="shared" si="23"/>
        <v>32</v>
      </c>
      <c r="X124" s="118" t="str">
        <f>IF(W124&gt;=[1]CLASIFICACION!$G$13,"Muy Alto",IF(W124&gt;=[1]CLASIFICACION!$G$12,"Alto",IF(W124&gt;=[1]CLASIFICACION!$G$11,"Medio",IF(W124&gt;=[1]CLASIFICACION!$G$10,"Bajo",IF(W124&gt;=[1]CLASIFICACION!$G$9,"Muy Bajo","")))))</f>
        <v>Medio</v>
      </c>
      <c r="Y124" s="118" t="s">
        <v>274</v>
      </c>
      <c r="Z124" s="118" t="s">
        <v>274</v>
      </c>
      <c r="AA124" s="118" t="s">
        <v>274</v>
      </c>
      <c r="AB124" s="118" t="s">
        <v>436</v>
      </c>
      <c r="AC124" s="118" t="s">
        <v>274</v>
      </c>
      <c r="AD124" s="118">
        <v>2</v>
      </c>
      <c r="AE124" s="70">
        <f t="shared" si="22"/>
        <v>16</v>
      </c>
      <c r="AF124" s="118" t="str">
        <f>IF(AE124&gt;=[1]CLASIFICACION!$G$13,"Muy Alto",IF(AE124&gt;=[1]CLASIFICACION!$G$12,"Alto",IF(AE124&gt;=[1]CLASIFICACION!$G$11,"Medio",IF(AE124&gt;=[1]CLASIFICACION!$G$10,"Bajo",IF(AE124&gt;=[1]CLASIFICACION!$G$9,"Muy Bajo","")))))</f>
        <v>Bajo</v>
      </c>
    </row>
    <row r="125" spans="1:32" ht="75.75" customHeight="1" x14ac:dyDescent="0.2">
      <c r="A125" s="198"/>
      <c r="B125" s="198"/>
      <c r="C125" s="198"/>
      <c r="D125" s="118" t="s">
        <v>255</v>
      </c>
      <c r="E125" s="68" t="s">
        <v>287</v>
      </c>
      <c r="F125" s="68" t="s">
        <v>294</v>
      </c>
      <c r="G125" s="68" t="s">
        <v>288</v>
      </c>
      <c r="H125" s="68" t="s">
        <v>289</v>
      </c>
      <c r="I125" s="118" t="s">
        <v>274</v>
      </c>
      <c r="J125" s="118">
        <v>4</v>
      </c>
      <c r="K125" s="118">
        <v>4</v>
      </c>
      <c r="L125" s="118">
        <v>3</v>
      </c>
      <c r="M125" s="118">
        <v>2</v>
      </c>
      <c r="N125" s="118">
        <v>1</v>
      </c>
      <c r="O125" s="118">
        <v>1</v>
      </c>
      <c r="P125" s="118">
        <v>1</v>
      </c>
      <c r="Q125" s="198">
        <f t="shared" si="24"/>
        <v>16</v>
      </c>
      <c r="R125" s="198"/>
      <c r="S125" s="198"/>
      <c r="T125" s="198">
        <v>2</v>
      </c>
      <c r="U125" s="198"/>
      <c r="V125" s="198"/>
      <c r="W125" s="118">
        <f t="shared" si="23"/>
        <v>32</v>
      </c>
      <c r="X125" s="118" t="str">
        <f>IF(W125&gt;=[1]CLASIFICACION!$G$13,"Muy Alto",IF(W125&gt;=[1]CLASIFICACION!$G$12,"Alto",IF(W125&gt;=[1]CLASIFICACION!$G$11,"Medio",IF(W125&gt;=[1]CLASIFICACION!$G$10,"Bajo",IF(W125&gt;=[1]CLASIFICACION!$G$9,"Muy Bajo","")))))</f>
        <v>Medio</v>
      </c>
      <c r="Y125" s="118" t="s">
        <v>274</v>
      </c>
      <c r="Z125" s="118" t="s">
        <v>274</v>
      </c>
      <c r="AA125" s="118" t="s">
        <v>274</v>
      </c>
      <c r="AB125" s="118" t="s">
        <v>436</v>
      </c>
      <c r="AC125" s="118" t="s">
        <v>274</v>
      </c>
      <c r="AD125" s="118">
        <v>2</v>
      </c>
      <c r="AE125" s="70">
        <f t="shared" si="22"/>
        <v>16</v>
      </c>
      <c r="AF125" s="118" t="str">
        <f>IF(AE125&gt;=[1]CLASIFICACION!$G$13,"Muy Alto",IF(AE125&gt;=[1]CLASIFICACION!$G$12,"Alto",IF(AE125&gt;=[1]CLASIFICACION!$G$11,"Medio",IF(AE125&gt;=[1]CLASIFICACION!$G$10,"Bajo",IF(AE125&gt;=[1]CLASIFICACION!$G$9,"Muy Bajo","")))))</f>
        <v>Bajo</v>
      </c>
    </row>
    <row r="126" spans="1:32" ht="89.25" customHeight="1" x14ac:dyDescent="0.2">
      <c r="A126" s="198"/>
      <c r="B126" s="198"/>
      <c r="C126" s="198"/>
      <c r="D126" s="118" t="s">
        <v>255</v>
      </c>
      <c r="E126" s="68" t="s">
        <v>286</v>
      </c>
      <c r="F126" s="68" t="s">
        <v>294</v>
      </c>
      <c r="G126" s="68" t="s">
        <v>284</v>
      </c>
      <c r="H126" s="68" t="s">
        <v>285</v>
      </c>
      <c r="I126" s="118" t="s">
        <v>274</v>
      </c>
      <c r="J126" s="118">
        <v>4</v>
      </c>
      <c r="K126" s="118">
        <v>4</v>
      </c>
      <c r="L126" s="118">
        <v>3</v>
      </c>
      <c r="M126" s="118">
        <v>2</v>
      </c>
      <c r="N126" s="118">
        <v>1</v>
      </c>
      <c r="O126" s="118">
        <v>1</v>
      </c>
      <c r="P126" s="118">
        <v>1</v>
      </c>
      <c r="Q126" s="198">
        <f t="shared" si="24"/>
        <v>16</v>
      </c>
      <c r="R126" s="198"/>
      <c r="S126" s="198"/>
      <c r="T126" s="198">
        <v>2</v>
      </c>
      <c r="U126" s="198"/>
      <c r="V126" s="198"/>
      <c r="W126" s="118">
        <f t="shared" si="23"/>
        <v>32</v>
      </c>
      <c r="X126" s="118" t="str">
        <f>IF(W126&gt;=[1]CLASIFICACION!$G$13,"Muy Alto",IF(W126&gt;=[1]CLASIFICACION!$G$12,"Alto",IF(W126&gt;=[1]CLASIFICACION!$G$11,"Medio",IF(W126&gt;=[1]CLASIFICACION!$G$10,"Bajo",IF(W126&gt;=[1]CLASIFICACION!$G$9,"Muy Bajo","")))))</f>
        <v>Medio</v>
      </c>
      <c r="Y126" s="118" t="s">
        <v>274</v>
      </c>
      <c r="Z126" s="118" t="s">
        <v>274</v>
      </c>
      <c r="AA126" s="118" t="s">
        <v>274</v>
      </c>
      <c r="AB126" s="118" t="s">
        <v>436</v>
      </c>
      <c r="AC126" s="118" t="s">
        <v>274</v>
      </c>
      <c r="AD126" s="118">
        <v>2</v>
      </c>
      <c r="AE126" s="70">
        <f t="shared" si="22"/>
        <v>16</v>
      </c>
      <c r="AF126" s="118" t="str">
        <f>IF(AE126&gt;=[1]CLASIFICACION!$G$13,"Muy Alto",IF(AE126&gt;=[1]CLASIFICACION!$G$12,"Alto",IF(AE126&gt;=[1]CLASIFICACION!$G$11,"Medio",IF(AE126&gt;=[1]CLASIFICACION!$G$10,"Bajo",IF(AE126&gt;=[1]CLASIFICACION!$G$9,"Muy Bajo","")))))</f>
        <v>Bajo</v>
      </c>
    </row>
    <row r="127" spans="1:32" ht="51" x14ac:dyDescent="0.2">
      <c r="A127" s="198"/>
      <c r="B127" s="198"/>
      <c r="C127" s="68" t="s">
        <v>140</v>
      </c>
      <c r="D127" s="118" t="s">
        <v>255</v>
      </c>
      <c r="E127" s="68" t="s">
        <v>140</v>
      </c>
      <c r="F127" s="118" t="s">
        <v>274</v>
      </c>
      <c r="G127" s="118" t="s">
        <v>277</v>
      </c>
      <c r="H127" s="68" t="s">
        <v>158</v>
      </c>
      <c r="I127" s="118" t="s">
        <v>274</v>
      </c>
      <c r="J127" s="118">
        <v>4</v>
      </c>
      <c r="K127" s="118">
        <v>1</v>
      </c>
      <c r="L127" s="118">
        <v>2</v>
      </c>
      <c r="M127" s="118">
        <v>1</v>
      </c>
      <c r="N127" s="118">
        <v>1</v>
      </c>
      <c r="O127" s="118">
        <v>1</v>
      </c>
      <c r="P127" s="118">
        <v>1</v>
      </c>
      <c r="Q127" s="198">
        <f t="shared" si="24"/>
        <v>11</v>
      </c>
      <c r="R127" s="198"/>
      <c r="S127" s="198"/>
      <c r="T127" s="198">
        <v>3</v>
      </c>
      <c r="U127" s="198"/>
      <c r="V127" s="198"/>
      <c r="W127" s="118">
        <f t="shared" si="23"/>
        <v>33</v>
      </c>
      <c r="X127" s="118" t="str">
        <f>IF(W127&gt;=[1]CLASIFICACION!$G$13,"Muy Alto",IF(W127&gt;=[1]CLASIFICACION!$G$12,"Alto",IF(W127&gt;=[1]CLASIFICACION!$G$11,"Medio",IF(W127&gt;=[1]CLASIFICACION!$G$10,"Bajo",IF(W127&gt;=[1]CLASIFICACION!$G$9,"Muy Bajo","")))))</f>
        <v>Medio</v>
      </c>
      <c r="Y127" s="77" t="s">
        <v>274</v>
      </c>
      <c r="Z127" s="77" t="s">
        <v>274</v>
      </c>
      <c r="AA127" s="77" t="s">
        <v>274</v>
      </c>
      <c r="AB127" s="77" t="s">
        <v>296</v>
      </c>
      <c r="AC127" s="77" t="s">
        <v>274</v>
      </c>
      <c r="AD127" s="118">
        <v>3</v>
      </c>
      <c r="AE127" s="70">
        <f t="shared" si="22"/>
        <v>11</v>
      </c>
      <c r="AF127" s="118" t="str">
        <f>IF(AE127&gt;=[1]CLASIFICACION!$G$13,"Muy Alto",IF(AE127&gt;=[1]CLASIFICACION!$G$12,"Alto",IF(AE127&gt;=[1]CLASIFICACION!$G$11,"Medio",IF(AE127&gt;=[1]CLASIFICACION!$G$10,"Bajo",IF(AE127&gt;=[1]CLASIFICACION!$G$9,"Muy Bajo","")))))</f>
        <v>Muy Bajo</v>
      </c>
    </row>
    <row r="128" spans="1:32" ht="127.5" x14ac:dyDescent="0.2">
      <c r="A128" s="198"/>
      <c r="B128" s="198"/>
      <c r="C128" s="68" t="s">
        <v>143</v>
      </c>
      <c r="D128" s="118" t="s">
        <v>255</v>
      </c>
      <c r="E128" s="68" t="s">
        <v>143</v>
      </c>
      <c r="F128" s="118" t="s">
        <v>274</v>
      </c>
      <c r="G128" s="68" t="s">
        <v>157</v>
      </c>
      <c r="H128" s="68" t="s">
        <v>260</v>
      </c>
      <c r="I128" s="118" t="s">
        <v>274</v>
      </c>
      <c r="J128" s="118">
        <v>4</v>
      </c>
      <c r="K128" s="118">
        <v>1</v>
      </c>
      <c r="L128" s="118">
        <v>2</v>
      </c>
      <c r="M128" s="118">
        <v>1</v>
      </c>
      <c r="N128" s="118">
        <v>1</v>
      </c>
      <c r="O128" s="118">
        <v>1</v>
      </c>
      <c r="P128" s="118">
        <v>1</v>
      </c>
      <c r="Q128" s="198">
        <f t="shared" si="24"/>
        <v>11</v>
      </c>
      <c r="R128" s="198"/>
      <c r="S128" s="198"/>
      <c r="T128" s="198">
        <v>3</v>
      </c>
      <c r="U128" s="198"/>
      <c r="V128" s="198"/>
      <c r="W128" s="118">
        <f t="shared" si="23"/>
        <v>33</v>
      </c>
      <c r="X128" s="118" t="str">
        <f>IF(W128&gt;=[1]CLASIFICACION!$G$13,"Muy Alto",IF(W128&gt;=[1]CLASIFICACION!$G$12,"Alto",IF(W128&gt;=[1]CLASIFICACION!$G$11,"Medio",IF(W128&gt;=[1]CLASIFICACION!$G$10,"Bajo",IF(W128&gt;=[1]CLASIFICACION!$G$9,"Muy Bajo","")))))</f>
        <v>Medio</v>
      </c>
      <c r="Y128" s="118" t="s">
        <v>274</v>
      </c>
      <c r="Z128" s="118" t="s">
        <v>274</v>
      </c>
      <c r="AA128" s="118" t="s">
        <v>274</v>
      </c>
      <c r="AB128" s="118" t="s">
        <v>436</v>
      </c>
      <c r="AC128" s="118" t="s">
        <v>274</v>
      </c>
      <c r="AD128" s="118">
        <v>3</v>
      </c>
      <c r="AE128" s="70">
        <f t="shared" si="22"/>
        <v>11</v>
      </c>
      <c r="AF128" s="118" t="str">
        <f>IF(AE128&gt;=[1]CLASIFICACION!$G$13,"Muy Alto",IF(AE128&gt;=[1]CLASIFICACION!$G$12,"Alto",IF(AE128&gt;=[1]CLASIFICACION!$G$11,"Medio",IF(AE128&gt;=[1]CLASIFICACION!$G$10,"Bajo",IF(AE128&gt;=[1]CLASIFICACION!$G$9,"Muy Bajo","")))))</f>
        <v>Muy Bajo</v>
      </c>
    </row>
    <row r="129" spans="1:32" ht="114.75" customHeight="1" x14ac:dyDescent="0.2">
      <c r="A129" s="198"/>
      <c r="B129" s="198"/>
      <c r="C129" s="207" t="s">
        <v>280</v>
      </c>
      <c r="D129" s="118" t="s">
        <v>254</v>
      </c>
      <c r="E129" s="68" t="s">
        <v>69</v>
      </c>
      <c r="F129" s="68" t="s">
        <v>292</v>
      </c>
      <c r="G129" s="68" t="s">
        <v>148</v>
      </c>
      <c r="H129" s="68" t="s">
        <v>91</v>
      </c>
      <c r="I129" s="118" t="s">
        <v>274</v>
      </c>
      <c r="J129" s="118">
        <v>4</v>
      </c>
      <c r="K129" s="118">
        <v>4</v>
      </c>
      <c r="L129" s="118">
        <v>3</v>
      </c>
      <c r="M129" s="118">
        <v>3</v>
      </c>
      <c r="N129" s="118">
        <v>1</v>
      </c>
      <c r="O129" s="118">
        <v>1</v>
      </c>
      <c r="P129" s="118">
        <v>1</v>
      </c>
      <c r="Q129" s="198">
        <f t="shared" si="24"/>
        <v>17</v>
      </c>
      <c r="R129" s="198"/>
      <c r="S129" s="198"/>
      <c r="T129" s="198">
        <v>2</v>
      </c>
      <c r="U129" s="198"/>
      <c r="V129" s="198"/>
      <c r="W129" s="118">
        <f>Q129*T129</f>
        <v>34</v>
      </c>
      <c r="X129" s="118" t="str">
        <f>IF(W129&gt;=[1]CLASIFICACION!$G$13,"Muy Alto",IF(W129&gt;=[1]CLASIFICACION!$G$12,"Alto",IF(W129&gt;=[1]CLASIFICACION!$G$11,"Medio",IF(W129&gt;=[1]CLASIFICACION!$G$10,"Bajo",IF(W129&gt;=[1]CLASIFICACION!$G$9,"Muy Bajo","")))))</f>
        <v>Medio</v>
      </c>
      <c r="Y129" s="118" t="s">
        <v>274</v>
      </c>
      <c r="Z129" s="118" t="s">
        <v>274</v>
      </c>
      <c r="AA129" s="118" t="s">
        <v>274</v>
      </c>
      <c r="AB129" s="118" t="s">
        <v>436</v>
      </c>
      <c r="AC129" s="118" t="s">
        <v>274</v>
      </c>
      <c r="AD129" s="118">
        <v>3</v>
      </c>
      <c r="AE129" s="70">
        <f t="shared" si="22"/>
        <v>11.333333333333334</v>
      </c>
      <c r="AF129" s="118" t="str">
        <f>IF(AE129&gt;=[1]CLASIFICACION!$G$13,"Muy Alto",IF(AE129&gt;=[1]CLASIFICACION!$G$12,"Alto",IF(AE129&gt;=[1]CLASIFICACION!$G$11,"Medio",IF(AE129&gt;=[1]CLASIFICACION!$G$10,"Bajo",IF(AE129&gt;=[1]CLASIFICACION!$G$9,"Muy Bajo","")))))</f>
        <v>Muy Bajo</v>
      </c>
    </row>
    <row r="130" spans="1:32" ht="63.75" customHeight="1" x14ac:dyDescent="0.2">
      <c r="A130" s="198"/>
      <c r="B130" s="198"/>
      <c r="C130" s="207"/>
      <c r="D130" s="118" t="s">
        <v>254</v>
      </c>
      <c r="E130" s="68" t="s">
        <v>117</v>
      </c>
      <c r="F130" s="68" t="s">
        <v>291</v>
      </c>
      <c r="G130" s="68" t="s">
        <v>118</v>
      </c>
      <c r="H130" s="68" t="s">
        <v>120</v>
      </c>
      <c r="I130" s="118" t="s">
        <v>274</v>
      </c>
      <c r="J130" s="118">
        <v>4</v>
      </c>
      <c r="K130" s="118">
        <v>4</v>
      </c>
      <c r="L130" s="118">
        <v>3</v>
      </c>
      <c r="M130" s="118">
        <v>2</v>
      </c>
      <c r="N130" s="118">
        <v>1</v>
      </c>
      <c r="O130" s="118">
        <v>1</v>
      </c>
      <c r="P130" s="118">
        <v>1</v>
      </c>
      <c r="Q130" s="198">
        <f t="shared" si="24"/>
        <v>16</v>
      </c>
      <c r="R130" s="198"/>
      <c r="S130" s="198"/>
      <c r="T130" s="198">
        <v>2</v>
      </c>
      <c r="U130" s="198"/>
      <c r="V130" s="198"/>
      <c r="W130" s="118">
        <f t="shared" ref="W130:W131" si="25">Q130*T130</f>
        <v>32</v>
      </c>
      <c r="X130" s="118" t="str">
        <f>IF(W130&gt;=[1]CLASIFICACION!$G$13,"Muy Alto",IF(W130&gt;=[1]CLASIFICACION!$G$12,"Alto",IF(W130&gt;=[1]CLASIFICACION!$G$11,"Medio",IF(W130&gt;=[1]CLASIFICACION!$G$10,"Bajo",IF(W130&gt;=[1]CLASIFICACION!$G$9,"Muy Bajo","")))))</f>
        <v>Medio</v>
      </c>
      <c r="Y130" s="118" t="s">
        <v>274</v>
      </c>
      <c r="Z130" s="118" t="s">
        <v>274</v>
      </c>
      <c r="AA130" s="118" t="s">
        <v>274</v>
      </c>
      <c r="AB130" s="118" t="s">
        <v>436</v>
      </c>
      <c r="AC130" s="118" t="s">
        <v>274</v>
      </c>
      <c r="AD130" s="118">
        <v>2</v>
      </c>
      <c r="AE130" s="70">
        <f t="shared" si="22"/>
        <v>16</v>
      </c>
      <c r="AF130" s="118" t="str">
        <f>IF(AE130&gt;=[1]CLASIFICACION!$G$13,"Muy Alto",IF(AE130&gt;=[1]CLASIFICACION!$G$12,"Alto",IF(AE130&gt;=[1]CLASIFICACION!$G$11,"Medio",IF(AE130&gt;=[1]CLASIFICACION!$G$10,"Bajo",IF(AE130&gt;=[1]CLASIFICACION!$G$9,"Muy Bajo","")))))</f>
        <v>Bajo</v>
      </c>
    </row>
    <row r="131" spans="1:32" ht="64.5" customHeight="1" x14ac:dyDescent="0.2">
      <c r="A131" s="198"/>
      <c r="B131" s="198"/>
      <c r="C131" s="207"/>
      <c r="D131" s="118" t="s">
        <v>254</v>
      </c>
      <c r="E131" s="68" t="s">
        <v>44</v>
      </c>
      <c r="F131" s="68" t="s">
        <v>293</v>
      </c>
      <c r="G131" s="68" t="s">
        <v>77</v>
      </c>
      <c r="H131" s="68" t="s">
        <v>76</v>
      </c>
      <c r="I131" s="118" t="s">
        <v>274</v>
      </c>
      <c r="J131" s="118">
        <v>4</v>
      </c>
      <c r="K131" s="118">
        <v>4</v>
      </c>
      <c r="L131" s="118">
        <v>3</v>
      </c>
      <c r="M131" s="118">
        <v>1</v>
      </c>
      <c r="N131" s="118">
        <v>1</v>
      </c>
      <c r="O131" s="118">
        <v>1</v>
      </c>
      <c r="P131" s="118">
        <v>1</v>
      </c>
      <c r="Q131" s="198">
        <f t="shared" si="24"/>
        <v>15</v>
      </c>
      <c r="R131" s="198"/>
      <c r="S131" s="198"/>
      <c r="T131" s="198">
        <v>2</v>
      </c>
      <c r="U131" s="198"/>
      <c r="V131" s="198"/>
      <c r="W131" s="118">
        <f t="shared" si="25"/>
        <v>30</v>
      </c>
      <c r="X131" s="118" t="str">
        <f>IF(W131&gt;=[1]CLASIFICACION!$G$13,"Muy Alto",IF(W131&gt;=[1]CLASIFICACION!$G$12,"Alto",IF(W131&gt;=[1]CLASIFICACION!$G$11,"Medio",IF(W131&gt;=[1]CLASIFICACION!$G$10,"Bajo",IF(W131&gt;=[1]CLASIFICACION!$G$9,"Muy Bajo","")))))</f>
        <v>Bajo</v>
      </c>
      <c r="Y131" s="118" t="s">
        <v>274</v>
      </c>
      <c r="Z131" s="118" t="s">
        <v>274</v>
      </c>
      <c r="AA131" s="118" t="s">
        <v>274</v>
      </c>
      <c r="AB131" s="118" t="s">
        <v>295</v>
      </c>
      <c r="AC131" s="118" t="s">
        <v>274</v>
      </c>
      <c r="AD131" s="118" t="s">
        <v>274</v>
      </c>
      <c r="AE131" s="118" t="s">
        <v>274</v>
      </c>
      <c r="AF131" s="118" t="s">
        <v>274</v>
      </c>
    </row>
    <row r="132" spans="1:32" ht="51" customHeight="1" x14ac:dyDescent="0.2">
      <c r="A132" s="198"/>
      <c r="B132" s="198" t="s">
        <v>313</v>
      </c>
      <c r="C132" s="96" t="s">
        <v>281</v>
      </c>
      <c r="D132" s="118" t="s">
        <v>254</v>
      </c>
      <c r="E132" s="68" t="s">
        <v>1</v>
      </c>
      <c r="F132" s="68" t="s">
        <v>262</v>
      </c>
      <c r="G132" s="68" t="s">
        <v>89</v>
      </c>
      <c r="H132" s="68" t="s">
        <v>66</v>
      </c>
      <c r="I132" s="118" t="s">
        <v>274</v>
      </c>
      <c r="J132" s="118">
        <v>4</v>
      </c>
      <c r="K132" s="118">
        <v>4</v>
      </c>
      <c r="L132" s="118">
        <v>2</v>
      </c>
      <c r="M132" s="118">
        <v>2</v>
      </c>
      <c r="N132" s="118">
        <v>1</v>
      </c>
      <c r="O132" s="118">
        <v>1</v>
      </c>
      <c r="P132" s="118">
        <v>1</v>
      </c>
      <c r="Q132" s="198">
        <f>SUM(J132:P132)</f>
        <v>15</v>
      </c>
      <c r="R132" s="198"/>
      <c r="S132" s="198"/>
      <c r="T132" s="198">
        <v>2</v>
      </c>
      <c r="U132" s="198"/>
      <c r="V132" s="198"/>
      <c r="W132" s="118">
        <f>Q132*T132</f>
        <v>30</v>
      </c>
      <c r="X132" s="118" t="str">
        <f>IF(W132&gt;=[1]CLASIFICACION!$G$13,"Muy Alto",IF(W132&gt;=[1]CLASIFICACION!$G$12,"Alto",IF(W132&gt;=[1]CLASIFICACION!$G$11,"Medio",IF(W132&gt;=[1]CLASIFICACION!$G$10,"Bajo",IF(W132&gt;=[1]CLASIFICACION!$G$9,"Muy Bajo","")))))</f>
        <v>Bajo</v>
      </c>
      <c r="Y132" s="118" t="s">
        <v>274</v>
      </c>
      <c r="Z132" s="118" t="s">
        <v>274</v>
      </c>
      <c r="AA132" s="118" t="s">
        <v>274</v>
      </c>
      <c r="AB132" s="118" t="s">
        <v>436</v>
      </c>
      <c r="AC132" s="118" t="s">
        <v>274</v>
      </c>
      <c r="AD132" s="118">
        <v>2</v>
      </c>
      <c r="AE132" s="70">
        <f>IF(AD132&gt;0,W132/AD132,0)</f>
        <v>15</v>
      </c>
      <c r="AF132" s="118" t="str">
        <f>IF(AE132&gt;=[1]CLASIFICACION!$G$13,"Muy Alto",IF(AE132&gt;=[1]CLASIFICACION!$G$12,"Alto",IF(AE132&gt;=[1]CLASIFICACION!$G$11,"Medio",IF(AE132&gt;=[1]CLASIFICACION!$G$10,"Bajo",IF(AE132&gt;=[1]CLASIFICACION!$G$9,"Muy Bajo","")))))</f>
        <v>Muy Bajo</v>
      </c>
    </row>
    <row r="133" spans="1:32" ht="114.75" customHeight="1" x14ac:dyDescent="0.2">
      <c r="A133" s="198"/>
      <c r="B133" s="198"/>
      <c r="C133" s="207" t="s">
        <v>282</v>
      </c>
      <c r="D133" s="118" t="s">
        <v>254</v>
      </c>
      <c r="E133" s="68" t="s">
        <v>69</v>
      </c>
      <c r="F133" s="68" t="s">
        <v>292</v>
      </c>
      <c r="G133" s="68" t="s">
        <v>148</v>
      </c>
      <c r="H133" s="68" t="s">
        <v>91</v>
      </c>
      <c r="I133" s="118" t="s">
        <v>274</v>
      </c>
      <c r="J133" s="118">
        <v>4</v>
      </c>
      <c r="K133" s="118">
        <v>4</v>
      </c>
      <c r="L133" s="118">
        <v>3</v>
      </c>
      <c r="M133" s="118">
        <v>3</v>
      </c>
      <c r="N133" s="118">
        <v>1</v>
      </c>
      <c r="O133" s="118">
        <v>1</v>
      </c>
      <c r="P133" s="118">
        <v>1</v>
      </c>
      <c r="Q133" s="198">
        <f>SUM(J133:P133)</f>
        <v>17</v>
      </c>
      <c r="R133" s="198"/>
      <c r="S133" s="198"/>
      <c r="T133" s="198">
        <v>2</v>
      </c>
      <c r="U133" s="198"/>
      <c r="V133" s="198"/>
      <c r="W133" s="118">
        <f>Q133*T133</f>
        <v>34</v>
      </c>
      <c r="X133" s="118" t="str">
        <f>IF(W133&gt;=[1]CLASIFICACION!$G$13,"Muy Alto",IF(W133&gt;=[1]CLASIFICACION!$G$12,"Alto",IF(W133&gt;=[1]CLASIFICACION!$G$11,"Medio",IF(W133&gt;=[1]CLASIFICACION!$G$10,"Bajo",IF(W133&gt;=[1]CLASIFICACION!$G$9,"Muy Bajo","")))))</f>
        <v>Medio</v>
      </c>
      <c r="Y133" s="118" t="s">
        <v>274</v>
      </c>
      <c r="Z133" s="118" t="s">
        <v>274</v>
      </c>
      <c r="AA133" s="118" t="s">
        <v>274</v>
      </c>
      <c r="AB133" s="118" t="s">
        <v>436</v>
      </c>
      <c r="AC133" s="118" t="s">
        <v>274</v>
      </c>
      <c r="AD133" s="118">
        <v>3</v>
      </c>
      <c r="AE133" s="70">
        <f t="shared" ref="AE133:AE149" si="26">IF(AD133&gt;0,W133/AD133,0)</f>
        <v>11.333333333333334</v>
      </c>
      <c r="AF133" s="118" t="str">
        <f>IF(AE133&gt;=[1]CLASIFICACION!$G$13,"Muy Alto",IF(AE133&gt;=[1]CLASIFICACION!$G$12,"Alto",IF(AE133&gt;=[1]CLASIFICACION!$G$11,"Medio",IF(AE133&gt;=[1]CLASIFICACION!$G$10,"Bajo",IF(AE133&gt;=[1]CLASIFICACION!$G$9,"Muy Bajo","")))))</f>
        <v>Muy Bajo</v>
      </c>
    </row>
    <row r="134" spans="1:32" ht="63.75" customHeight="1" x14ac:dyDescent="0.2">
      <c r="A134" s="198"/>
      <c r="B134" s="198"/>
      <c r="C134" s="207"/>
      <c r="D134" s="118" t="s">
        <v>254</v>
      </c>
      <c r="E134" s="68" t="s">
        <v>117</v>
      </c>
      <c r="F134" s="68" t="s">
        <v>291</v>
      </c>
      <c r="G134" s="68" t="s">
        <v>118</v>
      </c>
      <c r="H134" s="68" t="s">
        <v>120</v>
      </c>
      <c r="I134" s="118" t="s">
        <v>274</v>
      </c>
      <c r="J134" s="118">
        <v>4</v>
      </c>
      <c r="K134" s="118">
        <v>4</v>
      </c>
      <c r="L134" s="118">
        <v>3</v>
      </c>
      <c r="M134" s="118">
        <v>2</v>
      </c>
      <c r="N134" s="118">
        <v>1</v>
      </c>
      <c r="O134" s="118">
        <v>1</v>
      </c>
      <c r="P134" s="118">
        <v>1</v>
      </c>
      <c r="Q134" s="198">
        <f>SUM(J134:P134)</f>
        <v>16</v>
      </c>
      <c r="R134" s="198"/>
      <c r="S134" s="198"/>
      <c r="T134" s="198">
        <v>2</v>
      </c>
      <c r="U134" s="198"/>
      <c r="V134" s="198"/>
      <c r="W134" s="118">
        <f t="shared" ref="W134:W147" si="27">Q134*T134</f>
        <v>32</v>
      </c>
      <c r="X134" s="118" t="str">
        <f>IF(W134&gt;=[1]CLASIFICACION!$G$13,"Muy Alto",IF(W134&gt;=[1]CLASIFICACION!$G$12,"Alto",IF(W134&gt;=[1]CLASIFICACION!$G$11,"Medio",IF(W134&gt;=[1]CLASIFICACION!$G$10,"Bajo",IF(W134&gt;=[1]CLASIFICACION!$G$9,"Muy Bajo","")))))</f>
        <v>Medio</v>
      </c>
      <c r="Y134" s="118" t="s">
        <v>274</v>
      </c>
      <c r="Z134" s="118" t="s">
        <v>274</v>
      </c>
      <c r="AA134" s="118" t="s">
        <v>274</v>
      </c>
      <c r="AB134" s="118" t="s">
        <v>436</v>
      </c>
      <c r="AC134" s="118" t="s">
        <v>274</v>
      </c>
      <c r="AD134" s="118">
        <v>2</v>
      </c>
      <c r="AE134" s="70">
        <f t="shared" si="26"/>
        <v>16</v>
      </c>
      <c r="AF134" s="118" t="str">
        <f>IF(AE134&gt;=[1]CLASIFICACION!$G$13,"Muy Alto",IF(AE134&gt;=[1]CLASIFICACION!$G$12,"Alto",IF(AE134&gt;=[1]CLASIFICACION!$G$11,"Medio",IF(AE134&gt;=[1]CLASIFICACION!$G$10,"Bajo",IF(AE134&gt;=[1]CLASIFICACION!$G$9,"Muy Bajo","")))))</f>
        <v>Bajo</v>
      </c>
    </row>
    <row r="135" spans="1:32" ht="63.75" customHeight="1" x14ac:dyDescent="0.2">
      <c r="A135" s="198"/>
      <c r="B135" s="198"/>
      <c r="C135" s="207"/>
      <c r="D135" s="118" t="s">
        <v>254</v>
      </c>
      <c r="E135" s="68" t="s">
        <v>44</v>
      </c>
      <c r="F135" s="68" t="s">
        <v>293</v>
      </c>
      <c r="G135" s="68" t="s">
        <v>77</v>
      </c>
      <c r="H135" s="68" t="s">
        <v>76</v>
      </c>
      <c r="I135" s="118" t="s">
        <v>274</v>
      </c>
      <c r="J135" s="118">
        <v>4</v>
      </c>
      <c r="K135" s="118">
        <v>4</v>
      </c>
      <c r="L135" s="118">
        <v>3</v>
      </c>
      <c r="M135" s="118">
        <v>1</v>
      </c>
      <c r="N135" s="118">
        <v>1</v>
      </c>
      <c r="O135" s="118">
        <v>1</v>
      </c>
      <c r="P135" s="118">
        <v>1</v>
      </c>
      <c r="Q135" s="198">
        <f>SUM(J135:P135)</f>
        <v>15</v>
      </c>
      <c r="R135" s="198"/>
      <c r="S135" s="198"/>
      <c r="T135" s="198">
        <v>2</v>
      </c>
      <c r="U135" s="198"/>
      <c r="V135" s="198"/>
      <c r="W135" s="118">
        <f t="shared" si="27"/>
        <v>30</v>
      </c>
      <c r="X135" s="118" t="str">
        <f>IF(W135&gt;=[1]CLASIFICACION!$G$13,"Muy Alto",IF(W135&gt;=[1]CLASIFICACION!$G$12,"Alto",IF(W135&gt;=[1]CLASIFICACION!$G$11,"Medio",IF(W135&gt;=[1]CLASIFICACION!$G$10,"Bajo",IF(W135&gt;=[1]CLASIFICACION!$G$9,"Muy Bajo","")))))</f>
        <v>Bajo</v>
      </c>
      <c r="Y135" s="118" t="s">
        <v>274</v>
      </c>
      <c r="Z135" s="118" t="s">
        <v>274</v>
      </c>
      <c r="AA135" s="118" t="s">
        <v>274</v>
      </c>
      <c r="AB135" s="118" t="s">
        <v>295</v>
      </c>
      <c r="AC135" s="118" t="s">
        <v>274</v>
      </c>
      <c r="AD135" s="118" t="s">
        <v>274</v>
      </c>
      <c r="AE135" s="118" t="s">
        <v>274</v>
      </c>
      <c r="AF135" s="118" t="s">
        <v>274</v>
      </c>
    </row>
    <row r="136" spans="1:32" ht="51" customHeight="1" x14ac:dyDescent="0.2">
      <c r="A136" s="198"/>
      <c r="B136" s="198"/>
      <c r="C136" s="198" t="s">
        <v>290</v>
      </c>
      <c r="D136" s="118" t="s">
        <v>254</v>
      </c>
      <c r="E136" s="68" t="s">
        <v>79</v>
      </c>
      <c r="F136" s="68" t="s">
        <v>294</v>
      </c>
      <c r="G136" s="68" t="s">
        <v>108</v>
      </c>
      <c r="H136" s="68" t="s">
        <v>109</v>
      </c>
      <c r="I136" s="118" t="s">
        <v>274</v>
      </c>
      <c r="J136" s="118">
        <v>4</v>
      </c>
      <c r="K136" s="118">
        <v>4</v>
      </c>
      <c r="L136" s="118">
        <v>3</v>
      </c>
      <c r="M136" s="118">
        <v>3</v>
      </c>
      <c r="N136" s="118">
        <v>1</v>
      </c>
      <c r="O136" s="118">
        <v>1</v>
      </c>
      <c r="P136" s="118">
        <v>1</v>
      </c>
      <c r="Q136" s="198">
        <f>SUM(J136:P136)</f>
        <v>17</v>
      </c>
      <c r="R136" s="198"/>
      <c r="S136" s="198"/>
      <c r="T136" s="198">
        <v>2</v>
      </c>
      <c r="U136" s="198"/>
      <c r="V136" s="198"/>
      <c r="W136" s="118">
        <f t="shared" si="27"/>
        <v>34</v>
      </c>
      <c r="X136" s="118" t="str">
        <f>IF(W136&gt;=[1]CLASIFICACION!$G$13,"Muy Alto",IF(W136&gt;=[1]CLASIFICACION!$G$12,"Alto",IF(W136&gt;=[1]CLASIFICACION!$G$11,"Medio",IF(W136&gt;=[1]CLASIFICACION!$G$10,"Bajo",IF(W136&gt;=[1]CLASIFICACION!$G$9,"Muy Bajo","")))))</f>
        <v>Medio</v>
      </c>
      <c r="Y136" s="118" t="s">
        <v>274</v>
      </c>
      <c r="Z136" s="118" t="s">
        <v>274</v>
      </c>
      <c r="AA136" s="118" t="s">
        <v>274</v>
      </c>
      <c r="AB136" s="118" t="s">
        <v>436</v>
      </c>
      <c r="AC136" s="118" t="s">
        <v>274</v>
      </c>
      <c r="AD136" s="118">
        <v>3</v>
      </c>
      <c r="AE136" s="70">
        <f t="shared" si="26"/>
        <v>11.333333333333334</v>
      </c>
      <c r="AF136" s="118" t="str">
        <f>IF(AE136&gt;=[1]CLASIFICACION!$G$13,"Muy Alto",IF(AE136&gt;=[1]CLASIFICACION!$G$12,"Alto",IF(AE136&gt;=[1]CLASIFICACION!$G$11,"Medio",IF(AE136&gt;=[1]CLASIFICACION!$G$10,"Bajo",IF(AE136&gt;=[1]CLASIFICACION!$G$9,"Muy Bajo","")))))</f>
        <v>Muy Bajo</v>
      </c>
    </row>
    <row r="137" spans="1:32" ht="63.75" customHeight="1" x14ac:dyDescent="0.2">
      <c r="A137" s="198"/>
      <c r="B137" s="198"/>
      <c r="C137" s="198"/>
      <c r="D137" s="118" t="s">
        <v>255</v>
      </c>
      <c r="E137" s="68" t="s">
        <v>94</v>
      </c>
      <c r="F137" s="68" t="s">
        <v>294</v>
      </c>
      <c r="G137" s="68" t="s">
        <v>110</v>
      </c>
      <c r="H137" s="68" t="s">
        <v>109</v>
      </c>
      <c r="I137" s="118" t="s">
        <v>274</v>
      </c>
      <c r="J137" s="118">
        <v>4</v>
      </c>
      <c r="K137" s="118">
        <v>4</v>
      </c>
      <c r="L137" s="118">
        <v>3</v>
      </c>
      <c r="M137" s="118">
        <v>1</v>
      </c>
      <c r="N137" s="118">
        <v>1</v>
      </c>
      <c r="O137" s="118">
        <v>1</v>
      </c>
      <c r="P137" s="118">
        <v>1</v>
      </c>
      <c r="Q137" s="198">
        <f t="shared" ref="Q137:Q150" si="28">SUM(J137:P137)</f>
        <v>15</v>
      </c>
      <c r="R137" s="198"/>
      <c r="S137" s="198"/>
      <c r="T137" s="198">
        <v>3</v>
      </c>
      <c r="U137" s="198"/>
      <c r="V137" s="198"/>
      <c r="W137" s="118">
        <f t="shared" si="27"/>
        <v>45</v>
      </c>
      <c r="X137" s="118" t="str">
        <f>IF(W137&gt;=[1]CLASIFICACION!$G$13,"Muy Alto",IF(W137&gt;=[1]CLASIFICACION!$G$12,"Alto",IF(W137&gt;=[1]CLASIFICACION!$G$11,"Medio",IF(W137&gt;=[1]CLASIFICACION!$G$10,"Bajo",IF(W137&gt;=[1]CLASIFICACION!$G$9,"Muy Bajo","")))))</f>
        <v>Medio</v>
      </c>
      <c r="Y137" s="77" t="s">
        <v>274</v>
      </c>
      <c r="Z137" s="77" t="s">
        <v>274</v>
      </c>
      <c r="AA137" s="77" t="s">
        <v>274</v>
      </c>
      <c r="AB137" s="77" t="s">
        <v>297</v>
      </c>
      <c r="AC137" s="77" t="s">
        <v>274</v>
      </c>
      <c r="AD137" s="118">
        <v>2</v>
      </c>
      <c r="AE137" s="70">
        <f t="shared" si="26"/>
        <v>22.5</v>
      </c>
      <c r="AF137" s="118" t="str">
        <f>IF(AE137&gt;=[1]CLASIFICACION!$G$13,"Muy Alto",IF(AE137&gt;=[1]CLASIFICACION!$G$12,"Alto",IF(AE137&gt;=[1]CLASIFICACION!$G$11,"Medio",IF(AE137&gt;=[1]CLASIFICACION!$G$10,"Bajo",IF(AE137&gt;=[1]CLASIFICACION!$G$9,"Muy Bajo","")))))</f>
        <v>Bajo</v>
      </c>
    </row>
    <row r="138" spans="1:32" ht="51" x14ac:dyDescent="0.2">
      <c r="A138" s="198"/>
      <c r="B138" s="198"/>
      <c r="C138" s="68" t="s">
        <v>129</v>
      </c>
      <c r="D138" s="118" t="s">
        <v>255</v>
      </c>
      <c r="E138" s="68" t="s">
        <v>129</v>
      </c>
      <c r="F138" s="68" t="s">
        <v>294</v>
      </c>
      <c r="G138" s="68" t="s">
        <v>131</v>
      </c>
      <c r="H138" s="68" t="s">
        <v>132</v>
      </c>
      <c r="I138" s="118" t="s">
        <v>274</v>
      </c>
      <c r="J138" s="118">
        <v>3</v>
      </c>
      <c r="K138" s="118">
        <v>4</v>
      </c>
      <c r="L138" s="118">
        <v>3</v>
      </c>
      <c r="M138" s="118">
        <v>1</v>
      </c>
      <c r="N138" s="118">
        <v>1</v>
      </c>
      <c r="O138" s="118">
        <v>1</v>
      </c>
      <c r="P138" s="118">
        <v>1</v>
      </c>
      <c r="Q138" s="198">
        <f t="shared" si="28"/>
        <v>14</v>
      </c>
      <c r="R138" s="198"/>
      <c r="S138" s="198"/>
      <c r="T138" s="198">
        <v>2</v>
      </c>
      <c r="U138" s="198"/>
      <c r="V138" s="198"/>
      <c r="W138" s="118">
        <f t="shared" si="27"/>
        <v>28</v>
      </c>
      <c r="X138" s="118" t="str">
        <f>IF(W138&gt;=[1]CLASIFICACION!$G$13,"Muy Alto",IF(W138&gt;=[1]CLASIFICACION!$G$12,"Alto",IF(W138&gt;=[1]CLASIFICACION!$G$11,"Medio",IF(W138&gt;=[1]CLASIFICACION!$G$10,"Bajo",IF(W138&gt;=[1]CLASIFICACION!$G$9,"Muy Bajo","")))))</f>
        <v>Bajo</v>
      </c>
      <c r="Y138" s="77" t="s">
        <v>274</v>
      </c>
      <c r="Z138" s="77" t="s">
        <v>274</v>
      </c>
      <c r="AA138" s="77" t="s">
        <v>274</v>
      </c>
      <c r="AB138" s="77" t="s">
        <v>274</v>
      </c>
      <c r="AC138" s="77" t="s">
        <v>274</v>
      </c>
      <c r="AD138" s="118">
        <v>2</v>
      </c>
      <c r="AE138" s="70">
        <f t="shared" si="26"/>
        <v>14</v>
      </c>
      <c r="AF138" s="118" t="str">
        <f>IF(AE138&gt;=[1]CLASIFICACION!$G$13,"Muy Alto",IF(AE138&gt;=[1]CLASIFICACION!$G$12,"Alto",IF(AE138&gt;=[1]CLASIFICACION!$G$11,"Medio",IF(AE138&gt;=[1]CLASIFICACION!$G$10,"Bajo",IF(AE138&gt;=[1]CLASIFICACION!$G$9,"Muy Bajo","")))))</f>
        <v>Muy Bajo</v>
      </c>
    </row>
    <row r="139" spans="1:32" ht="51" customHeight="1" x14ac:dyDescent="0.2">
      <c r="A139" s="198"/>
      <c r="B139" s="198"/>
      <c r="C139" s="198" t="s">
        <v>278</v>
      </c>
      <c r="D139" s="118" t="s">
        <v>254</v>
      </c>
      <c r="E139" s="68" t="s">
        <v>79</v>
      </c>
      <c r="F139" s="68" t="s">
        <v>294</v>
      </c>
      <c r="G139" s="68" t="s">
        <v>108</v>
      </c>
      <c r="H139" s="68" t="s">
        <v>109</v>
      </c>
      <c r="I139" s="118" t="s">
        <v>274</v>
      </c>
      <c r="J139" s="118">
        <v>4</v>
      </c>
      <c r="K139" s="118">
        <v>4</v>
      </c>
      <c r="L139" s="118">
        <v>3</v>
      </c>
      <c r="M139" s="118">
        <v>3</v>
      </c>
      <c r="N139" s="118">
        <v>1</v>
      </c>
      <c r="O139" s="118">
        <v>1</v>
      </c>
      <c r="P139" s="118">
        <v>1</v>
      </c>
      <c r="Q139" s="198">
        <f t="shared" si="28"/>
        <v>17</v>
      </c>
      <c r="R139" s="198"/>
      <c r="S139" s="198"/>
      <c r="T139" s="198">
        <v>2</v>
      </c>
      <c r="U139" s="198"/>
      <c r="V139" s="198"/>
      <c r="W139" s="118">
        <f t="shared" si="27"/>
        <v>34</v>
      </c>
      <c r="X139" s="118" t="str">
        <f>IF(W139&gt;=[1]CLASIFICACION!$G$13,"Muy Alto",IF(W139&gt;=[1]CLASIFICACION!$G$12,"Alto",IF(W139&gt;=[1]CLASIFICACION!$G$11,"Medio",IF(W139&gt;=[1]CLASIFICACION!$G$10,"Bajo",IF(W139&gt;=[1]CLASIFICACION!$G$9,"Muy Bajo","")))))</f>
        <v>Medio</v>
      </c>
      <c r="Y139" s="118" t="s">
        <v>274</v>
      </c>
      <c r="Z139" s="118" t="s">
        <v>274</v>
      </c>
      <c r="AA139" s="118" t="s">
        <v>274</v>
      </c>
      <c r="AB139" s="118" t="s">
        <v>436</v>
      </c>
      <c r="AC139" s="118" t="s">
        <v>274</v>
      </c>
      <c r="AD139" s="118">
        <v>3</v>
      </c>
      <c r="AE139" s="70">
        <f t="shared" si="26"/>
        <v>11.333333333333334</v>
      </c>
      <c r="AF139" s="118" t="str">
        <f>IF(AE139&gt;=[1]CLASIFICACION!$G$13,"Muy Alto",IF(AE139&gt;=[1]CLASIFICACION!$G$12,"Alto",IF(AE139&gt;=[1]CLASIFICACION!$G$11,"Medio",IF(AE139&gt;=[1]CLASIFICACION!$G$10,"Bajo",IF(AE139&gt;=[1]CLASIFICACION!$G$9,"Muy Bajo","")))))</f>
        <v>Muy Bajo</v>
      </c>
    </row>
    <row r="140" spans="1:32" ht="63.75" customHeight="1" x14ac:dyDescent="0.2">
      <c r="A140" s="198"/>
      <c r="B140" s="198"/>
      <c r="C140" s="198"/>
      <c r="D140" s="118" t="s">
        <v>254</v>
      </c>
      <c r="E140" s="68" t="s">
        <v>117</v>
      </c>
      <c r="F140" s="68" t="s">
        <v>291</v>
      </c>
      <c r="G140" s="68" t="s">
        <v>118</v>
      </c>
      <c r="H140" s="68" t="s">
        <v>120</v>
      </c>
      <c r="I140" s="118" t="s">
        <v>274</v>
      </c>
      <c r="J140" s="118">
        <v>4</v>
      </c>
      <c r="K140" s="118">
        <v>4</v>
      </c>
      <c r="L140" s="118">
        <v>3</v>
      </c>
      <c r="M140" s="118">
        <v>2</v>
      </c>
      <c r="N140" s="118">
        <v>1</v>
      </c>
      <c r="O140" s="118">
        <v>1</v>
      </c>
      <c r="P140" s="118">
        <v>1</v>
      </c>
      <c r="Q140" s="198">
        <f t="shared" si="28"/>
        <v>16</v>
      </c>
      <c r="R140" s="198"/>
      <c r="S140" s="198"/>
      <c r="T140" s="198">
        <v>2</v>
      </c>
      <c r="U140" s="198"/>
      <c r="V140" s="198"/>
      <c r="W140" s="118">
        <f t="shared" si="27"/>
        <v>32</v>
      </c>
      <c r="X140" s="118" t="str">
        <f>IF(W140&gt;=[1]CLASIFICACION!$G$13,"Muy Alto",IF(W140&gt;=[1]CLASIFICACION!$G$12,"Alto",IF(W140&gt;=[1]CLASIFICACION!$G$11,"Medio",IF(W140&gt;=[1]CLASIFICACION!$G$10,"Bajo",IF(W140&gt;=[1]CLASIFICACION!$G$9,"Muy Bajo","")))))</f>
        <v>Medio</v>
      </c>
      <c r="Y140" s="118" t="s">
        <v>274</v>
      </c>
      <c r="Z140" s="118" t="s">
        <v>274</v>
      </c>
      <c r="AA140" s="118" t="s">
        <v>274</v>
      </c>
      <c r="AB140" s="118" t="s">
        <v>436</v>
      </c>
      <c r="AC140" s="118" t="s">
        <v>274</v>
      </c>
      <c r="AD140" s="118">
        <v>2</v>
      </c>
      <c r="AE140" s="70">
        <f t="shared" si="26"/>
        <v>16</v>
      </c>
      <c r="AF140" s="118" t="str">
        <f>IF(AE140&gt;=[1]CLASIFICACION!$G$13,"Muy Alto",IF(AE140&gt;=[1]CLASIFICACION!$G$12,"Alto",IF(AE140&gt;=[1]CLASIFICACION!$G$11,"Medio",IF(AE140&gt;=[1]CLASIFICACION!$G$10,"Bajo",IF(AE140&gt;=[1]CLASIFICACION!$G$9,"Muy Bajo","")))))</f>
        <v>Bajo</v>
      </c>
    </row>
    <row r="141" spans="1:32" ht="89.25" customHeight="1" x14ac:dyDescent="0.2">
      <c r="A141" s="198"/>
      <c r="B141" s="198"/>
      <c r="C141" s="198"/>
      <c r="D141" s="118" t="s">
        <v>255</v>
      </c>
      <c r="E141" s="68" t="s">
        <v>283</v>
      </c>
      <c r="F141" s="68" t="s">
        <v>294</v>
      </c>
      <c r="G141" s="68" t="s">
        <v>284</v>
      </c>
      <c r="H141" s="68" t="s">
        <v>285</v>
      </c>
      <c r="I141" s="118" t="s">
        <v>274</v>
      </c>
      <c r="J141" s="118">
        <v>4</v>
      </c>
      <c r="K141" s="118">
        <v>4</v>
      </c>
      <c r="L141" s="118">
        <v>3</v>
      </c>
      <c r="M141" s="118">
        <v>2</v>
      </c>
      <c r="N141" s="118">
        <v>1</v>
      </c>
      <c r="O141" s="118">
        <v>1</v>
      </c>
      <c r="P141" s="118">
        <v>1</v>
      </c>
      <c r="Q141" s="198">
        <f t="shared" si="28"/>
        <v>16</v>
      </c>
      <c r="R141" s="198"/>
      <c r="S141" s="198"/>
      <c r="T141" s="198">
        <v>2</v>
      </c>
      <c r="U141" s="198"/>
      <c r="V141" s="198"/>
      <c r="W141" s="118">
        <f t="shared" si="27"/>
        <v>32</v>
      </c>
      <c r="X141" s="118" t="str">
        <f>IF(W141&gt;=[1]CLASIFICACION!$G$13,"Muy Alto",IF(W141&gt;=[1]CLASIFICACION!$G$12,"Alto",IF(W141&gt;=[1]CLASIFICACION!$G$11,"Medio",IF(W141&gt;=[1]CLASIFICACION!$G$10,"Bajo",IF(W141&gt;=[1]CLASIFICACION!$G$9,"Muy Bajo","")))))</f>
        <v>Medio</v>
      </c>
      <c r="Y141" s="118" t="s">
        <v>274</v>
      </c>
      <c r="Z141" s="118" t="s">
        <v>274</v>
      </c>
      <c r="AA141" s="118" t="s">
        <v>274</v>
      </c>
      <c r="AB141" s="118" t="s">
        <v>436</v>
      </c>
      <c r="AC141" s="118" t="s">
        <v>274</v>
      </c>
      <c r="AD141" s="118">
        <v>2</v>
      </c>
      <c r="AE141" s="70">
        <f t="shared" si="26"/>
        <v>16</v>
      </c>
      <c r="AF141" s="118" t="str">
        <f>IF(AE141&gt;=[1]CLASIFICACION!$G$13,"Muy Alto",IF(AE141&gt;=[1]CLASIFICACION!$G$12,"Alto",IF(AE141&gt;=[1]CLASIFICACION!$G$11,"Medio",IF(AE141&gt;=[1]CLASIFICACION!$G$10,"Bajo",IF(AE141&gt;=[1]CLASIFICACION!$G$9,"Muy Bajo","")))))</f>
        <v>Bajo</v>
      </c>
    </row>
    <row r="142" spans="1:32" ht="51" customHeight="1" x14ac:dyDescent="0.2">
      <c r="A142" s="198"/>
      <c r="B142" s="198"/>
      <c r="C142" s="198" t="s">
        <v>279</v>
      </c>
      <c r="D142" s="118" t="s">
        <v>254</v>
      </c>
      <c r="E142" s="68" t="s">
        <v>79</v>
      </c>
      <c r="F142" s="68" t="s">
        <v>294</v>
      </c>
      <c r="G142" s="68" t="s">
        <v>108</v>
      </c>
      <c r="H142" s="68" t="s">
        <v>109</v>
      </c>
      <c r="I142" s="118" t="s">
        <v>274</v>
      </c>
      <c r="J142" s="118">
        <v>4</v>
      </c>
      <c r="K142" s="118">
        <v>4</v>
      </c>
      <c r="L142" s="118">
        <v>3</v>
      </c>
      <c r="M142" s="118">
        <v>3</v>
      </c>
      <c r="N142" s="118">
        <v>1</v>
      </c>
      <c r="O142" s="118">
        <v>1</v>
      </c>
      <c r="P142" s="118">
        <v>1</v>
      </c>
      <c r="Q142" s="198">
        <f t="shared" si="28"/>
        <v>17</v>
      </c>
      <c r="R142" s="198"/>
      <c r="S142" s="198"/>
      <c r="T142" s="198">
        <v>2</v>
      </c>
      <c r="U142" s="198"/>
      <c r="V142" s="198"/>
      <c r="W142" s="118">
        <f t="shared" si="27"/>
        <v>34</v>
      </c>
      <c r="X142" s="118" t="str">
        <f>IF(W142&gt;=[1]CLASIFICACION!$G$13,"Muy Alto",IF(W142&gt;=[1]CLASIFICACION!$G$12,"Alto",IF(W142&gt;=[1]CLASIFICACION!$G$11,"Medio",IF(W142&gt;=[1]CLASIFICACION!$G$10,"Bajo",IF(W142&gt;=[1]CLASIFICACION!$G$9,"Muy Bajo","")))))</f>
        <v>Medio</v>
      </c>
      <c r="Y142" s="118" t="s">
        <v>274</v>
      </c>
      <c r="Z142" s="118" t="s">
        <v>274</v>
      </c>
      <c r="AA142" s="118" t="s">
        <v>274</v>
      </c>
      <c r="AB142" s="118" t="s">
        <v>436</v>
      </c>
      <c r="AC142" s="118" t="s">
        <v>274</v>
      </c>
      <c r="AD142" s="118">
        <v>3</v>
      </c>
      <c r="AE142" s="70">
        <f t="shared" si="26"/>
        <v>11.333333333333334</v>
      </c>
      <c r="AF142" s="118" t="str">
        <f>IF(AE142&gt;=[1]CLASIFICACION!$G$13,"Muy Alto",IF(AE142&gt;=[1]CLASIFICACION!$G$12,"Alto",IF(AE142&gt;=[1]CLASIFICACION!$G$11,"Medio",IF(AE142&gt;=[1]CLASIFICACION!$G$10,"Bajo",IF(AE142&gt;=[1]CLASIFICACION!$G$9,"Muy Bajo","")))))</f>
        <v>Muy Bajo</v>
      </c>
    </row>
    <row r="143" spans="1:32" ht="63.75" customHeight="1" x14ac:dyDescent="0.2">
      <c r="A143" s="198"/>
      <c r="B143" s="198"/>
      <c r="C143" s="198"/>
      <c r="D143" s="118" t="s">
        <v>254</v>
      </c>
      <c r="E143" s="68" t="s">
        <v>117</v>
      </c>
      <c r="F143" s="68" t="s">
        <v>291</v>
      </c>
      <c r="G143" s="68" t="s">
        <v>118</v>
      </c>
      <c r="H143" s="68" t="s">
        <v>120</v>
      </c>
      <c r="I143" s="118" t="s">
        <v>274</v>
      </c>
      <c r="J143" s="118">
        <v>4</v>
      </c>
      <c r="K143" s="118">
        <v>4</v>
      </c>
      <c r="L143" s="118">
        <v>3</v>
      </c>
      <c r="M143" s="118">
        <v>2</v>
      </c>
      <c r="N143" s="118">
        <v>1</v>
      </c>
      <c r="O143" s="118">
        <v>1</v>
      </c>
      <c r="P143" s="118">
        <v>1</v>
      </c>
      <c r="Q143" s="198">
        <f t="shared" si="28"/>
        <v>16</v>
      </c>
      <c r="R143" s="198"/>
      <c r="S143" s="198"/>
      <c r="T143" s="198">
        <v>2</v>
      </c>
      <c r="U143" s="198"/>
      <c r="V143" s="198"/>
      <c r="W143" s="118">
        <f t="shared" si="27"/>
        <v>32</v>
      </c>
      <c r="X143" s="118" t="str">
        <f>IF(W143&gt;=[1]CLASIFICACION!$G$13,"Muy Alto",IF(W143&gt;=[1]CLASIFICACION!$G$12,"Alto",IF(W143&gt;=[1]CLASIFICACION!$G$11,"Medio",IF(W143&gt;=[1]CLASIFICACION!$G$10,"Bajo",IF(W143&gt;=[1]CLASIFICACION!$G$9,"Muy Bajo","")))))</f>
        <v>Medio</v>
      </c>
      <c r="Y143" s="118" t="s">
        <v>274</v>
      </c>
      <c r="Z143" s="118" t="s">
        <v>274</v>
      </c>
      <c r="AA143" s="118" t="s">
        <v>274</v>
      </c>
      <c r="AB143" s="118" t="s">
        <v>436</v>
      </c>
      <c r="AC143" s="118" t="s">
        <v>274</v>
      </c>
      <c r="AD143" s="118">
        <v>2</v>
      </c>
      <c r="AE143" s="70">
        <f t="shared" si="26"/>
        <v>16</v>
      </c>
      <c r="AF143" s="118" t="str">
        <f>IF(AE143&gt;=[1]CLASIFICACION!$G$13,"Muy Alto",IF(AE143&gt;=[1]CLASIFICACION!$G$12,"Alto",IF(AE143&gt;=[1]CLASIFICACION!$G$11,"Medio",IF(AE143&gt;=[1]CLASIFICACION!$G$10,"Bajo",IF(AE143&gt;=[1]CLASIFICACION!$G$9,"Muy Bajo","")))))</f>
        <v>Bajo</v>
      </c>
    </row>
    <row r="144" spans="1:32" ht="51" customHeight="1" x14ac:dyDescent="0.2">
      <c r="A144" s="198"/>
      <c r="B144" s="198"/>
      <c r="C144" s="198"/>
      <c r="D144" s="118" t="s">
        <v>255</v>
      </c>
      <c r="E144" s="68" t="s">
        <v>287</v>
      </c>
      <c r="F144" s="68" t="s">
        <v>294</v>
      </c>
      <c r="G144" s="68" t="s">
        <v>288</v>
      </c>
      <c r="H144" s="68" t="s">
        <v>289</v>
      </c>
      <c r="I144" s="118" t="s">
        <v>274</v>
      </c>
      <c r="J144" s="118">
        <v>4</v>
      </c>
      <c r="K144" s="118">
        <v>4</v>
      </c>
      <c r="L144" s="118">
        <v>3</v>
      </c>
      <c r="M144" s="118">
        <v>2</v>
      </c>
      <c r="N144" s="118">
        <v>1</v>
      </c>
      <c r="O144" s="118">
        <v>1</v>
      </c>
      <c r="P144" s="118">
        <v>1</v>
      </c>
      <c r="Q144" s="198">
        <f t="shared" si="28"/>
        <v>16</v>
      </c>
      <c r="R144" s="198"/>
      <c r="S144" s="198"/>
      <c r="T144" s="198">
        <v>2</v>
      </c>
      <c r="U144" s="198"/>
      <c r="V144" s="198"/>
      <c r="W144" s="118">
        <f t="shared" si="27"/>
        <v>32</v>
      </c>
      <c r="X144" s="118" t="str">
        <f>IF(W144&gt;=[1]CLASIFICACION!$G$13,"Muy Alto",IF(W144&gt;=[1]CLASIFICACION!$G$12,"Alto",IF(W144&gt;=[1]CLASIFICACION!$G$11,"Medio",IF(W144&gt;=[1]CLASIFICACION!$G$10,"Bajo",IF(W144&gt;=[1]CLASIFICACION!$G$9,"Muy Bajo","")))))</f>
        <v>Medio</v>
      </c>
      <c r="Y144" s="118" t="s">
        <v>274</v>
      </c>
      <c r="Z144" s="118" t="s">
        <v>274</v>
      </c>
      <c r="AA144" s="118" t="s">
        <v>274</v>
      </c>
      <c r="AB144" s="118" t="s">
        <v>436</v>
      </c>
      <c r="AC144" s="118" t="s">
        <v>274</v>
      </c>
      <c r="AD144" s="118">
        <v>2</v>
      </c>
      <c r="AE144" s="70">
        <f t="shared" si="26"/>
        <v>16</v>
      </c>
      <c r="AF144" s="118" t="str">
        <f>IF(AE144&gt;=[1]CLASIFICACION!$G$13,"Muy Alto",IF(AE144&gt;=[1]CLASIFICACION!$G$12,"Alto",IF(AE144&gt;=[1]CLASIFICACION!$G$11,"Medio",IF(AE144&gt;=[1]CLASIFICACION!$G$10,"Bajo",IF(AE144&gt;=[1]CLASIFICACION!$G$9,"Muy Bajo","")))))</f>
        <v>Bajo</v>
      </c>
    </row>
    <row r="145" spans="1:32" ht="89.25" customHeight="1" x14ac:dyDescent="0.2">
      <c r="A145" s="198"/>
      <c r="B145" s="198"/>
      <c r="C145" s="198"/>
      <c r="D145" s="118" t="s">
        <v>255</v>
      </c>
      <c r="E145" s="68" t="s">
        <v>286</v>
      </c>
      <c r="F145" s="68" t="s">
        <v>294</v>
      </c>
      <c r="G145" s="68" t="s">
        <v>284</v>
      </c>
      <c r="H145" s="68" t="s">
        <v>285</v>
      </c>
      <c r="I145" s="118" t="s">
        <v>274</v>
      </c>
      <c r="J145" s="118">
        <v>4</v>
      </c>
      <c r="K145" s="118">
        <v>4</v>
      </c>
      <c r="L145" s="118">
        <v>3</v>
      </c>
      <c r="M145" s="118">
        <v>2</v>
      </c>
      <c r="N145" s="118">
        <v>1</v>
      </c>
      <c r="O145" s="118">
        <v>1</v>
      </c>
      <c r="P145" s="118">
        <v>1</v>
      </c>
      <c r="Q145" s="198">
        <f t="shared" si="28"/>
        <v>16</v>
      </c>
      <c r="R145" s="198"/>
      <c r="S145" s="198"/>
      <c r="T145" s="198">
        <v>2</v>
      </c>
      <c r="U145" s="198"/>
      <c r="V145" s="198"/>
      <c r="W145" s="118">
        <f t="shared" si="27"/>
        <v>32</v>
      </c>
      <c r="X145" s="118" t="str">
        <f>IF(W145&gt;=[1]CLASIFICACION!$G$13,"Muy Alto",IF(W145&gt;=[1]CLASIFICACION!$G$12,"Alto",IF(W145&gt;=[1]CLASIFICACION!$G$11,"Medio",IF(W145&gt;=[1]CLASIFICACION!$G$10,"Bajo",IF(W145&gt;=[1]CLASIFICACION!$G$9,"Muy Bajo","")))))</f>
        <v>Medio</v>
      </c>
      <c r="Y145" s="118" t="s">
        <v>274</v>
      </c>
      <c r="Z145" s="118" t="s">
        <v>274</v>
      </c>
      <c r="AA145" s="118" t="s">
        <v>274</v>
      </c>
      <c r="AB145" s="118" t="s">
        <v>436</v>
      </c>
      <c r="AC145" s="118" t="s">
        <v>274</v>
      </c>
      <c r="AD145" s="118">
        <v>2</v>
      </c>
      <c r="AE145" s="70">
        <f t="shared" si="26"/>
        <v>16</v>
      </c>
      <c r="AF145" s="118" t="str">
        <f>IF(AE145&gt;=[1]CLASIFICACION!$G$13,"Muy Alto",IF(AE145&gt;=[1]CLASIFICACION!$G$12,"Alto",IF(AE145&gt;=[1]CLASIFICACION!$G$11,"Medio",IF(AE145&gt;=[1]CLASIFICACION!$G$10,"Bajo",IF(AE145&gt;=[1]CLASIFICACION!$G$9,"Muy Bajo","")))))</f>
        <v>Bajo</v>
      </c>
    </row>
    <row r="146" spans="1:32" ht="51" x14ac:dyDescent="0.2">
      <c r="A146" s="198"/>
      <c r="B146" s="198"/>
      <c r="C146" s="68" t="s">
        <v>140</v>
      </c>
      <c r="D146" s="118" t="s">
        <v>255</v>
      </c>
      <c r="E146" s="68" t="s">
        <v>140</v>
      </c>
      <c r="F146" s="118" t="s">
        <v>274</v>
      </c>
      <c r="G146" s="118" t="s">
        <v>277</v>
      </c>
      <c r="H146" s="68" t="s">
        <v>158</v>
      </c>
      <c r="I146" s="118" t="s">
        <v>274</v>
      </c>
      <c r="J146" s="118">
        <v>4</v>
      </c>
      <c r="K146" s="118">
        <v>1</v>
      </c>
      <c r="L146" s="118">
        <v>2</v>
      </c>
      <c r="M146" s="118">
        <v>1</v>
      </c>
      <c r="N146" s="118">
        <v>1</v>
      </c>
      <c r="O146" s="118">
        <v>1</v>
      </c>
      <c r="P146" s="118">
        <v>1</v>
      </c>
      <c r="Q146" s="198">
        <f t="shared" si="28"/>
        <v>11</v>
      </c>
      <c r="R146" s="198"/>
      <c r="S146" s="198"/>
      <c r="T146" s="198">
        <v>3</v>
      </c>
      <c r="U146" s="198"/>
      <c r="V146" s="198"/>
      <c r="W146" s="118">
        <f t="shared" si="27"/>
        <v>33</v>
      </c>
      <c r="X146" s="118" t="str">
        <f>IF(W146&gt;=[1]CLASIFICACION!$G$13,"Muy Alto",IF(W146&gt;=[1]CLASIFICACION!$G$12,"Alto",IF(W146&gt;=[1]CLASIFICACION!$G$11,"Medio",IF(W146&gt;=[1]CLASIFICACION!$G$10,"Bajo",IF(W146&gt;=[1]CLASIFICACION!$G$9,"Muy Bajo","")))))</f>
        <v>Medio</v>
      </c>
      <c r="Y146" s="77" t="s">
        <v>274</v>
      </c>
      <c r="Z146" s="77" t="s">
        <v>274</v>
      </c>
      <c r="AA146" s="77" t="s">
        <v>274</v>
      </c>
      <c r="AB146" s="77" t="s">
        <v>296</v>
      </c>
      <c r="AC146" s="77" t="s">
        <v>274</v>
      </c>
      <c r="AD146" s="118">
        <v>3</v>
      </c>
      <c r="AE146" s="70">
        <f t="shared" si="26"/>
        <v>11</v>
      </c>
      <c r="AF146" s="118" t="str">
        <f>IF(AE146&gt;=[1]CLASIFICACION!$G$13,"Muy Alto",IF(AE146&gt;=[1]CLASIFICACION!$G$12,"Alto",IF(AE146&gt;=[1]CLASIFICACION!$G$11,"Medio",IF(AE146&gt;=[1]CLASIFICACION!$G$10,"Bajo",IF(AE146&gt;=[1]CLASIFICACION!$G$9,"Muy Bajo","")))))</f>
        <v>Muy Bajo</v>
      </c>
    </row>
    <row r="147" spans="1:32" ht="127.5" x14ac:dyDescent="0.2">
      <c r="A147" s="198"/>
      <c r="B147" s="198"/>
      <c r="C147" s="68" t="s">
        <v>143</v>
      </c>
      <c r="D147" s="118" t="s">
        <v>255</v>
      </c>
      <c r="E147" s="68" t="s">
        <v>143</v>
      </c>
      <c r="F147" s="118" t="s">
        <v>274</v>
      </c>
      <c r="G147" s="68" t="s">
        <v>157</v>
      </c>
      <c r="H147" s="68" t="s">
        <v>260</v>
      </c>
      <c r="I147" s="118" t="s">
        <v>274</v>
      </c>
      <c r="J147" s="118">
        <v>4</v>
      </c>
      <c r="K147" s="118">
        <v>1</v>
      </c>
      <c r="L147" s="118">
        <v>2</v>
      </c>
      <c r="M147" s="118">
        <v>1</v>
      </c>
      <c r="N147" s="118">
        <v>1</v>
      </c>
      <c r="O147" s="118">
        <v>1</v>
      </c>
      <c r="P147" s="118">
        <v>1</v>
      </c>
      <c r="Q147" s="198">
        <f t="shared" si="28"/>
        <v>11</v>
      </c>
      <c r="R147" s="198"/>
      <c r="S147" s="198"/>
      <c r="T147" s="198">
        <v>3</v>
      </c>
      <c r="U147" s="198"/>
      <c r="V147" s="198"/>
      <c r="W147" s="118">
        <f t="shared" si="27"/>
        <v>33</v>
      </c>
      <c r="X147" s="118" t="str">
        <f>IF(W147&gt;=[1]CLASIFICACION!$G$13,"Muy Alto",IF(W147&gt;=[1]CLASIFICACION!$G$12,"Alto",IF(W147&gt;=[1]CLASIFICACION!$G$11,"Medio",IF(W147&gt;=[1]CLASIFICACION!$G$10,"Bajo",IF(W147&gt;=[1]CLASIFICACION!$G$9,"Muy Bajo","")))))</f>
        <v>Medio</v>
      </c>
      <c r="Y147" s="118" t="s">
        <v>274</v>
      </c>
      <c r="Z147" s="118" t="s">
        <v>274</v>
      </c>
      <c r="AA147" s="118" t="s">
        <v>274</v>
      </c>
      <c r="AB147" s="118" t="s">
        <v>436</v>
      </c>
      <c r="AC147" s="118" t="s">
        <v>274</v>
      </c>
      <c r="AD147" s="118">
        <v>3</v>
      </c>
      <c r="AE147" s="70">
        <f t="shared" si="26"/>
        <v>11</v>
      </c>
      <c r="AF147" s="118" t="str">
        <f>IF(AE147&gt;=[1]CLASIFICACION!$G$13,"Muy Alto",IF(AE147&gt;=[1]CLASIFICACION!$G$12,"Alto",IF(AE147&gt;=[1]CLASIFICACION!$G$11,"Medio",IF(AE147&gt;=[1]CLASIFICACION!$G$10,"Bajo",IF(AE147&gt;=[1]CLASIFICACION!$G$9,"Muy Bajo","")))))</f>
        <v>Muy Bajo</v>
      </c>
    </row>
    <row r="148" spans="1:32" ht="114.75" customHeight="1" x14ac:dyDescent="0.2">
      <c r="A148" s="198"/>
      <c r="B148" s="198"/>
      <c r="C148" s="207" t="s">
        <v>280</v>
      </c>
      <c r="D148" s="118" t="s">
        <v>254</v>
      </c>
      <c r="E148" s="68" t="s">
        <v>69</v>
      </c>
      <c r="F148" s="68" t="s">
        <v>292</v>
      </c>
      <c r="G148" s="68" t="s">
        <v>148</v>
      </c>
      <c r="H148" s="68" t="s">
        <v>91</v>
      </c>
      <c r="I148" s="118" t="s">
        <v>274</v>
      </c>
      <c r="J148" s="118">
        <v>4</v>
      </c>
      <c r="K148" s="118">
        <v>4</v>
      </c>
      <c r="L148" s="118">
        <v>3</v>
      </c>
      <c r="M148" s="118">
        <v>3</v>
      </c>
      <c r="N148" s="118">
        <v>1</v>
      </c>
      <c r="O148" s="118">
        <v>1</v>
      </c>
      <c r="P148" s="118">
        <v>1</v>
      </c>
      <c r="Q148" s="198">
        <f t="shared" si="28"/>
        <v>17</v>
      </c>
      <c r="R148" s="198"/>
      <c r="S148" s="198"/>
      <c r="T148" s="198">
        <v>2</v>
      </c>
      <c r="U148" s="198"/>
      <c r="V148" s="198"/>
      <c r="W148" s="118">
        <f>Q148*T148</f>
        <v>34</v>
      </c>
      <c r="X148" s="118" t="str">
        <f>IF(W148&gt;=[1]CLASIFICACION!$G$13,"Muy Alto",IF(W148&gt;=[1]CLASIFICACION!$G$12,"Alto",IF(W148&gt;=[1]CLASIFICACION!$G$11,"Medio",IF(W148&gt;=[1]CLASIFICACION!$G$10,"Bajo",IF(W148&gt;=[1]CLASIFICACION!$G$9,"Muy Bajo","")))))</f>
        <v>Medio</v>
      </c>
      <c r="Y148" s="118" t="s">
        <v>274</v>
      </c>
      <c r="Z148" s="118" t="s">
        <v>274</v>
      </c>
      <c r="AA148" s="118" t="s">
        <v>274</v>
      </c>
      <c r="AB148" s="118" t="s">
        <v>436</v>
      </c>
      <c r="AC148" s="118" t="s">
        <v>274</v>
      </c>
      <c r="AD148" s="118">
        <v>3</v>
      </c>
      <c r="AE148" s="70">
        <f t="shared" si="26"/>
        <v>11.333333333333334</v>
      </c>
      <c r="AF148" s="118" t="str">
        <f>IF(AE148&gt;=[1]CLASIFICACION!$G$13,"Muy Alto",IF(AE148&gt;=[1]CLASIFICACION!$G$12,"Alto",IF(AE148&gt;=[1]CLASIFICACION!$G$11,"Medio",IF(AE148&gt;=[1]CLASIFICACION!$G$10,"Bajo",IF(AE148&gt;=[1]CLASIFICACION!$G$9,"Muy Bajo","")))))</f>
        <v>Muy Bajo</v>
      </c>
    </row>
    <row r="149" spans="1:32" ht="63.75" customHeight="1" x14ac:dyDescent="0.2">
      <c r="A149" s="198"/>
      <c r="B149" s="198"/>
      <c r="C149" s="207"/>
      <c r="D149" s="118" t="s">
        <v>254</v>
      </c>
      <c r="E149" s="68" t="s">
        <v>117</v>
      </c>
      <c r="F149" s="68" t="s">
        <v>291</v>
      </c>
      <c r="G149" s="68" t="s">
        <v>118</v>
      </c>
      <c r="H149" s="68" t="s">
        <v>120</v>
      </c>
      <c r="I149" s="118" t="s">
        <v>274</v>
      </c>
      <c r="J149" s="118">
        <v>4</v>
      </c>
      <c r="K149" s="118">
        <v>4</v>
      </c>
      <c r="L149" s="118">
        <v>3</v>
      </c>
      <c r="M149" s="118">
        <v>2</v>
      </c>
      <c r="N149" s="118">
        <v>1</v>
      </c>
      <c r="O149" s="118">
        <v>1</v>
      </c>
      <c r="P149" s="118">
        <v>1</v>
      </c>
      <c r="Q149" s="198">
        <f t="shared" si="28"/>
        <v>16</v>
      </c>
      <c r="R149" s="198"/>
      <c r="S149" s="198"/>
      <c r="T149" s="198">
        <v>2</v>
      </c>
      <c r="U149" s="198"/>
      <c r="V149" s="198"/>
      <c r="W149" s="118">
        <f t="shared" ref="W149:W150" si="29">Q149*T149</f>
        <v>32</v>
      </c>
      <c r="X149" s="118" t="str">
        <f>IF(W149&gt;=[1]CLASIFICACION!$G$13,"Muy Alto",IF(W149&gt;=[1]CLASIFICACION!$G$12,"Alto",IF(W149&gt;=[1]CLASIFICACION!$G$11,"Medio",IF(W149&gt;=[1]CLASIFICACION!$G$10,"Bajo",IF(W149&gt;=[1]CLASIFICACION!$G$9,"Muy Bajo","")))))</f>
        <v>Medio</v>
      </c>
      <c r="Y149" s="118" t="s">
        <v>274</v>
      </c>
      <c r="Z149" s="118" t="s">
        <v>274</v>
      </c>
      <c r="AA149" s="118" t="s">
        <v>274</v>
      </c>
      <c r="AB149" s="118" t="s">
        <v>436</v>
      </c>
      <c r="AC149" s="118" t="s">
        <v>274</v>
      </c>
      <c r="AD149" s="118">
        <v>2</v>
      </c>
      <c r="AE149" s="70">
        <f t="shared" si="26"/>
        <v>16</v>
      </c>
      <c r="AF149" s="118" t="str">
        <f>IF(AE149&gt;=[1]CLASIFICACION!$G$13,"Muy Alto",IF(AE149&gt;=[1]CLASIFICACION!$G$12,"Alto",IF(AE149&gt;=[1]CLASIFICACION!$G$11,"Medio",IF(AE149&gt;=[1]CLASIFICACION!$G$10,"Bajo",IF(AE149&gt;=[1]CLASIFICACION!$G$9,"Muy Bajo","")))))</f>
        <v>Bajo</v>
      </c>
    </row>
    <row r="150" spans="1:32" ht="64.5" customHeight="1" x14ac:dyDescent="0.2">
      <c r="A150" s="198"/>
      <c r="B150" s="198"/>
      <c r="C150" s="207"/>
      <c r="D150" s="118" t="s">
        <v>254</v>
      </c>
      <c r="E150" s="68" t="s">
        <v>44</v>
      </c>
      <c r="F150" s="68" t="s">
        <v>293</v>
      </c>
      <c r="G150" s="68" t="s">
        <v>77</v>
      </c>
      <c r="H150" s="68" t="s">
        <v>76</v>
      </c>
      <c r="I150" s="118" t="s">
        <v>274</v>
      </c>
      <c r="J150" s="118">
        <v>4</v>
      </c>
      <c r="K150" s="118">
        <v>4</v>
      </c>
      <c r="L150" s="118">
        <v>3</v>
      </c>
      <c r="M150" s="118">
        <v>1</v>
      </c>
      <c r="N150" s="118">
        <v>1</v>
      </c>
      <c r="O150" s="118">
        <v>1</v>
      </c>
      <c r="P150" s="118">
        <v>1</v>
      </c>
      <c r="Q150" s="198">
        <f t="shared" si="28"/>
        <v>15</v>
      </c>
      <c r="R150" s="198"/>
      <c r="S150" s="198"/>
      <c r="T150" s="198">
        <v>2</v>
      </c>
      <c r="U150" s="198"/>
      <c r="V150" s="198"/>
      <c r="W150" s="118">
        <f t="shared" si="29"/>
        <v>30</v>
      </c>
      <c r="X150" s="118" t="str">
        <f>IF(W150&gt;=[1]CLASIFICACION!$G$13,"Muy Alto",IF(W150&gt;=[1]CLASIFICACION!$G$12,"Alto",IF(W150&gt;=[1]CLASIFICACION!$G$11,"Medio",IF(W150&gt;=[1]CLASIFICACION!$G$10,"Bajo",IF(W150&gt;=[1]CLASIFICACION!$G$9,"Muy Bajo","")))))</f>
        <v>Bajo</v>
      </c>
      <c r="Y150" s="118" t="s">
        <v>274</v>
      </c>
      <c r="Z150" s="118" t="s">
        <v>274</v>
      </c>
      <c r="AA150" s="118" t="s">
        <v>274</v>
      </c>
      <c r="AB150" s="118" t="s">
        <v>295</v>
      </c>
      <c r="AC150" s="118" t="s">
        <v>274</v>
      </c>
      <c r="AD150" s="118" t="s">
        <v>274</v>
      </c>
      <c r="AE150" s="118" t="s">
        <v>274</v>
      </c>
      <c r="AF150" s="118" t="s">
        <v>274</v>
      </c>
    </row>
    <row r="151" spans="1:32" ht="51" customHeight="1" x14ac:dyDescent="0.2">
      <c r="A151" s="198"/>
      <c r="B151" s="198" t="s">
        <v>314</v>
      </c>
      <c r="C151" s="96" t="s">
        <v>281</v>
      </c>
      <c r="D151" s="118" t="s">
        <v>254</v>
      </c>
      <c r="E151" s="68" t="s">
        <v>1</v>
      </c>
      <c r="F151" s="68" t="s">
        <v>262</v>
      </c>
      <c r="G151" s="68" t="s">
        <v>89</v>
      </c>
      <c r="H151" s="68" t="s">
        <v>66</v>
      </c>
      <c r="I151" s="118" t="s">
        <v>274</v>
      </c>
      <c r="J151" s="118">
        <v>4</v>
      </c>
      <c r="K151" s="118">
        <v>4</v>
      </c>
      <c r="L151" s="118">
        <v>2</v>
      </c>
      <c r="M151" s="118">
        <v>2</v>
      </c>
      <c r="N151" s="118">
        <v>1</v>
      </c>
      <c r="O151" s="118">
        <v>1</v>
      </c>
      <c r="P151" s="118">
        <v>1</v>
      </c>
      <c r="Q151" s="198">
        <f>SUM(J151:P151)</f>
        <v>15</v>
      </c>
      <c r="R151" s="198"/>
      <c r="S151" s="198"/>
      <c r="T151" s="198">
        <v>2</v>
      </c>
      <c r="U151" s="198"/>
      <c r="V151" s="198"/>
      <c r="W151" s="118">
        <f>Q151*T151</f>
        <v>30</v>
      </c>
      <c r="X151" s="118" t="str">
        <f>IF(W151&gt;=[1]CLASIFICACION!$G$13,"Muy Alto",IF(W151&gt;=[1]CLASIFICACION!$G$12,"Alto",IF(W151&gt;=[1]CLASIFICACION!$G$11,"Medio",IF(W151&gt;=[1]CLASIFICACION!$G$10,"Bajo",IF(W151&gt;=[1]CLASIFICACION!$G$9,"Muy Bajo","")))))</f>
        <v>Bajo</v>
      </c>
      <c r="Y151" s="118" t="s">
        <v>274</v>
      </c>
      <c r="Z151" s="118" t="s">
        <v>274</v>
      </c>
      <c r="AA151" s="118" t="s">
        <v>274</v>
      </c>
      <c r="AB151" s="118" t="s">
        <v>436</v>
      </c>
      <c r="AC151" s="118" t="s">
        <v>274</v>
      </c>
      <c r="AD151" s="118">
        <v>2</v>
      </c>
      <c r="AE151" s="70">
        <f>IF(AD151&gt;0,W151/AD151,0)</f>
        <v>15</v>
      </c>
      <c r="AF151" s="118" t="str">
        <f>IF(AE151&gt;=[1]CLASIFICACION!$G$13,"Muy Alto",IF(AE151&gt;=[1]CLASIFICACION!$G$12,"Alto",IF(AE151&gt;=[1]CLASIFICACION!$G$11,"Medio",IF(AE151&gt;=[1]CLASIFICACION!$G$10,"Bajo",IF(AE151&gt;=[1]CLASIFICACION!$G$9,"Muy Bajo","")))))</f>
        <v>Muy Bajo</v>
      </c>
    </row>
    <row r="152" spans="1:32" ht="114.75" customHeight="1" x14ac:dyDescent="0.2">
      <c r="A152" s="198"/>
      <c r="B152" s="198"/>
      <c r="C152" s="207" t="s">
        <v>282</v>
      </c>
      <c r="D152" s="118" t="s">
        <v>254</v>
      </c>
      <c r="E152" s="68" t="s">
        <v>69</v>
      </c>
      <c r="F152" s="68" t="s">
        <v>292</v>
      </c>
      <c r="G152" s="68" t="s">
        <v>148</v>
      </c>
      <c r="H152" s="68" t="s">
        <v>91</v>
      </c>
      <c r="I152" s="118" t="s">
        <v>274</v>
      </c>
      <c r="J152" s="118">
        <v>4</v>
      </c>
      <c r="K152" s="118">
        <v>4</v>
      </c>
      <c r="L152" s="118">
        <v>3</v>
      </c>
      <c r="M152" s="118">
        <v>3</v>
      </c>
      <c r="N152" s="118">
        <v>1</v>
      </c>
      <c r="O152" s="118">
        <v>1</v>
      </c>
      <c r="P152" s="118">
        <v>1</v>
      </c>
      <c r="Q152" s="198">
        <f>SUM(J152:P152)</f>
        <v>17</v>
      </c>
      <c r="R152" s="198"/>
      <c r="S152" s="198"/>
      <c r="T152" s="198">
        <v>2</v>
      </c>
      <c r="U152" s="198"/>
      <c r="V152" s="198"/>
      <c r="W152" s="118">
        <f>Q152*T152</f>
        <v>34</v>
      </c>
      <c r="X152" s="118" t="str">
        <f>IF(W152&gt;=[1]CLASIFICACION!$G$13,"Muy Alto",IF(W152&gt;=[1]CLASIFICACION!$G$12,"Alto",IF(W152&gt;=[1]CLASIFICACION!$G$11,"Medio",IF(W152&gt;=[1]CLASIFICACION!$G$10,"Bajo",IF(W152&gt;=[1]CLASIFICACION!$G$9,"Muy Bajo","")))))</f>
        <v>Medio</v>
      </c>
      <c r="Y152" s="118" t="s">
        <v>274</v>
      </c>
      <c r="Z152" s="118" t="s">
        <v>274</v>
      </c>
      <c r="AA152" s="118" t="s">
        <v>274</v>
      </c>
      <c r="AB152" s="118" t="s">
        <v>436</v>
      </c>
      <c r="AC152" s="118" t="s">
        <v>274</v>
      </c>
      <c r="AD152" s="118">
        <v>3</v>
      </c>
      <c r="AE152" s="70">
        <f t="shared" ref="AE152:AE168" si="30">IF(AD152&gt;0,W152/AD152,0)</f>
        <v>11.333333333333334</v>
      </c>
      <c r="AF152" s="118" t="str">
        <f>IF(AE152&gt;=[1]CLASIFICACION!$G$13,"Muy Alto",IF(AE152&gt;=[1]CLASIFICACION!$G$12,"Alto",IF(AE152&gt;=[1]CLASIFICACION!$G$11,"Medio",IF(AE152&gt;=[1]CLASIFICACION!$G$10,"Bajo",IF(AE152&gt;=[1]CLASIFICACION!$G$9,"Muy Bajo","")))))</f>
        <v>Muy Bajo</v>
      </c>
    </row>
    <row r="153" spans="1:32" ht="63.75" customHeight="1" x14ac:dyDescent="0.2">
      <c r="A153" s="198"/>
      <c r="B153" s="198"/>
      <c r="C153" s="207"/>
      <c r="D153" s="118" t="s">
        <v>254</v>
      </c>
      <c r="E153" s="68" t="s">
        <v>117</v>
      </c>
      <c r="F153" s="68" t="s">
        <v>291</v>
      </c>
      <c r="G153" s="68" t="s">
        <v>118</v>
      </c>
      <c r="H153" s="68" t="s">
        <v>120</v>
      </c>
      <c r="I153" s="118" t="s">
        <v>274</v>
      </c>
      <c r="J153" s="118">
        <v>4</v>
      </c>
      <c r="K153" s="118">
        <v>4</v>
      </c>
      <c r="L153" s="118">
        <v>3</v>
      </c>
      <c r="M153" s="118">
        <v>2</v>
      </c>
      <c r="N153" s="118">
        <v>1</v>
      </c>
      <c r="O153" s="118">
        <v>1</v>
      </c>
      <c r="P153" s="118">
        <v>1</v>
      </c>
      <c r="Q153" s="198">
        <f>SUM(J153:P153)</f>
        <v>16</v>
      </c>
      <c r="R153" s="198"/>
      <c r="S153" s="198"/>
      <c r="T153" s="198">
        <v>2</v>
      </c>
      <c r="U153" s="198"/>
      <c r="V153" s="198"/>
      <c r="W153" s="118">
        <f t="shared" ref="W153:W166" si="31">Q153*T153</f>
        <v>32</v>
      </c>
      <c r="X153" s="118" t="str">
        <f>IF(W153&gt;=[1]CLASIFICACION!$G$13,"Muy Alto",IF(W153&gt;=[1]CLASIFICACION!$G$12,"Alto",IF(W153&gt;=[1]CLASIFICACION!$G$11,"Medio",IF(W153&gt;=[1]CLASIFICACION!$G$10,"Bajo",IF(W153&gt;=[1]CLASIFICACION!$G$9,"Muy Bajo","")))))</f>
        <v>Medio</v>
      </c>
      <c r="Y153" s="118" t="s">
        <v>274</v>
      </c>
      <c r="Z153" s="118" t="s">
        <v>274</v>
      </c>
      <c r="AA153" s="118" t="s">
        <v>274</v>
      </c>
      <c r="AB153" s="118" t="s">
        <v>436</v>
      </c>
      <c r="AC153" s="118" t="s">
        <v>274</v>
      </c>
      <c r="AD153" s="118">
        <v>2</v>
      </c>
      <c r="AE153" s="70">
        <f t="shared" si="30"/>
        <v>16</v>
      </c>
      <c r="AF153" s="118" t="str">
        <f>IF(AE153&gt;=[1]CLASIFICACION!$G$13,"Muy Alto",IF(AE153&gt;=[1]CLASIFICACION!$G$12,"Alto",IF(AE153&gt;=[1]CLASIFICACION!$G$11,"Medio",IF(AE153&gt;=[1]CLASIFICACION!$G$10,"Bajo",IF(AE153&gt;=[1]CLASIFICACION!$G$9,"Muy Bajo","")))))</f>
        <v>Bajo</v>
      </c>
    </row>
    <row r="154" spans="1:32" ht="63.75" customHeight="1" x14ac:dyDescent="0.2">
      <c r="A154" s="198"/>
      <c r="B154" s="198"/>
      <c r="C154" s="207"/>
      <c r="D154" s="118" t="s">
        <v>254</v>
      </c>
      <c r="E154" s="68" t="s">
        <v>44</v>
      </c>
      <c r="F154" s="68" t="s">
        <v>293</v>
      </c>
      <c r="G154" s="68" t="s">
        <v>77</v>
      </c>
      <c r="H154" s="68" t="s">
        <v>76</v>
      </c>
      <c r="I154" s="118" t="s">
        <v>274</v>
      </c>
      <c r="J154" s="118">
        <v>4</v>
      </c>
      <c r="K154" s="118">
        <v>4</v>
      </c>
      <c r="L154" s="118">
        <v>3</v>
      </c>
      <c r="M154" s="118">
        <v>1</v>
      </c>
      <c r="N154" s="118">
        <v>1</v>
      </c>
      <c r="O154" s="118">
        <v>1</v>
      </c>
      <c r="P154" s="118">
        <v>1</v>
      </c>
      <c r="Q154" s="198">
        <f>SUM(J154:P154)</f>
        <v>15</v>
      </c>
      <c r="R154" s="198"/>
      <c r="S154" s="198"/>
      <c r="T154" s="198">
        <v>2</v>
      </c>
      <c r="U154" s="198"/>
      <c r="V154" s="198"/>
      <c r="W154" s="118">
        <f t="shared" si="31"/>
        <v>30</v>
      </c>
      <c r="X154" s="118" t="str">
        <f>IF(W154&gt;=[1]CLASIFICACION!$G$13,"Muy Alto",IF(W154&gt;=[1]CLASIFICACION!$G$12,"Alto",IF(W154&gt;=[1]CLASIFICACION!$G$11,"Medio",IF(W154&gt;=[1]CLASIFICACION!$G$10,"Bajo",IF(W154&gt;=[1]CLASIFICACION!$G$9,"Muy Bajo","")))))</f>
        <v>Bajo</v>
      </c>
      <c r="Y154" s="118" t="s">
        <v>274</v>
      </c>
      <c r="Z154" s="118" t="s">
        <v>274</v>
      </c>
      <c r="AA154" s="118" t="s">
        <v>274</v>
      </c>
      <c r="AB154" s="118" t="s">
        <v>295</v>
      </c>
      <c r="AC154" s="118" t="s">
        <v>274</v>
      </c>
      <c r="AD154" s="118" t="s">
        <v>274</v>
      </c>
      <c r="AE154" s="118" t="s">
        <v>274</v>
      </c>
      <c r="AF154" s="118" t="s">
        <v>274</v>
      </c>
    </row>
    <row r="155" spans="1:32" ht="51" customHeight="1" x14ac:dyDescent="0.2">
      <c r="A155" s="198"/>
      <c r="B155" s="198"/>
      <c r="C155" s="198" t="s">
        <v>290</v>
      </c>
      <c r="D155" s="118" t="s">
        <v>254</v>
      </c>
      <c r="E155" s="68" t="s">
        <v>79</v>
      </c>
      <c r="F155" s="68" t="s">
        <v>294</v>
      </c>
      <c r="G155" s="68" t="s">
        <v>108</v>
      </c>
      <c r="H155" s="68" t="s">
        <v>109</v>
      </c>
      <c r="I155" s="118" t="s">
        <v>274</v>
      </c>
      <c r="J155" s="118">
        <v>4</v>
      </c>
      <c r="K155" s="118">
        <v>4</v>
      </c>
      <c r="L155" s="118">
        <v>3</v>
      </c>
      <c r="M155" s="118">
        <v>3</v>
      </c>
      <c r="N155" s="118">
        <v>1</v>
      </c>
      <c r="O155" s="118">
        <v>1</v>
      </c>
      <c r="P155" s="118">
        <v>1</v>
      </c>
      <c r="Q155" s="198">
        <f>SUM(J155:P155)</f>
        <v>17</v>
      </c>
      <c r="R155" s="198"/>
      <c r="S155" s="198"/>
      <c r="T155" s="198">
        <v>2</v>
      </c>
      <c r="U155" s="198"/>
      <c r="V155" s="198"/>
      <c r="W155" s="118">
        <f t="shared" si="31"/>
        <v>34</v>
      </c>
      <c r="X155" s="118" t="str">
        <f>IF(W155&gt;=[1]CLASIFICACION!$G$13,"Muy Alto",IF(W155&gt;=[1]CLASIFICACION!$G$12,"Alto",IF(W155&gt;=[1]CLASIFICACION!$G$11,"Medio",IF(W155&gt;=[1]CLASIFICACION!$G$10,"Bajo",IF(W155&gt;=[1]CLASIFICACION!$G$9,"Muy Bajo","")))))</f>
        <v>Medio</v>
      </c>
      <c r="Y155" s="118" t="s">
        <v>274</v>
      </c>
      <c r="Z155" s="118" t="s">
        <v>274</v>
      </c>
      <c r="AA155" s="118" t="s">
        <v>274</v>
      </c>
      <c r="AB155" s="118" t="s">
        <v>436</v>
      </c>
      <c r="AC155" s="118" t="s">
        <v>274</v>
      </c>
      <c r="AD155" s="118">
        <v>3</v>
      </c>
      <c r="AE155" s="70">
        <f t="shared" si="30"/>
        <v>11.333333333333334</v>
      </c>
      <c r="AF155" s="118" t="str">
        <f>IF(AE155&gt;=[1]CLASIFICACION!$G$13,"Muy Alto",IF(AE155&gt;=[1]CLASIFICACION!$G$12,"Alto",IF(AE155&gt;=[1]CLASIFICACION!$G$11,"Medio",IF(AE155&gt;=[1]CLASIFICACION!$G$10,"Bajo",IF(AE155&gt;=[1]CLASIFICACION!$G$9,"Muy Bajo","")))))</f>
        <v>Muy Bajo</v>
      </c>
    </row>
    <row r="156" spans="1:32" ht="63.75" customHeight="1" x14ac:dyDescent="0.2">
      <c r="A156" s="198"/>
      <c r="B156" s="198"/>
      <c r="C156" s="198"/>
      <c r="D156" s="118" t="s">
        <v>255</v>
      </c>
      <c r="E156" s="68" t="s">
        <v>94</v>
      </c>
      <c r="F156" s="68" t="s">
        <v>294</v>
      </c>
      <c r="G156" s="68" t="s">
        <v>110</v>
      </c>
      <c r="H156" s="68" t="s">
        <v>109</v>
      </c>
      <c r="I156" s="118" t="s">
        <v>274</v>
      </c>
      <c r="J156" s="118">
        <v>4</v>
      </c>
      <c r="K156" s="118">
        <v>4</v>
      </c>
      <c r="L156" s="118">
        <v>3</v>
      </c>
      <c r="M156" s="118">
        <v>1</v>
      </c>
      <c r="N156" s="118">
        <v>1</v>
      </c>
      <c r="O156" s="118">
        <v>1</v>
      </c>
      <c r="P156" s="118">
        <v>1</v>
      </c>
      <c r="Q156" s="198">
        <f t="shared" ref="Q156:Q169" si="32">SUM(J156:P156)</f>
        <v>15</v>
      </c>
      <c r="R156" s="198"/>
      <c r="S156" s="198"/>
      <c r="T156" s="198">
        <v>3</v>
      </c>
      <c r="U156" s="198"/>
      <c r="V156" s="198"/>
      <c r="W156" s="118">
        <f t="shared" si="31"/>
        <v>45</v>
      </c>
      <c r="X156" s="118" t="str">
        <f>IF(W156&gt;=[1]CLASIFICACION!$G$13,"Muy Alto",IF(W156&gt;=[1]CLASIFICACION!$G$12,"Alto",IF(W156&gt;=[1]CLASIFICACION!$G$11,"Medio",IF(W156&gt;=[1]CLASIFICACION!$G$10,"Bajo",IF(W156&gt;=[1]CLASIFICACION!$G$9,"Muy Bajo","")))))</f>
        <v>Medio</v>
      </c>
      <c r="Y156" s="77" t="s">
        <v>274</v>
      </c>
      <c r="Z156" s="77" t="s">
        <v>274</v>
      </c>
      <c r="AA156" s="77" t="s">
        <v>274</v>
      </c>
      <c r="AB156" s="77" t="s">
        <v>297</v>
      </c>
      <c r="AC156" s="77" t="s">
        <v>274</v>
      </c>
      <c r="AD156" s="118">
        <v>2</v>
      </c>
      <c r="AE156" s="70">
        <f t="shared" si="30"/>
        <v>22.5</v>
      </c>
      <c r="AF156" s="118" t="str">
        <f>IF(AE156&gt;=[1]CLASIFICACION!$G$13,"Muy Alto",IF(AE156&gt;=[1]CLASIFICACION!$G$12,"Alto",IF(AE156&gt;=[1]CLASIFICACION!$G$11,"Medio",IF(AE156&gt;=[1]CLASIFICACION!$G$10,"Bajo",IF(AE156&gt;=[1]CLASIFICACION!$G$9,"Muy Bajo","")))))</f>
        <v>Bajo</v>
      </c>
    </row>
    <row r="157" spans="1:32" ht="51" x14ac:dyDescent="0.2">
      <c r="A157" s="198"/>
      <c r="B157" s="198"/>
      <c r="C157" s="68" t="s">
        <v>129</v>
      </c>
      <c r="D157" s="118" t="s">
        <v>255</v>
      </c>
      <c r="E157" s="68" t="s">
        <v>129</v>
      </c>
      <c r="F157" s="68" t="s">
        <v>294</v>
      </c>
      <c r="G157" s="68" t="s">
        <v>131</v>
      </c>
      <c r="H157" s="68" t="s">
        <v>132</v>
      </c>
      <c r="I157" s="118" t="s">
        <v>274</v>
      </c>
      <c r="J157" s="118">
        <v>3</v>
      </c>
      <c r="K157" s="118">
        <v>4</v>
      </c>
      <c r="L157" s="118">
        <v>3</v>
      </c>
      <c r="M157" s="118">
        <v>1</v>
      </c>
      <c r="N157" s="118">
        <v>1</v>
      </c>
      <c r="O157" s="118">
        <v>1</v>
      </c>
      <c r="P157" s="118">
        <v>1</v>
      </c>
      <c r="Q157" s="198">
        <f t="shared" si="32"/>
        <v>14</v>
      </c>
      <c r="R157" s="198"/>
      <c r="S157" s="198"/>
      <c r="T157" s="198">
        <v>2</v>
      </c>
      <c r="U157" s="198"/>
      <c r="V157" s="198"/>
      <c r="W157" s="118">
        <f t="shared" si="31"/>
        <v>28</v>
      </c>
      <c r="X157" s="118" t="str">
        <f>IF(W157&gt;=[1]CLASIFICACION!$G$13,"Muy Alto",IF(W157&gt;=[1]CLASIFICACION!$G$12,"Alto",IF(W157&gt;=[1]CLASIFICACION!$G$11,"Medio",IF(W157&gt;=[1]CLASIFICACION!$G$10,"Bajo",IF(W157&gt;=[1]CLASIFICACION!$G$9,"Muy Bajo","")))))</f>
        <v>Bajo</v>
      </c>
      <c r="Y157" s="77" t="s">
        <v>274</v>
      </c>
      <c r="Z157" s="77" t="s">
        <v>274</v>
      </c>
      <c r="AA157" s="77" t="s">
        <v>274</v>
      </c>
      <c r="AB157" s="77" t="s">
        <v>274</v>
      </c>
      <c r="AC157" s="77" t="s">
        <v>274</v>
      </c>
      <c r="AD157" s="118">
        <v>2</v>
      </c>
      <c r="AE157" s="70">
        <f t="shared" si="30"/>
        <v>14</v>
      </c>
      <c r="AF157" s="118" t="str">
        <f>IF(AE157&gt;=[1]CLASIFICACION!$G$13,"Muy Alto",IF(AE157&gt;=[1]CLASIFICACION!$G$12,"Alto",IF(AE157&gt;=[1]CLASIFICACION!$G$11,"Medio",IF(AE157&gt;=[1]CLASIFICACION!$G$10,"Bajo",IF(AE157&gt;=[1]CLASIFICACION!$G$9,"Muy Bajo","")))))</f>
        <v>Muy Bajo</v>
      </c>
    </row>
    <row r="158" spans="1:32" ht="51" customHeight="1" x14ac:dyDescent="0.2">
      <c r="A158" s="198"/>
      <c r="B158" s="198"/>
      <c r="C158" s="198" t="s">
        <v>278</v>
      </c>
      <c r="D158" s="118" t="s">
        <v>254</v>
      </c>
      <c r="E158" s="68" t="s">
        <v>79</v>
      </c>
      <c r="F158" s="68" t="s">
        <v>294</v>
      </c>
      <c r="G158" s="68" t="s">
        <v>108</v>
      </c>
      <c r="H158" s="68" t="s">
        <v>109</v>
      </c>
      <c r="I158" s="118" t="s">
        <v>274</v>
      </c>
      <c r="J158" s="118">
        <v>4</v>
      </c>
      <c r="K158" s="118">
        <v>4</v>
      </c>
      <c r="L158" s="118">
        <v>3</v>
      </c>
      <c r="M158" s="118">
        <v>3</v>
      </c>
      <c r="N158" s="118">
        <v>1</v>
      </c>
      <c r="O158" s="118">
        <v>1</v>
      </c>
      <c r="P158" s="118">
        <v>1</v>
      </c>
      <c r="Q158" s="198">
        <f t="shared" si="32"/>
        <v>17</v>
      </c>
      <c r="R158" s="198"/>
      <c r="S158" s="198"/>
      <c r="T158" s="198">
        <v>2</v>
      </c>
      <c r="U158" s="198"/>
      <c r="V158" s="198"/>
      <c r="W158" s="118">
        <f t="shared" si="31"/>
        <v>34</v>
      </c>
      <c r="X158" s="118" t="str">
        <f>IF(W158&gt;=[1]CLASIFICACION!$G$13,"Muy Alto",IF(W158&gt;=[1]CLASIFICACION!$G$12,"Alto",IF(W158&gt;=[1]CLASIFICACION!$G$11,"Medio",IF(W158&gt;=[1]CLASIFICACION!$G$10,"Bajo",IF(W158&gt;=[1]CLASIFICACION!$G$9,"Muy Bajo","")))))</f>
        <v>Medio</v>
      </c>
      <c r="Y158" s="118" t="s">
        <v>274</v>
      </c>
      <c r="Z158" s="118" t="s">
        <v>274</v>
      </c>
      <c r="AA158" s="118" t="s">
        <v>274</v>
      </c>
      <c r="AB158" s="118" t="s">
        <v>436</v>
      </c>
      <c r="AC158" s="118" t="s">
        <v>274</v>
      </c>
      <c r="AD158" s="118">
        <v>3</v>
      </c>
      <c r="AE158" s="70">
        <f t="shared" si="30"/>
        <v>11.333333333333334</v>
      </c>
      <c r="AF158" s="118" t="str">
        <f>IF(AE158&gt;=[1]CLASIFICACION!$G$13,"Muy Alto",IF(AE158&gt;=[1]CLASIFICACION!$G$12,"Alto",IF(AE158&gt;=[1]CLASIFICACION!$G$11,"Medio",IF(AE158&gt;=[1]CLASIFICACION!$G$10,"Bajo",IF(AE158&gt;=[1]CLASIFICACION!$G$9,"Muy Bajo","")))))</f>
        <v>Muy Bajo</v>
      </c>
    </row>
    <row r="159" spans="1:32" ht="63.75" customHeight="1" x14ac:dyDescent="0.2">
      <c r="A159" s="198"/>
      <c r="B159" s="198"/>
      <c r="C159" s="198"/>
      <c r="D159" s="118" t="s">
        <v>254</v>
      </c>
      <c r="E159" s="68" t="s">
        <v>117</v>
      </c>
      <c r="F159" s="68" t="s">
        <v>291</v>
      </c>
      <c r="G159" s="68" t="s">
        <v>118</v>
      </c>
      <c r="H159" s="68" t="s">
        <v>120</v>
      </c>
      <c r="I159" s="118" t="s">
        <v>274</v>
      </c>
      <c r="J159" s="118">
        <v>4</v>
      </c>
      <c r="K159" s="118">
        <v>4</v>
      </c>
      <c r="L159" s="118">
        <v>3</v>
      </c>
      <c r="M159" s="118">
        <v>2</v>
      </c>
      <c r="N159" s="118">
        <v>1</v>
      </c>
      <c r="O159" s="118">
        <v>1</v>
      </c>
      <c r="P159" s="118">
        <v>1</v>
      </c>
      <c r="Q159" s="198">
        <f t="shared" si="32"/>
        <v>16</v>
      </c>
      <c r="R159" s="198"/>
      <c r="S159" s="198"/>
      <c r="T159" s="198">
        <v>2</v>
      </c>
      <c r="U159" s="198"/>
      <c r="V159" s="198"/>
      <c r="W159" s="118">
        <f t="shared" si="31"/>
        <v>32</v>
      </c>
      <c r="X159" s="118" t="str">
        <f>IF(W159&gt;=[1]CLASIFICACION!$G$13,"Muy Alto",IF(W159&gt;=[1]CLASIFICACION!$G$12,"Alto",IF(W159&gt;=[1]CLASIFICACION!$G$11,"Medio",IF(W159&gt;=[1]CLASIFICACION!$G$10,"Bajo",IF(W159&gt;=[1]CLASIFICACION!$G$9,"Muy Bajo","")))))</f>
        <v>Medio</v>
      </c>
      <c r="Y159" s="118" t="s">
        <v>274</v>
      </c>
      <c r="Z159" s="118" t="s">
        <v>274</v>
      </c>
      <c r="AA159" s="118" t="s">
        <v>274</v>
      </c>
      <c r="AB159" s="118" t="s">
        <v>436</v>
      </c>
      <c r="AC159" s="118" t="s">
        <v>274</v>
      </c>
      <c r="AD159" s="118">
        <v>2</v>
      </c>
      <c r="AE159" s="70">
        <f t="shared" si="30"/>
        <v>16</v>
      </c>
      <c r="AF159" s="118" t="str">
        <f>IF(AE159&gt;=[1]CLASIFICACION!$G$13,"Muy Alto",IF(AE159&gt;=[1]CLASIFICACION!$G$12,"Alto",IF(AE159&gt;=[1]CLASIFICACION!$G$11,"Medio",IF(AE159&gt;=[1]CLASIFICACION!$G$10,"Bajo",IF(AE159&gt;=[1]CLASIFICACION!$G$9,"Muy Bajo","")))))</f>
        <v>Bajo</v>
      </c>
    </row>
    <row r="160" spans="1:32" ht="89.25" customHeight="1" x14ac:dyDescent="0.2">
      <c r="A160" s="198"/>
      <c r="B160" s="198"/>
      <c r="C160" s="198"/>
      <c r="D160" s="118" t="s">
        <v>255</v>
      </c>
      <c r="E160" s="68" t="s">
        <v>283</v>
      </c>
      <c r="F160" s="68" t="s">
        <v>294</v>
      </c>
      <c r="G160" s="68" t="s">
        <v>284</v>
      </c>
      <c r="H160" s="68" t="s">
        <v>285</v>
      </c>
      <c r="I160" s="118" t="s">
        <v>274</v>
      </c>
      <c r="J160" s="118">
        <v>4</v>
      </c>
      <c r="K160" s="118">
        <v>4</v>
      </c>
      <c r="L160" s="118">
        <v>3</v>
      </c>
      <c r="M160" s="118">
        <v>2</v>
      </c>
      <c r="N160" s="118">
        <v>1</v>
      </c>
      <c r="O160" s="118">
        <v>1</v>
      </c>
      <c r="P160" s="118">
        <v>1</v>
      </c>
      <c r="Q160" s="198">
        <f t="shared" si="32"/>
        <v>16</v>
      </c>
      <c r="R160" s="198"/>
      <c r="S160" s="198"/>
      <c r="T160" s="198">
        <v>2</v>
      </c>
      <c r="U160" s="198"/>
      <c r="V160" s="198"/>
      <c r="W160" s="118">
        <f t="shared" si="31"/>
        <v>32</v>
      </c>
      <c r="X160" s="118" t="str">
        <f>IF(W160&gt;=[1]CLASIFICACION!$G$13,"Muy Alto",IF(W160&gt;=[1]CLASIFICACION!$G$12,"Alto",IF(W160&gt;=[1]CLASIFICACION!$G$11,"Medio",IF(W160&gt;=[1]CLASIFICACION!$G$10,"Bajo",IF(W160&gt;=[1]CLASIFICACION!$G$9,"Muy Bajo","")))))</f>
        <v>Medio</v>
      </c>
      <c r="Y160" s="118" t="s">
        <v>274</v>
      </c>
      <c r="Z160" s="118" t="s">
        <v>274</v>
      </c>
      <c r="AA160" s="118" t="s">
        <v>274</v>
      </c>
      <c r="AB160" s="118" t="s">
        <v>436</v>
      </c>
      <c r="AC160" s="118" t="s">
        <v>274</v>
      </c>
      <c r="AD160" s="118">
        <v>2</v>
      </c>
      <c r="AE160" s="70">
        <f t="shared" si="30"/>
        <v>16</v>
      </c>
      <c r="AF160" s="118" t="str">
        <f>IF(AE160&gt;=[1]CLASIFICACION!$G$13,"Muy Alto",IF(AE160&gt;=[1]CLASIFICACION!$G$12,"Alto",IF(AE160&gt;=[1]CLASIFICACION!$G$11,"Medio",IF(AE160&gt;=[1]CLASIFICACION!$G$10,"Bajo",IF(AE160&gt;=[1]CLASIFICACION!$G$9,"Muy Bajo","")))))</f>
        <v>Bajo</v>
      </c>
    </row>
    <row r="161" spans="1:32" ht="51" customHeight="1" x14ac:dyDescent="0.2">
      <c r="A161" s="198"/>
      <c r="B161" s="198"/>
      <c r="C161" s="198" t="s">
        <v>279</v>
      </c>
      <c r="D161" s="118" t="s">
        <v>254</v>
      </c>
      <c r="E161" s="68" t="s">
        <v>79</v>
      </c>
      <c r="F161" s="68" t="s">
        <v>294</v>
      </c>
      <c r="G161" s="68" t="s">
        <v>108</v>
      </c>
      <c r="H161" s="68" t="s">
        <v>109</v>
      </c>
      <c r="I161" s="118" t="s">
        <v>274</v>
      </c>
      <c r="J161" s="118">
        <v>4</v>
      </c>
      <c r="K161" s="118">
        <v>4</v>
      </c>
      <c r="L161" s="118">
        <v>3</v>
      </c>
      <c r="M161" s="118">
        <v>3</v>
      </c>
      <c r="N161" s="118">
        <v>1</v>
      </c>
      <c r="O161" s="118">
        <v>1</v>
      </c>
      <c r="P161" s="118">
        <v>1</v>
      </c>
      <c r="Q161" s="198">
        <f t="shared" si="32"/>
        <v>17</v>
      </c>
      <c r="R161" s="198"/>
      <c r="S161" s="198"/>
      <c r="T161" s="198">
        <v>2</v>
      </c>
      <c r="U161" s="198"/>
      <c r="V161" s="198"/>
      <c r="W161" s="118">
        <f t="shared" si="31"/>
        <v>34</v>
      </c>
      <c r="X161" s="118" t="str">
        <f>IF(W161&gt;=[1]CLASIFICACION!$G$13,"Muy Alto",IF(W161&gt;=[1]CLASIFICACION!$G$12,"Alto",IF(W161&gt;=[1]CLASIFICACION!$G$11,"Medio",IF(W161&gt;=[1]CLASIFICACION!$G$10,"Bajo",IF(W161&gt;=[1]CLASIFICACION!$G$9,"Muy Bajo","")))))</f>
        <v>Medio</v>
      </c>
      <c r="Y161" s="118" t="s">
        <v>274</v>
      </c>
      <c r="Z161" s="118" t="s">
        <v>274</v>
      </c>
      <c r="AA161" s="118" t="s">
        <v>274</v>
      </c>
      <c r="AB161" s="118" t="s">
        <v>436</v>
      </c>
      <c r="AC161" s="118" t="s">
        <v>274</v>
      </c>
      <c r="AD161" s="118">
        <v>3</v>
      </c>
      <c r="AE161" s="70">
        <f t="shared" si="30"/>
        <v>11.333333333333334</v>
      </c>
      <c r="AF161" s="118" t="str">
        <f>IF(AE161&gt;=[1]CLASIFICACION!$G$13,"Muy Alto",IF(AE161&gt;=[1]CLASIFICACION!$G$12,"Alto",IF(AE161&gt;=[1]CLASIFICACION!$G$11,"Medio",IF(AE161&gt;=[1]CLASIFICACION!$G$10,"Bajo",IF(AE161&gt;=[1]CLASIFICACION!$G$9,"Muy Bajo","")))))</f>
        <v>Muy Bajo</v>
      </c>
    </row>
    <row r="162" spans="1:32" ht="73.5" customHeight="1" x14ac:dyDescent="0.2">
      <c r="A162" s="198"/>
      <c r="B162" s="198"/>
      <c r="C162" s="198"/>
      <c r="D162" s="118" t="s">
        <v>254</v>
      </c>
      <c r="E162" s="68" t="s">
        <v>117</v>
      </c>
      <c r="F162" s="68" t="s">
        <v>291</v>
      </c>
      <c r="G162" s="68" t="s">
        <v>118</v>
      </c>
      <c r="H162" s="68" t="s">
        <v>120</v>
      </c>
      <c r="I162" s="118" t="s">
        <v>274</v>
      </c>
      <c r="J162" s="118">
        <v>4</v>
      </c>
      <c r="K162" s="118">
        <v>4</v>
      </c>
      <c r="L162" s="118">
        <v>3</v>
      </c>
      <c r="M162" s="118">
        <v>2</v>
      </c>
      <c r="N162" s="118">
        <v>1</v>
      </c>
      <c r="O162" s="118">
        <v>1</v>
      </c>
      <c r="P162" s="118">
        <v>1</v>
      </c>
      <c r="Q162" s="198">
        <f t="shared" si="32"/>
        <v>16</v>
      </c>
      <c r="R162" s="198"/>
      <c r="S162" s="198"/>
      <c r="T162" s="198">
        <v>2</v>
      </c>
      <c r="U162" s="198"/>
      <c r="V162" s="198"/>
      <c r="W162" s="118">
        <f t="shared" si="31"/>
        <v>32</v>
      </c>
      <c r="X162" s="118" t="str">
        <f>IF(W162&gt;=[1]CLASIFICACION!$G$13,"Muy Alto",IF(W162&gt;=[1]CLASIFICACION!$G$12,"Alto",IF(W162&gt;=[1]CLASIFICACION!$G$11,"Medio",IF(W162&gt;=[1]CLASIFICACION!$G$10,"Bajo",IF(W162&gt;=[1]CLASIFICACION!$G$9,"Muy Bajo","")))))</f>
        <v>Medio</v>
      </c>
      <c r="Y162" s="118" t="s">
        <v>274</v>
      </c>
      <c r="Z162" s="118" t="s">
        <v>274</v>
      </c>
      <c r="AA162" s="118" t="s">
        <v>274</v>
      </c>
      <c r="AB162" s="118" t="s">
        <v>436</v>
      </c>
      <c r="AC162" s="118" t="s">
        <v>274</v>
      </c>
      <c r="AD162" s="118">
        <v>2</v>
      </c>
      <c r="AE162" s="70">
        <f t="shared" si="30"/>
        <v>16</v>
      </c>
      <c r="AF162" s="118" t="str">
        <f>IF(AE162&gt;=[1]CLASIFICACION!$G$13,"Muy Alto",IF(AE162&gt;=[1]CLASIFICACION!$G$12,"Alto",IF(AE162&gt;=[1]CLASIFICACION!$G$11,"Medio",IF(AE162&gt;=[1]CLASIFICACION!$G$10,"Bajo",IF(AE162&gt;=[1]CLASIFICACION!$G$9,"Muy Bajo","")))))</f>
        <v>Bajo</v>
      </c>
    </row>
    <row r="163" spans="1:32" ht="51" customHeight="1" x14ac:dyDescent="0.2">
      <c r="A163" s="198"/>
      <c r="B163" s="198"/>
      <c r="C163" s="198"/>
      <c r="D163" s="118" t="s">
        <v>255</v>
      </c>
      <c r="E163" s="68" t="s">
        <v>287</v>
      </c>
      <c r="F163" s="68" t="s">
        <v>294</v>
      </c>
      <c r="G163" s="68" t="s">
        <v>288</v>
      </c>
      <c r="H163" s="68" t="s">
        <v>289</v>
      </c>
      <c r="I163" s="118" t="s">
        <v>274</v>
      </c>
      <c r="J163" s="118">
        <v>4</v>
      </c>
      <c r="K163" s="118">
        <v>4</v>
      </c>
      <c r="L163" s="118">
        <v>3</v>
      </c>
      <c r="M163" s="118">
        <v>2</v>
      </c>
      <c r="N163" s="118">
        <v>1</v>
      </c>
      <c r="O163" s="118">
        <v>1</v>
      </c>
      <c r="P163" s="118">
        <v>1</v>
      </c>
      <c r="Q163" s="198">
        <f t="shared" si="32"/>
        <v>16</v>
      </c>
      <c r="R163" s="198"/>
      <c r="S163" s="198"/>
      <c r="T163" s="198">
        <v>2</v>
      </c>
      <c r="U163" s="198"/>
      <c r="V163" s="198"/>
      <c r="W163" s="118">
        <f t="shared" si="31"/>
        <v>32</v>
      </c>
      <c r="X163" s="118" t="str">
        <f>IF(W163&gt;=[1]CLASIFICACION!$G$13,"Muy Alto",IF(W163&gt;=[1]CLASIFICACION!$G$12,"Alto",IF(W163&gt;=[1]CLASIFICACION!$G$11,"Medio",IF(W163&gt;=[1]CLASIFICACION!$G$10,"Bajo",IF(W163&gt;=[1]CLASIFICACION!$G$9,"Muy Bajo","")))))</f>
        <v>Medio</v>
      </c>
      <c r="Y163" s="118" t="s">
        <v>274</v>
      </c>
      <c r="Z163" s="118" t="s">
        <v>274</v>
      </c>
      <c r="AA163" s="118" t="s">
        <v>274</v>
      </c>
      <c r="AB163" s="118" t="s">
        <v>436</v>
      </c>
      <c r="AC163" s="118" t="s">
        <v>274</v>
      </c>
      <c r="AD163" s="118">
        <v>2</v>
      </c>
      <c r="AE163" s="70">
        <f t="shared" si="30"/>
        <v>16</v>
      </c>
      <c r="AF163" s="118" t="str">
        <f>IF(AE163&gt;=[1]CLASIFICACION!$G$13,"Muy Alto",IF(AE163&gt;=[1]CLASIFICACION!$G$12,"Alto",IF(AE163&gt;=[1]CLASIFICACION!$G$11,"Medio",IF(AE163&gt;=[1]CLASIFICACION!$G$10,"Bajo",IF(AE163&gt;=[1]CLASIFICACION!$G$9,"Muy Bajo","")))))</f>
        <v>Bajo</v>
      </c>
    </row>
    <row r="164" spans="1:32" ht="89.25" customHeight="1" x14ac:dyDescent="0.2">
      <c r="A164" s="198"/>
      <c r="B164" s="198"/>
      <c r="C164" s="198"/>
      <c r="D164" s="118" t="s">
        <v>255</v>
      </c>
      <c r="E164" s="68" t="s">
        <v>286</v>
      </c>
      <c r="F164" s="68" t="s">
        <v>294</v>
      </c>
      <c r="G164" s="68" t="s">
        <v>284</v>
      </c>
      <c r="H164" s="68" t="s">
        <v>285</v>
      </c>
      <c r="I164" s="118" t="s">
        <v>274</v>
      </c>
      <c r="J164" s="118">
        <v>4</v>
      </c>
      <c r="K164" s="118">
        <v>4</v>
      </c>
      <c r="L164" s="118">
        <v>3</v>
      </c>
      <c r="M164" s="118">
        <v>2</v>
      </c>
      <c r="N164" s="118">
        <v>1</v>
      </c>
      <c r="O164" s="118">
        <v>1</v>
      </c>
      <c r="P164" s="118">
        <v>1</v>
      </c>
      <c r="Q164" s="198">
        <f t="shared" si="32"/>
        <v>16</v>
      </c>
      <c r="R164" s="198"/>
      <c r="S164" s="198"/>
      <c r="T164" s="198">
        <v>2</v>
      </c>
      <c r="U164" s="198"/>
      <c r="V164" s="198"/>
      <c r="W164" s="118">
        <f t="shared" si="31"/>
        <v>32</v>
      </c>
      <c r="X164" s="118" t="str">
        <f>IF(W164&gt;=[1]CLASIFICACION!$G$13,"Muy Alto",IF(W164&gt;=[1]CLASIFICACION!$G$12,"Alto",IF(W164&gt;=[1]CLASIFICACION!$G$11,"Medio",IF(W164&gt;=[1]CLASIFICACION!$G$10,"Bajo",IF(W164&gt;=[1]CLASIFICACION!$G$9,"Muy Bajo","")))))</f>
        <v>Medio</v>
      </c>
      <c r="Y164" s="118" t="s">
        <v>274</v>
      </c>
      <c r="Z164" s="118" t="s">
        <v>274</v>
      </c>
      <c r="AA164" s="118" t="s">
        <v>274</v>
      </c>
      <c r="AB164" s="118" t="s">
        <v>436</v>
      </c>
      <c r="AC164" s="118" t="s">
        <v>274</v>
      </c>
      <c r="AD164" s="118">
        <v>2</v>
      </c>
      <c r="AE164" s="70">
        <f t="shared" si="30"/>
        <v>16</v>
      </c>
      <c r="AF164" s="118" t="str">
        <f>IF(AE164&gt;=[1]CLASIFICACION!$G$13,"Muy Alto",IF(AE164&gt;=[1]CLASIFICACION!$G$12,"Alto",IF(AE164&gt;=[1]CLASIFICACION!$G$11,"Medio",IF(AE164&gt;=[1]CLASIFICACION!$G$10,"Bajo",IF(AE164&gt;=[1]CLASIFICACION!$G$9,"Muy Bajo","")))))</f>
        <v>Bajo</v>
      </c>
    </row>
    <row r="165" spans="1:32" ht="75.75" customHeight="1" x14ac:dyDescent="0.2">
      <c r="A165" s="198"/>
      <c r="B165" s="198"/>
      <c r="C165" s="68" t="s">
        <v>140</v>
      </c>
      <c r="D165" s="118" t="s">
        <v>255</v>
      </c>
      <c r="E165" s="68" t="s">
        <v>140</v>
      </c>
      <c r="F165" s="118" t="s">
        <v>274</v>
      </c>
      <c r="G165" s="118" t="s">
        <v>277</v>
      </c>
      <c r="H165" s="68" t="s">
        <v>158</v>
      </c>
      <c r="I165" s="118" t="s">
        <v>274</v>
      </c>
      <c r="J165" s="118">
        <v>4</v>
      </c>
      <c r="K165" s="118">
        <v>1</v>
      </c>
      <c r="L165" s="118">
        <v>2</v>
      </c>
      <c r="M165" s="118">
        <v>1</v>
      </c>
      <c r="N165" s="118">
        <v>1</v>
      </c>
      <c r="O165" s="118">
        <v>1</v>
      </c>
      <c r="P165" s="118">
        <v>1</v>
      </c>
      <c r="Q165" s="198">
        <f t="shared" si="32"/>
        <v>11</v>
      </c>
      <c r="R165" s="198"/>
      <c r="S165" s="198"/>
      <c r="T165" s="198">
        <v>3</v>
      </c>
      <c r="U165" s="198"/>
      <c r="V165" s="198"/>
      <c r="W165" s="118">
        <f t="shared" si="31"/>
        <v>33</v>
      </c>
      <c r="X165" s="118" t="str">
        <f>IF(W165&gt;=[1]CLASIFICACION!$G$13,"Muy Alto",IF(W165&gt;=[1]CLASIFICACION!$G$12,"Alto",IF(W165&gt;=[1]CLASIFICACION!$G$11,"Medio",IF(W165&gt;=[1]CLASIFICACION!$G$10,"Bajo",IF(W165&gt;=[1]CLASIFICACION!$G$9,"Muy Bajo","")))))</f>
        <v>Medio</v>
      </c>
      <c r="Y165" s="77" t="s">
        <v>274</v>
      </c>
      <c r="Z165" s="77" t="s">
        <v>274</v>
      </c>
      <c r="AA165" s="77" t="s">
        <v>274</v>
      </c>
      <c r="AB165" s="77" t="s">
        <v>296</v>
      </c>
      <c r="AC165" s="77" t="s">
        <v>274</v>
      </c>
      <c r="AD165" s="118">
        <v>3</v>
      </c>
      <c r="AE165" s="70">
        <f t="shared" si="30"/>
        <v>11</v>
      </c>
      <c r="AF165" s="118" t="str">
        <f>IF(AE165&gt;=[1]CLASIFICACION!$G$13,"Muy Alto",IF(AE165&gt;=[1]CLASIFICACION!$G$12,"Alto",IF(AE165&gt;=[1]CLASIFICACION!$G$11,"Medio",IF(AE165&gt;=[1]CLASIFICACION!$G$10,"Bajo",IF(AE165&gt;=[1]CLASIFICACION!$G$9,"Muy Bajo","")))))</f>
        <v>Muy Bajo</v>
      </c>
    </row>
    <row r="166" spans="1:32" ht="127.5" x14ac:dyDescent="0.2">
      <c r="A166" s="198"/>
      <c r="B166" s="198"/>
      <c r="C166" s="68" t="s">
        <v>143</v>
      </c>
      <c r="D166" s="118" t="s">
        <v>255</v>
      </c>
      <c r="E166" s="68" t="s">
        <v>143</v>
      </c>
      <c r="F166" s="118" t="s">
        <v>274</v>
      </c>
      <c r="G166" s="68" t="s">
        <v>157</v>
      </c>
      <c r="H166" s="68" t="s">
        <v>260</v>
      </c>
      <c r="I166" s="118" t="s">
        <v>274</v>
      </c>
      <c r="J166" s="118">
        <v>4</v>
      </c>
      <c r="K166" s="118">
        <v>1</v>
      </c>
      <c r="L166" s="118">
        <v>2</v>
      </c>
      <c r="M166" s="118">
        <v>1</v>
      </c>
      <c r="N166" s="118">
        <v>1</v>
      </c>
      <c r="O166" s="118">
        <v>1</v>
      </c>
      <c r="P166" s="118">
        <v>1</v>
      </c>
      <c r="Q166" s="198">
        <f t="shared" si="32"/>
        <v>11</v>
      </c>
      <c r="R166" s="198"/>
      <c r="S166" s="198"/>
      <c r="T166" s="198">
        <v>3</v>
      </c>
      <c r="U166" s="198"/>
      <c r="V166" s="198"/>
      <c r="W166" s="118">
        <f t="shared" si="31"/>
        <v>33</v>
      </c>
      <c r="X166" s="118" t="str">
        <f>IF(W166&gt;=[1]CLASIFICACION!$G$13,"Muy Alto",IF(W166&gt;=[1]CLASIFICACION!$G$12,"Alto",IF(W166&gt;=[1]CLASIFICACION!$G$11,"Medio",IF(W166&gt;=[1]CLASIFICACION!$G$10,"Bajo",IF(W166&gt;=[1]CLASIFICACION!$G$9,"Muy Bajo","")))))</f>
        <v>Medio</v>
      </c>
      <c r="Y166" s="118" t="s">
        <v>274</v>
      </c>
      <c r="Z166" s="118" t="s">
        <v>274</v>
      </c>
      <c r="AA166" s="118" t="s">
        <v>274</v>
      </c>
      <c r="AB166" s="118" t="s">
        <v>436</v>
      </c>
      <c r="AC166" s="118" t="s">
        <v>274</v>
      </c>
      <c r="AD166" s="118">
        <v>3</v>
      </c>
      <c r="AE166" s="70">
        <f t="shared" si="30"/>
        <v>11</v>
      </c>
      <c r="AF166" s="118" t="str">
        <f>IF(AE166&gt;=[1]CLASIFICACION!$G$13,"Muy Alto",IF(AE166&gt;=[1]CLASIFICACION!$G$12,"Alto",IF(AE166&gt;=[1]CLASIFICACION!$G$11,"Medio",IF(AE166&gt;=[1]CLASIFICACION!$G$10,"Bajo",IF(AE166&gt;=[1]CLASIFICACION!$G$9,"Muy Bajo","")))))</f>
        <v>Muy Bajo</v>
      </c>
    </row>
    <row r="167" spans="1:32" ht="114.75" customHeight="1" x14ac:dyDescent="0.2">
      <c r="A167" s="198"/>
      <c r="B167" s="198"/>
      <c r="C167" s="207" t="s">
        <v>280</v>
      </c>
      <c r="D167" s="118" t="s">
        <v>254</v>
      </c>
      <c r="E167" s="68" t="s">
        <v>69</v>
      </c>
      <c r="F167" s="68" t="s">
        <v>292</v>
      </c>
      <c r="G167" s="68" t="s">
        <v>148</v>
      </c>
      <c r="H167" s="68" t="s">
        <v>91</v>
      </c>
      <c r="I167" s="118" t="s">
        <v>274</v>
      </c>
      <c r="J167" s="118">
        <v>4</v>
      </c>
      <c r="K167" s="118">
        <v>4</v>
      </c>
      <c r="L167" s="118">
        <v>3</v>
      </c>
      <c r="M167" s="118">
        <v>3</v>
      </c>
      <c r="N167" s="118">
        <v>1</v>
      </c>
      <c r="O167" s="118">
        <v>1</v>
      </c>
      <c r="P167" s="118">
        <v>1</v>
      </c>
      <c r="Q167" s="198">
        <f t="shared" si="32"/>
        <v>17</v>
      </c>
      <c r="R167" s="198"/>
      <c r="S167" s="198"/>
      <c r="T167" s="198">
        <v>2</v>
      </c>
      <c r="U167" s="198"/>
      <c r="V167" s="198"/>
      <c r="W167" s="118">
        <f>Q167*T167</f>
        <v>34</v>
      </c>
      <c r="X167" s="118" t="str">
        <f>IF(W167&gt;=[1]CLASIFICACION!$G$13,"Muy Alto",IF(W167&gt;=[1]CLASIFICACION!$G$12,"Alto",IF(W167&gt;=[1]CLASIFICACION!$G$11,"Medio",IF(W167&gt;=[1]CLASIFICACION!$G$10,"Bajo",IF(W167&gt;=[1]CLASIFICACION!$G$9,"Muy Bajo","")))))</f>
        <v>Medio</v>
      </c>
      <c r="Y167" s="118" t="s">
        <v>274</v>
      </c>
      <c r="Z167" s="118" t="s">
        <v>274</v>
      </c>
      <c r="AA167" s="118" t="s">
        <v>274</v>
      </c>
      <c r="AB167" s="118" t="s">
        <v>436</v>
      </c>
      <c r="AC167" s="118" t="s">
        <v>274</v>
      </c>
      <c r="AD167" s="118">
        <v>3</v>
      </c>
      <c r="AE167" s="70">
        <f t="shared" si="30"/>
        <v>11.333333333333334</v>
      </c>
      <c r="AF167" s="118" t="str">
        <f>IF(AE167&gt;=[1]CLASIFICACION!$G$13,"Muy Alto",IF(AE167&gt;=[1]CLASIFICACION!$G$12,"Alto",IF(AE167&gt;=[1]CLASIFICACION!$G$11,"Medio",IF(AE167&gt;=[1]CLASIFICACION!$G$10,"Bajo",IF(AE167&gt;=[1]CLASIFICACION!$G$9,"Muy Bajo","")))))</f>
        <v>Muy Bajo</v>
      </c>
    </row>
    <row r="168" spans="1:32" ht="63.75" customHeight="1" x14ac:dyDescent="0.2">
      <c r="A168" s="198"/>
      <c r="B168" s="198"/>
      <c r="C168" s="207"/>
      <c r="D168" s="118" t="s">
        <v>254</v>
      </c>
      <c r="E168" s="68" t="s">
        <v>117</v>
      </c>
      <c r="F168" s="68" t="s">
        <v>291</v>
      </c>
      <c r="G168" s="68" t="s">
        <v>118</v>
      </c>
      <c r="H168" s="68" t="s">
        <v>120</v>
      </c>
      <c r="I168" s="118" t="s">
        <v>274</v>
      </c>
      <c r="J168" s="118">
        <v>4</v>
      </c>
      <c r="K168" s="118">
        <v>4</v>
      </c>
      <c r="L168" s="118">
        <v>3</v>
      </c>
      <c r="M168" s="118">
        <v>2</v>
      </c>
      <c r="N168" s="118">
        <v>1</v>
      </c>
      <c r="O168" s="118">
        <v>1</v>
      </c>
      <c r="P168" s="118">
        <v>1</v>
      </c>
      <c r="Q168" s="198">
        <f t="shared" si="32"/>
        <v>16</v>
      </c>
      <c r="R168" s="198"/>
      <c r="S168" s="198"/>
      <c r="T168" s="198">
        <v>2</v>
      </c>
      <c r="U168" s="198"/>
      <c r="V168" s="198"/>
      <c r="W168" s="118">
        <f t="shared" ref="W168:W169" si="33">Q168*T168</f>
        <v>32</v>
      </c>
      <c r="X168" s="118" t="str">
        <f>IF(W168&gt;=[1]CLASIFICACION!$G$13,"Muy Alto",IF(W168&gt;=[1]CLASIFICACION!$G$12,"Alto",IF(W168&gt;=[1]CLASIFICACION!$G$11,"Medio",IF(W168&gt;=[1]CLASIFICACION!$G$10,"Bajo",IF(W168&gt;=[1]CLASIFICACION!$G$9,"Muy Bajo","")))))</f>
        <v>Medio</v>
      </c>
      <c r="Y168" s="118" t="s">
        <v>274</v>
      </c>
      <c r="Z168" s="118" t="s">
        <v>274</v>
      </c>
      <c r="AA168" s="118" t="s">
        <v>274</v>
      </c>
      <c r="AB168" s="118" t="s">
        <v>436</v>
      </c>
      <c r="AC168" s="118" t="s">
        <v>274</v>
      </c>
      <c r="AD168" s="118">
        <v>2</v>
      </c>
      <c r="AE168" s="70">
        <f t="shared" si="30"/>
        <v>16</v>
      </c>
      <c r="AF168" s="118" t="str">
        <f>IF(AE168&gt;=[1]CLASIFICACION!$G$13,"Muy Alto",IF(AE168&gt;=[1]CLASIFICACION!$G$12,"Alto",IF(AE168&gt;=[1]CLASIFICACION!$G$11,"Medio",IF(AE168&gt;=[1]CLASIFICACION!$G$10,"Bajo",IF(AE168&gt;=[1]CLASIFICACION!$G$9,"Muy Bajo","")))))</f>
        <v>Bajo</v>
      </c>
    </row>
    <row r="169" spans="1:32" ht="64.5" customHeight="1" x14ac:dyDescent="0.2">
      <c r="A169" s="198"/>
      <c r="B169" s="198"/>
      <c r="C169" s="207"/>
      <c r="D169" s="118" t="s">
        <v>254</v>
      </c>
      <c r="E169" s="68" t="s">
        <v>44</v>
      </c>
      <c r="F169" s="68" t="s">
        <v>293</v>
      </c>
      <c r="G169" s="68" t="s">
        <v>77</v>
      </c>
      <c r="H169" s="68" t="s">
        <v>76</v>
      </c>
      <c r="I169" s="118" t="s">
        <v>274</v>
      </c>
      <c r="J169" s="118">
        <v>4</v>
      </c>
      <c r="K169" s="118">
        <v>4</v>
      </c>
      <c r="L169" s="118">
        <v>3</v>
      </c>
      <c r="M169" s="118">
        <v>1</v>
      </c>
      <c r="N169" s="118">
        <v>1</v>
      </c>
      <c r="O169" s="118">
        <v>1</v>
      </c>
      <c r="P169" s="118">
        <v>1</v>
      </c>
      <c r="Q169" s="198">
        <f t="shared" si="32"/>
        <v>15</v>
      </c>
      <c r="R169" s="198"/>
      <c r="S169" s="198"/>
      <c r="T169" s="198">
        <v>2</v>
      </c>
      <c r="U169" s="198"/>
      <c r="V169" s="198"/>
      <c r="W169" s="118">
        <f t="shared" si="33"/>
        <v>30</v>
      </c>
      <c r="X169" s="118" t="str">
        <f>IF(W169&gt;=[1]CLASIFICACION!$G$13,"Muy Alto",IF(W169&gt;=[1]CLASIFICACION!$G$12,"Alto",IF(W169&gt;=[1]CLASIFICACION!$G$11,"Medio",IF(W169&gt;=[1]CLASIFICACION!$G$10,"Bajo",IF(W169&gt;=[1]CLASIFICACION!$G$9,"Muy Bajo","")))))</f>
        <v>Bajo</v>
      </c>
      <c r="Y169" s="118" t="s">
        <v>274</v>
      </c>
      <c r="Z169" s="118" t="s">
        <v>274</v>
      </c>
      <c r="AA169" s="118" t="s">
        <v>274</v>
      </c>
      <c r="AB169" s="118" t="s">
        <v>295</v>
      </c>
      <c r="AC169" s="118" t="s">
        <v>274</v>
      </c>
      <c r="AD169" s="118" t="s">
        <v>274</v>
      </c>
      <c r="AE169" s="118" t="s">
        <v>274</v>
      </c>
      <c r="AF169" s="118" t="s">
        <v>274</v>
      </c>
    </row>
    <row r="170" spans="1:32" ht="69" customHeight="1" x14ac:dyDescent="0.2">
      <c r="A170" s="179" t="s">
        <v>315</v>
      </c>
      <c r="B170" s="198" t="s">
        <v>316</v>
      </c>
      <c r="C170" s="121" t="s">
        <v>432</v>
      </c>
      <c r="D170" s="119" t="s">
        <v>254</v>
      </c>
      <c r="E170" s="102" t="s">
        <v>433</v>
      </c>
      <c r="F170" s="68" t="s">
        <v>262</v>
      </c>
      <c r="G170" s="102" t="s">
        <v>435</v>
      </c>
      <c r="H170" s="102" t="s">
        <v>434</v>
      </c>
      <c r="I170" s="118" t="s">
        <v>274</v>
      </c>
      <c r="J170" s="118">
        <v>4</v>
      </c>
      <c r="K170" s="118">
        <v>4</v>
      </c>
      <c r="L170" s="118">
        <v>2</v>
      </c>
      <c r="M170" s="118">
        <v>2</v>
      </c>
      <c r="N170" s="118">
        <v>1</v>
      </c>
      <c r="O170" s="118">
        <v>1</v>
      </c>
      <c r="P170" s="118">
        <v>1</v>
      </c>
      <c r="Q170" s="198">
        <f t="shared" ref="Q170:Q175" si="34">SUM(J170:P170)</f>
        <v>15</v>
      </c>
      <c r="R170" s="198"/>
      <c r="S170" s="198"/>
      <c r="T170" s="198">
        <v>2</v>
      </c>
      <c r="U170" s="198"/>
      <c r="V170" s="198"/>
      <c r="W170" s="118">
        <f>Q170*T170</f>
        <v>30</v>
      </c>
      <c r="X170" s="118" t="str">
        <f>IF(W170&gt;=[1]CLASIFICACION!$G$13,"Muy Alto",IF(W170&gt;=[1]CLASIFICACION!$G$12,"Alto",IF(W170&gt;=[1]CLASIFICACION!$G$11,"Medio",IF(W170&gt;=[1]CLASIFICACION!$G$10,"Bajo",IF(W170&gt;=[1]CLASIFICACION!$G$9,"Muy Bajo","")))))</f>
        <v>Bajo</v>
      </c>
      <c r="Y170" s="118" t="s">
        <v>274</v>
      </c>
      <c r="Z170" s="118" t="s">
        <v>274</v>
      </c>
      <c r="AA170" s="118" t="s">
        <v>274</v>
      </c>
      <c r="AB170" s="118" t="s">
        <v>436</v>
      </c>
      <c r="AC170" s="118" t="s">
        <v>274</v>
      </c>
      <c r="AD170" s="118">
        <v>2</v>
      </c>
      <c r="AE170" s="70">
        <f>IF(AD170&gt;0,W170/AD170,0)</f>
        <v>15</v>
      </c>
      <c r="AF170" s="118" t="str">
        <f>IF(AE170&gt;=[1]CLASIFICACION!$G$13,"Muy Alto",IF(AE170&gt;=[1]CLASIFICACION!$G$12,"Alto",IF(AE170&gt;=[1]CLASIFICACION!$G$11,"Medio",IF(AE170&gt;=[1]CLASIFICACION!$G$10,"Bajo",IF(AE170&gt;=[1]CLASIFICACION!$G$9,"Muy Bajo","")))))</f>
        <v>Muy Bajo</v>
      </c>
    </row>
    <row r="171" spans="1:32" ht="51" customHeight="1" x14ac:dyDescent="0.2">
      <c r="A171" s="182"/>
      <c r="B171" s="198"/>
      <c r="C171" s="121" t="s">
        <v>281</v>
      </c>
      <c r="D171" s="119" t="s">
        <v>254</v>
      </c>
      <c r="E171" s="102" t="s">
        <v>1</v>
      </c>
      <c r="F171" s="102" t="s">
        <v>262</v>
      </c>
      <c r="G171" s="102" t="s">
        <v>89</v>
      </c>
      <c r="H171" s="102" t="s">
        <v>66</v>
      </c>
      <c r="I171" s="119" t="s">
        <v>274</v>
      </c>
      <c r="J171" s="119">
        <v>4</v>
      </c>
      <c r="K171" s="119">
        <v>4</v>
      </c>
      <c r="L171" s="119">
        <v>2</v>
      </c>
      <c r="M171" s="119">
        <v>2</v>
      </c>
      <c r="N171" s="119">
        <v>1</v>
      </c>
      <c r="O171" s="119">
        <v>1</v>
      </c>
      <c r="P171" s="119">
        <v>1</v>
      </c>
      <c r="Q171" s="206">
        <f t="shared" si="34"/>
        <v>15</v>
      </c>
      <c r="R171" s="206"/>
      <c r="S171" s="206"/>
      <c r="T171" s="206">
        <v>2</v>
      </c>
      <c r="U171" s="206"/>
      <c r="V171" s="206"/>
      <c r="W171" s="119">
        <f>Q171*T171</f>
        <v>30</v>
      </c>
      <c r="X171" s="119" t="str">
        <f>IF(W171&gt;=[1]CLASIFICACION!$G$13,"Muy Alto",IF(W171&gt;=[1]CLASIFICACION!$G$12,"Alto",IF(W171&gt;=[1]CLASIFICACION!$G$11,"Medio",IF(W171&gt;=[1]CLASIFICACION!$G$10,"Bajo",IF(W171&gt;=[1]CLASIFICACION!$G$9,"Muy Bajo","")))))</f>
        <v>Bajo</v>
      </c>
      <c r="Y171" s="119" t="s">
        <v>274</v>
      </c>
      <c r="Z171" s="119" t="s">
        <v>274</v>
      </c>
      <c r="AA171" s="119" t="s">
        <v>274</v>
      </c>
      <c r="AB171" s="118" t="s">
        <v>436</v>
      </c>
      <c r="AC171" s="119" t="s">
        <v>274</v>
      </c>
      <c r="AD171" s="119">
        <v>2</v>
      </c>
      <c r="AE171" s="103">
        <f>IF(AD171&gt;0,W171/AD171,0)</f>
        <v>15</v>
      </c>
      <c r="AF171" s="104" t="str">
        <f>IF(AE171&gt;=[1]CLASIFICACION!$G$13,"Muy Alto",IF(AE171&gt;=[1]CLASIFICACION!$G$12,"Alto",IF(AE171&gt;=[1]CLASIFICACION!$G$11,"Medio",IF(AE171&gt;=[1]CLASIFICACION!$G$10,"Bajo",IF(AE171&gt;=[1]CLASIFICACION!$G$9,"Muy Bajo","")))))</f>
        <v>Muy Bajo</v>
      </c>
    </row>
    <row r="172" spans="1:32" ht="114.75" customHeight="1" x14ac:dyDescent="0.2">
      <c r="A172" s="182"/>
      <c r="B172" s="198"/>
      <c r="C172" s="207" t="s">
        <v>282</v>
      </c>
      <c r="D172" s="85" t="s">
        <v>254</v>
      </c>
      <c r="E172" s="68" t="s">
        <v>69</v>
      </c>
      <c r="F172" s="68" t="s">
        <v>292</v>
      </c>
      <c r="G172" s="68" t="s">
        <v>148</v>
      </c>
      <c r="H172" s="68" t="s">
        <v>91</v>
      </c>
      <c r="I172" s="85" t="s">
        <v>274</v>
      </c>
      <c r="J172" s="85">
        <v>4</v>
      </c>
      <c r="K172" s="85">
        <v>4</v>
      </c>
      <c r="L172" s="85">
        <v>3</v>
      </c>
      <c r="M172" s="85">
        <v>3</v>
      </c>
      <c r="N172" s="85">
        <v>1</v>
      </c>
      <c r="O172" s="85">
        <v>1</v>
      </c>
      <c r="P172" s="85">
        <v>1</v>
      </c>
      <c r="Q172" s="198">
        <f t="shared" si="34"/>
        <v>17</v>
      </c>
      <c r="R172" s="198"/>
      <c r="S172" s="198"/>
      <c r="T172" s="198">
        <v>2</v>
      </c>
      <c r="U172" s="198"/>
      <c r="V172" s="198"/>
      <c r="W172" s="85">
        <f>Q172*T172</f>
        <v>34</v>
      </c>
      <c r="X172" s="85" t="str">
        <f>IF(W172&gt;=[1]CLASIFICACION!$G$13,"Muy Alto",IF(W172&gt;=[1]CLASIFICACION!$G$12,"Alto",IF(W172&gt;=[1]CLASIFICACION!$G$11,"Medio",IF(W172&gt;=[1]CLASIFICACION!$G$10,"Bajo",IF(W172&gt;=[1]CLASIFICACION!$G$9,"Muy Bajo","")))))</f>
        <v>Medio</v>
      </c>
      <c r="Y172" s="85" t="s">
        <v>274</v>
      </c>
      <c r="Z172" s="85" t="s">
        <v>274</v>
      </c>
      <c r="AA172" s="85" t="s">
        <v>274</v>
      </c>
      <c r="AB172" s="118" t="s">
        <v>436</v>
      </c>
      <c r="AC172" s="85" t="s">
        <v>274</v>
      </c>
      <c r="AD172" s="109">
        <v>3</v>
      </c>
      <c r="AE172" s="70">
        <f t="shared" ref="AE172:AE188" si="35">IF(AD172&gt;0,W172/AD172,0)</f>
        <v>11.333333333333334</v>
      </c>
      <c r="AF172" s="19" t="str">
        <f>IF(AE172&gt;=[1]CLASIFICACION!$G$13,"Muy Alto",IF(AE172&gt;=[1]CLASIFICACION!$G$12,"Alto",IF(AE172&gt;=[1]CLASIFICACION!$G$11,"Medio",IF(AE172&gt;=[1]CLASIFICACION!$G$10,"Bajo",IF(AE172&gt;=[1]CLASIFICACION!$G$9,"Muy Bajo","")))))</f>
        <v>Muy Bajo</v>
      </c>
    </row>
    <row r="173" spans="1:32" ht="63.75" customHeight="1" x14ac:dyDescent="0.2">
      <c r="A173" s="182"/>
      <c r="B173" s="198"/>
      <c r="C173" s="207"/>
      <c r="D173" s="85" t="s">
        <v>254</v>
      </c>
      <c r="E173" s="68" t="s">
        <v>117</v>
      </c>
      <c r="F173" s="68" t="s">
        <v>291</v>
      </c>
      <c r="G173" s="68" t="s">
        <v>118</v>
      </c>
      <c r="H173" s="68" t="s">
        <v>120</v>
      </c>
      <c r="I173" s="85" t="s">
        <v>274</v>
      </c>
      <c r="J173" s="85">
        <v>4</v>
      </c>
      <c r="K173" s="85">
        <v>4</v>
      </c>
      <c r="L173" s="85">
        <v>3</v>
      </c>
      <c r="M173" s="85">
        <v>2</v>
      </c>
      <c r="N173" s="85">
        <v>1</v>
      </c>
      <c r="O173" s="85">
        <v>1</v>
      </c>
      <c r="P173" s="85">
        <v>1</v>
      </c>
      <c r="Q173" s="198">
        <f t="shared" si="34"/>
        <v>16</v>
      </c>
      <c r="R173" s="198"/>
      <c r="S173" s="198"/>
      <c r="T173" s="198">
        <v>2</v>
      </c>
      <c r="U173" s="198"/>
      <c r="V173" s="198"/>
      <c r="W173" s="85">
        <f t="shared" ref="W173:W186" si="36">Q173*T173</f>
        <v>32</v>
      </c>
      <c r="X173" s="85" t="str">
        <f>IF(W173&gt;=[1]CLASIFICACION!$G$13,"Muy Alto",IF(W173&gt;=[1]CLASIFICACION!$G$12,"Alto",IF(W173&gt;=[1]CLASIFICACION!$G$11,"Medio",IF(W173&gt;=[1]CLASIFICACION!$G$10,"Bajo",IF(W173&gt;=[1]CLASIFICACION!$G$9,"Muy Bajo","")))))</f>
        <v>Medio</v>
      </c>
      <c r="Y173" s="85" t="s">
        <v>274</v>
      </c>
      <c r="Z173" s="85" t="s">
        <v>274</v>
      </c>
      <c r="AA173" s="85" t="s">
        <v>274</v>
      </c>
      <c r="AB173" s="118" t="s">
        <v>436</v>
      </c>
      <c r="AC173" s="85" t="s">
        <v>274</v>
      </c>
      <c r="AD173" s="109">
        <v>2</v>
      </c>
      <c r="AE173" s="70">
        <f t="shared" si="35"/>
        <v>16</v>
      </c>
      <c r="AF173" s="19" t="str">
        <f>IF(AE173&gt;=[1]CLASIFICACION!$G$13,"Muy Alto",IF(AE173&gt;=[1]CLASIFICACION!$G$12,"Alto",IF(AE173&gt;=[1]CLASIFICACION!$G$11,"Medio",IF(AE173&gt;=[1]CLASIFICACION!$G$10,"Bajo",IF(AE173&gt;=[1]CLASIFICACION!$G$9,"Muy Bajo","")))))</f>
        <v>Bajo</v>
      </c>
    </row>
    <row r="174" spans="1:32" ht="63.75" customHeight="1" x14ac:dyDescent="0.2">
      <c r="A174" s="182"/>
      <c r="B174" s="198"/>
      <c r="C174" s="207"/>
      <c r="D174" s="85" t="s">
        <v>254</v>
      </c>
      <c r="E174" s="68" t="s">
        <v>44</v>
      </c>
      <c r="F174" s="68" t="s">
        <v>293</v>
      </c>
      <c r="G174" s="68" t="s">
        <v>77</v>
      </c>
      <c r="H174" s="68" t="s">
        <v>76</v>
      </c>
      <c r="I174" s="85" t="s">
        <v>274</v>
      </c>
      <c r="J174" s="85">
        <v>4</v>
      </c>
      <c r="K174" s="85">
        <v>4</v>
      </c>
      <c r="L174" s="85">
        <v>3</v>
      </c>
      <c r="M174" s="85">
        <v>1</v>
      </c>
      <c r="N174" s="85">
        <v>1</v>
      </c>
      <c r="O174" s="85">
        <v>1</v>
      </c>
      <c r="P174" s="85">
        <v>1</v>
      </c>
      <c r="Q174" s="198">
        <f t="shared" si="34"/>
        <v>15</v>
      </c>
      <c r="R174" s="198"/>
      <c r="S174" s="198"/>
      <c r="T174" s="198">
        <v>2</v>
      </c>
      <c r="U174" s="198"/>
      <c r="V174" s="198"/>
      <c r="W174" s="85">
        <f t="shared" si="36"/>
        <v>30</v>
      </c>
      <c r="X174" s="85" t="str">
        <f>IF(W174&gt;=[1]CLASIFICACION!$G$13,"Muy Alto",IF(W174&gt;=[1]CLASIFICACION!$G$12,"Alto",IF(W174&gt;=[1]CLASIFICACION!$G$11,"Medio",IF(W174&gt;=[1]CLASIFICACION!$G$10,"Bajo",IF(W174&gt;=[1]CLASIFICACION!$G$9,"Muy Bajo","")))))</f>
        <v>Bajo</v>
      </c>
      <c r="Y174" s="85" t="s">
        <v>274</v>
      </c>
      <c r="Z174" s="85" t="s">
        <v>274</v>
      </c>
      <c r="AA174" s="85" t="s">
        <v>274</v>
      </c>
      <c r="AB174" s="114" t="s">
        <v>295</v>
      </c>
      <c r="AC174" s="85" t="s">
        <v>274</v>
      </c>
      <c r="AD174" s="114" t="s">
        <v>274</v>
      </c>
      <c r="AE174" s="114" t="s">
        <v>274</v>
      </c>
      <c r="AF174" s="114" t="s">
        <v>274</v>
      </c>
    </row>
    <row r="175" spans="1:32" ht="51" customHeight="1" x14ac:dyDescent="0.2">
      <c r="A175" s="182"/>
      <c r="B175" s="198"/>
      <c r="C175" s="198" t="s">
        <v>290</v>
      </c>
      <c r="D175" s="85" t="s">
        <v>254</v>
      </c>
      <c r="E175" s="68" t="s">
        <v>79</v>
      </c>
      <c r="F175" s="68" t="s">
        <v>294</v>
      </c>
      <c r="G175" s="68" t="s">
        <v>108</v>
      </c>
      <c r="H175" s="68" t="s">
        <v>109</v>
      </c>
      <c r="I175" s="85" t="s">
        <v>274</v>
      </c>
      <c r="J175" s="85">
        <v>4</v>
      </c>
      <c r="K175" s="85">
        <v>4</v>
      </c>
      <c r="L175" s="85">
        <v>3</v>
      </c>
      <c r="M175" s="85">
        <v>3</v>
      </c>
      <c r="N175" s="85">
        <v>1</v>
      </c>
      <c r="O175" s="85">
        <v>1</v>
      </c>
      <c r="P175" s="85">
        <v>1</v>
      </c>
      <c r="Q175" s="198">
        <f t="shared" si="34"/>
        <v>17</v>
      </c>
      <c r="R175" s="198"/>
      <c r="S175" s="198"/>
      <c r="T175" s="198">
        <v>2</v>
      </c>
      <c r="U175" s="198"/>
      <c r="V175" s="198"/>
      <c r="W175" s="85">
        <f t="shared" si="36"/>
        <v>34</v>
      </c>
      <c r="X175" s="85" t="str">
        <f>IF(W175&gt;=[1]CLASIFICACION!$G$13,"Muy Alto",IF(W175&gt;=[1]CLASIFICACION!$G$12,"Alto",IF(W175&gt;=[1]CLASIFICACION!$G$11,"Medio",IF(W175&gt;=[1]CLASIFICACION!$G$10,"Bajo",IF(W175&gt;=[1]CLASIFICACION!$G$9,"Muy Bajo","")))))</f>
        <v>Medio</v>
      </c>
      <c r="Y175" s="85" t="s">
        <v>274</v>
      </c>
      <c r="Z175" s="85" t="s">
        <v>274</v>
      </c>
      <c r="AA175" s="85" t="s">
        <v>274</v>
      </c>
      <c r="AB175" s="118" t="s">
        <v>436</v>
      </c>
      <c r="AC175" s="85" t="s">
        <v>274</v>
      </c>
      <c r="AD175" s="109">
        <v>3</v>
      </c>
      <c r="AE175" s="70">
        <f t="shared" si="35"/>
        <v>11.333333333333334</v>
      </c>
      <c r="AF175" s="19" t="str">
        <f>IF(AE175&gt;=[1]CLASIFICACION!$G$13,"Muy Alto",IF(AE175&gt;=[1]CLASIFICACION!$G$12,"Alto",IF(AE175&gt;=[1]CLASIFICACION!$G$11,"Medio",IF(AE175&gt;=[1]CLASIFICACION!$G$10,"Bajo",IF(AE175&gt;=[1]CLASIFICACION!$G$9,"Muy Bajo","")))))</f>
        <v>Muy Bajo</v>
      </c>
    </row>
    <row r="176" spans="1:32" ht="63.75" customHeight="1" x14ac:dyDescent="0.2">
      <c r="A176" s="182"/>
      <c r="B176" s="198"/>
      <c r="C176" s="198"/>
      <c r="D176" s="85" t="s">
        <v>255</v>
      </c>
      <c r="E176" s="68" t="s">
        <v>94</v>
      </c>
      <c r="F176" s="68" t="s">
        <v>294</v>
      </c>
      <c r="G176" s="68" t="s">
        <v>110</v>
      </c>
      <c r="H176" s="68" t="s">
        <v>109</v>
      </c>
      <c r="I176" s="85" t="s">
        <v>274</v>
      </c>
      <c r="J176" s="85">
        <v>4</v>
      </c>
      <c r="K176" s="85">
        <v>4</v>
      </c>
      <c r="L176" s="85">
        <v>3</v>
      </c>
      <c r="M176" s="85">
        <v>1</v>
      </c>
      <c r="N176" s="85">
        <v>1</v>
      </c>
      <c r="O176" s="85">
        <v>1</v>
      </c>
      <c r="P176" s="85">
        <v>1</v>
      </c>
      <c r="Q176" s="198">
        <f t="shared" ref="Q176:Q189" si="37">SUM(J176:P176)</f>
        <v>15</v>
      </c>
      <c r="R176" s="198"/>
      <c r="S176" s="198"/>
      <c r="T176" s="198">
        <v>3</v>
      </c>
      <c r="U176" s="198"/>
      <c r="V176" s="198"/>
      <c r="W176" s="85">
        <f t="shared" si="36"/>
        <v>45</v>
      </c>
      <c r="X176" s="85" t="str">
        <f>IF(W176&gt;=[1]CLASIFICACION!$G$13,"Muy Alto",IF(W176&gt;=[1]CLASIFICACION!$G$12,"Alto",IF(W176&gt;=[1]CLASIFICACION!$G$11,"Medio",IF(W176&gt;=[1]CLASIFICACION!$G$10,"Bajo",IF(W176&gt;=[1]CLASIFICACION!$G$9,"Muy Bajo","")))))</f>
        <v>Medio</v>
      </c>
      <c r="Y176" s="77" t="s">
        <v>274</v>
      </c>
      <c r="Z176" s="77" t="s">
        <v>274</v>
      </c>
      <c r="AA176" s="77" t="s">
        <v>274</v>
      </c>
      <c r="AB176" s="77" t="s">
        <v>297</v>
      </c>
      <c r="AC176" s="77" t="s">
        <v>274</v>
      </c>
      <c r="AD176" s="109">
        <v>2</v>
      </c>
      <c r="AE176" s="70">
        <f t="shared" si="35"/>
        <v>22.5</v>
      </c>
      <c r="AF176" s="19" t="str">
        <f>IF(AE176&gt;=[1]CLASIFICACION!$G$13,"Muy Alto",IF(AE176&gt;=[1]CLASIFICACION!$G$12,"Alto",IF(AE176&gt;=[1]CLASIFICACION!$G$11,"Medio",IF(AE176&gt;=[1]CLASIFICACION!$G$10,"Bajo",IF(AE176&gt;=[1]CLASIFICACION!$G$9,"Muy Bajo","")))))</f>
        <v>Bajo</v>
      </c>
    </row>
    <row r="177" spans="1:32" ht="51" x14ac:dyDescent="0.2">
      <c r="A177" s="182"/>
      <c r="B177" s="198"/>
      <c r="C177" s="68" t="s">
        <v>129</v>
      </c>
      <c r="D177" s="85" t="s">
        <v>255</v>
      </c>
      <c r="E177" s="68" t="s">
        <v>129</v>
      </c>
      <c r="F177" s="68" t="s">
        <v>294</v>
      </c>
      <c r="G177" s="68" t="s">
        <v>131</v>
      </c>
      <c r="H177" s="68" t="s">
        <v>132</v>
      </c>
      <c r="I177" s="85" t="s">
        <v>274</v>
      </c>
      <c r="J177" s="85">
        <v>3</v>
      </c>
      <c r="K177" s="85">
        <v>4</v>
      </c>
      <c r="L177" s="85">
        <v>3</v>
      </c>
      <c r="M177" s="85">
        <v>1</v>
      </c>
      <c r="N177" s="85">
        <v>1</v>
      </c>
      <c r="O177" s="85">
        <v>1</v>
      </c>
      <c r="P177" s="85">
        <v>1</v>
      </c>
      <c r="Q177" s="198">
        <f t="shared" si="37"/>
        <v>14</v>
      </c>
      <c r="R177" s="198"/>
      <c r="S177" s="198"/>
      <c r="T177" s="198">
        <v>2</v>
      </c>
      <c r="U177" s="198"/>
      <c r="V177" s="198"/>
      <c r="W177" s="85">
        <f t="shared" si="36"/>
        <v>28</v>
      </c>
      <c r="X177" s="85" t="str">
        <f>IF(W177&gt;=[1]CLASIFICACION!$G$13,"Muy Alto",IF(W177&gt;=[1]CLASIFICACION!$G$12,"Alto",IF(W177&gt;=[1]CLASIFICACION!$G$11,"Medio",IF(W177&gt;=[1]CLASIFICACION!$G$10,"Bajo",IF(W177&gt;=[1]CLASIFICACION!$G$9,"Muy Bajo","")))))</f>
        <v>Bajo</v>
      </c>
      <c r="Y177" s="77" t="s">
        <v>274</v>
      </c>
      <c r="Z177" s="77" t="s">
        <v>274</v>
      </c>
      <c r="AA177" s="77" t="s">
        <v>274</v>
      </c>
      <c r="AB177" s="118" t="s">
        <v>436</v>
      </c>
      <c r="AC177" s="77" t="s">
        <v>274</v>
      </c>
      <c r="AD177" s="109">
        <v>2</v>
      </c>
      <c r="AE177" s="70">
        <f t="shared" si="35"/>
        <v>14</v>
      </c>
      <c r="AF177" s="19" t="str">
        <f>IF(AE177&gt;=[1]CLASIFICACION!$G$13,"Muy Alto",IF(AE177&gt;=[1]CLASIFICACION!$G$12,"Alto",IF(AE177&gt;=[1]CLASIFICACION!$G$11,"Medio",IF(AE177&gt;=[1]CLASIFICACION!$G$10,"Bajo",IF(AE177&gt;=[1]CLASIFICACION!$G$9,"Muy Bajo","")))))</f>
        <v>Muy Bajo</v>
      </c>
    </row>
    <row r="178" spans="1:32" ht="51" customHeight="1" x14ac:dyDescent="0.2">
      <c r="A178" s="182"/>
      <c r="B178" s="198"/>
      <c r="C178" s="198" t="s">
        <v>278</v>
      </c>
      <c r="D178" s="85" t="s">
        <v>254</v>
      </c>
      <c r="E178" s="68" t="s">
        <v>79</v>
      </c>
      <c r="F178" s="68" t="s">
        <v>294</v>
      </c>
      <c r="G178" s="68" t="s">
        <v>108</v>
      </c>
      <c r="H178" s="68" t="s">
        <v>109</v>
      </c>
      <c r="I178" s="85" t="s">
        <v>274</v>
      </c>
      <c r="J178" s="85">
        <v>4</v>
      </c>
      <c r="K178" s="85">
        <v>4</v>
      </c>
      <c r="L178" s="85">
        <v>3</v>
      </c>
      <c r="M178" s="85">
        <v>3</v>
      </c>
      <c r="N178" s="85">
        <v>1</v>
      </c>
      <c r="O178" s="85">
        <v>1</v>
      </c>
      <c r="P178" s="85">
        <v>1</v>
      </c>
      <c r="Q178" s="198">
        <f t="shared" si="37"/>
        <v>17</v>
      </c>
      <c r="R178" s="198"/>
      <c r="S178" s="198"/>
      <c r="T178" s="198">
        <v>2</v>
      </c>
      <c r="U178" s="198"/>
      <c r="V178" s="198"/>
      <c r="W178" s="85">
        <f t="shared" si="36"/>
        <v>34</v>
      </c>
      <c r="X178" s="85" t="str">
        <f>IF(W178&gt;=[1]CLASIFICACION!$G$13,"Muy Alto",IF(W178&gt;=[1]CLASIFICACION!$G$12,"Alto",IF(W178&gt;=[1]CLASIFICACION!$G$11,"Medio",IF(W178&gt;=[1]CLASIFICACION!$G$10,"Bajo",IF(W178&gt;=[1]CLASIFICACION!$G$9,"Muy Bajo","")))))</f>
        <v>Medio</v>
      </c>
      <c r="Y178" s="85" t="s">
        <v>274</v>
      </c>
      <c r="Z178" s="85" t="s">
        <v>274</v>
      </c>
      <c r="AA178" s="85" t="s">
        <v>274</v>
      </c>
      <c r="AB178" s="118" t="s">
        <v>436</v>
      </c>
      <c r="AC178" s="85" t="s">
        <v>274</v>
      </c>
      <c r="AD178" s="109">
        <v>3</v>
      </c>
      <c r="AE178" s="70">
        <f t="shared" si="35"/>
        <v>11.333333333333334</v>
      </c>
      <c r="AF178" s="19" t="str">
        <f>IF(AE178&gt;=[1]CLASIFICACION!$G$13,"Muy Alto",IF(AE178&gt;=[1]CLASIFICACION!$G$12,"Alto",IF(AE178&gt;=[1]CLASIFICACION!$G$11,"Medio",IF(AE178&gt;=[1]CLASIFICACION!$G$10,"Bajo",IF(AE178&gt;=[1]CLASIFICACION!$G$9,"Muy Bajo","")))))</f>
        <v>Muy Bajo</v>
      </c>
    </row>
    <row r="179" spans="1:32" ht="63.75" customHeight="1" x14ac:dyDescent="0.2">
      <c r="A179" s="182"/>
      <c r="B179" s="198"/>
      <c r="C179" s="198"/>
      <c r="D179" s="85" t="s">
        <v>254</v>
      </c>
      <c r="E179" s="68" t="s">
        <v>117</v>
      </c>
      <c r="F179" s="68" t="s">
        <v>291</v>
      </c>
      <c r="G179" s="68" t="s">
        <v>118</v>
      </c>
      <c r="H179" s="68" t="s">
        <v>120</v>
      </c>
      <c r="I179" s="85" t="s">
        <v>274</v>
      </c>
      <c r="J179" s="85">
        <v>4</v>
      </c>
      <c r="K179" s="85">
        <v>4</v>
      </c>
      <c r="L179" s="85">
        <v>3</v>
      </c>
      <c r="M179" s="85">
        <v>2</v>
      </c>
      <c r="N179" s="85">
        <v>1</v>
      </c>
      <c r="O179" s="85">
        <v>1</v>
      </c>
      <c r="P179" s="85">
        <v>1</v>
      </c>
      <c r="Q179" s="198">
        <f t="shared" si="37"/>
        <v>16</v>
      </c>
      <c r="R179" s="198"/>
      <c r="S179" s="198"/>
      <c r="T179" s="198">
        <v>2</v>
      </c>
      <c r="U179" s="198"/>
      <c r="V179" s="198"/>
      <c r="W179" s="85">
        <f t="shared" si="36"/>
        <v>32</v>
      </c>
      <c r="X179" s="85" t="str">
        <f>IF(W179&gt;=[1]CLASIFICACION!$G$13,"Muy Alto",IF(W179&gt;=[1]CLASIFICACION!$G$12,"Alto",IF(W179&gt;=[1]CLASIFICACION!$G$11,"Medio",IF(W179&gt;=[1]CLASIFICACION!$G$10,"Bajo",IF(W179&gt;=[1]CLASIFICACION!$G$9,"Muy Bajo","")))))</f>
        <v>Medio</v>
      </c>
      <c r="Y179" s="85" t="s">
        <v>274</v>
      </c>
      <c r="Z179" s="85" t="s">
        <v>274</v>
      </c>
      <c r="AA179" s="85" t="s">
        <v>274</v>
      </c>
      <c r="AB179" s="118" t="s">
        <v>436</v>
      </c>
      <c r="AC179" s="85" t="s">
        <v>274</v>
      </c>
      <c r="AD179" s="109">
        <v>2</v>
      </c>
      <c r="AE179" s="70">
        <f t="shared" si="35"/>
        <v>16</v>
      </c>
      <c r="AF179" s="19" t="str">
        <f>IF(AE179&gt;=[1]CLASIFICACION!$G$13,"Muy Alto",IF(AE179&gt;=[1]CLASIFICACION!$G$12,"Alto",IF(AE179&gt;=[1]CLASIFICACION!$G$11,"Medio",IF(AE179&gt;=[1]CLASIFICACION!$G$10,"Bajo",IF(AE179&gt;=[1]CLASIFICACION!$G$9,"Muy Bajo","")))))</f>
        <v>Bajo</v>
      </c>
    </row>
    <row r="180" spans="1:32" ht="89.25" customHeight="1" x14ac:dyDescent="0.2">
      <c r="A180" s="182"/>
      <c r="B180" s="198"/>
      <c r="C180" s="198"/>
      <c r="D180" s="85" t="s">
        <v>255</v>
      </c>
      <c r="E180" s="68" t="s">
        <v>283</v>
      </c>
      <c r="F180" s="68" t="s">
        <v>294</v>
      </c>
      <c r="G180" s="68" t="s">
        <v>284</v>
      </c>
      <c r="H180" s="68" t="s">
        <v>285</v>
      </c>
      <c r="I180" s="85" t="s">
        <v>274</v>
      </c>
      <c r="J180" s="85">
        <v>4</v>
      </c>
      <c r="K180" s="85">
        <v>4</v>
      </c>
      <c r="L180" s="85">
        <v>3</v>
      </c>
      <c r="M180" s="85">
        <v>2</v>
      </c>
      <c r="N180" s="85">
        <v>1</v>
      </c>
      <c r="O180" s="85">
        <v>1</v>
      </c>
      <c r="P180" s="85">
        <v>1</v>
      </c>
      <c r="Q180" s="198">
        <f t="shared" si="37"/>
        <v>16</v>
      </c>
      <c r="R180" s="198"/>
      <c r="S180" s="198"/>
      <c r="T180" s="198">
        <v>2</v>
      </c>
      <c r="U180" s="198"/>
      <c r="V180" s="198"/>
      <c r="W180" s="85">
        <f t="shared" si="36"/>
        <v>32</v>
      </c>
      <c r="X180" s="85" t="str">
        <f>IF(W180&gt;=[1]CLASIFICACION!$G$13,"Muy Alto",IF(W180&gt;=[1]CLASIFICACION!$G$12,"Alto",IF(W180&gt;=[1]CLASIFICACION!$G$11,"Medio",IF(W180&gt;=[1]CLASIFICACION!$G$10,"Bajo",IF(W180&gt;=[1]CLASIFICACION!$G$9,"Muy Bajo","")))))</f>
        <v>Medio</v>
      </c>
      <c r="Y180" s="85" t="s">
        <v>274</v>
      </c>
      <c r="Z180" s="85" t="s">
        <v>274</v>
      </c>
      <c r="AA180" s="85" t="s">
        <v>274</v>
      </c>
      <c r="AB180" s="118" t="s">
        <v>436</v>
      </c>
      <c r="AC180" s="85" t="s">
        <v>274</v>
      </c>
      <c r="AD180" s="109">
        <v>2</v>
      </c>
      <c r="AE180" s="70">
        <f t="shared" si="35"/>
        <v>16</v>
      </c>
      <c r="AF180" s="19" t="str">
        <f>IF(AE180&gt;=[1]CLASIFICACION!$G$13,"Muy Alto",IF(AE180&gt;=[1]CLASIFICACION!$G$12,"Alto",IF(AE180&gt;=[1]CLASIFICACION!$G$11,"Medio",IF(AE180&gt;=[1]CLASIFICACION!$G$10,"Bajo",IF(AE180&gt;=[1]CLASIFICACION!$G$9,"Muy Bajo","")))))</f>
        <v>Bajo</v>
      </c>
    </row>
    <row r="181" spans="1:32" ht="51" customHeight="1" x14ac:dyDescent="0.2">
      <c r="A181" s="182"/>
      <c r="B181" s="198"/>
      <c r="C181" s="198" t="s">
        <v>279</v>
      </c>
      <c r="D181" s="85" t="s">
        <v>254</v>
      </c>
      <c r="E181" s="68" t="s">
        <v>79</v>
      </c>
      <c r="F181" s="68" t="s">
        <v>294</v>
      </c>
      <c r="G181" s="68" t="s">
        <v>108</v>
      </c>
      <c r="H181" s="68" t="s">
        <v>109</v>
      </c>
      <c r="I181" s="85" t="s">
        <v>274</v>
      </c>
      <c r="J181" s="85">
        <v>4</v>
      </c>
      <c r="K181" s="85">
        <v>4</v>
      </c>
      <c r="L181" s="85">
        <v>3</v>
      </c>
      <c r="M181" s="85">
        <v>3</v>
      </c>
      <c r="N181" s="85">
        <v>1</v>
      </c>
      <c r="O181" s="85">
        <v>1</v>
      </c>
      <c r="P181" s="85">
        <v>1</v>
      </c>
      <c r="Q181" s="198">
        <f t="shared" si="37"/>
        <v>17</v>
      </c>
      <c r="R181" s="198"/>
      <c r="S181" s="198"/>
      <c r="T181" s="198">
        <v>2</v>
      </c>
      <c r="U181" s="198"/>
      <c r="V181" s="198"/>
      <c r="W181" s="85">
        <f t="shared" si="36"/>
        <v>34</v>
      </c>
      <c r="X181" s="85" t="str">
        <f>IF(W181&gt;=[1]CLASIFICACION!$G$13,"Muy Alto",IF(W181&gt;=[1]CLASIFICACION!$G$12,"Alto",IF(W181&gt;=[1]CLASIFICACION!$G$11,"Medio",IF(W181&gt;=[1]CLASIFICACION!$G$10,"Bajo",IF(W181&gt;=[1]CLASIFICACION!$G$9,"Muy Bajo","")))))</f>
        <v>Medio</v>
      </c>
      <c r="Y181" s="85" t="s">
        <v>274</v>
      </c>
      <c r="Z181" s="85" t="s">
        <v>274</v>
      </c>
      <c r="AA181" s="85" t="s">
        <v>274</v>
      </c>
      <c r="AB181" s="118" t="s">
        <v>436</v>
      </c>
      <c r="AC181" s="85" t="s">
        <v>274</v>
      </c>
      <c r="AD181" s="109">
        <v>3</v>
      </c>
      <c r="AE181" s="70">
        <f t="shared" si="35"/>
        <v>11.333333333333334</v>
      </c>
      <c r="AF181" s="19" t="str">
        <f>IF(AE181&gt;=[1]CLASIFICACION!$G$13,"Muy Alto",IF(AE181&gt;=[1]CLASIFICACION!$G$12,"Alto",IF(AE181&gt;=[1]CLASIFICACION!$G$11,"Medio",IF(AE181&gt;=[1]CLASIFICACION!$G$10,"Bajo",IF(AE181&gt;=[1]CLASIFICACION!$G$9,"Muy Bajo","")))))</f>
        <v>Muy Bajo</v>
      </c>
    </row>
    <row r="182" spans="1:32" ht="63.75" customHeight="1" x14ac:dyDescent="0.2">
      <c r="A182" s="182"/>
      <c r="B182" s="198"/>
      <c r="C182" s="198"/>
      <c r="D182" s="85" t="s">
        <v>254</v>
      </c>
      <c r="E182" s="68" t="s">
        <v>117</v>
      </c>
      <c r="F182" s="68" t="s">
        <v>291</v>
      </c>
      <c r="G182" s="68" t="s">
        <v>118</v>
      </c>
      <c r="H182" s="68" t="s">
        <v>120</v>
      </c>
      <c r="I182" s="85" t="s">
        <v>274</v>
      </c>
      <c r="J182" s="85">
        <v>4</v>
      </c>
      <c r="K182" s="85">
        <v>4</v>
      </c>
      <c r="L182" s="85">
        <v>3</v>
      </c>
      <c r="M182" s="85">
        <v>2</v>
      </c>
      <c r="N182" s="85">
        <v>1</v>
      </c>
      <c r="O182" s="85">
        <v>1</v>
      </c>
      <c r="P182" s="85">
        <v>1</v>
      </c>
      <c r="Q182" s="198">
        <f t="shared" si="37"/>
        <v>16</v>
      </c>
      <c r="R182" s="198"/>
      <c r="S182" s="198"/>
      <c r="T182" s="198">
        <v>2</v>
      </c>
      <c r="U182" s="198"/>
      <c r="V182" s="198"/>
      <c r="W182" s="85">
        <f t="shared" si="36"/>
        <v>32</v>
      </c>
      <c r="X182" s="85" t="str">
        <f>IF(W182&gt;=[1]CLASIFICACION!$G$13,"Muy Alto",IF(W182&gt;=[1]CLASIFICACION!$G$12,"Alto",IF(W182&gt;=[1]CLASIFICACION!$G$11,"Medio",IF(W182&gt;=[1]CLASIFICACION!$G$10,"Bajo",IF(W182&gt;=[1]CLASIFICACION!$G$9,"Muy Bajo","")))))</f>
        <v>Medio</v>
      </c>
      <c r="Y182" s="85" t="s">
        <v>274</v>
      </c>
      <c r="Z182" s="85" t="s">
        <v>274</v>
      </c>
      <c r="AA182" s="85" t="s">
        <v>274</v>
      </c>
      <c r="AB182" s="118" t="s">
        <v>436</v>
      </c>
      <c r="AC182" s="85" t="s">
        <v>274</v>
      </c>
      <c r="AD182" s="109">
        <v>2</v>
      </c>
      <c r="AE182" s="70">
        <f t="shared" si="35"/>
        <v>16</v>
      </c>
      <c r="AF182" s="19" t="str">
        <f>IF(AE182&gt;=[1]CLASIFICACION!$G$13,"Muy Alto",IF(AE182&gt;=[1]CLASIFICACION!$G$12,"Alto",IF(AE182&gt;=[1]CLASIFICACION!$G$11,"Medio",IF(AE182&gt;=[1]CLASIFICACION!$G$10,"Bajo",IF(AE182&gt;=[1]CLASIFICACION!$G$9,"Muy Bajo","")))))</f>
        <v>Bajo</v>
      </c>
    </row>
    <row r="183" spans="1:32" ht="51" customHeight="1" x14ac:dyDescent="0.2">
      <c r="A183" s="182"/>
      <c r="B183" s="198"/>
      <c r="C183" s="198"/>
      <c r="D183" s="85" t="s">
        <v>255</v>
      </c>
      <c r="E183" s="68" t="s">
        <v>287</v>
      </c>
      <c r="F183" s="68" t="s">
        <v>294</v>
      </c>
      <c r="G183" s="68" t="s">
        <v>288</v>
      </c>
      <c r="H183" s="68" t="s">
        <v>289</v>
      </c>
      <c r="I183" s="85" t="s">
        <v>274</v>
      </c>
      <c r="J183" s="85">
        <v>4</v>
      </c>
      <c r="K183" s="85">
        <v>4</v>
      </c>
      <c r="L183" s="85">
        <v>3</v>
      </c>
      <c r="M183" s="85">
        <v>2</v>
      </c>
      <c r="N183" s="85">
        <v>1</v>
      </c>
      <c r="O183" s="85">
        <v>1</v>
      </c>
      <c r="P183" s="85">
        <v>1</v>
      </c>
      <c r="Q183" s="198">
        <f t="shared" si="37"/>
        <v>16</v>
      </c>
      <c r="R183" s="198"/>
      <c r="S183" s="198"/>
      <c r="T183" s="198">
        <v>2</v>
      </c>
      <c r="U183" s="198"/>
      <c r="V183" s="198"/>
      <c r="W183" s="85">
        <f t="shared" si="36"/>
        <v>32</v>
      </c>
      <c r="X183" s="85" t="str">
        <f>IF(W183&gt;=[1]CLASIFICACION!$G$13,"Muy Alto",IF(W183&gt;=[1]CLASIFICACION!$G$12,"Alto",IF(W183&gt;=[1]CLASIFICACION!$G$11,"Medio",IF(W183&gt;=[1]CLASIFICACION!$G$10,"Bajo",IF(W183&gt;=[1]CLASIFICACION!$G$9,"Muy Bajo","")))))</f>
        <v>Medio</v>
      </c>
      <c r="Y183" s="85" t="s">
        <v>274</v>
      </c>
      <c r="Z183" s="85" t="s">
        <v>274</v>
      </c>
      <c r="AA183" s="85" t="s">
        <v>274</v>
      </c>
      <c r="AB183" s="118" t="s">
        <v>436</v>
      </c>
      <c r="AC183" s="85" t="s">
        <v>274</v>
      </c>
      <c r="AD183" s="109">
        <v>2</v>
      </c>
      <c r="AE183" s="70">
        <f t="shared" si="35"/>
        <v>16</v>
      </c>
      <c r="AF183" s="19" t="str">
        <f>IF(AE183&gt;=[1]CLASIFICACION!$G$13,"Muy Alto",IF(AE183&gt;=[1]CLASIFICACION!$G$12,"Alto",IF(AE183&gt;=[1]CLASIFICACION!$G$11,"Medio",IF(AE183&gt;=[1]CLASIFICACION!$G$10,"Bajo",IF(AE183&gt;=[1]CLASIFICACION!$G$9,"Muy Bajo","")))))</f>
        <v>Bajo</v>
      </c>
    </row>
    <row r="184" spans="1:32" ht="89.25" customHeight="1" x14ac:dyDescent="0.2">
      <c r="A184" s="182"/>
      <c r="B184" s="198"/>
      <c r="C184" s="198"/>
      <c r="D184" s="85" t="s">
        <v>255</v>
      </c>
      <c r="E184" s="68" t="s">
        <v>286</v>
      </c>
      <c r="F184" s="68" t="s">
        <v>294</v>
      </c>
      <c r="G184" s="68" t="s">
        <v>284</v>
      </c>
      <c r="H184" s="68" t="s">
        <v>285</v>
      </c>
      <c r="I184" s="85" t="s">
        <v>274</v>
      </c>
      <c r="J184" s="85">
        <v>4</v>
      </c>
      <c r="K184" s="85">
        <v>4</v>
      </c>
      <c r="L184" s="85">
        <v>3</v>
      </c>
      <c r="M184" s="85">
        <v>2</v>
      </c>
      <c r="N184" s="85">
        <v>1</v>
      </c>
      <c r="O184" s="85">
        <v>1</v>
      </c>
      <c r="P184" s="85">
        <v>1</v>
      </c>
      <c r="Q184" s="198">
        <f t="shared" si="37"/>
        <v>16</v>
      </c>
      <c r="R184" s="198"/>
      <c r="S184" s="198"/>
      <c r="T184" s="198">
        <v>2</v>
      </c>
      <c r="U184" s="198"/>
      <c r="V184" s="198"/>
      <c r="W184" s="85">
        <f t="shared" si="36"/>
        <v>32</v>
      </c>
      <c r="X184" s="85" t="str">
        <f>IF(W184&gt;=[1]CLASIFICACION!$G$13,"Muy Alto",IF(W184&gt;=[1]CLASIFICACION!$G$12,"Alto",IF(W184&gt;=[1]CLASIFICACION!$G$11,"Medio",IF(W184&gt;=[1]CLASIFICACION!$G$10,"Bajo",IF(W184&gt;=[1]CLASIFICACION!$G$9,"Muy Bajo","")))))</f>
        <v>Medio</v>
      </c>
      <c r="Y184" s="85" t="s">
        <v>274</v>
      </c>
      <c r="Z184" s="85" t="s">
        <v>274</v>
      </c>
      <c r="AA184" s="85" t="s">
        <v>274</v>
      </c>
      <c r="AB184" s="118" t="s">
        <v>436</v>
      </c>
      <c r="AC184" s="85" t="s">
        <v>274</v>
      </c>
      <c r="AD184" s="109">
        <v>2</v>
      </c>
      <c r="AE184" s="70">
        <f t="shared" si="35"/>
        <v>16</v>
      </c>
      <c r="AF184" s="19" t="str">
        <f>IF(AE184&gt;=[1]CLASIFICACION!$G$13,"Muy Alto",IF(AE184&gt;=[1]CLASIFICACION!$G$12,"Alto",IF(AE184&gt;=[1]CLASIFICACION!$G$11,"Medio",IF(AE184&gt;=[1]CLASIFICACION!$G$10,"Bajo",IF(AE184&gt;=[1]CLASIFICACION!$G$9,"Muy Bajo","")))))</f>
        <v>Bajo</v>
      </c>
    </row>
    <row r="185" spans="1:32" ht="51" x14ac:dyDescent="0.2">
      <c r="A185" s="182"/>
      <c r="B185" s="198"/>
      <c r="C185" s="68" t="s">
        <v>140</v>
      </c>
      <c r="D185" s="85" t="s">
        <v>255</v>
      </c>
      <c r="E185" s="68" t="s">
        <v>140</v>
      </c>
      <c r="F185" s="85" t="s">
        <v>274</v>
      </c>
      <c r="G185" s="85" t="s">
        <v>277</v>
      </c>
      <c r="H185" s="68" t="s">
        <v>158</v>
      </c>
      <c r="I185" s="85" t="s">
        <v>274</v>
      </c>
      <c r="J185" s="85">
        <v>4</v>
      </c>
      <c r="K185" s="85">
        <v>1</v>
      </c>
      <c r="L185" s="85">
        <v>2</v>
      </c>
      <c r="M185" s="85">
        <v>1</v>
      </c>
      <c r="N185" s="85">
        <v>1</v>
      </c>
      <c r="O185" s="85">
        <v>1</v>
      </c>
      <c r="P185" s="85">
        <v>1</v>
      </c>
      <c r="Q185" s="198">
        <f t="shared" si="37"/>
        <v>11</v>
      </c>
      <c r="R185" s="198"/>
      <c r="S185" s="198"/>
      <c r="T185" s="198">
        <v>3</v>
      </c>
      <c r="U185" s="198"/>
      <c r="V185" s="198"/>
      <c r="W185" s="85">
        <f t="shared" si="36"/>
        <v>33</v>
      </c>
      <c r="X185" s="85" t="str">
        <f>IF(W185&gt;=[1]CLASIFICACION!$G$13,"Muy Alto",IF(W185&gt;=[1]CLASIFICACION!$G$12,"Alto",IF(W185&gt;=[1]CLASIFICACION!$G$11,"Medio",IF(W185&gt;=[1]CLASIFICACION!$G$10,"Bajo",IF(W185&gt;=[1]CLASIFICACION!$G$9,"Muy Bajo","")))))</f>
        <v>Medio</v>
      </c>
      <c r="Y185" s="77" t="s">
        <v>274</v>
      </c>
      <c r="Z185" s="77" t="s">
        <v>274</v>
      </c>
      <c r="AA185" s="77" t="s">
        <v>274</v>
      </c>
      <c r="AB185" s="77" t="s">
        <v>296</v>
      </c>
      <c r="AC185" s="77" t="s">
        <v>274</v>
      </c>
      <c r="AD185" s="109">
        <v>3</v>
      </c>
      <c r="AE185" s="70">
        <f t="shared" si="35"/>
        <v>11</v>
      </c>
      <c r="AF185" s="19" t="str">
        <f>IF(AE185&gt;=[1]CLASIFICACION!$G$13,"Muy Alto",IF(AE185&gt;=[1]CLASIFICACION!$G$12,"Alto",IF(AE185&gt;=[1]CLASIFICACION!$G$11,"Medio",IF(AE185&gt;=[1]CLASIFICACION!$G$10,"Bajo",IF(AE185&gt;=[1]CLASIFICACION!$G$9,"Muy Bajo","")))))</f>
        <v>Muy Bajo</v>
      </c>
    </row>
    <row r="186" spans="1:32" ht="127.5" x14ac:dyDescent="0.2">
      <c r="A186" s="182"/>
      <c r="B186" s="198"/>
      <c r="C186" s="68" t="s">
        <v>143</v>
      </c>
      <c r="D186" s="85" t="s">
        <v>255</v>
      </c>
      <c r="E186" s="68" t="s">
        <v>143</v>
      </c>
      <c r="F186" s="85" t="s">
        <v>274</v>
      </c>
      <c r="G186" s="68" t="s">
        <v>157</v>
      </c>
      <c r="H186" s="68" t="s">
        <v>260</v>
      </c>
      <c r="I186" s="85" t="s">
        <v>274</v>
      </c>
      <c r="J186" s="85">
        <v>4</v>
      </c>
      <c r="K186" s="85">
        <v>1</v>
      </c>
      <c r="L186" s="85">
        <v>2</v>
      </c>
      <c r="M186" s="85">
        <v>1</v>
      </c>
      <c r="N186" s="85">
        <v>1</v>
      </c>
      <c r="O186" s="85">
        <v>1</v>
      </c>
      <c r="P186" s="85">
        <v>1</v>
      </c>
      <c r="Q186" s="198">
        <f t="shared" si="37"/>
        <v>11</v>
      </c>
      <c r="R186" s="198"/>
      <c r="S186" s="198"/>
      <c r="T186" s="198">
        <v>3</v>
      </c>
      <c r="U186" s="198"/>
      <c r="V186" s="198"/>
      <c r="W186" s="85">
        <f t="shared" si="36"/>
        <v>33</v>
      </c>
      <c r="X186" s="85" t="str">
        <f>IF(W186&gt;=[1]CLASIFICACION!$G$13,"Muy Alto",IF(W186&gt;=[1]CLASIFICACION!$G$12,"Alto",IF(W186&gt;=[1]CLASIFICACION!$G$11,"Medio",IF(W186&gt;=[1]CLASIFICACION!$G$10,"Bajo",IF(W186&gt;=[1]CLASIFICACION!$G$9,"Muy Bajo","")))))</f>
        <v>Medio</v>
      </c>
      <c r="Y186" s="85" t="s">
        <v>274</v>
      </c>
      <c r="Z186" s="85" t="s">
        <v>274</v>
      </c>
      <c r="AA186" s="85" t="s">
        <v>274</v>
      </c>
      <c r="AB186" s="118" t="s">
        <v>436</v>
      </c>
      <c r="AC186" s="85" t="s">
        <v>274</v>
      </c>
      <c r="AD186" s="109">
        <v>3</v>
      </c>
      <c r="AE186" s="70">
        <f t="shared" si="35"/>
        <v>11</v>
      </c>
      <c r="AF186" s="19" t="str">
        <f>IF(AE186&gt;=[1]CLASIFICACION!$G$13,"Muy Alto",IF(AE186&gt;=[1]CLASIFICACION!$G$12,"Alto",IF(AE186&gt;=[1]CLASIFICACION!$G$11,"Medio",IF(AE186&gt;=[1]CLASIFICACION!$G$10,"Bajo",IF(AE186&gt;=[1]CLASIFICACION!$G$9,"Muy Bajo","")))))</f>
        <v>Muy Bajo</v>
      </c>
    </row>
    <row r="187" spans="1:32" ht="114.75" customHeight="1" x14ac:dyDescent="0.2">
      <c r="A187" s="182"/>
      <c r="B187" s="198"/>
      <c r="C187" s="207" t="s">
        <v>280</v>
      </c>
      <c r="D187" s="85" t="s">
        <v>254</v>
      </c>
      <c r="E187" s="68" t="s">
        <v>69</v>
      </c>
      <c r="F187" s="68" t="s">
        <v>292</v>
      </c>
      <c r="G187" s="68" t="s">
        <v>148</v>
      </c>
      <c r="H187" s="68" t="s">
        <v>91</v>
      </c>
      <c r="I187" s="85" t="s">
        <v>274</v>
      </c>
      <c r="J187" s="85">
        <v>4</v>
      </c>
      <c r="K187" s="85">
        <v>4</v>
      </c>
      <c r="L187" s="85">
        <v>3</v>
      </c>
      <c r="M187" s="85">
        <v>3</v>
      </c>
      <c r="N187" s="85">
        <v>1</v>
      </c>
      <c r="O187" s="85">
        <v>1</v>
      </c>
      <c r="P187" s="85">
        <v>1</v>
      </c>
      <c r="Q187" s="198">
        <f t="shared" si="37"/>
        <v>17</v>
      </c>
      <c r="R187" s="198"/>
      <c r="S187" s="198"/>
      <c r="T187" s="198">
        <v>2</v>
      </c>
      <c r="U187" s="198"/>
      <c r="V187" s="198"/>
      <c r="W187" s="85">
        <f>Q187*T187</f>
        <v>34</v>
      </c>
      <c r="X187" s="85" t="str">
        <f>IF(W187&gt;=[1]CLASIFICACION!$G$13,"Muy Alto",IF(W187&gt;=[1]CLASIFICACION!$G$12,"Alto",IF(W187&gt;=[1]CLASIFICACION!$G$11,"Medio",IF(W187&gt;=[1]CLASIFICACION!$G$10,"Bajo",IF(W187&gt;=[1]CLASIFICACION!$G$9,"Muy Bajo","")))))</f>
        <v>Medio</v>
      </c>
      <c r="Y187" s="85" t="s">
        <v>274</v>
      </c>
      <c r="Z187" s="85" t="s">
        <v>274</v>
      </c>
      <c r="AA187" s="85" t="s">
        <v>274</v>
      </c>
      <c r="AB187" s="118" t="s">
        <v>436</v>
      </c>
      <c r="AC187" s="85" t="s">
        <v>274</v>
      </c>
      <c r="AD187" s="109">
        <v>3</v>
      </c>
      <c r="AE187" s="70">
        <f t="shared" si="35"/>
        <v>11.333333333333334</v>
      </c>
      <c r="AF187" s="19" t="str">
        <f>IF(AE187&gt;=[1]CLASIFICACION!$G$13,"Muy Alto",IF(AE187&gt;=[1]CLASIFICACION!$G$12,"Alto",IF(AE187&gt;=[1]CLASIFICACION!$G$11,"Medio",IF(AE187&gt;=[1]CLASIFICACION!$G$10,"Bajo",IF(AE187&gt;=[1]CLASIFICACION!$G$9,"Muy Bajo","")))))</f>
        <v>Muy Bajo</v>
      </c>
    </row>
    <row r="188" spans="1:32" ht="63.75" customHeight="1" x14ac:dyDescent="0.2">
      <c r="A188" s="182"/>
      <c r="B188" s="198"/>
      <c r="C188" s="207"/>
      <c r="D188" s="85" t="s">
        <v>254</v>
      </c>
      <c r="E188" s="68" t="s">
        <v>117</v>
      </c>
      <c r="F188" s="68" t="s">
        <v>291</v>
      </c>
      <c r="G188" s="68" t="s">
        <v>118</v>
      </c>
      <c r="H188" s="68" t="s">
        <v>120</v>
      </c>
      <c r="I188" s="85" t="s">
        <v>274</v>
      </c>
      <c r="J188" s="85">
        <v>4</v>
      </c>
      <c r="K188" s="85">
        <v>4</v>
      </c>
      <c r="L188" s="85">
        <v>3</v>
      </c>
      <c r="M188" s="85">
        <v>2</v>
      </c>
      <c r="N188" s="85">
        <v>1</v>
      </c>
      <c r="O188" s="85">
        <v>1</v>
      </c>
      <c r="P188" s="85">
        <v>1</v>
      </c>
      <c r="Q188" s="198">
        <f t="shared" si="37"/>
        <v>16</v>
      </c>
      <c r="R188" s="198"/>
      <c r="S188" s="198"/>
      <c r="T188" s="198">
        <v>2</v>
      </c>
      <c r="U188" s="198"/>
      <c r="V188" s="198"/>
      <c r="W188" s="85">
        <f t="shared" ref="W188:W189" si="38">Q188*T188</f>
        <v>32</v>
      </c>
      <c r="X188" s="85" t="str">
        <f>IF(W188&gt;=[1]CLASIFICACION!$G$13,"Muy Alto",IF(W188&gt;=[1]CLASIFICACION!$G$12,"Alto",IF(W188&gt;=[1]CLASIFICACION!$G$11,"Medio",IF(W188&gt;=[1]CLASIFICACION!$G$10,"Bajo",IF(W188&gt;=[1]CLASIFICACION!$G$9,"Muy Bajo","")))))</f>
        <v>Medio</v>
      </c>
      <c r="Y188" s="85" t="s">
        <v>274</v>
      </c>
      <c r="Z188" s="85" t="s">
        <v>274</v>
      </c>
      <c r="AA188" s="85" t="s">
        <v>274</v>
      </c>
      <c r="AB188" s="118" t="s">
        <v>436</v>
      </c>
      <c r="AC188" s="85" t="s">
        <v>274</v>
      </c>
      <c r="AD188" s="109">
        <v>2</v>
      </c>
      <c r="AE188" s="70">
        <f t="shared" si="35"/>
        <v>16</v>
      </c>
      <c r="AF188" s="19" t="str">
        <f>IF(AE188&gt;=[1]CLASIFICACION!$G$13,"Muy Alto",IF(AE188&gt;=[1]CLASIFICACION!$G$12,"Alto",IF(AE188&gt;=[1]CLASIFICACION!$G$11,"Medio",IF(AE188&gt;=[1]CLASIFICACION!$G$10,"Bajo",IF(AE188&gt;=[1]CLASIFICACION!$G$9,"Muy Bajo","")))))</f>
        <v>Bajo</v>
      </c>
    </row>
    <row r="189" spans="1:32" ht="64.5" customHeight="1" thickBot="1" x14ac:dyDescent="0.25">
      <c r="A189" s="182"/>
      <c r="B189" s="198"/>
      <c r="C189" s="213"/>
      <c r="D189" s="87" t="s">
        <v>254</v>
      </c>
      <c r="E189" s="75" t="s">
        <v>44</v>
      </c>
      <c r="F189" s="75" t="s">
        <v>293</v>
      </c>
      <c r="G189" s="75" t="s">
        <v>77</v>
      </c>
      <c r="H189" s="75" t="s">
        <v>76</v>
      </c>
      <c r="I189" s="87" t="s">
        <v>274</v>
      </c>
      <c r="J189" s="87">
        <v>4</v>
      </c>
      <c r="K189" s="87">
        <v>4</v>
      </c>
      <c r="L189" s="87">
        <v>3</v>
      </c>
      <c r="M189" s="87">
        <v>1</v>
      </c>
      <c r="N189" s="87">
        <v>1</v>
      </c>
      <c r="O189" s="87">
        <v>1</v>
      </c>
      <c r="P189" s="87">
        <v>1</v>
      </c>
      <c r="Q189" s="214">
        <f t="shared" si="37"/>
        <v>15</v>
      </c>
      <c r="R189" s="214"/>
      <c r="S189" s="214"/>
      <c r="T189" s="214">
        <v>2</v>
      </c>
      <c r="U189" s="214"/>
      <c r="V189" s="214"/>
      <c r="W189" s="87">
        <f t="shared" si="38"/>
        <v>30</v>
      </c>
      <c r="X189" s="87" t="str">
        <f>IF(W189&gt;=[1]CLASIFICACION!$G$13,"Muy Alto",IF(W189&gt;=[1]CLASIFICACION!$G$12,"Alto",IF(W189&gt;=[1]CLASIFICACION!$G$11,"Medio",IF(W189&gt;=[1]CLASIFICACION!$G$10,"Bajo",IF(W189&gt;=[1]CLASIFICACION!$G$9,"Muy Bajo","")))))</f>
        <v>Bajo</v>
      </c>
      <c r="Y189" s="87" t="s">
        <v>274</v>
      </c>
      <c r="Z189" s="87" t="s">
        <v>274</v>
      </c>
      <c r="AA189" s="87" t="s">
        <v>274</v>
      </c>
      <c r="AB189" s="116" t="s">
        <v>295</v>
      </c>
      <c r="AC189" s="87" t="s">
        <v>274</v>
      </c>
      <c r="AD189" s="114" t="s">
        <v>274</v>
      </c>
      <c r="AE189" s="114" t="s">
        <v>274</v>
      </c>
      <c r="AF189" s="114" t="s">
        <v>274</v>
      </c>
    </row>
    <row r="190" spans="1:32" ht="51" customHeight="1" x14ac:dyDescent="0.2">
      <c r="A190" s="182"/>
      <c r="B190" s="202" t="s">
        <v>305</v>
      </c>
      <c r="C190" s="80" t="s">
        <v>281</v>
      </c>
      <c r="D190" s="88" t="s">
        <v>254</v>
      </c>
      <c r="E190" s="71" t="s">
        <v>1</v>
      </c>
      <c r="F190" s="71" t="s">
        <v>262</v>
      </c>
      <c r="G190" s="71" t="s">
        <v>89</v>
      </c>
      <c r="H190" s="71" t="s">
        <v>66</v>
      </c>
      <c r="I190" s="88" t="s">
        <v>274</v>
      </c>
      <c r="J190" s="88">
        <v>4</v>
      </c>
      <c r="K190" s="88">
        <v>4</v>
      </c>
      <c r="L190" s="88">
        <v>2</v>
      </c>
      <c r="M190" s="88">
        <v>2</v>
      </c>
      <c r="N190" s="88">
        <v>1</v>
      </c>
      <c r="O190" s="88">
        <v>1</v>
      </c>
      <c r="P190" s="88">
        <v>1</v>
      </c>
      <c r="Q190" s="209">
        <f>SUM(J190:P190)</f>
        <v>15</v>
      </c>
      <c r="R190" s="209"/>
      <c r="S190" s="209"/>
      <c r="T190" s="209">
        <v>2</v>
      </c>
      <c r="U190" s="209"/>
      <c r="V190" s="209"/>
      <c r="W190" s="88">
        <f>Q190*T190</f>
        <v>30</v>
      </c>
      <c r="X190" s="88" t="str">
        <f>IF(W190&gt;=[1]CLASIFICACION!$G$13,"Muy Alto",IF(W190&gt;=[1]CLASIFICACION!$G$12,"Alto",IF(W190&gt;=[1]CLASIFICACION!$G$11,"Medio",IF(W190&gt;=[1]CLASIFICACION!$G$10,"Bajo",IF(W190&gt;=[1]CLASIFICACION!$G$9,"Muy Bajo","")))))</f>
        <v>Bajo</v>
      </c>
      <c r="Y190" s="88" t="s">
        <v>274</v>
      </c>
      <c r="Z190" s="88" t="s">
        <v>274</v>
      </c>
      <c r="AA190" s="88" t="s">
        <v>274</v>
      </c>
      <c r="AB190" s="118" t="s">
        <v>436</v>
      </c>
      <c r="AC190" s="88" t="s">
        <v>274</v>
      </c>
      <c r="AD190" s="111">
        <v>2</v>
      </c>
      <c r="AE190" s="72">
        <f>IF(AD190&gt;0,W190/AD190,0)</f>
        <v>15</v>
      </c>
      <c r="AF190" s="67" t="str">
        <f>IF(AE190&gt;=[1]CLASIFICACION!$G$13,"Muy Alto",IF(AE190&gt;=[1]CLASIFICACION!$G$12,"Alto",IF(AE190&gt;=[1]CLASIFICACION!$G$11,"Medio",IF(AE190&gt;=[1]CLASIFICACION!$G$10,"Bajo",IF(AE190&gt;=[1]CLASIFICACION!$G$9,"Muy Bajo","")))))</f>
        <v>Muy Bajo</v>
      </c>
    </row>
    <row r="191" spans="1:32" ht="114.75" customHeight="1" x14ac:dyDescent="0.2">
      <c r="A191" s="182"/>
      <c r="B191" s="203"/>
      <c r="C191" s="207" t="s">
        <v>282</v>
      </c>
      <c r="D191" s="85" t="s">
        <v>254</v>
      </c>
      <c r="E191" s="68" t="s">
        <v>69</v>
      </c>
      <c r="F191" s="68" t="s">
        <v>292</v>
      </c>
      <c r="G191" s="68" t="s">
        <v>148</v>
      </c>
      <c r="H191" s="68" t="s">
        <v>91</v>
      </c>
      <c r="I191" s="85" t="s">
        <v>274</v>
      </c>
      <c r="J191" s="85">
        <v>4</v>
      </c>
      <c r="K191" s="85">
        <v>4</v>
      </c>
      <c r="L191" s="85">
        <v>3</v>
      </c>
      <c r="M191" s="85">
        <v>3</v>
      </c>
      <c r="N191" s="85">
        <v>1</v>
      </c>
      <c r="O191" s="85">
        <v>1</v>
      </c>
      <c r="P191" s="85">
        <v>1</v>
      </c>
      <c r="Q191" s="198">
        <f>SUM(J191:P191)</f>
        <v>17</v>
      </c>
      <c r="R191" s="198"/>
      <c r="S191" s="198"/>
      <c r="T191" s="198">
        <v>2</v>
      </c>
      <c r="U191" s="198"/>
      <c r="V191" s="198"/>
      <c r="W191" s="85">
        <f>Q191*T191</f>
        <v>34</v>
      </c>
      <c r="X191" s="85" t="str">
        <f>IF(W191&gt;=[1]CLASIFICACION!$G$13,"Muy Alto",IF(W191&gt;=[1]CLASIFICACION!$G$12,"Alto",IF(W191&gt;=[1]CLASIFICACION!$G$11,"Medio",IF(W191&gt;=[1]CLASIFICACION!$G$10,"Bajo",IF(W191&gt;=[1]CLASIFICACION!$G$9,"Muy Bajo","")))))</f>
        <v>Medio</v>
      </c>
      <c r="Y191" s="85" t="s">
        <v>274</v>
      </c>
      <c r="Z191" s="85" t="s">
        <v>274</v>
      </c>
      <c r="AA191" s="85" t="s">
        <v>274</v>
      </c>
      <c r="AB191" s="118" t="s">
        <v>436</v>
      </c>
      <c r="AC191" s="85" t="s">
        <v>274</v>
      </c>
      <c r="AD191" s="109">
        <v>3</v>
      </c>
      <c r="AE191" s="70">
        <f t="shared" ref="AE191:AE207" si="39">IF(AD191&gt;0,W191/AD191,0)</f>
        <v>11.333333333333334</v>
      </c>
      <c r="AF191" s="19" t="str">
        <f>IF(AE191&gt;=[1]CLASIFICACION!$G$13,"Muy Alto",IF(AE191&gt;=[1]CLASIFICACION!$G$12,"Alto",IF(AE191&gt;=[1]CLASIFICACION!$G$11,"Medio",IF(AE191&gt;=[1]CLASIFICACION!$G$10,"Bajo",IF(AE191&gt;=[1]CLASIFICACION!$G$9,"Muy Bajo","")))))</f>
        <v>Muy Bajo</v>
      </c>
    </row>
    <row r="192" spans="1:32" ht="63.75" customHeight="1" x14ac:dyDescent="0.2">
      <c r="A192" s="182"/>
      <c r="B192" s="203"/>
      <c r="C192" s="207"/>
      <c r="D192" s="85" t="s">
        <v>254</v>
      </c>
      <c r="E192" s="68" t="s">
        <v>117</v>
      </c>
      <c r="F192" s="68" t="s">
        <v>291</v>
      </c>
      <c r="G192" s="68" t="s">
        <v>118</v>
      </c>
      <c r="H192" s="68" t="s">
        <v>120</v>
      </c>
      <c r="I192" s="85" t="s">
        <v>274</v>
      </c>
      <c r="J192" s="85">
        <v>4</v>
      </c>
      <c r="K192" s="85">
        <v>4</v>
      </c>
      <c r="L192" s="85">
        <v>3</v>
      </c>
      <c r="M192" s="85">
        <v>2</v>
      </c>
      <c r="N192" s="85">
        <v>1</v>
      </c>
      <c r="O192" s="85">
        <v>1</v>
      </c>
      <c r="P192" s="85">
        <v>1</v>
      </c>
      <c r="Q192" s="198">
        <f>SUM(J192:P192)</f>
        <v>16</v>
      </c>
      <c r="R192" s="198"/>
      <c r="S192" s="198"/>
      <c r="T192" s="198">
        <v>2</v>
      </c>
      <c r="U192" s="198"/>
      <c r="V192" s="198"/>
      <c r="W192" s="85">
        <f t="shared" ref="W192:W205" si="40">Q192*T192</f>
        <v>32</v>
      </c>
      <c r="X192" s="85" t="str">
        <f>IF(W192&gt;=[1]CLASIFICACION!$G$13,"Muy Alto",IF(W192&gt;=[1]CLASIFICACION!$G$12,"Alto",IF(W192&gt;=[1]CLASIFICACION!$G$11,"Medio",IF(W192&gt;=[1]CLASIFICACION!$G$10,"Bajo",IF(W192&gt;=[1]CLASIFICACION!$G$9,"Muy Bajo","")))))</f>
        <v>Medio</v>
      </c>
      <c r="Y192" s="85" t="s">
        <v>274</v>
      </c>
      <c r="Z192" s="85" t="s">
        <v>274</v>
      </c>
      <c r="AA192" s="85" t="s">
        <v>274</v>
      </c>
      <c r="AB192" s="118" t="s">
        <v>436</v>
      </c>
      <c r="AC192" s="85" t="s">
        <v>274</v>
      </c>
      <c r="AD192" s="109">
        <v>2</v>
      </c>
      <c r="AE192" s="70">
        <f t="shared" si="39"/>
        <v>16</v>
      </c>
      <c r="AF192" s="19" t="str">
        <f>IF(AE192&gt;=[1]CLASIFICACION!$G$13,"Muy Alto",IF(AE192&gt;=[1]CLASIFICACION!$G$12,"Alto",IF(AE192&gt;=[1]CLASIFICACION!$G$11,"Medio",IF(AE192&gt;=[1]CLASIFICACION!$G$10,"Bajo",IF(AE192&gt;=[1]CLASIFICACION!$G$9,"Muy Bajo","")))))</f>
        <v>Bajo</v>
      </c>
    </row>
    <row r="193" spans="1:32" ht="63.75" customHeight="1" x14ac:dyDescent="0.2">
      <c r="A193" s="182"/>
      <c r="B193" s="203"/>
      <c r="C193" s="207"/>
      <c r="D193" s="85" t="s">
        <v>254</v>
      </c>
      <c r="E193" s="68" t="s">
        <v>44</v>
      </c>
      <c r="F193" s="68" t="s">
        <v>293</v>
      </c>
      <c r="G193" s="68" t="s">
        <v>77</v>
      </c>
      <c r="H193" s="68" t="s">
        <v>76</v>
      </c>
      <c r="I193" s="85" t="s">
        <v>274</v>
      </c>
      <c r="J193" s="85">
        <v>4</v>
      </c>
      <c r="K193" s="85">
        <v>4</v>
      </c>
      <c r="L193" s="85">
        <v>3</v>
      </c>
      <c r="M193" s="85">
        <v>1</v>
      </c>
      <c r="N193" s="85">
        <v>1</v>
      </c>
      <c r="O193" s="85">
        <v>1</v>
      </c>
      <c r="P193" s="85">
        <v>1</v>
      </c>
      <c r="Q193" s="198">
        <f>SUM(J193:P193)</f>
        <v>15</v>
      </c>
      <c r="R193" s="198"/>
      <c r="S193" s="198"/>
      <c r="T193" s="198">
        <v>2</v>
      </c>
      <c r="U193" s="198"/>
      <c r="V193" s="198"/>
      <c r="W193" s="85">
        <f t="shared" si="40"/>
        <v>30</v>
      </c>
      <c r="X193" s="85" t="str">
        <f>IF(W193&gt;=[1]CLASIFICACION!$G$13,"Muy Alto",IF(W193&gt;=[1]CLASIFICACION!$G$12,"Alto",IF(W193&gt;=[1]CLASIFICACION!$G$11,"Medio",IF(W193&gt;=[1]CLASIFICACION!$G$10,"Bajo",IF(W193&gt;=[1]CLASIFICACION!$G$9,"Muy Bajo","")))))</f>
        <v>Bajo</v>
      </c>
      <c r="Y193" s="85" t="s">
        <v>274</v>
      </c>
      <c r="Z193" s="85" t="s">
        <v>274</v>
      </c>
      <c r="AA193" s="85" t="s">
        <v>274</v>
      </c>
      <c r="AB193" s="114" t="s">
        <v>295</v>
      </c>
      <c r="AC193" s="85" t="s">
        <v>274</v>
      </c>
      <c r="AD193" s="114" t="s">
        <v>274</v>
      </c>
      <c r="AE193" s="114" t="s">
        <v>274</v>
      </c>
      <c r="AF193" s="114" t="s">
        <v>274</v>
      </c>
    </row>
    <row r="194" spans="1:32" ht="51" customHeight="1" x14ac:dyDescent="0.2">
      <c r="A194" s="182"/>
      <c r="B194" s="203"/>
      <c r="C194" s="198" t="s">
        <v>290</v>
      </c>
      <c r="D194" s="85" t="s">
        <v>254</v>
      </c>
      <c r="E194" s="68" t="s">
        <v>79</v>
      </c>
      <c r="F194" s="68" t="s">
        <v>294</v>
      </c>
      <c r="G194" s="68" t="s">
        <v>108</v>
      </c>
      <c r="H194" s="68" t="s">
        <v>109</v>
      </c>
      <c r="I194" s="85" t="s">
        <v>274</v>
      </c>
      <c r="J194" s="85">
        <v>4</v>
      </c>
      <c r="K194" s="85">
        <v>4</v>
      </c>
      <c r="L194" s="85">
        <v>3</v>
      </c>
      <c r="M194" s="85">
        <v>3</v>
      </c>
      <c r="N194" s="85">
        <v>1</v>
      </c>
      <c r="O194" s="85">
        <v>1</v>
      </c>
      <c r="P194" s="85">
        <v>1</v>
      </c>
      <c r="Q194" s="198">
        <f>SUM(J194:P194)</f>
        <v>17</v>
      </c>
      <c r="R194" s="198"/>
      <c r="S194" s="198"/>
      <c r="T194" s="198">
        <v>2</v>
      </c>
      <c r="U194" s="198"/>
      <c r="V194" s="198"/>
      <c r="W194" s="85">
        <f t="shared" si="40"/>
        <v>34</v>
      </c>
      <c r="X194" s="85" t="str">
        <f>IF(W194&gt;=[1]CLASIFICACION!$G$13,"Muy Alto",IF(W194&gt;=[1]CLASIFICACION!$G$12,"Alto",IF(W194&gt;=[1]CLASIFICACION!$G$11,"Medio",IF(W194&gt;=[1]CLASIFICACION!$G$10,"Bajo",IF(W194&gt;=[1]CLASIFICACION!$G$9,"Muy Bajo","")))))</f>
        <v>Medio</v>
      </c>
      <c r="Y194" s="85" t="s">
        <v>274</v>
      </c>
      <c r="Z194" s="85" t="s">
        <v>274</v>
      </c>
      <c r="AA194" s="85" t="s">
        <v>274</v>
      </c>
      <c r="AB194" s="118" t="s">
        <v>436</v>
      </c>
      <c r="AC194" s="85" t="s">
        <v>274</v>
      </c>
      <c r="AD194" s="109">
        <v>3</v>
      </c>
      <c r="AE194" s="70">
        <f t="shared" si="39"/>
        <v>11.333333333333334</v>
      </c>
      <c r="AF194" s="19" t="str">
        <f>IF(AE194&gt;=[1]CLASIFICACION!$G$13,"Muy Alto",IF(AE194&gt;=[1]CLASIFICACION!$G$12,"Alto",IF(AE194&gt;=[1]CLASIFICACION!$G$11,"Medio",IF(AE194&gt;=[1]CLASIFICACION!$G$10,"Bajo",IF(AE194&gt;=[1]CLASIFICACION!$G$9,"Muy Bajo","")))))</f>
        <v>Muy Bajo</v>
      </c>
    </row>
    <row r="195" spans="1:32" ht="63.75" customHeight="1" x14ac:dyDescent="0.2">
      <c r="A195" s="182"/>
      <c r="B195" s="203"/>
      <c r="C195" s="198"/>
      <c r="D195" s="85" t="s">
        <v>255</v>
      </c>
      <c r="E195" s="68" t="s">
        <v>94</v>
      </c>
      <c r="F195" s="68" t="s">
        <v>294</v>
      </c>
      <c r="G195" s="68" t="s">
        <v>110</v>
      </c>
      <c r="H195" s="68" t="s">
        <v>109</v>
      </c>
      <c r="I195" s="85" t="s">
        <v>274</v>
      </c>
      <c r="J195" s="85">
        <v>4</v>
      </c>
      <c r="K195" s="85">
        <v>4</v>
      </c>
      <c r="L195" s="85">
        <v>3</v>
      </c>
      <c r="M195" s="85">
        <v>1</v>
      </c>
      <c r="N195" s="85">
        <v>1</v>
      </c>
      <c r="O195" s="85">
        <v>1</v>
      </c>
      <c r="P195" s="85">
        <v>1</v>
      </c>
      <c r="Q195" s="198">
        <f t="shared" ref="Q195:Q208" si="41">SUM(J195:P195)</f>
        <v>15</v>
      </c>
      <c r="R195" s="198"/>
      <c r="S195" s="198"/>
      <c r="T195" s="198">
        <v>3</v>
      </c>
      <c r="U195" s="198"/>
      <c r="V195" s="198"/>
      <c r="W195" s="85">
        <f t="shared" si="40"/>
        <v>45</v>
      </c>
      <c r="X195" s="85" t="str">
        <f>IF(W195&gt;=[1]CLASIFICACION!$G$13,"Muy Alto",IF(W195&gt;=[1]CLASIFICACION!$G$12,"Alto",IF(W195&gt;=[1]CLASIFICACION!$G$11,"Medio",IF(W195&gt;=[1]CLASIFICACION!$G$10,"Bajo",IF(W195&gt;=[1]CLASIFICACION!$G$9,"Muy Bajo","")))))</f>
        <v>Medio</v>
      </c>
      <c r="Y195" s="77" t="s">
        <v>274</v>
      </c>
      <c r="Z195" s="77" t="s">
        <v>274</v>
      </c>
      <c r="AA195" s="77" t="s">
        <v>274</v>
      </c>
      <c r="AB195" s="77" t="s">
        <v>297</v>
      </c>
      <c r="AC195" s="77" t="s">
        <v>274</v>
      </c>
      <c r="AD195" s="109">
        <v>2</v>
      </c>
      <c r="AE195" s="70">
        <f t="shared" si="39"/>
        <v>22.5</v>
      </c>
      <c r="AF195" s="19" t="str">
        <f>IF(AE195&gt;=[1]CLASIFICACION!$G$13,"Muy Alto",IF(AE195&gt;=[1]CLASIFICACION!$G$12,"Alto",IF(AE195&gt;=[1]CLASIFICACION!$G$11,"Medio",IF(AE195&gt;=[1]CLASIFICACION!$G$10,"Bajo",IF(AE195&gt;=[1]CLASIFICACION!$G$9,"Muy Bajo","")))))</f>
        <v>Bajo</v>
      </c>
    </row>
    <row r="196" spans="1:32" ht="51" x14ac:dyDescent="0.2">
      <c r="A196" s="182"/>
      <c r="B196" s="203"/>
      <c r="C196" s="68" t="s">
        <v>129</v>
      </c>
      <c r="D196" s="85" t="s">
        <v>255</v>
      </c>
      <c r="E196" s="68" t="s">
        <v>129</v>
      </c>
      <c r="F196" s="68" t="s">
        <v>294</v>
      </c>
      <c r="G196" s="68" t="s">
        <v>131</v>
      </c>
      <c r="H196" s="68" t="s">
        <v>132</v>
      </c>
      <c r="I196" s="85" t="s">
        <v>274</v>
      </c>
      <c r="J196" s="85">
        <v>3</v>
      </c>
      <c r="K196" s="85">
        <v>4</v>
      </c>
      <c r="L196" s="85">
        <v>3</v>
      </c>
      <c r="M196" s="85">
        <v>1</v>
      </c>
      <c r="N196" s="85">
        <v>1</v>
      </c>
      <c r="O196" s="85">
        <v>1</v>
      </c>
      <c r="P196" s="85">
        <v>1</v>
      </c>
      <c r="Q196" s="198">
        <f t="shared" si="41"/>
        <v>14</v>
      </c>
      <c r="R196" s="198"/>
      <c r="S196" s="198"/>
      <c r="T196" s="198">
        <v>2</v>
      </c>
      <c r="U196" s="198"/>
      <c r="V196" s="198"/>
      <c r="W196" s="85">
        <f t="shared" si="40"/>
        <v>28</v>
      </c>
      <c r="X196" s="85" t="str">
        <f>IF(W196&gt;=[1]CLASIFICACION!$G$13,"Muy Alto",IF(W196&gt;=[1]CLASIFICACION!$G$12,"Alto",IF(W196&gt;=[1]CLASIFICACION!$G$11,"Medio",IF(W196&gt;=[1]CLASIFICACION!$G$10,"Bajo",IF(W196&gt;=[1]CLASIFICACION!$G$9,"Muy Bajo","")))))</f>
        <v>Bajo</v>
      </c>
      <c r="Y196" s="77" t="s">
        <v>274</v>
      </c>
      <c r="Z196" s="77" t="s">
        <v>274</v>
      </c>
      <c r="AA196" s="77" t="s">
        <v>274</v>
      </c>
      <c r="AB196" s="118" t="s">
        <v>436</v>
      </c>
      <c r="AC196" s="77" t="s">
        <v>274</v>
      </c>
      <c r="AD196" s="109">
        <v>2</v>
      </c>
      <c r="AE196" s="70">
        <f t="shared" si="39"/>
        <v>14</v>
      </c>
      <c r="AF196" s="19" t="str">
        <f>IF(AE196&gt;=[1]CLASIFICACION!$G$13,"Muy Alto",IF(AE196&gt;=[1]CLASIFICACION!$G$12,"Alto",IF(AE196&gt;=[1]CLASIFICACION!$G$11,"Medio",IF(AE196&gt;=[1]CLASIFICACION!$G$10,"Bajo",IF(AE196&gt;=[1]CLASIFICACION!$G$9,"Muy Bajo","")))))</f>
        <v>Muy Bajo</v>
      </c>
    </row>
    <row r="197" spans="1:32" ht="51" customHeight="1" x14ac:dyDescent="0.2">
      <c r="A197" s="182"/>
      <c r="B197" s="203"/>
      <c r="C197" s="198" t="s">
        <v>278</v>
      </c>
      <c r="D197" s="85" t="s">
        <v>254</v>
      </c>
      <c r="E197" s="68" t="s">
        <v>79</v>
      </c>
      <c r="F197" s="68" t="s">
        <v>294</v>
      </c>
      <c r="G197" s="68" t="s">
        <v>108</v>
      </c>
      <c r="H197" s="68" t="s">
        <v>109</v>
      </c>
      <c r="I197" s="85" t="s">
        <v>274</v>
      </c>
      <c r="J197" s="85">
        <v>4</v>
      </c>
      <c r="K197" s="85">
        <v>4</v>
      </c>
      <c r="L197" s="85">
        <v>3</v>
      </c>
      <c r="M197" s="85">
        <v>3</v>
      </c>
      <c r="N197" s="85">
        <v>1</v>
      </c>
      <c r="O197" s="85">
        <v>1</v>
      </c>
      <c r="P197" s="85">
        <v>1</v>
      </c>
      <c r="Q197" s="198">
        <f t="shared" si="41"/>
        <v>17</v>
      </c>
      <c r="R197" s="198"/>
      <c r="S197" s="198"/>
      <c r="T197" s="198">
        <v>2</v>
      </c>
      <c r="U197" s="198"/>
      <c r="V197" s="198"/>
      <c r="W197" s="85">
        <f t="shared" si="40"/>
        <v>34</v>
      </c>
      <c r="X197" s="85" t="str">
        <f>IF(W197&gt;=[1]CLASIFICACION!$G$13,"Muy Alto",IF(W197&gt;=[1]CLASIFICACION!$G$12,"Alto",IF(W197&gt;=[1]CLASIFICACION!$G$11,"Medio",IF(W197&gt;=[1]CLASIFICACION!$G$10,"Bajo",IF(W197&gt;=[1]CLASIFICACION!$G$9,"Muy Bajo","")))))</f>
        <v>Medio</v>
      </c>
      <c r="Y197" s="85" t="s">
        <v>274</v>
      </c>
      <c r="Z197" s="85" t="s">
        <v>274</v>
      </c>
      <c r="AA197" s="85" t="s">
        <v>274</v>
      </c>
      <c r="AB197" s="118" t="s">
        <v>436</v>
      </c>
      <c r="AC197" s="85" t="s">
        <v>274</v>
      </c>
      <c r="AD197" s="109">
        <v>3</v>
      </c>
      <c r="AE197" s="70">
        <f t="shared" si="39"/>
        <v>11.333333333333334</v>
      </c>
      <c r="AF197" s="19" t="str">
        <f>IF(AE197&gt;=[1]CLASIFICACION!$G$13,"Muy Alto",IF(AE197&gt;=[1]CLASIFICACION!$G$12,"Alto",IF(AE197&gt;=[1]CLASIFICACION!$G$11,"Medio",IF(AE197&gt;=[1]CLASIFICACION!$G$10,"Bajo",IF(AE197&gt;=[1]CLASIFICACION!$G$9,"Muy Bajo","")))))</f>
        <v>Muy Bajo</v>
      </c>
    </row>
    <row r="198" spans="1:32" ht="63.75" customHeight="1" x14ac:dyDescent="0.2">
      <c r="A198" s="182"/>
      <c r="B198" s="203"/>
      <c r="C198" s="198"/>
      <c r="D198" s="85" t="s">
        <v>254</v>
      </c>
      <c r="E198" s="68" t="s">
        <v>117</v>
      </c>
      <c r="F198" s="68" t="s">
        <v>291</v>
      </c>
      <c r="G198" s="68" t="s">
        <v>118</v>
      </c>
      <c r="H198" s="68" t="s">
        <v>120</v>
      </c>
      <c r="I198" s="85" t="s">
        <v>274</v>
      </c>
      <c r="J198" s="85">
        <v>4</v>
      </c>
      <c r="K198" s="85">
        <v>4</v>
      </c>
      <c r="L198" s="85">
        <v>3</v>
      </c>
      <c r="M198" s="85">
        <v>2</v>
      </c>
      <c r="N198" s="85">
        <v>1</v>
      </c>
      <c r="O198" s="85">
        <v>1</v>
      </c>
      <c r="P198" s="85">
        <v>1</v>
      </c>
      <c r="Q198" s="198">
        <f t="shared" si="41"/>
        <v>16</v>
      </c>
      <c r="R198" s="198"/>
      <c r="S198" s="198"/>
      <c r="T198" s="198">
        <v>2</v>
      </c>
      <c r="U198" s="198"/>
      <c r="V198" s="198"/>
      <c r="W198" s="85">
        <f t="shared" si="40"/>
        <v>32</v>
      </c>
      <c r="X198" s="85" t="str">
        <f>IF(W198&gt;=[1]CLASIFICACION!$G$13,"Muy Alto",IF(W198&gt;=[1]CLASIFICACION!$G$12,"Alto",IF(W198&gt;=[1]CLASIFICACION!$G$11,"Medio",IF(W198&gt;=[1]CLASIFICACION!$G$10,"Bajo",IF(W198&gt;=[1]CLASIFICACION!$G$9,"Muy Bajo","")))))</f>
        <v>Medio</v>
      </c>
      <c r="Y198" s="85" t="s">
        <v>274</v>
      </c>
      <c r="Z198" s="85" t="s">
        <v>274</v>
      </c>
      <c r="AA198" s="85" t="s">
        <v>274</v>
      </c>
      <c r="AB198" s="118" t="s">
        <v>436</v>
      </c>
      <c r="AC198" s="85" t="s">
        <v>274</v>
      </c>
      <c r="AD198" s="109">
        <v>2</v>
      </c>
      <c r="AE198" s="70">
        <f t="shared" si="39"/>
        <v>16</v>
      </c>
      <c r="AF198" s="19" t="str">
        <f>IF(AE198&gt;=[1]CLASIFICACION!$G$13,"Muy Alto",IF(AE198&gt;=[1]CLASIFICACION!$G$12,"Alto",IF(AE198&gt;=[1]CLASIFICACION!$G$11,"Medio",IF(AE198&gt;=[1]CLASIFICACION!$G$10,"Bajo",IF(AE198&gt;=[1]CLASIFICACION!$G$9,"Muy Bajo","")))))</f>
        <v>Bajo</v>
      </c>
    </row>
    <row r="199" spans="1:32" ht="89.25" customHeight="1" x14ac:dyDescent="0.2">
      <c r="A199" s="182"/>
      <c r="B199" s="203"/>
      <c r="C199" s="198"/>
      <c r="D199" s="85" t="s">
        <v>255</v>
      </c>
      <c r="E199" s="68" t="s">
        <v>283</v>
      </c>
      <c r="F199" s="68" t="s">
        <v>294</v>
      </c>
      <c r="G199" s="68" t="s">
        <v>284</v>
      </c>
      <c r="H199" s="68" t="s">
        <v>285</v>
      </c>
      <c r="I199" s="85" t="s">
        <v>274</v>
      </c>
      <c r="J199" s="85">
        <v>4</v>
      </c>
      <c r="K199" s="85">
        <v>4</v>
      </c>
      <c r="L199" s="85">
        <v>3</v>
      </c>
      <c r="M199" s="85">
        <v>2</v>
      </c>
      <c r="N199" s="85">
        <v>1</v>
      </c>
      <c r="O199" s="85">
        <v>1</v>
      </c>
      <c r="P199" s="85">
        <v>1</v>
      </c>
      <c r="Q199" s="198">
        <f t="shared" si="41"/>
        <v>16</v>
      </c>
      <c r="R199" s="198"/>
      <c r="S199" s="198"/>
      <c r="T199" s="198">
        <v>2</v>
      </c>
      <c r="U199" s="198"/>
      <c r="V199" s="198"/>
      <c r="W199" s="85">
        <f t="shared" si="40"/>
        <v>32</v>
      </c>
      <c r="X199" s="85" t="str">
        <f>IF(W199&gt;=[1]CLASIFICACION!$G$13,"Muy Alto",IF(W199&gt;=[1]CLASIFICACION!$G$12,"Alto",IF(W199&gt;=[1]CLASIFICACION!$G$11,"Medio",IF(W199&gt;=[1]CLASIFICACION!$G$10,"Bajo",IF(W199&gt;=[1]CLASIFICACION!$G$9,"Muy Bajo","")))))</f>
        <v>Medio</v>
      </c>
      <c r="Y199" s="85" t="s">
        <v>274</v>
      </c>
      <c r="Z199" s="85" t="s">
        <v>274</v>
      </c>
      <c r="AA199" s="85" t="s">
        <v>274</v>
      </c>
      <c r="AB199" s="118" t="s">
        <v>436</v>
      </c>
      <c r="AC199" s="85" t="s">
        <v>274</v>
      </c>
      <c r="AD199" s="109">
        <v>2</v>
      </c>
      <c r="AE199" s="70">
        <f t="shared" si="39"/>
        <v>16</v>
      </c>
      <c r="AF199" s="19" t="str">
        <f>IF(AE199&gt;=[1]CLASIFICACION!$G$13,"Muy Alto",IF(AE199&gt;=[1]CLASIFICACION!$G$12,"Alto",IF(AE199&gt;=[1]CLASIFICACION!$G$11,"Medio",IF(AE199&gt;=[1]CLASIFICACION!$G$10,"Bajo",IF(AE199&gt;=[1]CLASIFICACION!$G$9,"Muy Bajo","")))))</f>
        <v>Bajo</v>
      </c>
    </row>
    <row r="200" spans="1:32" ht="51" customHeight="1" x14ac:dyDescent="0.2">
      <c r="A200" s="182"/>
      <c r="B200" s="203"/>
      <c r="C200" s="198" t="s">
        <v>279</v>
      </c>
      <c r="D200" s="85" t="s">
        <v>254</v>
      </c>
      <c r="E200" s="68" t="s">
        <v>79</v>
      </c>
      <c r="F200" s="68" t="s">
        <v>294</v>
      </c>
      <c r="G200" s="68" t="s">
        <v>108</v>
      </c>
      <c r="H200" s="68" t="s">
        <v>109</v>
      </c>
      <c r="I200" s="85" t="s">
        <v>274</v>
      </c>
      <c r="J200" s="85">
        <v>4</v>
      </c>
      <c r="K200" s="85">
        <v>4</v>
      </c>
      <c r="L200" s="85">
        <v>3</v>
      </c>
      <c r="M200" s="85">
        <v>3</v>
      </c>
      <c r="N200" s="85">
        <v>1</v>
      </c>
      <c r="O200" s="85">
        <v>1</v>
      </c>
      <c r="P200" s="85">
        <v>1</v>
      </c>
      <c r="Q200" s="198">
        <f t="shared" si="41"/>
        <v>17</v>
      </c>
      <c r="R200" s="198"/>
      <c r="S200" s="198"/>
      <c r="T200" s="198">
        <v>2</v>
      </c>
      <c r="U200" s="198"/>
      <c r="V200" s="198"/>
      <c r="W200" s="85">
        <f t="shared" si="40"/>
        <v>34</v>
      </c>
      <c r="X200" s="85" t="str">
        <f>IF(W200&gt;=[1]CLASIFICACION!$G$13,"Muy Alto",IF(W200&gt;=[1]CLASIFICACION!$G$12,"Alto",IF(W200&gt;=[1]CLASIFICACION!$G$11,"Medio",IF(W200&gt;=[1]CLASIFICACION!$G$10,"Bajo",IF(W200&gt;=[1]CLASIFICACION!$G$9,"Muy Bajo","")))))</f>
        <v>Medio</v>
      </c>
      <c r="Y200" s="85" t="s">
        <v>274</v>
      </c>
      <c r="Z200" s="85" t="s">
        <v>274</v>
      </c>
      <c r="AA200" s="85" t="s">
        <v>274</v>
      </c>
      <c r="AB200" s="118" t="s">
        <v>436</v>
      </c>
      <c r="AC200" s="85" t="s">
        <v>274</v>
      </c>
      <c r="AD200" s="109">
        <v>3</v>
      </c>
      <c r="AE200" s="70">
        <f t="shared" si="39"/>
        <v>11.333333333333334</v>
      </c>
      <c r="AF200" s="19" t="str">
        <f>IF(AE200&gt;=[1]CLASIFICACION!$G$13,"Muy Alto",IF(AE200&gt;=[1]CLASIFICACION!$G$12,"Alto",IF(AE200&gt;=[1]CLASIFICACION!$G$11,"Medio",IF(AE200&gt;=[1]CLASIFICACION!$G$10,"Bajo",IF(AE200&gt;=[1]CLASIFICACION!$G$9,"Muy Bajo","")))))</f>
        <v>Muy Bajo</v>
      </c>
    </row>
    <row r="201" spans="1:32" ht="63.75" customHeight="1" x14ac:dyDescent="0.2">
      <c r="A201" s="182"/>
      <c r="B201" s="203"/>
      <c r="C201" s="198"/>
      <c r="D201" s="85" t="s">
        <v>254</v>
      </c>
      <c r="E201" s="68" t="s">
        <v>117</v>
      </c>
      <c r="F201" s="68" t="s">
        <v>291</v>
      </c>
      <c r="G201" s="68" t="s">
        <v>118</v>
      </c>
      <c r="H201" s="68" t="s">
        <v>120</v>
      </c>
      <c r="I201" s="85" t="s">
        <v>274</v>
      </c>
      <c r="J201" s="85">
        <v>4</v>
      </c>
      <c r="K201" s="85">
        <v>4</v>
      </c>
      <c r="L201" s="85">
        <v>3</v>
      </c>
      <c r="M201" s="85">
        <v>2</v>
      </c>
      <c r="N201" s="85">
        <v>1</v>
      </c>
      <c r="O201" s="85">
        <v>1</v>
      </c>
      <c r="P201" s="85">
        <v>1</v>
      </c>
      <c r="Q201" s="198">
        <f t="shared" si="41"/>
        <v>16</v>
      </c>
      <c r="R201" s="198"/>
      <c r="S201" s="198"/>
      <c r="T201" s="198">
        <v>2</v>
      </c>
      <c r="U201" s="198"/>
      <c r="V201" s="198"/>
      <c r="W201" s="85">
        <f t="shared" si="40"/>
        <v>32</v>
      </c>
      <c r="X201" s="85" t="str">
        <f>IF(W201&gt;=[1]CLASIFICACION!$G$13,"Muy Alto",IF(W201&gt;=[1]CLASIFICACION!$G$12,"Alto",IF(W201&gt;=[1]CLASIFICACION!$G$11,"Medio",IF(W201&gt;=[1]CLASIFICACION!$G$10,"Bajo",IF(W201&gt;=[1]CLASIFICACION!$G$9,"Muy Bajo","")))))</f>
        <v>Medio</v>
      </c>
      <c r="Y201" s="85" t="s">
        <v>274</v>
      </c>
      <c r="Z201" s="85" t="s">
        <v>274</v>
      </c>
      <c r="AA201" s="85" t="s">
        <v>274</v>
      </c>
      <c r="AB201" s="118" t="s">
        <v>436</v>
      </c>
      <c r="AC201" s="85" t="s">
        <v>274</v>
      </c>
      <c r="AD201" s="109">
        <v>2</v>
      </c>
      <c r="AE201" s="70">
        <f t="shared" si="39"/>
        <v>16</v>
      </c>
      <c r="AF201" s="19" t="str">
        <f>IF(AE201&gt;=[1]CLASIFICACION!$G$13,"Muy Alto",IF(AE201&gt;=[1]CLASIFICACION!$G$12,"Alto",IF(AE201&gt;=[1]CLASIFICACION!$G$11,"Medio",IF(AE201&gt;=[1]CLASIFICACION!$G$10,"Bajo",IF(AE201&gt;=[1]CLASIFICACION!$G$9,"Muy Bajo","")))))</f>
        <v>Bajo</v>
      </c>
    </row>
    <row r="202" spans="1:32" ht="51" customHeight="1" x14ac:dyDescent="0.2">
      <c r="A202" s="182"/>
      <c r="B202" s="203"/>
      <c r="C202" s="198"/>
      <c r="D202" s="85" t="s">
        <v>255</v>
      </c>
      <c r="E202" s="68" t="s">
        <v>287</v>
      </c>
      <c r="F202" s="68" t="s">
        <v>294</v>
      </c>
      <c r="G202" s="68" t="s">
        <v>288</v>
      </c>
      <c r="H202" s="68" t="s">
        <v>289</v>
      </c>
      <c r="I202" s="85" t="s">
        <v>274</v>
      </c>
      <c r="J202" s="85">
        <v>4</v>
      </c>
      <c r="K202" s="85">
        <v>4</v>
      </c>
      <c r="L202" s="85">
        <v>3</v>
      </c>
      <c r="M202" s="85">
        <v>2</v>
      </c>
      <c r="N202" s="85">
        <v>1</v>
      </c>
      <c r="O202" s="85">
        <v>1</v>
      </c>
      <c r="P202" s="85">
        <v>1</v>
      </c>
      <c r="Q202" s="198">
        <f t="shared" si="41"/>
        <v>16</v>
      </c>
      <c r="R202" s="198"/>
      <c r="S202" s="198"/>
      <c r="T202" s="198">
        <v>2</v>
      </c>
      <c r="U202" s="198"/>
      <c r="V202" s="198"/>
      <c r="W202" s="85">
        <f t="shared" si="40"/>
        <v>32</v>
      </c>
      <c r="X202" s="85" t="str">
        <f>IF(W202&gt;=[1]CLASIFICACION!$G$13,"Muy Alto",IF(W202&gt;=[1]CLASIFICACION!$G$12,"Alto",IF(W202&gt;=[1]CLASIFICACION!$G$11,"Medio",IF(W202&gt;=[1]CLASIFICACION!$G$10,"Bajo",IF(W202&gt;=[1]CLASIFICACION!$G$9,"Muy Bajo","")))))</f>
        <v>Medio</v>
      </c>
      <c r="Y202" s="85" t="s">
        <v>274</v>
      </c>
      <c r="Z202" s="85" t="s">
        <v>274</v>
      </c>
      <c r="AA202" s="85" t="s">
        <v>274</v>
      </c>
      <c r="AB202" s="118" t="s">
        <v>436</v>
      </c>
      <c r="AC202" s="85" t="s">
        <v>274</v>
      </c>
      <c r="AD202" s="109">
        <v>2</v>
      </c>
      <c r="AE202" s="70">
        <f t="shared" si="39"/>
        <v>16</v>
      </c>
      <c r="AF202" s="19" t="str">
        <f>IF(AE202&gt;=[1]CLASIFICACION!$G$13,"Muy Alto",IF(AE202&gt;=[1]CLASIFICACION!$G$12,"Alto",IF(AE202&gt;=[1]CLASIFICACION!$G$11,"Medio",IF(AE202&gt;=[1]CLASIFICACION!$G$10,"Bajo",IF(AE202&gt;=[1]CLASIFICACION!$G$9,"Muy Bajo","")))))</f>
        <v>Bajo</v>
      </c>
    </row>
    <row r="203" spans="1:32" ht="89.25" customHeight="1" x14ac:dyDescent="0.2">
      <c r="A203" s="182"/>
      <c r="B203" s="203"/>
      <c r="C203" s="198"/>
      <c r="D203" s="85" t="s">
        <v>255</v>
      </c>
      <c r="E203" s="68" t="s">
        <v>286</v>
      </c>
      <c r="F203" s="68" t="s">
        <v>294</v>
      </c>
      <c r="G203" s="68" t="s">
        <v>284</v>
      </c>
      <c r="H203" s="68" t="s">
        <v>285</v>
      </c>
      <c r="I203" s="85" t="s">
        <v>274</v>
      </c>
      <c r="J203" s="85">
        <v>4</v>
      </c>
      <c r="K203" s="85">
        <v>4</v>
      </c>
      <c r="L203" s="85">
        <v>3</v>
      </c>
      <c r="M203" s="85">
        <v>2</v>
      </c>
      <c r="N203" s="85">
        <v>1</v>
      </c>
      <c r="O203" s="85">
        <v>1</v>
      </c>
      <c r="P203" s="85">
        <v>1</v>
      </c>
      <c r="Q203" s="198">
        <f t="shared" si="41"/>
        <v>16</v>
      </c>
      <c r="R203" s="198"/>
      <c r="S203" s="198"/>
      <c r="T203" s="198">
        <v>2</v>
      </c>
      <c r="U203" s="198"/>
      <c r="V203" s="198"/>
      <c r="W203" s="85">
        <f t="shared" si="40"/>
        <v>32</v>
      </c>
      <c r="X203" s="85" t="str">
        <f>IF(W203&gt;=[1]CLASIFICACION!$G$13,"Muy Alto",IF(W203&gt;=[1]CLASIFICACION!$G$12,"Alto",IF(W203&gt;=[1]CLASIFICACION!$G$11,"Medio",IF(W203&gt;=[1]CLASIFICACION!$G$10,"Bajo",IF(W203&gt;=[1]CLASIFICACION!$G$9,"Muy Bajo","")))))</f>
        <v>Medio</v>
      </c>
      <c r="Y203" s="85" t="s">
        <v>274</v>
      </c>
      <c r="Z203" s="85" t="s">
        <v>274</v>
      </c>
      <c r="AA203" s="85" t="s">
        <v>274</v>
      </c>
      <c r="AB203" s="118" t="s">
        <v>436</v>
      </c>
      <c r="AC203" s="85" t="s">
        <v>274</v>
      </c>
      <c r="AD203" s="109">
        <v>2</v>
      </c>
      <c r="AE203" s="70">
        <f t="shared" si="39"/>
        <v>16</v>
      </c>
      <c r="AF203" s="19" t="str">
        <f>IF(AE203&gt;=[1]CLASIFICACION!$G$13,"Muy Alto",IF(AE203&gt;=[1]CLASIFICACION!$G$12,"Alto",IF(AE203&gt;=[1]CLASIFICACION!$G$11,"Medio",IF(AE203&gt;=[1]CLASIFICACION!$G$10,"Bajo",IF(AE203&gt;=[1]CLASIFICACION!$G$9,"Muy Bajo","")))))</f>
        <v>Bajo</v>
      </c>
    </row>
    <row r="204" spans="1:32" ht="51" x14ac:dyDescent="0.2">
      <c r="A204" s="182"/>
      <c r="B204" s="203"/>
      <c r="C204" s="68" t="s">
        <v>140</v>
      </c>
      <c r="D204" s="85" t="s">
        <v>255</v>
      </c>
      <c r="E204" s="68" t="s">
        <v>140</v>
      </c>
      <c r="F204" s="85" t="s">
        <v>274</v>
      </c>
      <c r="G204" s="85" t="s">
        <v>277</v>
      </c>
      <c r="H204" s="68" t="s">
        <v>158</v>
      </c>
      <c r="I204" s="85" t="s">
        <v>274</v>
      </c>
      <c r="J204" s="85">
        <v>4</v>
      </c>
      <c r="K204" s="85">
        <v>1</v>
      </c>
      <c r="L204" s="85">
        <v>2</v>
      </c>
      <c r="M204" s="85">
        <v>1</v>
      </c>
      <c r="N204" s="85">
        <v>1</v>
      </c>
      <c r="O204" s="85">
        <v>1</v>
      </c>
      <c r="P204" s="85">
        <v>1</v>
      </c>
      <c r="Q204" s="198">
        <f t="shared" si="41"/>
        <v>11</v>
      </c>
      <c r="R204" s="198"/>
      <c r="S204" s="198"/>
      <c r="T204" s="198">
        <v>3</v>
      </c>
      <c r="U204" s="198"/>
      <c r="V204" s="198"/>
      <c r="W204" s="85">
        <f t="shared" si="40"/>
        <v>33</v>
      </c>
      <c r="X204" s="85" t="str">
        <f>IF(W204&gt;=[1]CLASIFICACION!$G$13,"Muy Alto",IF(W204&gt;=[1]CLASIFICACION!$G$12,"Alto",IF(W204&gt;=[1]CLASIFICACION!$G$11,"Medio",IF(W204&gt;=[1]CLASIFICACION!$G$10,"Bajo",IF(W204&gt;=[1]CLASIFICACION!$G$9,"Muy Bajo","")))))</f>
        <v>Medio</v>
      </c>
      <c r="Y204" s="77" t="s">
        <v>274</v>
      </c>
      <c r="Z204" s="77" t="s">
        <v>274</v>
      </c>
      <c r="AA204" s="77" t="s">
        <v>274</v>
      </c>
      <c r="AB204" s="77" t="s">
        <v>296</v>
      </c>
      <c r="AC204" s="77" t="s">
        <v>274</v>
      </c>
      <c r="AD204" s="109">
        <v>3</v>
      </c>
      <c r="AE204" s="70">
        <f t="shared" si="39"/>
        <v>11</v>
      </c>
      <c r="AF204" s="19" t="str">
        <f>IF(AE204&gt;=[1]CLASIFICACION!$G$13,"Muy Alto",IF(AE204&gt;=[1]CLASIFICACION!$G$12,"Alto",IF(AE204&gt;=[1]CLASIFICACION!$G$11,"Medio",IF(AE204&gt;=[1]CLASIFICACION!$G$10,"Bajo",IF(AE204&gt;=[1]CLASIFICACION!$G$9,"Muy Bajo","")))))</f>
        <v>Muy Bajo</v>
      </c>
    </row>
    <row r="205" spans="1:32" ht="127.5" x14ac:dyDescent="0.2">
      <c r="A205" s="182"/>
      <c r="B205" s="203"/>
      <c r="C205" s="68" t="s">
        <v>143</v>
      </c>
      <c r="D205" s="85" t="s">
        <v>255</v>
      </c>
      <c r="E205" s="68" t="s">
        <v>143</v>
      </c>
      <c r="F205" s="85" t="s">
        <v>274</v>
      </c>
      <c r="G205" s="68" t="s">
        <v>157</v>
      </c>
      <c r="H205" s="68" t="s">
        <v>260</v>
      </c>
      <c r="I205" s="85" t="s">
        <v>274</v>
      </c>
      <c r="J205" s="85">
        <v>4</v>
      </c>
      <c r="K205" s="85">
        <v>1</v>
      </c>
      <c r="L205" s="85">
        <v>2</v>
      </c>
      <c r="M205" s="85">
        <v>1</v>
      </c>
      <c r="N205" s="85">
        <v>1</v>
      </c>
      <c r="O205" s="85">
        <v>1</v>
      </c>
      <c r="P205" s="85">
        <v>1</v>
      </c>
      <c r="Q205" s="198">
        <f t="shared" si="41"/>
        <v>11</v>
      </c>
      <c r="R205" s="198"/>
      <c r="S205" s="198"/>
      <c r="T205" s="198">
        <v>3</v>
      </c>
      <c r="U205" s="198"/>
      <c r="V205" s="198"/>
      <c r="W205" s="85">
        <f t="shared" si="40"/>
        <v>33</v>
      </c>
      <c r="X205" s="85" t="str">
        <f>IF(W205&gt;=[1]CLASIFICACION!$G$13,"Muy Alto",IF(W205&gt;=[1]CLASIFICACION!$G$12,"Alto",IF(W205&gt;=[1]CLASIFICACION!$G$11,"Medio",IF(W205&gt;=[1]CLASIFICACION!$G$10,"Bajo",IF(W205&gt;=[1]CLASIFICACION!$G$9,"Muy Bajo","")))))</f>
        <v>Medio</v>
      </c>
      <c r="Y205" s="85" t="s">
        <v>274</v>
      </c>
      <c r="Z205" s="85" t="s">
        <v>274</v>
      </c>
      <c r="AA205" s="85" t="s">
        <v>274</v>
      </c>
      <c r="AB205" s="118" t="s">
        <v>436</v>
      </c>
      <c r="AC205" s="85" t="s">
        <v>274</v>
      </c>
      <c r="AD205" s="109">
        <v>3</v>
      </c>
      <c r="AE205" s="70">
        <f t="shared" si="39"/>
        <v>11</v>
      </c>
      <c r="AF205" s="19" t="str">
        <f>IF(AE205&gt;=[1]CLASIFICACION!$G$13,"Muy Alto",IF(AE205&gt;=[1]CLASIFICACION!$G$12,"Alto",IF(AE205&gt;=[1]CLASIFICACION!$G$11,"Medio",IF(AE205&gt;=[1]CLASIFICACION!$G$10,"Bajo",IF(AE205&gt;=[1]CLASIFICACION!$G$9,"Muy Bajo","")))))</f>
        <v>Muy Bajo</v>
      </c>
    </row>
    <row r="206" spans="1:32" ht="114.75" customHeight="1" x14ac:dyDescent="0.2">
      <c r="A206" s="182"/>
      <c r="B206" s="203"/>
      <c r="C206" s="207" t="s">
        <v>280</v>
      </c>
      <c r="D206" s="85" t="s">
        <v>254</v>
      </c>
      <c r="E206" s="68" t="s">
        <v>69</v>
      </c>
      <c r="F206" s="68" t="s">
        <v>292</v>
      </c>
      <c r="G206" s="68" t="s">
        <v>148</v>
      </c>
      <c r="H206" s="68" t="s">
        <v>91</v>
      </c>
      <c r="I206" s="85" t="s">
        <v>274</v>
      </c>
      <c r="J206" s="85">
        <v>4</v>
      </c>
      <c r="K206" s="85">
        <v>4</v>
      </c>
      <c r="L206" s="85">
        <v>3</v>
      </c>
      <c r="M206" s="85">
        <v>3</v>
      </c>
      <c r="N206" s="85">
        <v>1</v>
      </c>
      <c r="O206" s="85">
        <v>1</v>
      </c>
      <c r="P206" s="85">
        <v>1</v>
      </c>
      <c r="Q206" s="198">
        <f t="shared" si="41"/>
        <v>17</v>
      </c>
      <c r="R206" s="198"/>
      <c r="S206" s="198"/>
      <c r="T206" s="198">
        <v>2</v>
      </c>
      <c r="U206" s="198"/>
      <c r="V206" s="198"/>
      <c r="W206" s="85">
        <f>Q206*T206</f>
        <v>34</v>
      </c>
      <c r="X206" s="85" t="str">
        <f>IF(W206&gt;=[1]CLASIFICACION!$G$13,"Muy Alto",IF(W206&gt;=[1]CLASIFICACION!$G$12,"Alto",IF(W206&gt;=[1]CLASIFICACION!$G$11,"Medio",IF(W206&gt;=[1]CLASIFICACION!$G$10,"Bajo",IF(W206&gt;=[1]CLASIFICACION!$G$9,"Muy Bajo","")))))</f>
        <v>Medio</v>
      </c>
      <c r="Y206" s="85" t="s">
        <v>274</v>
      </c>
      <c r="Z206" s="85" t="s">
        <v>274</v>
      </c>
      <c r="AA206" s="85" t="s">
        <v>274</v>
      </c>
      <c r="AB206" s="118" t="s">
        <v>436</v>
      </c>
      <c r="AC206" s="85" t="s">
        <v>274</v>
      </c>
      <c r="AD206" s="109">
        <v>3</v>
      </c>
      <c r="AE206" s="70">
        <f t="shared" si="39"/>
        <v>11.333333333333334</v>
      </c>
      <c r="AF206" s="19" t="str">
        <f>IF(AE206&gt;=[1]CLASIFICACION!$G$13,"Muy Alto",IF(AE206&gt;=[1]CLASIFICACION!$G$12,"Alto",IF(AE206&gt;=[1]CLASIFICACION!$G$11,"Medio",IF(AE206&gt;=[1]CLASIFICACION!$G$10,"Bajo",IF(AE206&gt;=[1]CLASIFICACION!$G$9,"Muy Bajo","")))))</f>
        <v>Muy Bajo</v>
      </c>
    </row>
    <row r="207" spans="1:32" ht="63.75" customHeight="1" x14ac:dyDescent="0.2">
      <c r="A207" s="182"/>
      <c r="B207" s="203"/>
      <c r="C207" s="207"/>
      <c r="D207" s="85" t="s">
        <v>254</v>
      </c>
      <c r="E207" s="68" t="s">
        <v>117</v>
      </c>
      <c r="F207" s="68" t="s">
        <v>291</v>
      </c>
      <c r="G207" s="68" t="s">
        <v>118</v>
      </c>
      <c r="H207" s="68" t="s">
        <v>120</v>
      </c>
      <c r="I207" s="85" t="s">
        <v>274</v>
      </c>
      <c r="J207" s="85">
        <v>4</v>
      </c>
      <c r="K207" s="85">
        <v>4</v>
      </c>
      <c r="L207" s="85">
        <v>3</v>
      </c>
      <c r="M207" s="85">
        <v>2</v>
      </c>
      <c r="N207" s="85">
        <v>1</v>
      </c>
      <c r="O207" s="85">
        <v>1</v>
      </c>
      <c r="P207" s="85">
        <v>1</v>
      </c>
      <c r="Q207" s="198">
        <f t="shared" si="41"/>
        <v>16</v>
      </c>
      <c r="R207" s="198"/>
      <c r="S207" s="198"/>
      <c r="T207" s="198">
        <v>2</v>
      </c>
      <c r="U207" s="198"/>
      <c r="V207" s="198"/>
      <c r="W207" s="85">
        <f t="shared" ref="W207:W208" si="42">Q207*T207</f>
        <v>32</v>
      </c>
      <c r="X207" s="85" t="str">
        <f>IF(W207&gt;=[1]CLASIFICACION!$G$13,"Muy Alto",IF(W207&gt;=[1]CLASIFICACION!$G$12,"Alto",IF(W207&gt;=[1]CLASIFICACION!$G$11,"Medio",IF(W207&gt;=[1]CLASIFICACION!$G$10,"Bajo",IF(W207&gt;=[1]CLASIFICACION!$G$9,"Muy Bajo","")))))</f>
        <v>Medio</v>
      </c>
      <c r="Y207" s="85" t="s">
        <v>274</v>
      </c>
      <c r="Z207" s="85" t="s">
        <v>274</v>
      </c>
      <c r="AA207" s="85" t="s">
        <v>274</v>
      </c>
      <c r="AB207" s="118" t="s">
        <v>436</v>
      </c>
      <c r="AC207" s="85" t="s">
        <v>274</v>
      </c>
      <c r="AD207" s="109">
        <v>2</v>
      </c>
      <c r="AE207" s="70">
        <f t="shared" si="39"/>
        <v>16</v>
      </c>
      <c r="AF207" s="19" t="str">
        <f>IF(AE207&gt;=[1]CLASIFICACION!$G$13,"Muy Alto",IF(AE207&gt;=[1]CLASIFICACION!$G$12,"Alto",IF(AE207&gt;=[1]CLASIFICACION!$G$11,"Medio",IF(AE207&gt;=[1]CLASIFICACION!$G$10,"Bajo",IF(AE207&gt;=[1]CLASIFICACION!$G$9,"Muy Bajo","")))))</f>
        <v>Bajo</v>
      </c>
    </row>
    <row r="208" spans="1:32" ht="64.5" customHeight="1" thickBot="1" x14ac:dyDescent="0.25">
      <c r="A208" s="182"/>
      <c r="B208" s="215"/>
      <c r="C208" s="213"/>
      <c r="D208" s="87" t="s">
        <v>254</v>
      </c>
      <c r="E208" s="75" t="s">
        <v>44</v>
      </c>
      <c r="F208" s="75" t="s">
        <v>293</v>
      </c>
      <c r="G208" s="75" t="s">
        <v>77</v>
      </c>
      <c r="H208" s="75" t="s">
        <v>76</v>
      </c>
      <c r="I208" s="87" t="s">
        <v>274</v>
      </c>
      <c r="J208" s="87">
        <v>4</v>
      </c>
      <c r="K208" s="87">
        <v>4</v>
      </c>
      <c r="L208" s="87">
        <v>3</v>
      </c>
      <c r="M208" s="87">
        <v>1</v>
      </c>
      <c r="N208" s="87">
        <v>1</v>
      </c>
      <c r="O208" s="87">
        <v>1</v>
      </c>
      <c r="P208" s="87">
        <v>1</v>
      </c>
      <c r="Q208" s="214">
        <f t="shared" si="41"/>
        <v>15</v>
      </c>
      <c r="R208" s="214"/>
      <c r="S208" s="214"/>
      <c r="T208" s="214">
        <v>2</v>
      </c>
      <c r="U208" s="214"/>
      <c r="V208" s="214"/>
      <c r="W208" s="87">
        <f t="shared" si="42"/>
        <v>30</v>
      </c>
      <c r="X208" s="87" t="str">
        <f>IF(W208&gt;=[1]CLASIFICACION!$G$13,"Muy Alto",IF(W208&gt;=[1]CLASIFICACION!$G$12,"Alto",IF(W208&gt;=[1]CLASIFICACION!$G$11,"Medio",IF(W208&gt;=[1]CLASIFICACION!$G$10,"Bajo",IF(W208&gt;=[1]CLASIFICACION!$G$9,"Muy Bajo","")))))</f>
        <v>Bajo</v>
      </c>
      <c r="Y208" s="87" t="s">
        <v>274</v>
      </c>
      <c r="Z208" s="87" t="s">
        <v>274</v>
      </c>
      <c r="AA208" s="87" t="s">
        <v>274</v>
      </c>
      <c r="AB208" s="116" t="s">
        <v>295</v>
      </c>
      <c r="AC208" s="87" t="s">
        <v>274</v>
      </c>
      <c r="AD208" s="114" t="s">
        <v>274</v>
      </c>
      <c r="AE208" s="114" t="s">
        <v>274</v>
      </c>
      <c r="AF208" s="114" t="s">
        <v>274</v>
      </c>
    </row>
    <row r="209" spans="1:32" ht="51" customHeight="1" x14ac:dyDescent="0.2">
      <c r="A209" s="182"/>
      <c r="B209" s="210" t="s">
        <v>317</v>
      </c>
      <c r="C209" s="80" t="s">
        <v>281</v>
      </c>
      <c r="D209" s="88" t="s">
        <v>254</v>
      </c>
      <c r="E209" s="71" t="s">
        <v>1</v>
      </c>
      <c r="F209" s="71" t="s">
        <v>262</v>
      </c>
      <c r="G209" s="71" t="s">
        <v>89</v>
      </c>
      <c r="H209" s="71" t="s">
        <v>66</v>
      </c>
      <c r="I209" s="88" t="s">
        <v>274</v>
      </c>
      <c r="J209" s="88">
        <v>4</v>
      </c>
      <c r="K209" s="88">
        <v>4</v>
      </c>
      <c r="L209" s="88">
        <v>2</v>
      </c>
      <c r="M209" s="88">
        <v>2</v>
      </c>
      <c r="N209" s="88">
        <v>1</v>
      </c>
      <c r="O209" s="88">
        <v>1</v>
      </c>
      <c r="P209" s="88">
        <v>1</v>
      </c>
      <c r="Q209" s="209">
        <f>SUM(J209:P209)</f>
        <v>15</v>
      </c>
      <c r="R209" s="209"/>
      <c r="S209" s="209"/>
      <c r="T209" s="209">
        <v>2</v>
      </c>
      <c r="U209" s="209"/>
      <c r="V209" s="209"/>
      <c r="W209" s="88">
        <f>Q209*T209</f>
        <v>30</v>
      </c>
      <c r="X209" s="88" t="str">
        <f>IF(W209&gt;=[1]CLASIFICACION!$G$13,"Muy Alto",IF(W209&gt;=[1]CLASIFICACION!$G$12,"Alto",IF(W209&gt;=[1]CLASIFICACION!$G$11,"Medio",IF(W209&gt;=[1]CLASIFICACION!$G$10,"Bajo",IF(W209&gt;=[1]CLASIFICACION!$G$9,"Muy Bajo","")))))</f>
        <v>Bajo</v>
      </c>
      <c r="Y209" s="88" t="s">
        <v>274</v>
      </c>
      <c r="Z209" s="88" t="s">
        <v>274</v>
      </c>
      <c r="AA209" s="88" t="s">
        <v>274</v>
      </c>
      <c r="AB209" s="118" t="s">
        <v>436</v>
      </c>
      <c r="AC209" s="88" t="s">
        <v>274</v>
      </c>
      <c r="AD209" s="111">
        <v>2</v>
      </c>
      <c r="AE209" s="72">
        <f>IF(AD209&gt;0,W209/AD209,0)</f>
        <v>15</v>
      </c>
      <c r="AF209" s="67" t="str">
        <f>IF(AE209&gt;=[1]CLASIFICACION!$G$13,"Muy Alto",IF(AE209&gt;=[1]CLASIFICACION!$G$12,"Alto",IF(AE209&gt;=[1]CLASIFICACION!$G$11,"Medio",IF(AE209&gt;=[1]CLASIFICACION!$G$10,"Bajo",IF(AE209&gt;=[1]CLASIFICACION!$G$9,"Muy Bajo","")))))</f>
        <v>Muy Bajo</v>
      </c>
    </row>
    <row r="210" spans="1:32" ht="114.75" customHeight="1" x14ac:dyDescent="0.2">
      <c r="A210" s="182"/>
      <c r="B210" s="203"/>
      <c r="C210" s="207" t="s">
        <v>282</v>
      </c>
      <c r="D210" s="85" t="s">
        <v>254</v>
      </c>
      <c r="E210" s="68" t="s">
        <v>69</v>
      </c>
      <c r="F210" s="68" t="s">
        <v>292</v>
      </c>
      <c r="G210" s="68" t="s">
        <v>148</v>
      </c>
      <c r="H210" s="68" t="s">
        <v>91</v>
      </c>
      <c r="I210" s="85" t="s">
        <v>274</v>
      </c>
      <c r="J210" s="85">
        <v>4</v>
      </c>
      <c r="K210" s="85">
        <v>4</v>
      </c>
      <c r="L210" s="85">
        <v>3</v>
      </c>
      <c r="M210" s="85">
        <v>3</v>
      </c>
      <c r="N210" s="85">
        <v>1</v>
      </c>
      <c r="O210" s="85">
        <v>1</v>
      </c>
      <c r="P210" s="85">
        <v>1</v>
      </c>
      <c r="Q210" s="198">
        <f>SUM(J210:P210)</f>
        <v>17</v>
      </c>
      <c r="R210" s="198"/>
      <c r="S210" s="198"/>
      <c r="T210" s="198">
        <v>2</v>
      </c>
      <c r="U210" s="198"/>
      <c r="V210" s="198"/>
      <c r="W210" s="85">
        <f>Q210*T210</f>
        <v>34</v>
      </c>
      <c r="X210" s="85" t="str">
        <f>IF(W210&gt;=[1]CLASIFICACION!$G$13,"Muy Alto",IF(W210&gt;=[1]CLASIFICACION!$G$12,"Alto",IF(W210&gt;=[1]CLASIFICACION!$G$11,"Medio",IF(W210&gt;=[1]CLASIFICACION!$G$10,"Bajo",IF(W210&gt;=[1]CLASIFICACION!$G$9,"Muy Bajo","")))))</f>
        <v>Medio</v>
      </c>
      <c r="Y210" s="85" t="s">
        <v>274</v>
      </c>
      <c r="Z210" s="85" t="s">
        <v>274</v>
      </c>
      <c r="AA210" s="85" t="s">
        <v>274</v>
      </c>
      <c r="AB210" s="118" t="s">
        <v>436</v>
      </c>
      <c r="AC210" s="85" t="s">
        <v>274</v>
      </c>
      <c r="AD210" s="109">
        <v>3</v>
      </c>
      <c r="AE210" s="70">
        <f t="shared" ref="AE210:AE229" si="43">IF(AD210&gt;0,W210/AD210,0)</f>
        <v>11.333333333333334</v>
      </c>
      <c r="AF210" s="19" t="str">
        <f>IF(AE210&gt;=[1]CLASIFICACION!$G$13,"Muy Alto",IF(AE210&gt;=[1]CLASIFICACION!$G$12,"Alto",IF(AE210&gt;=[1]CLASIFICACION!$G$11,"Medio",IF(AE210&gt;=[1]CLASIFICACION!$G$10,"Bajo",IF(AE210&gt;=[1]CLASIFICACION!$G$9,"Muy Bajo","")))))</f>
        <v>Muy Bajo</v>
      </c>
    </row>
    <row r="211" spans="1:32" ht="63.75" customHeight="1" x14ac:dyDescent="0.2">
      <c r="A211" s="182"/>
      <c r="B211" s="203"/>
      <c r="C211" s="207"/>
      <c r="D211" s="85" t="s">
        <v>254</v>
      </c>
      <c r="E211" s="68" t="s">
        <v>117</v>
      </c>
      <c r="F211" s="68" t="s">
        <v>291</v>
      </c>
      <c r="G211" s="68" t="s">
        <v>118</v>
      </c>
      <c r="H211" s="68" t="s">
        <v>120</v>
      </c>
      <c r="I211" s="85" t="s">
        <v>274</v>
      </c>
      <c r="J211" s="85">
        <v>4</v>
      </c>
      <c r="K211" s="85">
        <v>4</v>
      </c>
      <c r="L211" s="85">
        <v>3</v>
      </c>
      <c r="M211" s="85">
        <v>2</v>
      </c>
      <c r="N211" s="85">
        <v>1</v>
      </c>
      <c r="O211" s="85">
        <v>1</v>
      </c>
      <c r="P211" s="85">
        <v>1</v>
      </c>
      <c r="Q211" s="198">
        <f>SUM(J211:P211)</f>
        <v>16</v>
      </c>
      <c r="R211" s="198"/>
      <c r="S211" s="198"/>
      <c r="T211" s="198">
        <v>2</v>
      </c>
      <c r="U211" s="198"/>
      <c r="V211" s="198"/>
      <c r="W211" s="85">
        <f t="shared" ref="W211:W224" si="44">Q211*T211</f>
        <v>32</v>
      </c>
      <c r="X211" s="85" t="str">
        <f>IF(W211&gt;=[1]CLASIFICACION!$G$13,"Muy Alto",IF(W211&gt;=[1]CLASIFICACION!$G$12,"Alto",IF(W211&gt;=[1]CLASIFICACION!$G$11,"Medio",IF(W211&gt;=[1]CLASIFICACION!$G$10,"Bajo",IF(W211&gt;=[1]CLASIFICACION!$G$9,"Muy Bajo","")))))</f>
        <v>Medio</v>
      </c>
      <c r="Y211" s="85" t="s">
        <v>274</v>
      </c>
      <c r="Z211" s="85" t="s">
        <v>274</v>
      </c>
      <c r="AA211" s="85" t="s">
        <v>274</v>
      </c>
      <c r="AB211" s="118" t="s">
        <v>436</v>
      </c>
      <c r="AC211" s="85" t="s">
        <v>274</v>
      </c>
      <c r="AD211" s="109">
        <v>2</v>
      </c>
      <c r="AE211" s="70">
        <f t="shared" si="43"/>
        <v>16</v>
      </c>
      <c r="AF211" s="19" t="str">
        <f>IF(AE211&gt;=[1]CLASIFICACION!$G$13,"Muy Alto",IF(AE211&gt;=[1]CLASIFICACION!$G$12,"Alto",IF(AE211&gt;=[1]CLASIFICACION!$G$11,"Medio",IF(AE211&gt;=[1]CLASIFICACION!$G$10,"Bajo",IF(AE211&gt;=[1]CLASIFICACION!$G$9,"Muy Bajo","")))))</f>
        <v>Bajo</v>
      </c>
    </row>
    <row r="212" spans="1:32" ht="63.75" customHeight="1" x14ac:dyDescent="0.2">
      <c r="A212" s="182"/>
      <c r="B212" s="203"/>
      <c r="C212" s="207"/>
      <c r="D212" s="85" t="s">
        <v>254</v>
      </c>
      <c r="E212" s="68" t="s">
        <v>44</v>
      </c>
      <c r="F212" s="68" t="s">
        <v>293</v>
      </c>
      <c r="G212" s="68" t="s">
        <v>77</v>
      </c>
      <c r="H212" s="68" t="s">
        <v>76</v>
      </c>
      <c r="I212" s="85" t="s">
        <v>274</v>
      </c>
      <c r="J212" s="85">
        <v>4</v>
      </c>
      <c r="K212" s="85">
        <v>4</v>
      </c>
      <c r="L212" s="85">
        <v>3</v>
      </c>
      <c r="M212" s="85">
        <v>1</v>
      </c>
      <c r="N212" s="85">
        <v>1</v>
      </c>
      <c r="O212" s="85">
        <v>1</v>
      </c>
      <c r="P212" s="85">
        <v>1</v>
      </c>
      <c r="Q212" s="198">
        <f>SUM(J212:P212)</f>
        <v>15</v>
      </c>
      <c r="R212" s="198"/>
      <c r="S212" s="198"/>
      <c r="T212" s="198">
        <v>2</v>
      </c>
      <c r="U212" s="198"/>
      <c r="V212" s="198"/>
      <c r="W212" s="85">
        <f t="shared" si="44"/>
        <v>30</v>
      </c>
      <c r="X212" s="85" t="str">
        <f>IF(W212&gt;=[1]CLASIFICACION!$G$13,"Muy Alto",IF(W212&gt;=[1]CLASIFICACION!$G$12,"Alto",IF(W212&gt;=[1]CLASIFICACION!$G$11,"Medio",IF(W212&gt;=[1]CLASIFICACION!$G$10,"Bajo",IF(W212&gt;=[1]CLASIFICACION!$G$9,"Muy Bajo","")))))</f>
        <v>Bajo</v>
      </c>
      <c r="Y212" s="85" t="s">
        <v>274</v>
      </c>
      <c r="Z212" s="85" t="s">
        <v>274</v>
      </c>
      <c r="AA212" s="85" t="s">
        <v>274</v>
      </c>
      <c r="AB212" s="114" t="s">
        <v>295</v>
      </c>
      <c r="AC212" s="85" t="s">
        <v>274</v>
      </c>
      <c r="AD212" s="114" t="s">
        <v>274</v>
      </c>
      <c r="AE212" s="114" t="s">
        <v>274</v>
      </c>
      <c r="AF212" s="114" t="s">
        <v>274</v>
      </c>
    </row>
    <row r="213" spans="1:32" ht="51" customHeight="1" x14ac:dyDescent="0.2">
      <c r="A213" s="182"/>
      <c r="B213" s="203"/>
      <c r="C213" s="198" t="s">
        <v>290</v>
      </c>
      <c r="D213" s="85" t="s">
        <v>254</v>
      </c>
      <c r="E213" s="68" t="s">
        <v>79</v>
      </c>
      <c r="F213" s="68" t="s">
        <v>294</v>
      </c>
      <c r="G213" s="68" t="s">
        <v>108</v>
      </c>
      <c r="H213" s="68" t="s">
        <v>109</v>
      </c>
      <c r="I213" s="85" t="s">
        <v>274</v>
      </c>
      <c r="J213" s="85">
        <v>4</v>
      </c>
      <c r="K213" s="85">
        <v>4</v>
      </c>
      <c r="L213" s="85">
        <v>3</v>
      </c>
      <c r="M213" s="85">
        <v>3</v>
      </c>
      <c r="N213" s="85">
        <v>1</v>
      </c>
      <c r="O213" s="85">
        <v>1</v>
      </c>
      <c r="P213" s="85">
        <v>1</v>
      </c>
      <c r="Q213" s="198">
        <f>SUM(J213:P213)</f>
        <v>17</v>
      </c>
      <c r="R213" s="198"/>
      <c r="S213" s="198"/>
      <c r="T213" s="198">
        <v>2</v>
      </c>
      <c r="U213" s="198"/>
      <c r="V213" s="198"/>
      <c r="W213" s="85">
        <f t="shared" si="44"/>
        <v>34</v>
      </c>
      <c r="X213" s="85" t="str">
        <f>IF(W213&gt;=[1]CLASIFICACION!$G$13,"Muy Alto",IF(W213&gt;=[1]CLASIFICACION!$G$12,"Alto",IF(W213&gt;=[1]CLASIFICACION!$G$11,"Medio",IF(W213&gt;=[1]CLASIFICACION!$G$10,"Bajo",IF(W213&gt;=[1]CLASIFICACION!$G$9,"Muy Bajo","")))))</f>
        <v>Medio</v>
      </c>
      <c r="Y213" s="85" t="s">
        <v>274</v>
      </c>
      <c r="Z213" s="85" t="s">
        <v>274</v>
      </c>
      <c r="AA213" s="85" t="s">
        <v>274</v>
      </c>
      <c r="AB213" s="118" t="s">
        <v>436</v>
      </c>
      <c r="AC213" s="85" t="s">
        <v>274</v>
      </c>
      <c r="AD213" s="109">
        <v>3</v>
      </c>
      <c r="AE213" s="70">
        <f t="shared" si="43"/>
        <v>11.333333333333334</v>
      </c>
      <c r="AF213" s="19" t="str">
        <f>IF(AE213&gt;=[1]CLASIFICACION!$G$13,"Muy Alto",IF(AE213&gt;=[1]CLASIFICACION!$G$12,"Alto",IF(AE213&gt;=[1]CLASIFICACION!$G$11,"Medio",IF(AE213&gt;=[1]CLASIFICACION!$G$10,"Bajo",IF(AE213&gt;=[1]CLASIFICACION!$G$9,"Muy Bajo","")))))</f>
        <v>Muy Bajo</v>
      </c>
    </row>
    <row r="214" spans="1:32" ht="63.75" customHeight="1" x14ac:dyDescent="0.2">
      <c r="A214" s="182"/>
      <c r="B214" s="203"/>
      <c r="C214" s="198"/>
      <c r="D214" s="85" t="s">
        <v>255</v>
      </c>
      <c r="E214" s="68" t="s">
        <v>94</v>
      </c>
      <c r="F214" s="68" t="s">
        <v>294</v>
      </c>
      <c r="G214" s="68" t="s">
        <v>110</v>
      </c>
      <c r="H214" s="68" t="s">
        <v>109</v>
      </c>
      <c r="I214" s="85" t="s">
        <v>274</v>
      </c>
      <c r="J214" s="85">
        <v>4</v>
      </c>
      <c r="K214" s="85">
        <v>4</v>
      </c>
      <c r="L214" s="85">
        <v>3</v>
      </c>
      <c r="M214" s="85">
        <v>1</v>
      </c>
      <c r="N214" s="85">
        <v>1</v>
      </c>
      <c r="O214" s="85">
        <v>1</v>
      </c>
      <c r="P214" s="85">
        <v>1</v>
      </c>
      <c r="Q214" s="198">
        <f t="shared" ref="Q214:Q229" si="45">SUM(J214:P214)</f>
        <v>15</v>
      </c>
      <c r="R214" s="198"/>
      <c r="S214" s="198"/>
      <c r="T214" s="198">
        <v>3</v>
      </c>
      <c r="U214" s="198"/>
      <c r="V214" s="198"/>
      <c r="W214" s="85">
        <f t="shared" si="44"/>
        <v>45</v>
      </c>
      <c r="X214" s="85" t="str">
        <f>IF(W214&gt;=[1]CLASIFICACION!$G$13,"Muy Alto",IF(W214&gt;=[1]CLASIFICACION!$G$12,"Alto",IF(W214&gt;=[1]CLASIFICACION!$G$11,"Medio",IF(W214&gt;=[1]CLASIFICACION!$G$10,"Bajo",IF(W214&gt;=[1]CLASIFICACION!$G$9,"Muy Bajo","")))))</f>
        <v>Medio</v>
      </c>
      <c r="Y214" s="77" t="s">
        <v>274</v>
      </c>
      <c r="Z214" s="77" t="s">
        <v>274</v>
      </c>
      <c r="AA214" s="77" t="s">
        <v>274</v>
      </c>
      <c r="AB214" s="77" t="s">
        <v>297</v>
      </c>
      <c r="AC214" s="77" t="s">
        <v>274</v>
      </c>
      <c r="AD214" s="109">
        <v>2</v>
      </c>
      <c r="AE214" s="70">
        <f t="shared" si="43"/>
        <v>22.5</v>
      </c>
      <c r="AF214" s="19" t="str">
        <f>IF(AE214&gt;=[1]CLASIFICACION!$G$13,"Muy Alto",IF(AE214&gt;=[1]CLASIFICACION!$G$12,"Alto",IF(AE214&gt;=[1]CLASIFICACION!$G$11,"Medio",IF(AE214&gt;=[1]CLASIFICACION!$G$10,"Bajo",IF(AE214&gt;=[1]CLASIFICACION!$G$9,"Muy Bajo","")))))</f>
        <v>Bajo</v>
      </c>
    </row>
    <row r="215" spans="1:32" ht="51" x14ac:dyDescent="0.2">
      <c r="A215" s="182"/>
      <c r="B215" s="203"/>
      <c r="C215" s="68" t="s">
        <v>129</v>
      </c>
      <c r="D215" s="85" t="s">
        <v>255</v>
      </c>
      <c r="E215" s="68" t="s">
        <v>129</v>
      </c>
      <c r="F215" s="68" t="s">
        <v>294</v>
      </c>
      <c r="G215" s="68" t="s">
        <v>131</v>
      </c>
      <c r="H215" s="68" t="s">
        <v>132</v>
      </c>
      <c r="I215" s="85" t="s">
        <v>274</v>
      </c>
      <c r="J215" s="85">
        <v>3</v>
      </c>
      <c r="K215" s="85">
        <v>4</v>
      </c>
      <c r="L215" s="85">
        <v>3</v>
      </c>
      <c r="M215" s="85">
        <v>1</v>
      </c>
      <c r="N215" s="85">
        <v>1</v>
      </c>
      <c r="O215" s="85">
        <v>1</v>
      </c>
      <c r="P215" s="85">
        <v>1</v>
      </c>
      <c r="Q215" s="198">
        <f t="shared" si="45"/>
        <v>14</v>
      </c>
      <c r="R215" s="198"/>
      <c r="S215" s="198"/>
      <c r="T215" s="198">
        <v>2</v>
      </c>
      <c r="U215" s="198"/>
      <c r="V215" s="198"/>
      <c r="W215" s="85">
        <f t="shared" si="44"/>
        <v>28</v>
      </c>
      <c r="X215" s="85" t="str">
        <f>IF(W215&gt;=[1]CLASIFICACION!$G$13,"Muy Alto",IF(W215&gt;=[1]CLASIFICACION!$G$12,"Alto",IF(W215&gt;=[1]CLASIFICACION!$G$11,"Medio",IF(W215&gt;=[1]CLASIFICACION!$G$10,"Bajo",IF(W215&gt;=[1]CLASIFICACION!$G$9,"Muy Bajo","")))))</f>
        <v>Bajo</v>
      </c>
      <c r="Y215" s="77" t="s">
        <v>274</v>
      </c>
      <c r="Z215" s="77" t="s">
        <v>274</v>
      </c>
      <c r="AA215" s="77" t="s">
        <v>274</v>
      </c>
      <c r="AB215" s="118" t="s">
        <v>436</v>
      </c>
      <c r="AC215" s="77" t="s">
        <v>274</v>
      </c>
      <c r="AD215" s="109">
        <v>2</v>
      </c>
      <c r="AE215" s="70">
        <f t="shared" si="43"/>
        <v>14</v>
      </c>
      <c r="AF215" s="19" t="str">
        <f>IF(AE215&gt;=[1]CLASIFICACION!$G$13,"Muy Alto",IF(AE215&gt;=[1]CLASIFICACION!$G$12,"Alto",IF(AE215&gt;=[1]CLASIFICACION!$G$11,"Medio",IF(AE215&gt;=[1]CLASIFICACION!$G$10,"Bajo",IF(AE215&gt;=[1]CLASIFICACION!$G$9,"Muy Bajo","")))))</f>
        <v>Muy Bajo</v>
      </c>
    </row>
    <row r="216" spans="1:32" ht="51" customHeight="1" x14ac:dyDescent="0.2">
      <c r="A216" s="182"/>
      <c r="B216" s="203"/>
      <c r="C216" s="198" t="s">
        <v>278</v>
      </c>
      <c r="D216" s="85" t="s">
        <v>254</v>
      </c>
      <c r="E216" s="68" t="s">
        <v>79</v>
      </c>
      <c r="F216" s="68" t="s">
        <v>294</v>
      </c>
      <c r="G216" s="68" t="s">
        <v>108</v>
      </c>
      <c r="H216" s="68" t="s">
        <v>109</v>
      </c>
      <c r="I216" s="85" t="s">
        <v>274</v>
      </c>
      <c r="J216" s="85">
        <v>4</v>
      </c>
      <c r="K216" s="85">
        <v>4</v>
      </c>
      <c r="L216" s="85">
        <v>3</v>
      </c>
      <c r="M216" s="85">
        <v>3</v>
      </c>
      <c r="N216" s="85">
        <v>1</v>
      </c>
      <c r="O216" s="85">
        <v>1</v>
      </c>
      <c r="P216" s="85">
        <v>1</v>
      </c>
      <c r="Q216" s="198">
        <f t="shared" si="45"/>
        <v>17</v>
      </c>
      <c r="R216" s="198"/>
      <c r="S216" s="198"/>
      <c r="T216" s="198">
        <v>2</v>
      </c>
      <c r="U216" s="198"/>
      <c r="V216" s="198"/>
      <c r="W216" s="85">
        <f t="shared" si="44"/>
        <v>34</v>
      </c>
      <c r="X216" s="85" t="str">
        <f>IF(W216&gt;=[1]CLASIFICACION!$G$13,"Muy Alto",IF(W216&gt;=[1]CLASIFICACION!$G$12,"Alto",IF(W216&gt;=[1]CLASIFICACION!$G$11,"Medio",IF(W216&gt;=[1]CLASIFICACION!$G$10,"Bajo",IF(W216&gt;=[1]CLASIFICACION!$G$9,"Muy Bajo","")))))</f>
        <v>Medio</v>
      </c>
      <c r="Y216" s="85" t="s">
        <v>274</v>
      </c>
      <c r="Z216" s="85" t="s">
        <v>274</v>
      </c>
      <c r="AA216" s="85" t="s">
        <v>274</v>
      </c>
      <c r="AB216" s="118" t="s">
        <v>436</v>
      </c>
      <c r="AC216" s="85" t="s">
        <v>274</v>
      </c>
      <c r="AD216" s="109">
        <v>3</v>
      </c>
      <c r="AE216" s="70">
        <f t="shared" si="43"/>
        <v>11.333333333333334</v>
      </c>
      <c r="AF216" s="19" t="str">
        <f>IF(AE216&gt;=[1]CLASIFICACION!$G$13,"Muy Alto",IF(AE216&gt;=[1]CLASIFICACION!$G$12,"Alto",IF(AE216&gt;=[1]CLASIFICACION!$G$11,"Medio",IF(AE216&gt;=[1]CLASIFICACION!$G$10,"Bajo",IF(AE216&gt;=[1]CLASIFICACION!$G$9,"Muy Bajo","")))))</f>
        <v>Muy Bajo</v>
      </c>
    </row>
    <row r="217" spans="1:32" ht="63.75" customHeight="1" x14ac:dyDescent="0.2">
      <c r="A217" s="182"/>
      <c r="B217" s="203"/>
      <c r="C217" s="198"/>
      <c r="D217" s="85" t="s">
        <v>254</v>
      </c>
      <c r="E217" s="68" t="s">
        <v>117</v>
      </c>
      <c r="F217" s="68" t="s">
        <v>291</v>
      </c>
      <c r="G217" s="68" t="s">
        <v>118</v>
      </c>
      <c r="H217" s="68" t="s">
        <v>120</v>
      </c>
      <c r="I217" s="85" t="s">
        <v>274</v>
      </c>
      <c r="J217" s="85">
        <v>4</v>
      </c>
      <c r="K217" s="85">
        <v>4</v>
      </c>
      <c r="L217" s="85">
        <v>3</v>
      </c>
      <c r="M217" s="85">
        <v>2</v>
      </c>
      <c r="N217" s="85">
        <v>1</v>
      </c>
      <c r="O217" s="85">
        <v>1</v>
      </c>
      <c r="P217" s="85">
        <v>1</v>
      </c>
      <c r="Q217" s="198">
        <f t="shared" si="45"/>
        <v>16</v>
      </c>
      <c r="R217" s="198"/>
      <c r="S217" s="198"/>
      <c r="T217" s="198">
        <v>2</v>
      </c>
      <c r="U217" s="198"/>
      <c r="V217" s="198"/>
      <c r="W217" s="85">
        <f t="shared" si="44"/>
        <v>32</v>
      </c>
      <c r="X217" s="85" t="str">
        <f>IF(W217&gt;=[1]CLASIFICACION!$G$13,"Muy Alto",IF(W217&gt;=[1]CLASIFICACION!$G$12,"Alto",IF(W217&gt;=[1]CLASIFICACION!$G$11,"Medio",IF(W217&gt;=[1]CLASIFICACION!$G$10,"Bajo",IF(W217&gt;=[1]CLASIFICACION!$G$9,"Muy Bajo","")))))</f>
        <v>Medio</v>
      </c>
      <c r="Y217" s="85" t="s">
        <v>274</v>
      </c>
      <c r="Z217" s="85" t="s">
        <v>274</v>
      </c>
      <c r="AA217" s="85" t="s">
        <v>274</v>
      </c>
      <c r="AB217" s="118" t="s">
        <v>436</v>
      </c>
      <c r="AC217" s="85" t="s">
        <v>274</v>
      </c>
      <c r="AD217" s="109">
        <v>2</v>
      </c>
      <c r="AE217" s="70">
        <f t="shared" si="43"/>
        <v>16</v>
      </c>
      <c r="AF217" s="19" t="str">
        <f>IF(AE217&gt;=[1]CLASIFICACION!$G$13,"Muy Alto",IF(AE217&gt;=[1]CLASIFICACION!$G$12,"Alto",IF(AE217&gt;=[1]CLASIFICACION!$G$11,"Medio",IF(AE217&gt;=[1]CLASIFICACION!$G$10,"Bajo",IF(AE217&gt;=[1]CLASIFICACION!$G$9,"Muy Bajo","")))))</f>
        <v>Bajo</v>
      </c>
    </row>
    <row r="218" spans="1:32" ht="89.25" customHeight="1" x14ac:dyDescent="0.2">
      <c r="A218" s="182"/>
      <c r="B218" s="203"/>
      <c r="C218" s="198"/>
      <c r="D218" s="85" t="s">
        <v>255</v>
      </c>
      <c r="E218" s="68" t="s">
        <v>283</v>
      </c>
      <c r="F218" s="68" t="s">
        <v>294</v>
      </c>
      <c r="G218" s="68" t="s">
        <v>284</v>
      </c>
      <c r="H218" s="68" t="s">
        <v>285</v>
      </c>
      <c r="I218" s="85" t="s">
        <v>274</v>
      </c>
      <c r="J218" s="85">
        <v>4</v>
      </c>
      <c r="K218" s="85">
        <v>4</v>
      </c>
      <c r="L218" s="85">
        <v>3</v>
      </c>
      <c r="M218" s="85">
        <v>2</v>
      </c>
      <c r="N218" s="85">
        <v>1</v>
      </c>
      <c r="O218" s="85">
        <v>1</v>
      </c>
      <c r="P218" s="85">
        <v>1</v>
      </c>
      <c r="Q218" s="198">
        <f t="shared" si="45"/>
        <v>16</v>
      </c>
      <c r="R218" s="198"/>
      <c r="S218" s="198"/>
      <c r="T218" s="198">
        <v>2</v>
      </c>
      <c r="U218" s="198"/>
      <c r="V218" s="198"/>
      <c r="W218" s="85">
        <f t="shared" si="44"/>
        <v>32</v>
      </c>
      <c r="X218" s="85" t="str">
        <f>IF(W218&gt;=[1]CLASIFICACION!$G$13,"Muy Alto",IF(W218&gt;=[1]CLASIFICACION!$G$12,"Alto",IF(W218&gt;=[1]CLASIFICACION!$G$11,"Medio",IF(W218&gt;=[1]CLASIFICACION!$G$10,"Bajo",IF(W218&gt;=[1]CLASIFICACION!$G$9,"Muy Bajo","")))))</f>
        <v>Medio</v>
      </c>
      <c r="Y218" s="85" t="s">
        <v>274</v>
      </c>
      <c r="Z218" s="85" t="s">
        <v>274</v>
      </c>
      <c r="AA218" s="85" t="s">
        <v>274</v>
      </c>
      <c r="AB218" s="118" t="s">
        <v>436</v>
      </c>
      <c r="AC218" s="85" t="s">
        <v>274</v>
      </c>
      <c r="AD218" s="109">
        <v>2</v>
      </c>
      <c r="AE218" s="70">
        <f t="shared" si="43"/>
        <v>16</v>
      </c>
      <c r="AF218" s="19" t="str">
        <f>IF(AE218&gt;=[1]CLASIFICACION!$G$13,"Muy Alto",IF(AE218&gt;=[1]CLASIFICACION!$G$12,"Alto",IF(AE218&gt;=[1]CLASIFICACION!$G$11,"Medio",IF(AE218&gt;=[1]CLASIFICACION!$G$10,"Bajo",IF(AE218&gt;=[1]CLASIFICACION!$G$9,"Muy Bajo","")))))</f>
        <v>Bajo</v>
      </c>
    </row>
    <row r="219" spans="1:32" ht="51" customHeight="1" x14ac:dyDescent="0.2">
      <c r="A219" s="182"/>
      <c r="B219" s="203"/>
      <c r="C219" s="198" t="s">
        <v>279</v>
      </c>
      <c r="D219" s="85" t="s">
        <v>254</v>
      </c>
      <c r="E219" s="68" t="s">
        <v>79</v>
      </c>
      <c r="F219" s="68" t="s">
        <v>294</v>
      </c>
      <c r="G219" s="68" t="s">
        <v>108</v>
      </c>
      <c r="H219" s="68" t="s">
        <v>109</v>
      </c>
      <c r="I219" s="85" t="s">
        <v>274</v>
      </c>
      <c r="J219" s="85">
        <v>4</v>
      </c>
      <c r="K219" s="85">
        <v>4</v>
      </c>
      <c r="L219" s="85">
        <v>3</v>
      </c>
      <c r="M219" s="85">
        <v>3</v>
      </c>
      <c r="N219" s="85">
        <v>1</v>
      </c>
      <c r="O219" s="85">
        <v>1</v>
      </c>
      <c r="P219" s="85">
        <v>1</v>
      </c>
      <c r="Q219" s="198">
        <f t="shared" si="45"/>
        <v>17</v>
      </c>
      <c r="R219" s="198"/>
      <c r="S219" s="198"/>
      <c r="T219" s="198">
        <v>2</v>
      </c>
      <c r="U219" s="198"/>
      <c r="V219" s="198"/>
      <c r="W219" s="85">
        <f t="shared" si="44"/>
        <v>34</v>
      </c>
      <c r="X219" s="85" t="str">
        <f>IF(W219&gt;=[1]CLASIFICACION!$G$13,"Muy Alto",IF(W219&gt;=[1]CLASIFICACION!$G$12,"Alto",IF(W219&gt;=[1]CLASIFICACION!$G$11,"Medio",IF(W219&gt;=[1]CLASIFICACION!$G$10,"Bajo",IF(W219&gt;=[1]CLASIFICACION!$G$9,"Muy Bajo","")))))</f>
        <v>Medio</v>
      </c>
      <c r="Y219" s="85" t="s">
        <v>274</v>
      </c>
      <c r="Z219" s="85" t="s">
        <v>274</v>
      </c>
      <c r="AA219" s="85" t="s">
        <v>274</v>
      </c>
      <c r="AB219" s="118" t="s">
        <v>436</v>
      </c>
      <c r="AC219" s="85" t="s">
        <v>274</v>
      </c>
      <c r="AD219" s="109">
        <v>3</v>
      </c>
      <c r="AE219" s="70">
        <f t="shared" si="43"/>
        <v>11.333333333333334</v>
      </c>
      <c r="AF219" s="19" t="str">
        <f>IF(AE219&gt;=[1]CLASIFICACION!$G$13,"Muy Alto",IF(AE219&gt;=[1]CLASIFICACION!$G$12,"Alto",IF(AE219&gt;=[1]CLASIFICACION!$G$11,"Medio",IF(AE219&gt;=[1]CLASIFICACION!$G$10,"Bajo",IF(AE219&gt;=[1]CLASIFICACION!$G$9,"Muy Bajo","")))))</f>
        <v>Muy Bajo</v>
      </c>
    </row>
    <row r="220" spans="1:32" ht="63.75" customHeight="1" x14ac:dyDescent="0.2">
      <c r="A220" s="182"/>
      <c r="B220" s="203"/>
      <c r="C220" s="198"/>
      <c r="D220" s="85" t="s">
        <v>254</v>
      </c>
      <c r="E220" s="68" t="s">
        <v>117</v>
      </c>
      <c r="F220" s="68" t="s">
        <v>291</v>
      </c>
      <c r="G220" s="68" t="s">
        <v>118</v>
      </c>
      <c r="H220" s="68" t="s">
        <v>120</v>
      </c>
      <c r="I220" s="85" t="s">
        <v>274</v>
      </c>
      <c r="J220" s="85">
        <v>4</v>
      </c>
      <c r="K220" s="85">
        <v>4</v>
      </c>
      <c r="L220" s="85">
        <v>3</v>
      </c>
      <c r="M220" s="85">
        <v>2</v>
      </c>
      <c r="N220" s="85">
        <v>1</v>
      </c>
      <c r="O220" s="85">
        <v>1</v>
      </c>
      <c r="P220" s="85">
        <v>1</v>
      </c>
      <c r="Q220" s="198">
        <f t="shared" si="45"/>
        <v>16</v>
      </c>
      <c r="R220" s="198"/>
      <c r="S220" s="198"/>
      <c r="T220" s="198">
        <v>2</v>
      </c>
      <c r="U220" s="198"/>
      <c r="V220" s="198"/>
      <c r="W220" s="85">
        <f t="shared" si="44"/>
        <v>32</v>
      </c>
      <c r="X220" s="85" t="str">
        <f>IF(W220&gt;=[1]CLASIFICACION!$G$13,"Muy Alto",IF(W220&gt;=[1]CLASIFICACION!$G$12,"Alto",IF(W220&gt;=[1]CLASIFICACION!$G$11,"Medio",IF(W220&gt;=[1]CLASIFICACION!$G$10,"Bajo",IF(W220&gt;=[1]CLASIFICACION!$G$9,"Muy Bajo","")))))</f>
        <v>Medio</v>
      </c>
      <c r="Y220" s="85" t="s">
        <v>274</v>
      </c>
      <c r="Z220" s="85" t="s">
        <v>274</v>
      </c>
      <c r="AA220" s="85" t="s">
        <v>274</v>
      </c>
      <c r="AB220" s="118" t="s">
        <v>436</v>
      </c>
      <c r="AC220" s="85" t="s">
        <v>274</v>
      </c>
      <c r="AD220" s="109">
        <v>2</v>
      </c>
      <c r="AE220" s="70">
        <f t="shared" si="43"/>
        <v>16</v>
      </c>
      <c r="AF220" s="19" t="str">
        <f>IF(AE220&gt;=[1]CLASIFICACION!$G$13,"Muy Alto",IF(AE220&gt;=[1]CLASIFICACION!$G$12,"Alto",IF(AE220&gt;=[1]CLASIFICACION!$G$11,"Medio",IF(AE220&gt;=[1]CLASIFICACION!$G$10,"Bajo",IF(AE220&gt;=[1]CLASIFICACION!$G$9,"Muy Bajo","")))))</f>
        <v>Bajo</v>
      </c>
    </row>
    <row r="221" spans="1:32" ht="51" customHeight="1" x14ac:dyDescent="0.2">
      <c r="A221" s="182"/>
      <c r="B221" s="203"/>
      <c r="C221" s="198"/>
      <c r="D221" s="85" t="s">
        <v>255</v>
      </c>
      <c r="E221" s="68" t="s">
        <v>287</v>
      </c>
      <c r="F221" s="68" t="s">
        <v>294</v>
      </c>
      <c r="G221" s="68" t="s">
        <v>288</v>
      </c>
      <c r="H221" s="68" t="s">
        <v>289</v>
      </c>
      <c r="I221" s="85" t="s">
        <v>274</v>
      </c>
      <c r="J221" s="85">
        <v>4</v>
      </c>
      <c r="K221" s="85">
        <v>4</v>
      </c>
      <c r="L221" s="85">
        <v>3</v>
      </c>
      <c r="M221" s="85">
        <v>2</v>
      </c>
      <c r="N221" s="85">
        <v>1</v>
      </c>
      <c r="O221" s="85">
        <v>1</v>
      </c>
      <c r="P221" s="85">
        <v>1</v>
      </c>
      <c r="Q221" s="198">
        <f t="shared" si="45"/>
        <v>16</v>
      </c>
      <c r="R221" s="198"/>
      <c r="S221" s="198"/>
      <c r="T221" s="198">
        <v>2</v>
      </c>
      <c r="U221" s="198"/>
      <c r="V221" s="198"/>
      <c r="W221" s="85">
        <f t="shared" si="44"/>
        <v>32</v>
      </c>
      <c r="X221" s="85" t="str">
        <f>IF(W221&gt;=[1]CLASIFICACION!$G$13,"Muy Alto",IF(W221&gt;=[1]CLASIFICACION!$G$12,"Alto",IF(W221&gt;=[1]CLASIFICACION!$G$11,"Medio",IF(W221&gt;=[1]CLASIFICACION!$G$10,"Bajo",IF(W221&gt;=[1]CLASIFICACION!$G$9,"Muy Bajo","")))))</f>
        <v>Medio</v>
      </c>
      <c r="Y221" s="85" t="s">
        <v>274</v>
      </c>
      <c r="Z221" s="85" t="s">
        <v>274</v>
      </c>
      <c r="AA221" s="85" t="s">
        <v>274</v>
      </c>
      <c r="AB221" s="118" t="s">
        <v>436</v>
      </c>
      <c r="AC221" s="85" t="s">
        <v>274</v>
      </c>
      <c r="AD221" s="109">
        <v>2</v>
      </c>
      <c r="AE221" s="70">
        <f t="shared" si="43"/>
        <v>16</v>
      </c>
      <c r="AF221" s="19" t="str">
        <f>IF(AE221&gt;=[1]CLASIFICACION!$G$13,"Muy Alto",IF(AE221&gt;=[1]CLASIFICACION!$G$12,"Alto",IF(AE221&gt;=[1]CLASIFICACION!$G$11,"Medio",IF(AE221&gt;=[1]CLASIFICACION!$G$10,"Bajo",IF(AE221&gt;=[1]CLASIFICACION!$G$9,"Muy Bajo","")))))</f>
        <v>Bajo</v>
      </c>
    </row>
    <row r="222" spans="1:32" ht="89.25" customHeight="1" x14ac:dyDescent="0.2">
      <c r="A222" s="182"/>
      <c r="B222" s="203"/>
      <c r="C222" s="198"/>
      <c r="D222" s="85" t="s">
        <v>255</v>
      </c>
      <c r="E222" s="68" t="s">
        <v>286</v>
      </c>
      <c r="F222" s="68" t="s">
        <v>294</v>
      </c>
      <c r="G222" s="68" t="s">
        <v>284</v>
      </c>
      <c r="H222" s="68" t="s">
        <v>285</v>
      </c>
      <c r="I222" s="85" t="s">
        <v>274</v>
      </c>
      <c r="J222" s="85">
        <v>4</v>
      </c>
      <c r="K222" s="85">
        <v>4</v>
      </c>
      <c r="L222" s="85">
        <v>3</v>
      </c>
      <c r="M222" s="85">
        <v>2</v>
      </c>
      <c r="N222" s="85">
        <v>1</v>
      </c>
      <c r="O222" s="85">
        <v>1</v>
      </c>
      <c r="P222" s="85">
        <v>1</v>
      </c>
      <c r="Q222" s="198">
        <f t="shared" si="45"/>
        <v>16</v>
      </c>
      <c r="R222" s="198"/>
      <c r="S222" s="198"/>
      <c r="T222" s="198">
        <v>2</v>
      </c>
      <c r="U222" s="198"/>
      <c r="V222" s="198"/>
      <c r="W222" s="85">
        <f t="shared" si="44"/>
        <v>32</v>
      </c>
      <c r="X222" s="85" t="str">
        <f>IF(W222&gt;=[1]CLASIFICACION!$G$13,"Muy Alto",IF(W222&gt;=[1]CLASIFICACION!$G$12,"Alto",IF(W222&gt;=[1]CLASIFICACION!$G$11,"Medio",IF(W222&gt;=[1]CLASIFICACION!$G$10,"Bajo",IF(W222&gt;=[1]CLASIFICACION!$G$9,"Muy Bajo","")))))</f>
        <v>Medio</v>
      </c>
      <c r="Y222" s="85" t="s">
        <v>274</v>
      </c>
      <c r="Z222" s="85" t="s">
        <v>274</v>
      </c>
      <c r="AA222" s="85" t="s">
        <v>274</v>
      </c>
      <c r="AB222" s="118" t="s">
        <v>436</v>
      </c>
      <c r="AC222" s="85" t="s">
        <v>274</v>
      </c>
      <c r="AD222" s="109">
        <v>2</v>
      </c>
      <c r="AE222" s="70">
        <f t="shared" si="43"/>
        <v>16</v>
      </c>
      <c r="AF222" s="19" t="str">
        <f>IF(AE222&gt;=[1]CLASIFICACION!$G$13,"Muy Alto",IF(AE222&gt;=[1]CLASIFICACION!$G$12,"Alto",IF(AE222&gt;=[1]CLASIFICACION!$G$11,"Medio",IF(AE222&gt;=[1]CLASIFICACION!$G$10,"Bajo",IF(AE222&gt;=[1]CLASIFICACION!$G$9,"Muy Bajo","")))))</f>
        <v>Bajo</v>
      </c>
    </row>
    <row r="223" spans="1:32" ht="51" x14ac:dyDescent="0.2">
      <c r="A223" s="182"/>
      <c r="B223" s="203"/>
      <c r="C223" s="68" t="s">
        <v>140</v>
      </c>
      <c r="D223" s="85" t="s">
        <v>255</v>
      </c>
      <c r="E223" s="68" t="s">
        <v>140</v>
      </c>
      <c r="F223" s="85" t="s">
        <v>274</v>
      </c>
      <c r="G223" s="85" t="s">
        <v>277</v>
      </c>
      <c r="H223" s="68" t="s">
        <v>158</v>
      </c>
      <c r="I223" s="85" t="s">
        <v>274</v>
      </c>
      <c r="J223" s="85">
        <v>4</v>
      </c>
      <c r="K223" s="85">
        <v>1</v>
      </c>
      <c r="L223" s="85">
        <v>2</v>
      </c>
      <c r="M223" s="85">
        <v>1</v>
      </c>
      <c r="N223" s="85">
        <v>1</v>
      </c>
      <c r="O223" s="85">
        <v>1</v>
      </c>
      <c r="P223" s="85">
        <v>1</v>
      </c>
      <c r="Q223" s="198">
        <f t="shared" si="45"/>
        <v>11</v>
      </c>
      <c r="R223" s="198"/>
      <c r="S223" s="198"/>
      <c r="T223" s="198">
        <v>3</v>
      </c>
      <c r="U223" s="198"/>
      <c r="V223" s="198"/>
      <c r="W223" s="85">
        <f t="shared" si="44"/>
        <v>33</v>
      </c>
      <c r="X223" s="85" t="str">
        <f>IF(W223&gt;=[1]CLASIFICACION!$G$13,"Muy Alto",IF(W223&gt;=[1]CLASIFICACION!$G$12,"Alto",IF(W223&gt;=[1]CLASIFICACION!$G$11,"Medio",IF(W223&gt;=[1]CLASIFICACION!$G$10,"Bajo",IF(W223&gt;=[1]CLASIFICACION!$G$9,"Muy Bajo","")))))</f>
        <v>Medio</v>
      </c>
      <c r="Y223" s="77" t="s">
        <v>274</v>
      </c>
      <c r="Z223" s="77" t="s">
        <v>274</v>
      </c>
      <c r="AA223" s="77" t="s">
        <v>274</v>
      </c>
      <c r="AB223" s="77" t="s">
        <v>296</v>
      </c>
      <c r="AC223" s="77" t="s">
        <v>274</v>
      </c>
      <c r="AD223" s="109">
        <v>3</v>
      </c>
      <c r="AE223" s="70">
        <f t="shared" si="43"/>
        <v>11</v>
      </c>
      <c r="AF223" s="19" t="str">
        <f>IF(AE223&gt;=[1]CLASIFICACION!$G$13,"Muy Alto",IF(AE223&gt;=[1]CLASIFICACION!$G$12,"Alto",IF(AE223&gt;=[1]CLASIFICACION!$G$11,"Medio",IF(AE223&gt;=[1]CLASIFICACION!$G$10,"Bajo",IF(AE223&gt;=[1]CLASIFICACION!$G$9,"Muy Bajo","")))))</f>
        <v>Muy Bajo</v>
      </c>
    </row>
    <row r="224" spans="1:32" ht="127.5" x14ac:dyDescent="0.2">
      <c r="A224" s="182"/>
      <c r="B224" s="203"/>
      <c r="C224" s="68" t="s">
        <v>143</v>
      </c>
      <c r="D224" s="85" t="s">
        <v>255</v>
      </c>
      <c r="E224" s="68" t="s">
        <v>143</v>
      </c>
      <c r="F224" s="85" t="s">
        <v>274</v>
      </c>
      <c r="G224" s="68" t="s">
        <v>157</v>
      </c>
      <c r="H224" s="68" t="s">
        <v>260</v>
      </c>
      <c r="I224" s="85" t="s">
        <v>274</v>
      </c>
      <c r="J224" s="85">
        <v>4</v>
      </c>
      <c r="K224" s="85">
        <v>1</v>
      </c>
      <c r="L224" s="85">
        <v>2</v>
      </c>
      <c r="M224" s="85">
        <v>1</v>
      </c>
      <c r="N224" s="85">
        <v>1</v>
      </c>
      <c r="O224" s="85">
        <v>1</v>
      </c>
      <c r="P224" s="85">
        <v>1</v>
      </c>
      <c r="Q224" s="198">
        <f t="shared" si="45"/>
        <v>11</v>
      </c>
      <c r="R224" s="198"/>
      <c r="S224" s="198"/>
      <c r="T224" s="198">
        <v>3</v>
      </c>
      <c r="U224" s="198"/>
      <c r="V224" s="198"/>
      <c r="W224" s="85">
        <f t="shared" si="44"/>
        <v>33</v>
      </c>
      <c r="X224" s="85" t="str">
        <f>IF(W224&gt;=[1]CLASIFICACION!$G$13,"Muy Alto",IF(W224&gt;=[1]CLASIFICACION!$G$12,"Alto",IF(W224&gt;=[1]CLASIFICACION!$G$11,"Medio",IF(W224&gt;=[1]CLASIFICACION!$G$10,"Bajo",IF(W224&gt;=[1]CLASIFICACION!$G$9,"Muy Bajo","")))))</f>
        <v>Medio</v>
      </c>
      <c r="Y224" s="85" t="s">
        <v>274</v>
      </c>
      <c r="Z224" s="85" t="s">
        <v>274</v>
      </c>
      <c r="AA224" s="85" t="s">
        <v>274</v>
      </c>
      <c r="AB224" s="118" t="s">
        <v>436</v>
      </c>
      <c r="AC224" s="85" t="s">
        <v>274</v>
      </c>
      <c r="AD224" s="109">
        <v>3</v>
      </c>
      <c r="AE224" s="70">
        <f t="shared" si="43"/>
        <v>11</v>
      </c>
      <c r="AF224" s="19" t="str">
        <f>IF(AE224&gt;=[1]CLASIFICACION!$G$13,"Muy Alto",IF(AE224&gt;=[1]CLASIFICACION!$G$12,"Alto",IF(AE224&gt;=[1]CLASIFICACION!$G$11,"Medio",IF(AE224&gt;=[1]CLASIFICACION!$G$10,"Bajo",IF(AE224&gt;=[1]CLASIFICACION!$G$9,"Muy Bajo","")))))</f>
        <v>Muy Bajo</v>
      </c>
    </row>
    <row r="225" spans="1:32" ht="114.75" customHeight="1" x14ac:dyDescent="0.2">
      <c r="A225" s="182"/>
      <c r="B225" s="203"/>
      <c r="C225" s="207" t="s">
        <v>280</v>
      </c>
      <c r="D225" s="85" t="s">
        <v>254</v>
      </c>
      <c r="E225" s="68" t="s">
        <v>69</v>
      </c>
      <c r="F225" s="68" t="s">
        <v>292</v>
      </c>
      <c r="G225" s="68" t="s">
        <v>148</v>
      </c>
      <c r="H225" s="68" t="s">
        <v>91</v>
      </c>
      <c r="I225" s="85" t="s">
        <v>274</v>
      </c>
      <c r="J225" s="85">
        <v>4</v>
      </c>
      <c r="K225" s="85">
        <v>4</v>
      </c>
      <c r="L225" s="85">
        <v>3</v>
      </c>
      <c r="M225" s="85">
        <v>3</v>
      </c>
      <c r="N225" s="85">
        <v>1</v>
      </c>
      <c r="O225" s="85">
        <v>1</v>
      </c>
      <c r="P225" s="85">
        <v>1</v>
      </c>
      <c r="Q225" s="198">
        <f t="shared" si="45"/>
        <v>17</v>
      </c>
      <c r="R225" s="198"/>
      <c r="S225" s="198"/>
      <c r="T225" s="198">
        <v>2</v>
      </c>
      <c r="U225" s="198"/>
      <c r="V225" s="198"/>
      <c r="W225" s="85">
        <f>Q225*T225</f>
        <v>34</v>
      </c>
      <c r="X225" s="85" t="str">
        <f>IF(W225&gt;=[1]CLASIFICACION!$G$13,"Muy Alto",IF(W225&gt;=[1]CLASIFICACION!$G$12,"Alto",IF(W225&gt;=[1]CLASIFICACION!$G$11,"Medio",IF(W225&gt;=[1]CLASIFICACION!$G$10,"Bajo",IF(W225&gt;=[1]CLASIFICACION!$G$9,"Muy Bajo","")))))</f>
        <v>Medio</v>
      </c>
      <c r="Y225" s="85" t="s">
        <v>274</v>
      </c>
      <c r="Z225" s="85" t="s">
        <v>274</v>
      </c>
      <c r="AA225" s="85" t="s">
        <v>274</v>
      </c>
      <c r="AB225" s="118" t="s">
        <v>436</v>
      </c>
      <c r="AC225" s="85" t="s">
        <v>274</v>
      </c>
      <c r="AD225" s="109">
        <v>3</v>
      </c>
      <c r="AE225" s="70">
        <f t="shared" si="43"/>
        <v>11.333333333333334</v>
      </c>
      <c r="AF225" s="19" t="str">
        <f>IF(AE225&gt;=[1]CLASIFICACION!$G$13,"Muy Alto",IF(AE225&gt;=[1]CLASIFICACION!$G$12,"Alto",IF(AE225&gt;=[1]CLASIFICACION!$G$11,"Medio",IF(AE225&gt;=[1]CLASIFICACION!$G$10,"Bajo",IF(AE225&gt;=[1]CLASIFICACION!$G$9,"Muy Bajo","")))))</f>
        <v>Muy Bajo</v>
      </c>
    </row>
    <row r="226" spans="1:32" ht="63.75" customHeight="1" x14ac:dyDescent="0.2">
      <c r="A226" s="182"/>
      <c r="B226" s="203"/>
      <c r="C226" s="207"/>
      <c r="D226" s="85" t="s">
        <v>254</v>
      </c>
      <c r="E226" s="68" t="s">
        <v>117</v>
      </c>
      <c r="F226" s="68" t="s">
        <v>291</v>
      </c>
      <c r="G226" s="68" t="s">
        <v>118</v>
      </c>
      <c r="H226" s="68" t="s">
        <v>120</v>
      </c>
      <c r="I226" s="85" t="s">
        <v>274</v>
      </c>
      <c r="J226" s="85">
        <v>4</v>
      </c>
      <c r="K226" s="85">
        <v>4</v>
      </c>
      <c r="L226" s="85">
        <v>3</v>
      </c>
      <c r="M226" s="85">
        <v>2</v>
      </c>
      <c r="N226" s="85">
        <v>1</v>
      </c>
      <c r="O226" s="85">
        <v>1</v>
      </c>
      <c r="P226" s="85">
        <v>1</v>
      </c>
      <c r="Q226" s="198">
        <f t="shared" si="45"/>
        <v>16</v>
      </c>
      <c r="R226" s="198"/>
      <c r="S226" s="198"/>
      <c r="T226" s="198">
        <v>2</v>
      </c>
      <c r="U226" s="198"/>
      <c r="V226" s="198"/>
      <c r="W226" s="85">
        <f t="shared" ref="W226:W229" si="46">Q226*T226</f>
        <v>32</v>
      </c>
      <c r="X226" s="85" t="str">
        <f>IF(W226&gt;=[1]CLASIFICACION!$G$13,"Muy Alto",IF(W226&gt;=[1]CLASIFICACION!$G$12,"Alto",IF(W226&gt;=[1]CLASIFICACION!$G$11,"Medio",IF(W226&gt;=[1]CLASIFICACION!$G$10,"Bajo",IF(W226&gt;=[1]CLASIFICACION!$G$9,"Muy Bajo","")))))</f>
        <v>Medio</v>
      </c>
      <c r="Y226" s="85" t="s">
        <v>274</v>
      </c>
      <c r="Z226" s="85" t="s">
        <v>274</v>
      </c>
      <c r="AA226" s="85" t="s">
        <v>274</v>
      </c>
      <c r="AB226" s="118" t="s">
        <v>436</v>
      </c>
      <c r="AC226" s="85" t="s">
        <v>274</v>
      </c>
      <c r="AD226" s="109">
        <v>2</v>
      </c>
      <c r="AE226" s="70">
        <f t="shared" si="43"/>
        <v>16</v>
      </c>
      <c r="AF226" s="19" t="str">
        <f>IF(AE226&gt;=[1]CLASIFICACION!$G$13,"Muy Alto",IF(AE226&gt;=[1]CLASIFICACION!$G$12,"Alto",IF(AE226&gt;=[1]CLASIFICACION!$G$11,"Medio",IF(AE226&gt;=[1]CLASIFICACION!$G$10,"Bajo",IF(AE226&gt;=[1]CLASIFICACION!$G$9,"Muy Bajo","")))))</f>
        <v>Bajo</v>
      </c>
    </row>
    <row r="227" spans="1:32" ht="63.75" customHeight="1" x14ac:dyDescent="0.2">
      <c r="A227" s="182"/>
      <c r="B227" s="203"/>
      <c r="C227" s="207"/>
      <c r="D227" s="85" t="s">
        <v>254</v>
      </c>
      <c r="E227" s="68" t="s">
        <v>44</v>
      </c>
      <c r="F227" s="68" t="s">
        <v>293</v>
      </c>
      <c r="G227" s="68" t="s">
        <v>77</v>
      </c>
      <c r="H227" s="68" t="s">
        <v>76</v>
      </c>
      <c r="I227" s="85" t="s">
        <v>274</v>
      </c>
      <c r="J227" s="85">
        <v>4</v>
      </c>
      <c r="K227" s="85">
        <v>4</v>
      </c>
      <c r="L227" s="85">
        <v>3</v>
      </c>
      <c r="M227" s="85">
        <v>1</v>
      </c>
      <c r="N227" s="85">
        <v>1</v>
      </c>
      <c r="O227" s="85">
        <v>1</v>
      </c>
      <c r="P227" s="85">
        <v>1</v>
      </c>
      <c r="Q227" s="198">
        <f t="shared" si="45"/>
        <v>15</v>
      </c>
      <c r="R227" s="198"/>
      <c r="S227" s="198"/>
      <c r="T227" s="198">
        <v>2</v>
      </c>
      <c r="U227" s="198"/>
      <c r="V227" s="198"/>
      <c r="W227" s="85">
        <f t="shared" si="46"/>
        <v>30</v>
      </c>
      <c r="X227" s="85" t="str">
        <f>IF(W227&gt;=[1]CLASIFICACION!$G$13,"Muy Alto",IF(W227&gt;=[1]CLASIFICACION!$G$12,"Alto",IF(W227&gt;=[1]CLASIFICACION!$G$11,"Medio",IF(W227&gt;=[1]CLASIFICACION!$G$10,"Bajo",IF(W227&gt;=[1]CLASIFICACION!$G$9,"Muy Bajo","")))))</f>
        <v>Bajo</v>
      </c>
      <c r="Y227" s="85" t="s">
        <v>274</v>
      </c>
      <c r="Z227" s="85" t="s">
        <v>274</v>
      </c>
      <c r="AA227" s="85" t="s">
        <v>274</v>
      </c>
      <c r="AB227" s="114" t="s">
        <v>295</v>
      </c>
      <c r="AC227" s="85" t="s">
        <v>274</v>
      </c>
      <c r="AD227" s="114" t="s">
        <v>274</v>
      </c>
      <c r="AE227" s="114" t="s">
        <v>274</v>
      </c>
      <c r="AF227" s="114" t="s">
        <v>274</v>
      </c>
    </row>
    <row r="228" spans="1:32" ht="127.5" customHeight="1" x14ac:dyDescent="0.2">
      <c r="A228" s="182"/>
      <c r="B228" s="203"/>
      <c r="C228" s="198" t="s">
        <v>318</v>
      </c>
      <c r="D228" s="85" t="s">
        <v>255</v>
      </c>
      <c r="E228" s="68" t="s">
        <v>258</v>
      </c>
      <c r="F228" s="68" t="s">
        <v>431</v>
      </c>
      <c r="G228" s="68" t="s">
        <v>261</v>
      </c>
      <c r="H228" s="68" t="s">
        <v>87</v>
      </c>
      <c r="I228" s="85" t="s">
        <v>274</v>
      </c>
      <c r="J228" s="85">
        <v>4</v>
      </c>
      <c r="K228" s="85">
        <v>2</v>
      </c>
      <c r="L228" s="85">
        <v>3</v>
      </c>
      <c r="M228" s="85">
        <v>2</v>
      </c>
      <c r="N228" s="85">
        <v>1</v>
      </c>
      <c r="O228" s="85">
        <v>1</v>
      </c>
      <c r="P228" s="85">
        <v>1</v>
      </c>
      <c r="Q228" s="198">
        <f t="shared" si="45"/>
        <v>14</v>
      </c>
      <c r="R228" s="198"/>
      <c r="S228" s="198"/>
      <c r="T228" s="198">
        <v>3</v>
      </c>
      <c r="U228" s="198"/>
      <c r="V228" s="198"/>
      <c r="W228" s="85">
        <f t="shared" si="46"/>
        <v>42</v>
      </c>
      <c r="X228" s="85" t="str">
        <f>IF(W228&gt;=[1]CLASIFICACION!$G$13,"Muy Alto",IF(W228&gt;=[1]CLASIFICACION!$G$12,"Alto",IF(W228&gt;=[1]CLASIFICACION!$G$11,"Medio",IF(W228&gt;=[1]CLASIFICACION!$G$10,"Bajo",IF(W228&gt;=[1]CLASIFICACION!$G$9,"Muy Bajo","")))))</f>
        <v>Medio</v>
      </c>
      <c r="Y228" s="85" t="s">
        <v>274</v>
      </c>
      <c r="Z228" s="85" t="s">
        <v>274</v>
      </c>
      <c r="AA228" s="85" t="s">
        <v>274</v>
      </c>
      <c r="AB228" s="118" t="s">
        <v>436</v>
      </c>
      <c r="AC228" s="85" t="s">
        <v>274</v>
      </c>
      <c r="AD228" s="109">
        <v>3</v>
      </c>
      <c r="AE228" s="70">
        <f t="shared" si="43"/>
        <v>14</v>
      </c>
      <c r="AF228" s="19" t="str">
        <f>IF(AE228&gt;=[1]CLASIFICACION!$G$13,"Muy Alto",IF(AE228&gt;=[1]CLASIFICACION!$G$12,"Alto",IF(AE228&gt;=[1]CLASIFICACION!$G$11,"Medio",IF(AE228&gt;=[1]CLASIFICACION!$G$10,"Bajo",IF(AE228&gt;=[1]CLASIFICACION!$G$9,"Muy Bajo","")))))</f>
        <v>Muy Bajo</v>
      </c>
    </row>
    <row r="229" spans="1:32" ht="128.25" customHeight="1" thickBot="1" x14ac:dyDescent="0.25">
      <c r="A229" s="182"/>
      <c r="B229" s="215"/>
      <c r="C229" s="214"/>
      <c r="D229" s="87" t="s">
        <v>255</v>
      </c>
      <c r="E229" s="75" t="s">
        <v>259</v>
      </c>
      <c r="F229" s="68" t="s">
        <v>431</v>
      </c>
      <c r="G229" s="75" t="s">
        <v>319</v>
      </c>
      <c r="H229" s="75" t="s">
        <v>260</v>
      </c>
      <c r="I229" s="87" t="s">
        <v>274</v>
      </c>
      <c r="J229" s="87">
        <v>2</v>
      </c>
      <c r="K229" s="87">
        <v>4</v>
      </c>
      <c r="L229" s="87">
        <v>3</v>
      </c>
      <c r="M229" s="87">
        <v>3</v>
      </c>
      <c r="N229" s="87">
        <v>1</v>
      </c>
      <c r="O229" s="87">
        <v>1</v>
      </c>
      <c r="P229" s="87">
        <v>1</v>
      </c>
      <c r="Q229" s="214">
        <f t="shared" si="45"/>
        <v>15</v>
      </c>
      <c r="R229" s="214"/>
      <c r="S229" s="214"/>
      <c r="T229" s="214">
        <v>2</v>
      </c>
      <c r="U229" s="214"/>
      <c r="V229" s="214"/>
      <c r="W229" s="87">
        <f t="shared" si="46"/>
        <v>30</v>
      </c>
      <c r="X229" s="87" t="str">
        <f>IF(W229&gt;=[1]CLASIFICACION!$G$13,"Muy Alto",IF(W229&gt;=[1]CLASIFICACION!$G$12,"Alto",IF(W229&gt;=[1]CLASIFICACION!$G$11,"Medio",IF(W229&gt;=[1]CLASIFICACION!$G$10,"Bajo",IF(W229&gt;=[1]CLASIFICACION!$G$9,"Muy Bajo","")))))</f>
        <v>Bajo</v>
      </c>
      <c r="Y229" s="87" t="s">
        <v>274</v>
      </c>
      <c r="Z229" s="87" t="s">
        <v>274</v>
      </c>
      <c r="AA229" s="87" t="s">
        <v>274</v>
      </c>
      <c r="AB229" s="118" t="s">
        <v>436</v>
      </c>
      <c r="AC229" s="87" t="s">
        <v>274</v>
      </c>
      <c r="AD229" s="110">
        <v>2</v>
      </c>
      <c r="AE229" s="76">
        <f t="shared" si="43"/>
        <v>15</v>
      </c>
      <c r="AF229" s="65" t="str">
        <f>IF(AE229&gt;=[1]CLASIFICACION!$G$13,"Muy Alto",IF(AE229&gt;=[1]CLASIFICACION!$G$12,"Alto",IF(AE229&gt;=[1]CLASIFICACION!$G$11,"Medio",IF(AE229&gt;=[1]CLASIFICACION!$G$10,"Bajo",IF(AE229&gt;=[1]CLASIFICACION!$G$9,"Muy Bajo","")))))</f>
        <v>Muy Bajo</v>
      </c>
    </row>
    <row r="230" spans="1:32" ht="51" customHeight="1" x14ac:dyDescent="0.2">
      <c r="A230" s="182"/>
      <c r="B230" s="210" t="s">
        <v>320</v>
      </c>
      <c r="C230" s="80" t="s">
        <v>281</v>
      </c>
      <c r="D230" s="88" t="s">
        <v>254</v>
      </c>
      <c r="E230" s="71" t="s">
        <v>1</v>
      </c>
      <c r="F230" s="71" t="s">
        <v>262</v>
      </c>
      <c r="G230" s="71" t="s">
        <v>89</v>
      </c>
      <c r="H230" s="71" t="s">
        <v>66</v>
      </c>
      <c r="I230" s="88" t="s">
        <v>274</v>
      </c>
      <c r="J230" s="88">
        <v>4</v>
      </c>
      <c r="K230" s="88">
        <v>4</v>
      </c>
      <c r="L230" s="88">
        <v>2</v>
      </c>
      <c r="M230" s="88">
        <v>2</v>
      </c>
      <c r="N230" s="88">
        <v>1</v>
      </c>
      <c r="O230" s="88">
        <v>1</v>
      </c>
      <c r="P230" s="88">
        <v>1</v>
      </c>
      <c r="Q230" s="209">
        <f>SUM(J230:P230)</f>
        <v>15</v>
      </c>
      <c r="R230" s="209"/>
      <c r="S230" s="209"/>
      <c r="T230" s="209">
        <v>2</v>
      </c>
      <c r="U230" s="209"/>
      <c r="V230" s="209"/>
      <c r="W230" s="88">
        <f>Q230*T230</f>
        <v>30</v>
      </c>
      <c r="X230" s="88" t="str">
        <f>IF(W230&gt;=[1]CLASIFICACION!$G$13,"Muy Alto",IF(W230&gt;=[1]CLASIFICACION!$G$12,"Alto",IF(W230&gt;=[1]CLASIFICACION!$G$11,"Medio",IF(W230&gt;=[1]CLASIFICACION!$G$10,"Bajo",IF(W230&gt;=[1]CLASIFICACION!$G$9,"Muy Bajo","")))))</f>
        <v>Bajo</v>
      </c>
      <c r="Y230" s="88" t="s">
        <v>274</v>
      </c>
      <c r="Z230" s="88" t="s">
        <v>274</v>
      </c>
      <c r="AA230" s="88" t="s">
        <v>274</v>
      </c>
      <c r="AB230" s="118" t="s">
        <v>436</v>
      </c>
      <c r="AC230" s="88" t="s">
        <v>274</v>
      </c>
      <c r="AD230" s="111">
        <v>2</v>
      </c>
      <c r="AE230" s="72">
        <f>IF(AD230&gt;0,W230/AD230,0)</f>
        <v>15</v>
      </c>
      <c r="AF230" s="67" t="str">
        <f>IF(AE230&gt;=[1]CLASIFICACION!$G$13,"Muy Alto",IF(AE230&gt;=[1]CLASIFICACION!$G$12,"Alto",IF(AE230&gt;=[1]CLASIFICACION!$G$11,"Medio",IF(AE230&gt;=[1]CLASIFICACION!$G$10,"Bajo",IF(AE230&gt;=[1]CLASIFICACION!$G$9,"Muy Bajo","")))))</f>
        <v>Muy Bajo</v>
      </c>
    </row>
    <row r="231" spans="1:32" ht="114.75" customHeight="1" x14ac:dyDescent="0.2">
      <c r="A231" s="182"/>
      <c r="B231" s="203"/>
      <c r="C231" s="207" t="s">
        <v>282</v>
      </c>
      <c r="D231" s="85" t="s">
        <v>254</v>
      </c>
      <c r="E231" s="68" t="s">
        <v>69</v>
      </c>
      <c r="F231" s="68" t="s">
        <v>292</v>
      </c>
      <c r="G231" s="68" t="s">
        <v>148</v>
      </c>
      <c r="H231" s="68" t="s">
        <v>91</v>
      </c>
      <c r="I231" s="85" t="s">
        <v>274</v>
      </c>
      <c r="J231" s="85">
        <v>4</v>
      </c>
      <c r="K231" s="85">
        <v>4</v>
      </c>
      <c r="L231" s="85">
        <v>3</v>
      </c>
      <c r="M231" s="85">
        <v>4</v>
      </c>
      <c r="N231" s="85">
        <v>1</v>
      </c>
      <c r="O231" s="85">
        <v>1</v>
      </c>
      <c r="P231" s="85">
        <v>1</v>
      </c>
      <c r="Q231" s="198">
        <f>SUM(J231:P231)</f>
        <v>18</v>
      </c>
      <c r="R231" s="198"/>
      <c r="S231" s="198"/>
      <c r="T231" s="198">
        <v>2</v>
      </c>
      <c r="U231" s="198"/>
      <c r="V231" s="198"/>
      <c r="W231" s="85">
        <f>Q231*T231</f>
        <v>36</v>
      </c>
      <c r="X231" s="85" t="str">
        <f>IF(W231&gt;=[1]CLASIFICACION!$G$13,"Muy Alto",IF(W231&gt;=[1]CLASIFICACION!$G$12,"Alto",IF(W231&gt;=[1]CLASIFICACION!$G$11,"Medio",IF(W231&gt;=[1]CLASIFICACION!$G$10,"Bajo",IF(W231&gt;=[1]CLASIFICACION!$G$9,"Muy Bajo","")))))</f>
        <v>Medio</v>
      </c>
      <c r="Y231" s="85" t="s">
        <v>274</v>
      </c>
      <c r="Z231" s="85" t="s">
        <v>274</v>
      </c>
      <c r="AA231" s="85" t="s">
        <v>274</v>
      </c>
      <c r="AB231" s="118" t="s">
        <v>436</v>
      </c>
      <c r="AC231" s="85" t="s">
        <v>274</v>
      </c>
      <c r="AD231" s="109">
        <v>3</v>
      </c>
      <c r="AE231" s="70">
        <f t="shared" ref="AE231:AE247" si="47">IF(AD231&gt;0,W231/AD231,0)</f>
        <v>12</v>
      </c>
      <c r="AF231" s="19" t="str">
        <f>IF(AE231&gt;=[1]CLASIFICACION!$G$13,"Muy Alto",IF(AE231&gt;=[1]CLASIFICACION!$G$12,"Alto",IF(AE231&gt;=[1]CLASIFICACION!$G$11,"Medio",IF(AE231&gt;=[1]CLASIFICACION!$G$10,"Bajo",IF(AE231&gt;=[1]CLASIFICACION!$G$9,"Muy Bajo","")))))</f>
        <v>Muy Bajo</v>
      </c>
    </row>
    <row r="232" spans="1:32" ht="63.75" customHeight="1" x14ac:dyDescent="0.2">
      <c r="A232" s="182"/>
      <c r="B232" s="203"/>
      <c r="C232" s="207"/>
      <c r="D232" s="85" t="s">
        <v>254</v>
      </c>
      <c r="E232" s="68" t="s">
        <v>117</v>
      </c>
      <c r="F232" s="68" t="s">
        <v>291</v>
      </c>
      <c r="G232" s="68" t="s">
        <v>118</v>
      </c>
      <c r="H232" s="68" t="s">
        <v>120</v>
      </c>
      <c r="I232" s="85" t="s">
        <v>274</v>
      </c>
      <c r="J232" s="85">
        <v>4</v>
      </c>
      <c r="K232" s="85">
        <v>4</v>
      </c>
      <c r="L232" s="85">
        <v>3</v>
      </c>
      <c r="M232" s="85">
        <v>2</v>
      </c>
      <c r="N232" s="85">
        <v>1</v>
      </c>
      <c r="O232" s="85">
        <v>1</v>
      </c>
      <c r="P232" s="85">
        <v>1</v>
      </c>
      <c r="Q232" s="198">
        <f>SUM(J232:P232)</f>
        <v>16</v>
      </c>
      <c r="R232" s="198"/>
      <c r="S232" s="198"/>
      <c r="T232" s="198">
        <v>2</v>
      </c>
      <c r="U232" s="198"/>
      <c r="V232" s="198"/>
      <c r="W232" s="85">
        <f t="shared" ref="W232:W245" si="48">Q232*T232</f>
        <v>32</v>
      </c>
      <c r="X232" s="85" t="str">
        <f>IF(W232&gt;=[1]CLASIFICACION!$G$13,"Muy Alto",IF(W232&gt;=[1]CLASIFICACION!$G$12,"Alto",IF(W232&gt;=[1]CLASIFICACION!$G$11,"Medio",IF(W232&gt;=[1]CLASIFICACION!$G$10,"Bajo",IF(W232&gt;=[1]CLASIFICACION!$G$9,"Muy Bajo","")))))</f>
        <v>Medio</v>
      </c>
      <c r="Y232" s="85" t="s">
        <v>274</v>
      </c>
      <c r="Z232" s="85" t="s">
        <v>274</v>
      </c>
      <c r="AA232" s="85" t="s">
        <v>274</v>
      </c>
      <c r="AB232" s="118" t="s">
        <v>436</v>
      </c>
      <c r="AC232" s="85" t="s">
        <v>274</v>
      </c>
      <c r="AD232" s="109">
        <v>2</v>
      </c>
      <c r="AE232" s="70">
        <f t="shared" si="47"/>
        <v>16</v>
      </c>
      <c r="AF232" s="19" t="str">
        <f>IF(AE232&gt;=[1]CLASIFICACION!$G$13,"Muy Alto",IF(AE232&gt;=[1]CLASIFICACION!$G$12,"Alto",IF(AE232&gt;=[1]CLASIFICACION!$G$11,"Medio",IF(AE232&gt;=[1]CLASIFICACION!$G$10,"Bajo",IF(AE232&gt;=[1]CLASIFICACION!$G$9,"Muy Bajo","")))))</f>
        <v>Bajo</v>
      </c>
    </row>
    <row r="233" spans="1:32" ht="63.75" customHeight="1" x14ac:dyDescent="0.2">
      <c r="A233" s="182"/>
      <c r="B233" s="203"/>
      <c r="C233" s="207"/>
      <c r="D233" s="85" t="s">
        <v>254</v>
      </c>
      <c r="E233" s="68" t="s">
        <v>44</v>
      </c>
      <c r="F233" s="68" t="s">
        <v>293</v>
      </c>
      <c r="G233" s="68" t="s">
        <v>77</v>
      </c>
      <c r="H233" s="68" t="s">
        <v>76</v>
      </c>
      <c r="I233" s="85" t="s">
        <v>274</v>
      </c>
      <c r="J233" s="85">
        <v>4</v>
      </c>
      <c r="K233" s="85">
        <v>4</v>
      </c>
      <c r="L233" s="85">
        <v>3</v>
      </c>
      <c r="M233" s="85">
        <v>1</v>
      </c>
      <c r="N233" s="85">
        <v>1</v>
      </c>
      <c r="O233" s="85">
        <v>1</v>
      </c>
      <c r="P233" s="85">
        <v>1</v>
      </c>
      <c r="Q233" s="198">
        <f>SUM(J233:P233)</f>
        <v>15</v>
      </c>
      <c r="R233" s="198"/>
      <c r="S233" s="198"/>
      <c r="T233" s="198">
        <v>2</v>
      </c>
      <c r="U233" s="198"/>
      <c r="V233" s="198"/>
      <c r="W233" s="85">
        <f t="shared" si="48"/>
        <v>30</v>
      </c>
      <c r="X233" s="85" t="str">
        <f>IF(W233&gt;=[1]CLASIFICACION!$G$13,"Muy Alto",IF(W233&gt;=[1]CLASIFICACION!$G$12,"Alto",IF(W233&gt;=[1]CLASIFICACION!$G$11,"Medio",IF(W233&gt;=[1]CLASIFICACION!$G$10,"Bajo",IF(W233&gt;=[1]CLASIFICACION!$G$9,"Muy Bajo","")))))</f>
        <v>Bajo</v>
      </c>
      <c r="Y233" s="85" t="s">
        <v>274</v>
      </c>
      <c r="Z233" s="85" t="s">
        <v>274</v>
      </c>
      <c r="AA233" s="85" t="s">
        <v>274</v>
      </c>
      <c r="AB233" s="114" t="s">
        <v>295</v>
      </c>
      <c r="AC233" s="85" t="s">
        <v>274</v>
      </c>
      <c r="AD233" s="114" t="s">
        <v>274</v>
      </c>
      <c r="AE233" s="114" t="s">
        <v>274</v>
      </c>
      <c r="AF233" s="114" t="s">
        <v>274</v>
      </c>
    </row>
    <row r="234" spans="1:32" ht="51" customHeight="1" x14ac:dyDescent="0.2">
      <c r="A234" s="182"/>
      <c r="B234" s="203"/>
      <c r="C234" s="198" t="s">
        <v>290</v>
      </c>
      <c r="D234" s="85" t="s">
        <v>254</v>
      </c>
      <c r="E234" s="68" t="s">
        <v>79</v>
      </c>
      <c r="F234" s="68" t="s">
        <v>294</v>
      </c>
      <c r="G234" s="68" t="s">
        <v>108</v>
      </c>
      <c r="H234" s="68" t="s">
        <v>109</v>
      </c>
      <c r="I234" s="85" t="s">
        <v>274</v>
      </c>
      <c r="J234" s="85">
        <v>4</v>
      </c>
      <c r="K234" s="85">
        <v>4</v>
      </c>
      <c r="L234" s="85">
        <v>3</v>
      </c>
      <c r="M234" s="85">
        <v>3</v>
      </c>
      <c r="N234" s="85">
        <v>1</v>
      </c>
      <c r="O234" s="85">
        <v>1</v>
      </c>
      <c r="P234" s="85">
        <v>1</v>
      </c>
      <c r="Q234" s="198">
        <f>SUM(J234:P234)</f>
        <v>17</v>
      </c>
      <c r="R234" s="198"/>
      <c r="S234" s="198"/>
      <c r="T234" s="198">
        <v>2</v>
      </c>
      <c r="U234" s="198"/>
      <c r="V234" s="198"/>
      <c r="W234" s="85">
        <f t="shared" si="48"/>
        <v>34</v>
      </c>
      <c r="X234" s="85" t="str">
        <f>IF(W234&gt;=[1]CLASIFICACION!$G$13,"Muy Alto",IF(W234&gt;=[1]CLASIFICACION!$G$12,"Alto",IF(W234&gt;=[1]CLASIFICACION!$G$11,"Medio",IF(W234&gt;=[1]CLASIFICACION!$G$10,"Bajo",IF(W234&gt;=[1]CLASIFICACION!$G$9,"Muy Bajo","")))))</f>
        <v>Medio</v>
      </c>
      <c r="Y234" s="85" t="s">
        <v>274</v>
      </c>
      <c r="Z234" s="85" t="s">
        <v>274</v>
      </c>
      <c r="AA234" s="85" t="s">
        <v>274</v>
      </c>
      <c r="AB234" s="118" t="s">
        <v>436</v>
      </c>
      <c r="AC234" s="85" t="s">
        <v>274</v>
      </c>
      <c r="AD234" s="109">
        <v>3</v>
      </c>
      <c r="AE234" s="70">
        <f t="shared" si="47"/>
        <v>11.333333333333334</v>
      </c>
      <c r="AF234" s="19" t="str">
        <f>IF(AE234&gt;=[1]CLASIFICACION!$G$13,"Muy Alto",IF(AE234&gt;=[1]CLASIFICACION!$G$12,"Alto",IF(AE234&gt;=[1]CLASIFICACION!$G$11,"Medio",IF(AE234&gt;=[1]CLASIFICACION!$G$10,"Bajo",IF(AE234&gt;=[1]CLASIFICACION!$G$9,"Muy Bajo","")))))</f>
        <v>Muy Bajo</v>
      </c>
    </row>
    <row r="235" spans="1:32" ht="63.75" customHeight="1" x14ac:dyDescent="0.2">
      <c r="A235" s="182"/>
      <c r="B235" s="203"/>
      <c r="C235" s="198"/>
      <c r="D235" s="85" t="s">
        <v>255</v>
      </c>
      <c r="E235" s="68" t="s">
        <v>94</v>
      </c>
      <c r="F235" s="68" t="s">
        <v>294</v>
      </c>
      <c r="G235" s="68" t="s">
        <v>110</v>
      </c>
      <c r="H235" s="68" t="s">
        <v>109</v>
      </c>
      <c r="I235" s="85" t="s">
        <v>274</v>
      </c>
      <c r="J235" s="85">
        <v>4</v>
      </c>
      <c r="K235" s="85">
        <v>4</v>
      </c>
      <c r="L235" s="85">
        <v>3</v>
      </c>
      <c r="M235" s="85">
        <v>1</v>
      </c>
      <c r="N235" s="85">
        <v>1</v>
      </c>
      <c r="O235" s="85">
        <v>1</v>
      </c>
      <c r="P235" s="85">
        <v>1</v>
      </c>
      <c r="Q235" s="198">
        <f t="shared" ref="Q235:Q248" si="49">SUM(J235:P235)</f>
        <v>15</v>
      </c>
      <c r="R235" s="198"/>
      <c r="S235" s="198"/>
      <c r="T235" s="198">
        <v>3</v>
      </c>
      <c r="U235" s="198"/>
      <c r="V235" s="198"/>
      <c r="W235" s="85">
        <f t="shared" si="48"/>
        <v>45</v>
      </c>
      <c r="X235" s="85" t="str">
        <f>IF(W235&gt;=[1]CLASIFICACION!$G$13,"Muy Alto",IF(W235&gt;=[1]CLASIFICACION!$G$12,"Alto",IF(W235&gt;=[1]CLASIFICACION!$G$11,"Medio",IF(W235&gt;=[1]CLASIFICACION!$G$10,"Bajo",IF(W235&gt;=[1]CLASIFICACION!$G$9,"Muy Bajo","")))))</f>
        <v>Medio</v>
      </c>
      <c r="Y235" s="77" t="s">
        <v>274</v>
      </c>
      <c r="Z235" s="77" t="s">
        <v>274</v>
      </c>
      <c r="AA235" s="77" t="s">
        <v>274</v>
      </c>
      <c r="AB235" s="77" t="s">
        <v>297</v>
      </c>
      <c r="AC235" s="77" t="s">
        <v>274</v>
      </c>
      <c r="AD235" s="109">
        <v>2</v>
      </c>
      <c r="AE235" s="70">
        <f t="shared" si="47"/>
        <v>22.5</v>
      </c>
      <c r="AF235" s="19" t="str">
        <f>IF(AE235&gt;=[1]CLASIFICACION!$G$13,"Muy Alto",IF(AE235&gt;=[1]CLASIFICACION!$G$12,"Alto",IF(AE235&gt;=[1]CLASIFICACION!$G$11,"Medio",IF(AE235&gt;=[1]CLASIFICACION!$G$10,"Bajo",IF(AE235&gt;=[1]CLASIFICACION!$G$9,"Muy Bajo","")))))</f>
        <v>Bajo</v>
      </c>
    </row>
    <row r="236" spans="1:32" ht="51" x14ac:dyDescent="0.2">
      <c r="A236" s="182"/>
      <c r="B236" s="203"/>
      <c r="C236" s="68" t="s">
        <v>129</v>
      </c>
      <c r="D236" s="85" t="s">
        <v>255</v>
      </c>
      <c r="E236" s="68" t="s">
        <v>129</v>
      </c>
      <c r="F236" s="68" t="s">
        <v>294</v>
      </c>
      <c r="G236" s="68" t="s">
        <v>131</v>
      </c>
      <c r="H236" s="68" t="s">
        <v>132</v>
      </c>
      <c r="I236" s="85" t="s">
        <v>274</v>
      </c>
      <c r="J236" s="85">
        <v>3</v>
      </c>
      <c r="K236" s="85">
        <v>4</v>
      </c>
      <c r="L236" s="85">
        <v>3</v>
      </c>
      <c r="M236" s="85">
        <v>1</v>
      </c>
      <c r="N236" s="85">
        <v>1</v>
      </c>
      <c r="O236" s="85">
        <v>1</v>
      </c>
      <c r="P236" s="85">
        <v>1</v>
      </c>
      <c r="Q236" s="198">
        <f t="shared" si="49"/>
        <v>14</v>
      </c>
      <c r="R236" s="198"/>
      <c r="S236" s="198"/>
      <c r="T236" s="198">
        <v>2</v>
      </c>
      <c r="U236" s="198"/>
      <c r="V236" s="198"/>
      <c r="W236" s="85">
        <f t="shared" si="48"/>
        <v>28</v>
      </c>
      <c r="X236" s="85" t="str">
        <f>IF(W236&gt;=[1]CLASIFICACION!$G$13,"Muy Alto",IF(W236&gt;=[1]CLASIFICACION!$G$12,"Alto",IF(W236&gt;=[1]CLASIFICACION!$G$11,"Medio",IF(W236&gt;=[1]CLASIFICACION!$G$10,"Bajo",IF(W236&gt;=[1]CLASIFICACION!$G$9,"Muy Bajo","")))))</f>
        <v>Bajo</v>
      </c>
      <c r="Y236" s="77" t="s">
        <v>274</v>
      </c>
      <c r="Z236" s="77" t="s">
        <v>274</v>
      </c>
      <c r="AA236" s="77" t="s">
        <v>274</v>
      </c>
      <c r="AB236" s="118" t="s">
        <v>436</v>
      </c>
      <c r="AC236" s="77" t="s">
        <v>274</v>
      </c>
      <c r="AD236" s="109">
        <v>2</v>
      </c>
      <c r="AE236" s="70">
        <f t="shared" si="47"/>
        <v>14</v>
      </c>
      <c r="AF236" s="19" t="str">
        <f>IF(AE236&gt;=[1]CLASIFICACION!$G$13,"Muy Alto",IF(AE236&gt;=[1]CLASIFICACION!$G$12,"Alto",IF(AE236&gt;=[1]CLASIFICACION!$G$11,"Medio",IF(AE236&gt;=[1]CLASIFICACION!$G$10,"Bajo",IF(AE236&gt;=[1]CLASIFICACION!$G$9,"Muy Bajo","")))))</f>
        <v>Muy Bajo</v>
      </c>
    </row>
    <row r="237" spans="1:32" ht="51" customHeight="1" x14ac:dyDescent="0.2">
      <c r="A237" s="182"/>
      <c r="B237" s="203"/>
      <c r="C237" s="198" t="s">
        <v>278</v>
      </c>
      <c r="D237" s="85" t="s">
        <v>254</v>
      </c>
      <c r="E237" s="68" t="s">
        <v>79</v>
      </c>
      <c r="F237" s="68" t="s">
        <v>294</v>
      </c>
      <c r="G237" s="68" t="s">
        <v>108</v>
      </c>
      <c r="H237" s="68" t="s">
        <v>109</v>
      </c>
      <c r="I237" s="85" t="s">
        <v>274</v>
      </c>
      <c r="J237" s="85">
        <v>4</v>
      </c>
      <c r="K237" s="85">
        <v>4</v>
      </c>
      <c r="L237" s="85">
        <v>3</v>
      </c>
      <c r="M237" s="85">
        <v>3</v>
      </c>
      <c r="N237" s="85">
        <v>1</v>
      </c>
      <c r="O237" s="85">
        <v>1</v>
      </c>
      <c r="P237" s="85">
        <v>1</v>
      </c>
      <c r="Q237" s="198">
        <f t="shared" si="49"/>
        <v>17</v>
      </c>
      <c r="R237" s="198"/>
      <c r="S237" s="198"/>
      <c r="T237" s="198">
        <v>2</v>
      </c>
      <c r="U237" s="198"/>
      <c r="V237" s="198"/>
      <c r="W237" s="85">
        <f t="shared" si="48"/>
        <v>34</v>
      </c>
      <c r="X237" s="85" t="str">
        <f>IF(W237&gt;=[1]CLASIFICACION!$G$13,"Muy Alto",IF(W237&gt;=[1]CLASIFICACION!$G$12,"Alto",IF(W237&gt;=[1]CLASIFICACION!$G$11,"Medio",IF(W237&gt;=[1]CLASIFICACION!$G$10,"Bajo",IF(W237&gt;=[1]CLASIFICACION!$G$9,"Muy Bajo","")))))</f>
        <v>Medio</v>
      </c>
      <c r="Y237" s="85" t="s">
        <v>274</v>
      </c>
      <c r="Z237" s="85" t="s">
        <v>274</v>
      </c>
      <c r="AA237" s="85" t="s">
        <v>274</v>
      </c>
      <c r="AB237" s="118" t="s">
        <v>436</v>
      </c>
      <c r="AC237" s="85" t="s">
        <v>274</v>
      </c>
      <c r="AD237" s="109">
        <v>3</v>
      </c>
      <c r="AE237" s="70">
        <f t="shared" si="47"/>
        <v>11.333333333333334</v>
      </c>
      <c r="AF237" s="19" t="str">
        <f>IF(AE237&gt;=[1]CLASIFICACION!$G$13,"Muy Alto",IF(AE237&gt;=[1]CLASIFICACION!$G$12,"Alto",IF(AE237&gt;=[1]CLASIFICACION!$G$11,"Medio",IF(AE237&gt;=[1]CLASIFICACION!$G$10,"Bajo",IF(AE237&gt;=[1]CLASIFICACION!$G$9,"Muy Bajo","")))))</f>
        <v>Muy Bajo</v>
      </c>
    </row>
    <row r="238" spans="1:32" ht="63.75" customHeight="1" x14ac:dyDescent="0.2">
      <c r="A238" s="182"/>
      <c r="B238" s="203"/>
      <c r="C238" s="198"/>
      <c r="D238" s="85" t="s">
        <v>254</v>
      </c>
      <c r="E238" s="68" t="s">
        <v>117</v>
      </c>
      <c r="F238" s="68" t="s">
        <v>291</v>
      </c>
      <c r="G238" s="68" t="s">
        <v>118</v>
      </c>
      <c r="H238" s="68" t="s">
        <v>120</v>
      </c>
      <c r="I238" s="85" t="s">
        <v>274</v>
      </c>
      <c r="J238" s="85">
        <v>4</v>
      </c>
      <c r="K238" s="85">
        <v>4</v>
      </c>
      <c r="L238" s="85">
        <v>3</v>
      </c>
      <c r="M238" s="85">
        <v>2</v>
      </c>
      <c r="N238" s="85">
        <v>1</v>
      </c>
      <c r="O238" s="85">
        <v>1</v>
      </c>
      <c r="P238" s="85">
        <v>1</v>
      </c>
      <c r="Q238" s="198">
        <f t="shared" si="49"/>
        <v>16</v>
      </c>
      <c r="R238" s="198"/>
      <c r="S238" s="198"/>
      <c r="T238" s="198">
        <v>2</v>
      </c>
      <c r="U238" s="198"/>
      <c r="V238" s="198"/>
      <c r="W238" s="85">
        <f t="shared" si="48"/>
        <v>32</v>
      </c>
      <c r="X238" s="85" t="str">
        <f>IF(W238&gt;=[1]CLASIFICACION!$G$13,"Muy Alto",IF(W238&gt;=[1]CLASIFICACION!$G$12,"Alto",IF(W238&gt;=[1]CLASIFICACION!$G$11,"Medio",IF(W238&gt;=[1]CLASIFICACION!$G$10,"Bajo",IF(W238&gt;=[1]CLASIFICACION!$G$9,"Muy Bajo","")))))</f>
        <v>Medio</v>
      </c>
      <c r="Y238" s="85" t="s">
        <v>274</v>
      </c>
      <c r="Z238" s="85" t="s">
        <v>274</v>
      </c>
      <c r="AA238" s="85" t="s">
        <v>274</v>
      </c>
      <c r="AB238" s="118" t="s">
        <v>436</v>
      </c>
      <c r="AC238" s="85" t="s">
        <v>274</v>
      </c>
      <c r="AD238" s="109">
        <v>2</v>
      </c>
      <c r="AE238" s="70">
        <f t="shared" si="47"/>
        <v>16</v>
      </c>
      <c r="AF238" s="19" t="str">
        <f>IF(AE238&gt;=[1]CLASIFICACION!$G$13,"Muy Alto",IF(AE238&gt;=[1]CLASIFICACION!$G$12,"Alto",IF(AE238&gt;=[1]CLASIFICACION!$G$11,"Medio",IF(AE238&gt;=[1]CLASIFICACION!$G$10,"Bajo",IF(AE238&gt;=[1]CLASIFICACION!$G$9,"Muy Bajo","")))))</f>
        <v>Bajo</v>
      </c>
    </row>
    <row r="239" spans="1:32" ht="89.25" customHeight="1" x14ac:dyDescent="0.2">
      <c r="A239" s="182"/>
      <c r="B239" s="203"/>
      <c r="C239" s="198"/>
      <c r="D239" s="85" t="s">
        <v>255</v>
      </c>
      <c r="E239" s="68" t="s">
        <v>283</v>
      </c>
      <c r="F239" s="68" t="s">
        <v>294</v>
      </c>
      <c r="G239" s="68" t="s">
        <v>284</v>
      </c>
      <c r="H239" s="68" t="s">
        <v>285</v>
      </c>
      <c r="I239" s="85" t="s">
        <v>274</v>
      </c>
      <c r="J239" s="85">
        <v>4</v>
      </c>
      <c r="K239" s="85">
        <v>4</v>
      </c>
      <c r="L239" s="85">
        <v>3</v>
      </c>
      <c r="M239" s="85">
        <v>2</v>
      </c>
      <c r="N239" s="85">
        <v>1</v>
      </c>
      <c r="O239" s="85">
        <v>1</v>
      </c>
      <c r="P239" s="85">
        <v>1</v>
      </c>
      <c r="Q239" s="198">
        <f t="shared" si="49"/>
        <v>16</v>
      </c>
      <c r="R239" s="198"/>
      <c r="S239" s="198"/>
      <c r="T239" s="198">
        <v>2</v>
      </c>
      <c r="U239" s="198"/>
      <c r="V239" s="198"/>
      <c r="W239" s="85">
        <f t="shared" si="48"/>
        <v>32</v>
      </c>
      <c r="X239" s="85" t="str">
        <f>IF(W239&gt;=[1]CLASIFICACION!$G$13,"Muy Alto",IF(W239&gt;=[1]CLASIFICACION!$G$12,"Alto",IF(W239&gt;=[1]CLASIFICACION!$G$11,"Medio",IF(W239&gt;=[1]CLASIFICACION!$G$10,"Bajo",IF(W239&gt;=[1]CLASIFICACION!$G$9,"Muy Bajo","")))))</f>
        <v>Medio</v>
      </c>
      <c r="Y239" s="85" t="s">
        <v>274</v>
      </c>
      <c r="Z239" s="85" t="s">
        <v>274</v>
      </c>
      <c r="AA239" s="85" t="s">
        <v>274</v>
      </c>
      <c r="AB239" s="118" t="s">
        <v>436</v>
      </c>
      <c r="AC239" s="85" t="s">
        <v>274</v>
      </c>
      <c r="AD239" s="109">
        <v>2</v>
      </c>
      <c r="AE239" s="70">
        <f t="shared" si="47"/>
        <v>16</v>
      </c>
      <c r="AF239" s="19" t="str">
        <f>IF(AE239&gt;=[1]CLASIFICACION!$G$13,"Muy Alto",IF(AE239&gt;=[1]CLASIFICACION!$G$12,"Alto",IF(AE239&gt;=[1]CLASIFICACION!$G$11,"Medio",IF(AE239&gt;=[1]CLASIFICACION!$G$10,"Bajo",IF(AE239&gt;=[1]CLASIFICACION!$G$9,"Muy Bajo","")))))</f>
        <v>Bajo</v>
      </c>
    </row>
    <row r="240" spans="1:32" ht="51" customHeight="1" x14ac:dyDescent="0.2">
      <c r="A240" s="182"/>
      <c r="B240" s="203"/>
      <c r="C240" s="198" t="s">
        <v>279</v>
      </c>
      <c r="D240" s="85" t="s">
        <v>254</v>
      </c>
      <c r="E240" s="68" t="s">
        <v>79</v>
      </c>
      <c r="F240" s="68" t="s">
        <v>294</v>
      </c>
      <c r="G240" s="68" t="s">
        <v>108</v>
      </c>
      <c r="H240" s="68" t="s">
        <v>109</v>
      </c>
      <c r="I240" s="85" t="s">
        <v>274</v>
      </c>
      <c r="J240" s="85">
        <v>4</v>
      </c>
      <c r="K240" s="85">
        <v>4</v>
      </c>
      <c r="L240" s="85">
        <v>3</v>
      </c>
      <c r="M240" s="85">
        <v>3</v>
      </c>
      <c r="N240" s="85">
        <v>1</v>
      </c>
      <c r="O240" s="85">
        <v>1</v>
      </c>
      <c r="P240" s="85">
        <v>1</v>
      </c>
      <c r="Q240" s="198">
        <f t="shared" si="49"/>
        <v>17</v>
      </c>
      <c r="R240" s="198"/>
      <c r="S240" s="198"/>
      <c r="T240" s="198">
        <v>2</v>
      </c>
      <c r="U240" s="198"/>
      <c r="V240" s="198"/>
      <c r="W240" s="85">
        <f t="shared" si="48"/>
        <v>34</v>
      </c>
      <c r="X240" s="85" t="str">
        <f>IF(W240&gt;=[1]CLASIFICACION!$G$13,"Muy Alto",IF(W240&gt;=[1]CLASIFICACION!$G$12,"Alto",IF(W240&gt;=[1]CLASIFICACION!$G$11,"Medio",IF(W240&gt;=[1]CLASIFICACION!$G$10,"Bajo",IF(W240&gt;=[1]CLASIFICACION!$G$9,"Muy Bajo","")))))</f>
        <v>Medio</v>
      </c>
      <c r="Y240" s="85" t="s">
        <v>274</v>
      </c>
      <c r="Z240" s="85" t="s">
        <v>274</v>
      </c>
      <c r="AA240" s="85" t="s">
        <v>274</v>
      </c>
      <c r="AB240" s="118" t="s">
        <v>436</v>
      </c>
      <c r="AC240" s="85" t="s">
        <v>274</v>
      </c>
      <c r="AD240" s="109">
        <v>3</v>
      </c>
      <c r="AE240" s="70">
        <f t="shared" si="47"/>
        <v>11.333333333333334</v>
      </c>
      <c r="AF240" s="19" t="str">
        <f>IF(AE240&gt;=[1]CLASIFICACION!$G$13,"Muy Alto",IF(AE240&gt;=[1]CLASIFICACION!$G$12,"Alto",IF(AE240&gt;=[1]CLASIFICACION!$G$11,"Medio",IF(AE240&gt;=[1]CLASIFICACION!$G$10,"Bajo",IF(AE240&gt;=[1]CLASIFICACION!$G$9,"Muy Bajo","")))))</f>
        <v>Muy Bajo</v>
      </c>
    </row>
    <row r="241" spans="1:32" ht="63.75" customHeight="1" x14ac:dyDescent="0.2">
      <c r="A241" s="182"/>
      <c r="B241" s="203"/>
      <c r="C241" s="198"/>
      <c r="D241" s="85" t="s">
        <v>254</v>
      </c>
      <c r="E241" s="68" t="s">
        <v>117</v>
      </c>
      <c r="F241" s="68" t="s">
        <v>291</v>
      </c>
      <c r="G241" s="68" t="s">
        <v>118</v>
      </c>
      <c r="H241" s="68" t="s">
        <v>120</v>
      </c>
      <c r="I241" s="85" t="s">
        <v>274</v>
      </c>
      <c r="J241" s="85">
        <v>4</v>
      </c>
      <c r="K241" s="85">
        <v>4</v>
      </c>
      <c r="L241" s="85">
        <v>3</v>
      </c>
      <c r="M241" s="85">
        <v>2</v>
      </c>
      <c r="N241" s="85">
        <v>1</v>
      </c>
      <c r="O241" s="85">
        <v>1</v>
      </c>
      <c r="P241" s="85">
        <v>1</v>
      </c>
      <c r="Q241" s="198">
        <f t="shared" si="49"/>
        <v>16</v>
      </c>
      <c r="R241" s="198"/>
      <c r="S241" s="198"/>
      <c r="T241" s="198">
        <v>2</v>
      </c>
      <c r="U241" s="198"/>
      <c r="V241" s="198"/>
      <c r="W241" s="85">
        <f t="shared" si="48"/>
        <v>32</v>
      </c>
      <c r="X241" s="85" t="str">
        <f>IF(W241&gt;=[1]CLASIFICACION!$G$13,"Muy Alto",IF(W241&gt;=[1]CLASIFICACION!$G$12,"Alto",IF(W241&gt;=[1]CLASIFICACION!$G$11,"Medio",IF(W241&gt;=[1]CLASIFICACION!$G$10,"Bajo",IF(W241&gt;=[1]CLASIFICACION!$G$9,"Muy Bajo","")))))</f>
        <v>Medio</v>
      </c>
      <c r="Y241" s="85" t="s">
        <v>274</v>
      </c>
      <c r="Z241" s="85" t="s">
        <v>274</v>
      </c>
      <c r="AA241" s="85" t="s">
        <v>274</v>
      </c>
      <c r="AB241" s="118" t="s">
        <v>436</v>
      </c>
      <c r="AC241" s="85" t="s">
        <v>274</v>
      </c>
      <c r="AD241" s="109">
        <v>2</v>
      </c>
      <c r="AE241" s="70">
        <f t="shared" si="47"/>
        <v>16</v>
      </c>
      <c r="AF241" s="19" t="str">
        <f>IF(AE241&gt;=[1]CLASIFICACION!$G$13,"Muy Alto",IF(AE241&gt;=[1]CLASIFICACION!$G$12,"Alto",IF(AE241&gt;=[1]CLASIFICACION!$G$11,"Medio",IF(AE241&gt;=[1]CLASIFICACION!$G$10,"Bajo",IF(AE241&gt;=[1]CLASIFICACION!$G$9,"Muy Bajo","")))))</f>
        <v>Bajo</v>
      </c>
    </row>
    <row r="242" spans="1:32" ht="51" customHeight="1" x14ac:dyDescent="0.2">
      <c r="A242" s="182"/>
      <c r="B242" s="203"/>
      <c r="C242" s="198"/>
      <c r="D242" s="85" t="s">
        <v>255</v>
      </c>
      <c r="E242" s="68" t="s">
        <v>287</v>
      </c>
      <c r="F242" s="68" t="s">
        <v>294</v>
      </c>
      <c r="G242" s="68" t="s">
        <v>288</v>
      </c>
      <c r="H242" s="68" t="s">
        <v>289</v>
      </c>
      <c r="I242" s="85" t="s">
        <v>274</v>
      </c>
      <c r="J242" s="85">
        <v>4</v>
      </c>
      <c r="K242" s="85">
        <v>4</v>
      </c>
      <c r="L242" s="85">
        <v>3</v>
      </c>
      <c r="M242" s="85">
        <v>2</v>
      </c>
      <c r="N242" s="85">
        <v>1</v>
      </c>
      <c r="O242" s="85">
        <v>1</v>
      </c>
      <c r="P242" s="85">
        <v>1</v>
      </c>
      <c r="Q242" s="198">
        <f t="shared" si="49"/>
        <v>16</v>
      </c>
      <c r="R242" s="198"/>
      <c r="S242" s="198"/>
      <c r="T242" s="198">
        <v>2</v>
      </c>
      <c r="U242" s="198"/>
      <c r="V242" s="198"/>
      <c r="W242" s="85">
        <f t="shared" si="48"/>
        <v>32</v>
      </c>
      <c r="X242" s="85" t="str">
        <f>IF(W242&gt;=[1]CLASIFICACION!$G$13,"Muy Alto",IF(W242&gt;=[1]CLASIFICACION!$G$12,"Alto",IF(W242&gt;=[1]CLASIFICACION!$G$11,"Medio",IF(W242&gt;=[1]CLASIFICACION!$G$10,"Bajo",IF(W242&gt;=[1]CLASIFICACION!$G$9,"Muy Bajo","")))))</f>
        <v>Medio</v>
      </c>
      <c r="Y242" s="85" t="s">
        <v>274</v>
      </c>
      <c r="Z242" s="85" t="s">
        <v>274</v>
      </c>
      <c r="AA242" s="85" t="s">
        <v>274</v>
      </c>
      <c r="AB242" s="118" t="s">
        <v>436</v>
      </c>
      <c r="AC242" s="85" t="s">
        <v>274</v>
      </c>
      <c r="AD242" s="109">
        <v>2</v>
      </c>
      <c r="AE242" s="70">
        <f t="shared" si="47"/>
        <v>16</v>
      </c>
      <c r="AF242" s="19" t="str">
        <f>IF(AE242&gt;=[1]CLASIFICACION!$G$13,"Muy Alto",IF(AE242&gt;=[1]CLASIFICACION!$G$12,"Alto",IF(AE242&gt;=[1]CLASIFICACION!$G$11,"Medio",IF(AE242&gt;=[1]CLASIFICACION!$G$10,"Bajo",IF(AE242&gt;=[1]CLASIFICACION!$G$9,"Muy Bajo","")))))</f>
        <v>Bajo</v>
      </c>
    </row>
    <row r="243" spans="1:32" ht="89.25" customHeight="1" x14ac:dyDescent="0.2">
      <c r="A243" s="182"/>
      <c r="B243" s="203"/>
      <c r="C243" s="198"/>
      <c r="D243" s="85" t="s">
        <v>255</v>
      </c>
      <c r="E243" s="68" t="s">
        <v>286</v>
      </c>
      <c r="F243" s="68" t="s">
        <v>294</v>
      </c>
      <c r="G243" s="68" t="s">
        <v>284</v>
      </c>
      <c r="H243" s="68" t="s">
        <v>285</v>
      </c>
      <c r="I243" s="85" t="s">
        <v>274</v>
      </c>
      <c r="J243" s="85">
        <v>4</v>
      </c>
      <c r="K243" s="85">
        <v>4</v>
      </c>
      <c r="L243" s="85">
        <v>3</v>
      </c>
      <c r="M243" s="85">
        <v>2</v>
      </c>
      <c r="N243" s="85">
        <v>1</v>
      </c>
      <c r="O243" s="85">
        <v>1</v>
      </c>
      <c r="P243" s="85">
        <v>1</v>
      </c>
      <c r="Q243" s="198">
        <f t="shared" si="49"/>
        <v>16</v>
      </c>
      <c r="R243" s="198"/>
      <c r="S243" s="198"/>
      <c r="T243" s="198">
        <v>2</v>
      </c>
      <c r="U243" s="198"/>
      <c r="V243" s="198"/>
      <c r="W243" s="85">
        <f t="shared" si="48"/>
        <v>32</v>
      </c>
      <c r="X243" s="85" t="str">
        <f>IF(W243&gt;=[1]CLASIFICACION!$G$13,"Muy Alto",IF(W243&gt;=[1]CLASIFICACION!$G$12,"Alto",IF(W243&gt;=[1]CLASIFICACION!$G$11,"Medio",IF(W243&gt;=[1]CLASIFICACION!$G$10,"Bajo",IF(W243&gt;=[1]CLASIFICACION!$G$9,"Muy Bajo","")))))</f>
        <v>Medio</v>
      </c>
      <c r="Y243" s="85" t="s">
        <v>274</v>
      </c>
      <c r="Z243" s="85" t="s">
        <v>274</v>
      </c>
      <c r="AA243" s="85" t="s">
        <v>274</v>
      </c>
      <c r="AB243" s="118" t="s">
        <v>436</v>
      </c>
      <c r="AC243" s="85" t="s">
        <v>274</v>
      </c>
      <c r="AD243" s="109">
        <v>2</v>
      </c>
      <c r="AE243" s="70">
        <f t="shared" si="47"/>
        <v>16</v>
      </c>
      <c r="AF243" s="19" t="str">
        <f>IF(AE243&gt;=[1]CLASIFICACION!$G$13,"Muy Alto",IF(AE243&gt;=[1]CLASIFICACION!$G$12,"Alto",IF(AE243&gt;=[1]CLASIFICACION!$G$11,"Medio",IF(AE243&gt;=[1]CLASIFICACION!$G$10,"Bajo",IF(AE243&gt;=[1]CLASIFICACION!$G$9,"Muy Bajo","")))))</f>
        <v>Bajo</v>
      </c>
    </row>
    <row r="244" spans="1:32" ht="51" x14ac:dyDescent="0.2">
      <c r="A244" s="182"/>
      <c r="B244" s="203"/>
      <c r="C244" s="68" t="s">
        <v>140</v>
      </c>
      <c r="D244" s="85" t="s">
        <v>255</v>
      </c>
      <c r="E244" s="68" t="s">
        <v>140</v>
      </c>
      <c r="F244" s="85" t="s">
        <v>274</v>
      </c>
      <c r="G244" s="85" t="s">
        <v>277</v>
      </c>
      <c r="H244" s="68" t="s">
        <v>158</v>
      </c>
      <c r="I244" s="85" t="s">
        <v>274</v>
      </c>
      <c r="J244" s="85">
        <v>4</v>
      </c>
      <c r="K244" s="85">
        <v>1</v>
      </c>
      <c r="L244" s="85">
        <v>2</v>
      </c>
      <c r="M244" s="85">
        <v>1</v>
      </c>
      <c r="N244" s="85">
        <v>1</v>
      </c>
      <c r="O244" s="85">
        <v>1</v>
      </c>
      <c r="P244" s="85">
        <v>1</v>
      </c>
      <c r="Q244" s="198">
        <f t="shared" si="49"/>
        <v>11</v>
      </c>
      <c r="R244" s="198"/>
      <c r="S244" s="198"/>
      <c r="T244" s="198">
        <v>3</v>
      </c>
      <c r="U244" s="198"/>
      <c r="V244" s="198"/>
      <c r="W244" s="85">
        <f t="shared" si="48"/>
        <v>33</v>
      </c>
      <c r="X244" s="85" t="str">
        <f>IF(W244&gt;=[1]CLASIFICACION!$G$13,"Muy Alto",IF(W244&gt;=[1]CLASIFICACION!$G$12,"Alto",IF(W244&gt;=[1]CLASIFICACION!$G$11,"Medio",IF(W244&gt;=[1]CLASIFICACION!$G$10,"Bajo",IF(W244&gt;=[1]CLASIFICACION!$G$9,"Muy Bajo","")))))</f>
        <v>Medio</v>
      </c>
      <c r="Y244" s="77" t="s">
        <v>274</v>
      </c>
      <c r="Z244" s="77" t="s">
        <v>274</v>
      </c>
      <c r="AA244" s="77" t="s">
        <v>274</v>
      </c>
      <c r="AB244" s="77" t="s">
        <v>296</v>
      </c>
      <c r="AC244" s="77" t="s">
        <v>274</v>
      </c>
      <c r="AD244" s="109">
        <v>3</v>
      </c>
      <c r="AE244" s="70">
        <f t="shared" si="47"/>
        <v>11</v>
      </c>
      <c r="AF244" s="19" t="str">
        <f>IF(AE244&gt;=[1]CLASIFICACION!$G$13,"Muy Alto",IF(AE244&gt;=[1]CLASIFICACION!$G$12,"Alto",IF(AE244&gt;=[1]CLASIFICACION!$G$11,"Medio",IF(AE244&gt;=[1]CLASIFICACION!$G$10,"Bajo",IF(AE244&gt;=[1]CLASIFICACION!$G$9,"Muy Bajo","")))))</f>
        <v>Muy Bajo</v>
      </c>
    </row>
    <row r="245" spans="1:32" ht="127.5" x14ac:dyDescent="0.2">
      <c r="A245" s="182"/>
      <c r="B245" s="203"/>
      <c r="C245" s="68" t="s">
        <v>143</v>
      </c>
      <c r="D245" s="85" t="s">
        <v>255</v>
      </c>
      <c r="E245" s="68" t="s">
        <v>143</v>
      </c>
      <c r="F245" s="85" t="s">
        <v>274</v>
      </c>
      <c r="G245" s="68" t="s">
        <v>157</v>
      </c>
      <c r="H245" s="68" t="s">
        <v>260</v>
      </c>
      <c r="I245" s="85" t="s">
        <v>274</v>
      </c>
      <c r="J245" s="85">
        <v>4</v>
      </c>
      <c r="K245" s="85">
        <v>1</v>
      </c>
      <c r="L245" s="85">
        <v>2</v>
      </c>
      <c r="M245" s="85">
        <v>1</v>
      </c>
      <c r="N245" s="85">
        <v>1</v>
      </c>
      <c r="O245" s="85">
        <v>1</v>
      </c>
      <c r="P245" s="85">
        <v>1</v>
      </c>
      <c r="Q245" s="198">
        <f t="shared" si="49"/>
        <v>11</v>
      </c>
      <c r="R245" s="198"/>
      <c r="S245" s="198"/>
      <c r="T245" s="198">
        <v>3</v>
      </c>
      <c r="U245" s="198"/>
      <c r="V245" s="198"/>
      <c r="W245" s="85">
        <f t="shared" si="48"/>
        <v>33</v>
      </c>
      <c r="X245" s="85" t="str">
        <f>IF(W245&gt;=[1]CLASIFICACION!$G$13,"Muy Alto",IF(W245&gt;=[1]CLASIFICACION!$G$12,"Alto",IF(W245&gt;=[1]CLASIFICACION!$G$11,"Medio",IF(W245&gt;=[1]CLASIFICACION!$G$10,"Bajo",IF(W245&gt;=[1]CLASIFICACION!$G$9,"Muy Bajo","")))))</f>
        <v>Medio</v>
      </c>
      <c r="Y245" s="85" t="s">
        <v>274</v>
      </c>
      <c r="Z245" s="85" t="s">
        <v>274</v>
      </c>
      <c r="AA245" s="85" t="s">
        <v>274</v>
      </c>
      <c r="AB245" s="118" t="s">
        <v>436</v>
      </c>
      <c r="AC245" s="85" t="s">
        <v>274</v>
      </c>
      <c r="AD245" s="109">
        <v>3</v>
      </c>
      <c r="AE245" s="70">
        <f t="shared" si="47"/>
        <v>11</v>
      </c>
      <c r="AF245" s="19" t="str">
        <f>IF(AE245&gt;=[1]CLASIFICACION!$G$13,"Muy Alto",IF(AE245&gt;=[1]CLASIFICACION!$G$12,"Alto",IF(AE245&gt;=[1]CLASIFICACION!$G$11,"Medio",IF(AE245&gt;=[1]CLASIFICACION!$G$10,"Bajo",IF(AE245&gt;=[1]CLASIFICACION!$G$9,"Muy Bajo","")))))</f>
        <v>Muy Bajo</v>
      </c>
    </row>
    <row r="246" spans="1:32" ht="114.75" customHeight="1" x14ac:dyDescent="0.2">
      <c r="A246" s="182"/>
      <c r="B246" s="203"/>
      <c r="C246" s="207" t="s">
        <v>280</v>
      </c>
      <c r="D246" s="85" t="s">
        <v>254</v>
      </c>
      <c r="E246" s="68" t="s">
        <v>69</v>
      </c>
      <c r="F246" s="68" t="s">
        <v>292</v>
      </c>
      <c r="G246" s="68" t="s">
        <v>148</v>
      </c>
      <c r="H246" s="68" t="s">
        <v>91</v>
      </c>
      <c r="I246" s="85" t="s">
        <v>274</v>
      </c>
      <c r="J246" s="85">
        <v>4</v>
      </c>
      <c r="K246" s="85">
        <v>4</v>
      </c>
      <c r="L246" s="85">
        <v>3</v>
      </c>
      <c r="M246" s="85">
        <v>3</v>
      </c>
      <c r="N246" s="85">
        <v>1</v>
      </c>
      <c r="O246" s="85">
        <v>1</v>
      </c>
      <c r="P246" s="85">
        <v>1</v>
      </c>
      <c r="Q246" s="198">
        <f t="shared" si="49"/>
        <v>17</v>
      </c>
      <c r="R246" s="198"/>
      <c r="S246" s="198"/>
      <c r="T246" s="198">
        <v>2</v>
      </c>
      <c r="U246" s="198"/>
      <c r="V246" s="198"/>
      <c r="W246" s="85">
        <f>Q246*T246</f>
        <v>34</v>
      </c>
      <c r="X246" s="85" t="str">
        <f>IF(W246&gt;=[1]CLASIFICACION!$G$13,"Muy Alto",IF(W246&gt;=[1]CLASIFICACION!$G$12,"Alto",IF(W246&gt;=[1]CLASIFICACION!$G$11,"Medio",IF(W246&gt;=[1]CLASIFICACION!$G$10,"Bajo",IF(W246&gt;=[1]CLASIFICACION!$G$9,"Muy Bajo","")))))</f>
        <v>Medio</v>
      </c>
      <c r="Y246" s="85" t="s">
        <v>274</v>
      </c>
      <c r="Z246" s="85" t="s">
        <v>274</v>
      </c>
      <c r="AA246" s="85" t="s">
        <v>274</v>
      </c>
      <c r="AB246" s="118" t="s">
        <v>436</v>
      </c>
      <c r="AC246" s="85" t="s">
        <v>274</v>
      </c>
      <c r="AD246" s="109">
        <v>3</v>
      </c>
      <c r="AE246" s="70">
        <f t="shared" si="47"/>
        <v>11.333333333333334</v>
      </c>
      <c r="AF246" s="19" t="str">
        <f>IF(AE246&gt;=[1]CLASIFICACION!$G$13,"Muy Alto",IF(AE246&gt;=[1]CLASIFICACION!$G$12,"Alto",IF(AE246&gt;=[1]CLASIFICACION!$G$11,"Medio",IF(AE246&gt;=[1]CLASIFICACION!$G$10,"Bajo",IF(AE246&gt;=[1]CLASIFICACION!$G$9,"Muy Bajo","")))))</f>
        <v>Muy Bajo</v>
      </c>
    </row>
    <row r="247" spans="1:32" ht="63.75" customHeight="1" x14ac:dyDescent="0.2">
      <c r="A247" s="182"/>
      <c r="B247" s="203"/>
      <c r="C247" s="207"/>
      <c r="D247" s="85" t="s">
        <v>254</v>
      </c>
      <c r="E247" s="68" t="s">
        <v>117</v>
      </c>
      <c r="F247" s="68" t="s">
        <v>291</v>
      </c>
      <c r="G247" s="68" t="s">
        <v>118</v>
      </c>
      <c r="H247" s="68" t="s">
        <v>120</v>
      </c>
      <c r="I247" s="85" t="s">
        <v>274</v>
      </c>
      <c r="J247" s="85">
        <v>4</v>
      </c>
      <c r="K247" s="85">
        <v>4</v>
      </c>
      <c r="L247" s="85">
        <v>3</v>
      </c>
      <c r="M247" s="85">
        <v>2</v>
      </c>
      <c r="N247" s="85">
        <v>1</v>
      </c>
      <c r="O247" s="85">
        <v>1</v>
      </c>
      <c r="P247" s="85">
        <v>1</v>
      </c>
      <c r="Q247" s="198">
        <f t="shared" si="49"/>
        <v>16</v>
      </c>
      <c r="R247" s="198"/>
      <c r="S247" s="198"/>
      <c r="T247" s="198">
        <v>2</v>
      </c>
      <c r="U247" s="198"/>
      <c r="V247" s="198"/>
      <c r="W247" s="85">
        <f t="shared" ref="W247:W248" si="50">Q247*T247</f>
        <v>32</v>
      </c>
      <c r="X247" s="85" t="str">
        <f>IF(W247&gt;=[1]CLASIFICACION!$G$13,"Muy Alto",IF(W247&gt;=[1]CLASIFICACION!$G$12,"Alto",IF(W247&gt;=[1]CLASIFICACION!$G$11,"Medio",IF(W247&gt;=[1]CLASIFICACION!$G$10,"Bajo",IF(W247&gt;=[1]CLASIFICACION!$G$9,"Muy Bajo","")))))</f>
        <v>Medio</v>
      </c>
      <c r="Y247" s="85" t="s">
        <v>274</v>
      </c>
      <c r="Z247" s="85" t="s">
        <v>274</v>
      </c>
      <c r="AA247" s="85" t="s">
        <v>274</v>
      </c>
      <c r="AB247" s="118" t="s">
        <v>436</v>
      </c>
      <c r="AC247" s="85" t="s">
        <v>274</v>
      </c>
      <c r="AD247" s="109">
        <v>2</v>
      </c>
      <c r="AE247" s="70">
        <f t="shared" si="47"/>
        <v>16</v>
      </c>
      <c r="AF247" s="19" t="str">
        <f>IF(AE247&gt;=[1]CLASIFICACION!$G$13,"Muy Alto",IF(AE247&gt;=[1]CLASIFICACION!$G$12,"Alto",IF(AE247&gt;=[1]CLASIFICACION!$G$11,"Medio",IF(AE247&gt;=[1]CLASIFICACION!$G$10,"Bajo",IF(AE247&gt;=[1]CLASIFICACION!$G$9,"Muy Bajo","")))))</f>
        <v>Bajo</v>
      </c>
    </row>
    <row r="248" spans="1:32" ht="64.5" customHeight="1" thickBot="1" x14ac:dyDescent="0.25">
      <c r="A248" s="182"/>
      <c r="B248" s="215"/>
      <c r="C248" s="213"/>
      <c r="D248" s="87" t="s">
        <v>254</v>
      </c>
      <c r="E248" s="75" t="s">
        <v>44</v>
      </c>
      <c r="F248" s="75" t="s">
        <v>293</v>
      </c>
      <c r="G248" s="75" t="s">
        <v>77</v>
      </c>
      <c r="H248" s="75" t="s">
        <v>76</v>
      </c>
      <c r="I248" s="87" t="s">
        <v>274</v>
      </c>
      <c r="J248" s="87">
        <v>4</v>
      </c>
      <c r="K248" s="87">
        <v>4</v>
      </c>
      <c r="L248" s="87">
        <v>3</v>
      </c>
      <c r="M248" s="87">
        <v>1</v>
      </c>
      <c r="N248" s="87">
        <v>1</v>
      </c>
      <c r="O248" s="87">
        <v>1</v>
      </c>
      <c r="P248" s="87">
        <v>1</v>
      </c>
      <c r="Q248" s="214">
        <f t="shared" si="49"/>
        <v>15</v>
      </c>
      <c r="R248" s="214"/>
      <c r="S248" s="214"/>
      <c r="T248" s="214">
        <v>2</v>
      </c>
      <c r="U248" s="214"/>
      <c r="V248" s="214"/>
      <c r="W248" s="87">
        <f t="shared" si="50"/>
        <v>30</v>
      </c>
      <c r="X248" s="87" t="str">
        <f>IF(W248&gt;=[1]CLASIFICACION!$G$13,"Muy Alto",IF(W248&gt;=[1]CLASIFICACION!$G$12,"Alto",IF(W248&gt;=[1]CLASIFICACION!$G$11,"Medio",IF(W248&gt;=[1]CLASIFICACION!$G$10,"Bajo",IF(W248&gt;=[1]CLASIFICACION!$G$9,"Muy Bajo","")))))</f>
        <v>Bajo</v>
      </c>
      <c r="Y248" s="87" t="s">
        <v>274</v>
      </c>
      <c r="Z248" s="87" t="s">
        <v>274</v>
      </c>
      <c r="AA248" s="87" t="s">
        <v>274</v>
      </c>
      <c r="AB248" s="116" t="s">
        <v>295</v>
      </c>
      <c r="AC248" s="87" t="s">
        <v>274</v>
      </c>
      <c r="AD248" s="114" t="s">
        <v>274</v>
      </c>
      <c r="AE248" s="114" t="s">
        <v>274</v>
      </c>
      <c r="AF248" s="114" t="s">
        <v>274</v>
      </c>
    </row>
    <row r="249" spans="1:32" ht="51" customHeight="1" x14ac:dyDescent="0.2">
      <c r="A249" s="182"/>
      <c r="B249" s="210" t="s">
        <v>321</v>
      </c>
      <c r="C249" s="80" t="s">
        <v>281</v>
      </c>
      <c r="D249" s="88" t="s">
        <v>254</v>
      </c>
      <c r="E249" s="71" t="s">
        <v>1</v>
      </c>
      <c r="F249" s="71" t="s">
        <v>262</v>
      </c>
      <c r="G249" s="71" t="s">
        <v>89</v>
      </c>
      <c r="H249" s="71" t="s">
        <v>66</v>
      </c>
      <c r="I249" s="88" t="s">
        <v>274</v>
      </c>
      <c r="J249" s="88">
        <v>4</v>
      </c>
      <c r="K249" s="88">
        <v>4</v>
      </c>
      <c r="L249" s="88">
        <v>2</v>
      </c>
      <c r="M249" s="88">
        <v>2</v>
      </c>
      <c r="N249" s="88">
        <v>1</v>
      </c>
      <c r="O249" s="88">
        <v>1</v>
      </c>
      <c r="P249" s="88">
        <v>1</v>
      </c>
      <c r="Q249" s="209">
        <f>SUM(J249:P249)</f>
        <v>15</v>
      </c>
      <c r="R249" s="209"/>
      <c r="S249" s="209"/>
      <c r="T249" s="209">
        <v>2</v>
      </c>
      <c r="U249" s="209"/>
      <c r="V249" s="209"/>
      <c r="W249" s="88">
        <f>Q249*T249</f>
        <v>30</v>
      </c>
      <c r="X249" s="88" t="str">
        <f>IF(W249&gt;=[1]CLASIFICACION!$G$13,"Muy Alto",IF(W249&gt;=[1]CLASIFICACION!$G$12,"Alto",IF(W249&gt;=[1]CLASIFICACION!$G$11,"Medio",IF(W249&gt;=[1]CLASIFICACION!$G$10,"Bajo",IF(W249&gt;=[1]CLASIFICACION!$G$9,"Muy Bajo","")))))</f>
        <v>Bajo</v>
      </c>
      <c r="Y249" s="88" t="s">
        <v>274</v>
      </c>
      <c r="Z249" s="88" t="s">
        <v>274</v>
      </c>
      <c r="AA249" s="88" t="s">
        <v>274</v>
      </c>
      <c r="AB249" s="118" t="s">
        <v>436</v>
      </c>
      <c r="AC249" s="88" t="s">
        <v>274</v>
      </c>
      <c r="AD249" s="111">
        <v>2</v>
      </c>
      <c r="AE249" s="72">
        <f>IF(AD249&gt;0,W249/AD249,0)</f>
        <v>15</v>
      </c>
      <c r="AF249" s="67" t="str">
        <f>IF(AE249&gt;=[1]CLASIFICACION!$G$13,"Muy Alto",IF(AE249&gt;=[1]CLASIFICACION!$G$12,"Alto",IF(AE249&gt;=[1]CLASIFICACION!$G$11,"Medio",IF(AE249&gt;=[1]CLASIFICACION!$G$10,"Bajo",IF(AE249&gt;=[1]CLASIFICACION!$G$9,"Muy Bajo","")))))</f>
        <v>Muy Bajo</v>
      </c>
    </row>
    <row r="250" spans="1:32" ht="114.75" customHeight="1" x14ac:dyDescent="0.2">
      <c r="A250" s="182"/>
      <c r="B250" s="203"/>
      <c r="C250" s="207" t="s">
        <v>282</v>
      </c>
      <c r="D250" s="85" t="s">
        <v>254</v>
      </c>
      <c r="E250" s="68" t="s">
        <v>69</v>
      </c>
      <c r="F250" s="68" t="s">
        <v>292</v>
      </c>
      <c r="G250" s="68" t="s">
        <v>148</v>
      </c>
      <c r="H250" s="68" t="s">
        <v>91</v>
      </c>
      <c r="I250" s="85" t="s">
        <v>274</v>
      </c>
      <c r="J250" s="85">
        <v>4</v>
      </c>
      <c r="K250" s="85">
        <v>4</v>
      </c>
      <c r="L250" s="85">
        <v>3</v>
      </c>
      <c r="M250" s="85">
        <v>3</v>
      </c>
      <c r="N250" s="85">
        <v>1</v>
      </c>
      <c r="O250" s="85">
        <v>1</v>
      </c>
      <c r="P250" s="85">
        <v>1</v>
      </c>
      <c r="Q250" s="198">
        <f>SUM(J250:P250)</f>
        <v>17</v>
      </c>
      <c r="R250" s="198"/>
      <c r="S250" s="198"/>
      <c r="T250" s="198">
        <v>2</v>
      </c>
      <c r="U250" s="198"/>
      <c r="V250" s="198"/>
      <c r="W250" s="85">
        <f>Q250*T250</f>
        <v>34</v>
      </c>
      <c r="X250" s="85" t="str">
        <f>IF(W250&gt;=[1]CLASIFICACION!$G$13,"Muy Alto",IF(W250&gt;=[1]CLASIFICACION!$G$12,"Alto",IF(W250&gt;=[1]CLASIFICACION!$G$11,"Medio",IF(W250&gt;=[1]CLASIFICACION!$G$10,"Bajo",IF(W250&gt;=[1]CLASIFICACION!$G$9,"Muy Bajo","")))))</f>
        <v>Medio</v>
      </c>
      <c r="Y250" s="85" t="s">
        <v>274</v>
      </c>
      <c r="Z250" s="85" t="s">
        <v>274</v>
      </c>
      <c r="AA250" s="85" t="s">
        <v>274</v>
      </c>
      <c r="AB250" s="118" t="s">
        <v>436</v>
      </c>
      <c r="AC250" s="85" t="s">
        <v>274</v>
      </c>
      <c r="AD250" s="109">
        <v>3</v>
      </c>
      <c r="AE250" s="70">
        <f t="shared" ref="AE250:AE266" si="51">IF(AD250&gt;0,W250/AD250,0)</f>
        <v>11.333333333333334</v>
      </c>
      <c r="AF250" s="19" t="str">
        <f>IF(AE250&gt;=[1]CLASIFICACION!$G$13,"Muy Alto",IF(AE250&gt;=[1]CLASIFICACION!$G$12,"Alto",IF(AE250&gt;=[1]CLASIFICACION!$G$11,"Medio",IF(AE250&gt;=[1]CLASIFICACION!$G$10,"Bajo",IF(AE250&gt;=[1]CLASIFICACION!$G$9,"Muy Bajo","")))))</f>
        <v>Muy Bajo</v>
      </c>
    </row>
    <row r="251" spans="1:32" ht="63.75" customHeight="1" x14ac:dyDescent="0.2">
      <c r="A251" s="182"/>
      <c r="B251" s="203"/>
      <c r="C251" s="207"/>
      <c r="D251" s="85" t="s">
        <v>254</v>
      </c>
      <c r="E251" s="68" t="s">
        <v>117</v>
      </c>
      <c r="F251" s="68" t="s">
        <v>291</v>
      </c>
      <c r="G251" s="68" t="s">
        <v>118</v>
      </c>
      <c r="H251" s="68" t="s">
        <v>120</v>
      </c>
      <c r="I251" s="85" t="s">
        <v>274</v>
      </c>
      <c r="J251" s="85">
        <v>4</v>
      </c>
      <c r="K251" s="85">
        <v>4</v>
      </c>
      <c r="L251" s="85">
        <v>3</v>
      </c>
      <c r="M251" s="85">
        <v>2</v>
      </c>
      <c r="N251" s="85">
        <v>1</v>
      </c>
      <c r="O251" s="85">
        <v>1</v>
      </c>
      <c r="P251" s="85">
        <v>1</v>
      </c>
      <c r="Q251" s="198">
        <f>SUM(J251:P251)</f>
        <v>16</v>
      </c>
      <c r="R251" s="198"/>
      <c r="S251" s="198"/>
      <c r="T251" s="198">
        <v>2</v>
      </c>
      <c r="U251" s="198"/>
      <c r="V251" s="198"/>
      <c r="W251" s="85">
        <f t="shared" ref="W251:W264" si="52">Q251*T251</f>
        <v>32</v>
      </c>
      <c r="X251" s="85" t="str">
        <f>IF(W251&gt;=[1]CLASIFICACION!$G$13,"Muy Alto",IF(W251&gt;=[1]CLASIFICACION!$G$12,"Alto",IF(W251&gt;=[1]CLASIFICACION!$G$11,"Medio",IF(W251&gt;=[1]CLASIFICACION!$G$10,"Bajo",IF(W251&gt;=[1]CLASIFICACION!$G$9,"Muy Bajo","")))))</f>
        <v>Medio</v>
      </c>
      <c r="Y251" s="85" t="s">
        <v>274</v>
      </c>
      <c r="Z251" s="85" t="s">
        <v>274</v>
      </c>
      <c r="AA251" s="85" t="s">
        <v>274</v>
      </c>
      <c r="AB251" s="118" t="s">
        <v>436</v>
      </c>
      <c r="AC251" s="85" t="s">
        <v>274</v>
      </c>
      <c r="AD251" s="109">
        <v>2</v>
      </c>
      <c r="AE251" s="70">
        <f t="shared" si="51"/>
        <v>16</v>
      </c>
      <c r="AF251" s="19" t="str">
        <f>IF(AE251&gt;=[1]CLASIFICACION!$G$13,"Muy Alto",IF(AE251&gt;=[1]CLASIFICACION!$G$12,"Alto",IF(AE251&gt;=[1]CLASIFICACION!$G$11,"Medio",IF(AE251&gt;=[1]CLASIFICACION!$G$10,"Bajo",IF(AE251&gt;=[1]CLASIFICACION!$G$9,"Muy Bajo","")))))</f>
        <v>Bajo</v>
      </c>
    </row>
    <row r="252" spans="1:32" ht="63.75" customHeight="1" x14ac:dyDescent="0.2">
      <c r="A252" s="182"/>
      <c r="B252" s="203"/>
      <c r="C252" s="207"/>
      <c r="D252" s="85" t="s">
        <v>254</v>
      </c>
      <c r="E252" s="68" t="s">
        <v>44</v>
      </c>
      <c r="F252" s="68" t="s">
        <v>293</v>
      </c>
      <c r="G252" s="68" t="s">
        <v>77</v>
      </c>
      <c r="H252" s="68" t="s">
        <v>76</v>
      </c>
      <c r="I252" s="85" t="s">
        <v>274</v>
      </c>
      <c r="J252" s="85">
        <v>4</v>
      </c>
      <c r="K252" s="85">
        <v>4</v>
      </c>
      <c r="L252" s="85">
        <v>3</v>
      </c>
      <c r="M252" s="85">
        <v>1</v>
      </c>
      <c r="N252" s="85">
        <v>1</v>
      </c>
      <c r="O252" s="85">
        <v>1</v>
      </c>
      <c r="P252" s="85">
        <v>1</v>
      </c>
      <c r="Q252" s="198">
        <f>SUM(J252:P252)</f>
        <v>15</v>
      </c>
      <c r="R252" s="198"/>
      <c r="S252" s="198"/>
      <c r="T252" s="198">
        <v>2</v>
      </c>
      <c r="U252" s="198"/>
      <c r="V252" s="198"/>
      <c r="W252" s="85">
        <f t="shared" si="52"/>
        <v>30</v>
      </c>
      <c r="X252" s="85" t="str">
        <f>IF(W252&gt;=[1]CLASIFICACION!$G$13,"Muy Alto",IF(W252&gt;=[1]CLASIFICACION!$G$12,"Alto",IF(W252&gt;=[1]CLASIFICACION!$G$11,"Medio",IF(W252&gt;=[1]CLASIFICACION!$G$10,"Bajo",IF(W252&gt;=[1]CLASIFICACION!$G$9,"Muy Bajo","")))))</f>
        <v>Bajo</v>
      </c>
      <c r="Y252" s="85" t="s">
        <v>274</v>
      </c>
      <c r="Z252" s="85" t="s">
        <v>274</v>
      </c>
      <c r="AA252" s="85" t="s">
        <v>274</v>
      </c>
      <c r="AB252" s="114" t="s">
        <v>295</v>
      </c>
      <c r="AC252" s="85" t="s">
        <v>274</v>
      </c>
      <c r="AD252" s="114" t="s">
        <v>274</v>
      </c>
      <c r="AE252" s="114" t="s">
        <v>274</v>
      </c>
      <c r="AF252" s="114" t="s">
        <v>274</v>
      </c>
    </row>
    <row r="253" spans="1:32" ht="51" customHeight="1" x14ac:dyDescent="0.2">
      <c r="A253" s="182"/>
      <c r="B253" s="203"/>
      <c r="C253" s="198" t="s">
        <v>290</v>
      </c>
      <c r="D253" s="85" t="s">
        <v>254</v>
      </c>
      <c r="E253" s="68" t="s">
        <v>79</v>
      </c>
      <c r="F253" s="68" t="s">
        <v>294</v>
      </c>
      <c r="G253" s="68" t="s">
        <v>108</v>
      </c>
      <c r="H253" s="68" t="s">
        <v>109</v>
      </c>
      <c r="I253" s="85" t="s">
        <v>274</v>
      </c>
      <c r="J253" s="85">
        <v>4</v>
      </c>
      <c r="K253" s="85">
        <v>4</v>
      </c>
      <c r="L253" s="85">
        <v>3</v>
      </c>
      <c r="M253" s="85">
        <v>3</v>
      </c>
      <c r="N253" s="85">
        <v>1</v>
      </c>
      <c r="O253" s="85">
        <v>1</v>
      </c>
      <c r="P253" s="85">
        <v>1</v>
      </c>
      <c r="Q253" s="198">
        <f>SUM(J253:P253)</f>
        <v>17</v>
      </c>
      <c r="R253" s="198"/>
      <c r="S253" s="198"/>
      <c r="T253" s="198">
        <v>2</v>
      </c>
      <c r="U253" s="198"/>
      <c r="V253" s="198"/>
      <c r="W253" s="85">
        <f t="shared" si="52"/>
        <v>34</v>
      </c>
      <c r="X253" s="85" t="str">
        <f>IF(W253&gt;=[1]CLASIFICACION!$G$13,"Muy Alto",IF(W253&gt;=[1]CLASIFICACION!$G$12,"Alto",IF(W253&gt;=[1]CLASIFICACION!$G$11,"Medio",IF(W253&gt;=[1]CLASIFICACION!$G$10,"Bajo",IF(W253&gt;=[1]CLASIFICACION!$G$9,"Muy Bajo","")))))</f>
        <v>Medio</v>
      </c>
      <c r="Y253" s="85" t="s">
        <v>274</v>
      </c>
      <c r="Z253" s="85" t="s">
        <v>274</v>
      </c>
      <c r="AA253" s="85" t="s">
        <v>274</v>
      </c>
      <c r="AB253" s="118" t="s">
        <v>436</v>
      </c>
      <c r="AC253" s="85" t="s">
        <v>274</v>
      </c>
      <c r="AD253" s="109">
        <v>3</v>
      </c>
      <c r="AE253" s="70">
        <f t="shared" si="51"/>
        <v>11.333333333333334</v>
      </c>
      <c r="AF253" s="19" t="str">
        <f>IF(AE253&gt;=[1]CLASIFICACION!$G$13,"Muy Alto",IF(AE253&gt;=[1]CLASIFICACION!$G$12,"Alto",IF(AE253&gt;=[1]CLASIFICACION!$G$11,"Medio",IF(AE253&gt;=[1]CLASIFICACION!$G$10,"Bajo",IF(AE253&gt;=[1]CLASIFICACION!$G$9,"Muy Bajo","")))))</f>
        <v>Muy Bajo</v>
      </c>
    </row>
    <row r="254" spans="1:32" ht="63.75" customHeight="1" x14ac:dyDescent="0.2">
      <c r="A254" s="182"/>
      <c r="B254" s="203"/>
      <c r="C254" s="198"/>
      <c r="D254" s="85" t="s">
        <v>255</v>
      </c>
      <c r="E254" s="68" t="s">
        <v>94</v>
      </c>
      <c r="F254" s="68" t="s">
        <v>294</v>
      </c>
      <c r="G254" s="68" t="s">
        <v>110</v>
      </c>
      <c r="H254" s="68" t="s">
        <v>109</v>
      </c>
      <c r="I254" s="85" t="s">
        <v>274</v>
      </c>
      <c r="J254" s="85">
        <v>4</v>
      </c>
      <c r="K254" s="85">
        <v>4</v>
      </c>
      <c r="L254" s="85">
        <v>3</v>
      </c>
      <c r="M254" s="85">
        <v>1</v>
      </c>
      <c r="N254" s="85">
        <v>1</v>
      </c>
      <c r="O254" s="85">
        <v>1</v>
      </c>
      <c r="P254" s="85">
        <v>1</v>
      </c>
      <c r="Q254" s="198">
        <f t="shared" ref="Q254:Q267" si="53">SUM(J254:P254)</f>
        <v>15</v>
      </c>
      <c r="R254" s="198"/>
      <c r="S254" s="198"/>
      <c r="T254" s="198">
        <v>3</v>
      </c>
      <c r="U254" s="198"/>
      <c r="V254" s="198"/>
      <c r="W254" s="85">
        <f t="shared" si="52"/>
        <v>45</v>
      </c>
      <c r="X254" s="85" t="str">
        <f>IF(W254&gt;=[1]CLASIFICACION!$G$13,"Muy Alto",IF(W254&gt;=[1]CLASIFICACION!$G$12,"Alto",IF(W254&gt;=[1]CLASIFICACION!$G$11,"Medio",IF(W254&gt;=[1]CLASIFICACION!$G$10,"Bajo",IF(W254&gt;=[1]CLASIFICACION!$G$9,"Muy Bajo","")))))</f>
        <v>Medio</v>
      </c>
      <c r="Y254" s="77" t="s">
        <v>274</v>
      </c>
      <c r="Z254" s="77" t="s">
        <v>274</v>
      </c>
      <c r="AA254" s="77" t="s">
        <v>274</v>
      </c>
      <c r="AB254" s="77" t="s">
        <v>297</v>
      </c>
      <c r="AC254" s="77" t="s">
        <v>274</v>
      </c>
      <c r="AD254" s="109">
        <v>2</v>
      </c>
      <c r="AE254" s="70">
        <f t="shared" si="51"/>
        <v>22.5</v>
      </c>
      <c r="AF254" s="19" t="str">
        <f>IF(AE254&gt;=[1]CLASIFICACION!$G$13,"Muy Alto",IF(AE254&gt;=[1]CLASIFICACION!$G$12,"Alto",IF(AE254&gt;=[1]CLASIFICACION!$G$11,"Medio",IF(AE254&gt;=[1]CLASIFICACION!$G$10,"Bajo",IF(AE254&gt;=[1]CLASIFICACION!$G$9,"Muy Bajo","")))))</f>
        <v>Bajo</v>
      </c>
    </row>
    <row r="255" spans="1:32" ht="51" x14ac:dyDescent="0.2">
      <c r="A255" s="182"/>
      <c r="B255" s="203"/>
      <c r="C255" s="68" t="s">
        <v>129</v>
      </c>
      <c r="D255" s="85" t="s">
        <v>255</v>
      </c>
      <c r="E255" s="68" t="s">
        <v>129</v>
      </c>
      <c r="F255" s="68" t="s">
        <v>294</v>
      </c>
      <c r="G255" s="68" t="s">
        <v>131</v>
      </c>
      <c r="H255" s="68" t="s">
        <v>132</v>
      </c>
      <c r="I255" s="85" t="s">
        <v>274</v>
      </c>
      <c r="J255" s="85">
        <v>3</v>
      </c>
      <c r="K255" s="85">
        <v>4</v>
      </c>
      <c r="L255" s="85">
        <v>3</v>
      </c>
      <c r="M255" s="85">
        <v>1</v>
      </c>
      <c r="N255" s="85">
        <v>1</v>
      </c>
      <c r="O255" s="85">
        <v>1</v>
      </c>
      <c r="P255" s="85">
        <v>1</v>
      </c>
      <c r="Q255" s="198">
        <f t="shared" si="53"/>
        <v>14</v>
      </c>
      <c r="R255" s="198"/>
      <c r="S255" s="198"/>
      <c r="T255" s="198">
        <v>2</v>
      </c>
      <c r="U255" s="198"/>
      <c r="V255" s="198"/>
      <c r="W255" s="85">
        <f t="shared" si="52"/>
        <v>28</v>
      </c>
      <c r="X255" s="85" t="str">
        <f>IF(W255&gt;=[1]CLASIFICACION!$G$13,"Muy Alto",IF(W255&gt;=[1]CLASIFICACION!$G$12,"Alto",IF(W255&gt;=[1]CLASIFICACION!$G$11,"Medio",IF(W255&gt;=[1]CLASIFICACION!$G$10,"Bajo",IF(W255&gt;=[1]CLASIFICACION!$G$9,"Muy Bajo","")))))</f>
        <v>Bajo</v>
      </c>
      <c r="Y255" s="77" t="s">
        <v>274</v>
      </c>
      <c r="Z255" s="77" t="s">
        <v>274</v>
      </c>
      <c r="AA255" s="77" t="s">
        <v>274</v>
      </c>
      <c r="AB255" s="118" t="s">
        <v>436</v>
      </c>
      <c r="AC255" s="77" t="s">
        <v>274</v>
      </c>
      <c r="AD255" s="109">
        <v>2</v>
      </c>
      <c r="AE255" s="70">
        <f t="shared" si="51"/>
        <v>14</v>
      </c>
      <c r="AF255" s="19" t="str">
        <f>IF(AE255&gt;=[1]CLASIFICACION!$G$13,"Muy Alto",IF(AE255&gt;=[1]CLASIFICACION!$G$12,"Alto",IF(AE255&gt;=[1]CLASIFICACION!$G$11,"Medio",IF(AE255&gt;=[1]CLASIFICACION!$G$10,"Bajo",IF(AE255&gt;=[1]CLASIFICACION!$G$9,"Muy Bajo","")))))</f>
        <v>Muy Bajo</v>
      </c>
    </row>
    <row r="256" spans="1:32" ht="51" customHeight="1" x14ac:dyDescent="0.2">
      <c r="A256" s="182"/>
      <c r="B256" s="203"/>
      <c r="C256" s="198" t="s">
        <v>278</v>
      </c>
      <c r="D256" s="85" t="s">
        <v>254</v>
      </c>
      <c r="E256" s="68" t="s">
        <v>79</v>
      </c>
      <c r="F256" s="68" t="s">
        <v>294</v>
      </c>
      <c r="G256" s="68" t="s">
        <v>108</v>
      </c>
      <c r="H256" s="68" t="s">
        <v>109</v>
      </c>
      <c r="I256" s="85" t="s">
        <v>274</v>
      </c>
      <c r="J256" s="85">
        <v>4</v>
      </c>
      <c r="K256" s="85">
        <v>4</v>
      </c>
      <c r="L256" s="85">
        <v>3</v>
      </c>
      <c r="M256" s="85">
        <v>3</v>
      </c>
      <c r="N256" s="85">
        <v>1</v>
      </c>
      <c r="O256" s="85">
        <v>1</v>
      </c>
      <c r="P256" s="85">
        <v>1</v>
      </c>
      <c r="Q256" s="198">
        <f t="shared" si="53"/>
        <v>17</v>
      </c>
      <c r="R256" s="198"/>
      <c r="S256" s="198"/>
      <c r="T256" s="198">
        <v>2</v>
      </c>
      <c r="U256" s="198"/>
      <c r="V256" s="198"/>
      <c r="W256" s="85">
        <f t="shared" si="52"/>
        <v>34</v>
      </c>
      <c r="X256" s="85" t="str">
        <f>IF(W256&gt;=[1]CLASIFICACION!$G$13,"Muy Alto",IF(W256&gt;=[1]CLASIFICACION!$G$12,"Alto",IF(W256&gt;=[1]CLASIFICACION!$G$11,"Medio",IF(W256&gt;=[1]CLASIFICACION!$G$10,"Bajo",IF(W256&gt;=[1]CLASIFICACION!$G$9,"Muy Bajo","")))))</f>
        <v>Medio</v>
      </c>
      <c r="Y256" s="85" t="s">
        <v>274</v>
      </c>
      <c r="Z256" s="85" t="s">
        <v>274</v>
      </c>
      <c r="AA256" s="85" t="s">
        <v>274</v>
      </c>
      <c r="AB256" s="118" t="s">
        <v>436</v>
      </c>
      <c r="AC256" s="85" t="s">
        <v>274</v>
      </c>
      <c r="AD256" s="109">
        <v>3</v>
      </c>
      <c r="AE256" s="70">
        <f t="shared" si="51"/>
        <v>11.333333333333334</v>
      </c>
      <c r="AF256" s="19" t="str">
        <f>IF(AE256&gt;=[1]CLASIFICACION!$G$13,"Muy Alto",IF(AE256&gt;=[1]CLASIFICACION!$G$12,"Alto",IF(AE256&gt;=[1]CLASIFICACION!$G$11,"Medio",IF(AE256&gt;=[1]CLASIFICACION!$G$10,"Bajo",IF(AE256&gt;=[1]CLASIFICACION!$G$9,"Muy Bajo","")))))</f>
        <v>Muy Bajo</v>
      </c>
    </row>
    <row r="257" spans="1:32" ht="63.75" customHeight="1" x14ac:dyDescent="0.2">
      <c r="A257" s="182"/>
      <c r="B257" s="203"/>
      <c r="C257" s="198"/>
      <c r="D257" s="85" t="s">
        <v>254</v>
      </c>
      <c r="E257" s="68" t="s">
        <v>117</v>
      </c>
      <c r="F257" s="68" t="s">
        <v>291</v>
      </c>
      <c r="G257" s="68" t="s">
        <v>118</v>
      </c>
      <c r="H257" s="68" t="s">
        <v>120</v>
      </c>
      <c r="I257" s="85" t="s">
        <v>274</v>
      </c>
      <c r="J257" s="85">
        <v>4</v>
      </c>
      <c r="K257" s="85">
        <v>4</v>
      </c>
      <c r="L257" s="85">
        <v>3</v>
      </c>
      <c r="M257" s="85">
        <v>2</v>
      </c>
      <c r="N257" s="85">
        <v>1</v>
      </c>
      <c r="O257" s="85">
        <v>1</v>
      </c>
      <c r="P257" s="85">
        <v>1</v>
      </c>
      <c r="Q257" s="198">
        <f t="shared" si="53"/>
        <v>16</v>
      </c>
      <c r="R257" s="198"/>
      <c r="S257" s="198"/>
      <c r="T257" s="198">
        <v>2</v>
      </c>
      <c r="U257" s="198"/>
      <c r="V257" s="198"/>
      <c r="W257" s="85">
        <f t="shared" si="52"/>
        <v>32</v>
      </c>
      <c r="X257" s="85" t="str">
        <f>IF(W257&gt;=[1]CLASIFICACION!$G$13,"Muy Alto",IF(W257&gt;=[1]CLASIFICACION!$G$12,"Alto",IF(W257&gt;=[1]CLASIFICACION!$G$11,"Medio",IF(W257&gt;=[1]CLASIFICACION!$G$10,"Bajo",IF(W257&gt;=[1]CLASIFICACION!$G$9,"Muy Bajo","")))))</f>
        <v>Medio</v>
      </c>
      <c r="Y257" s="85" t="s">
        <v>274</v>
      </c>
      <c r="Z257" s="85" t="s">
        <v>274</v>
      </c>
      <c r="AA257" s="85" t="s">
        <v>274</v>
      </c>
      <c r="AB257" s="118" t="s">
        <v>436</v>
      </c>
      <c r="AC257" s="85" t="s">
        <v>274</v>
      </c>
      <c r="AD257" s="109">
        <v>2</v>
      </c>
      <c r="AE257" s="70">
        <f t="shared" si="51"/>
        <v>16</v>
      </c>
      <c r="AF257" s="19" t="str">
        <f>IF(AE257&gt;=[1]CLASIFICACION!$G$13,"Muy Alto",IF(AE257&gt;=[1]CLASIFICACION!$G$12,"Alto",IF(AE257&gt;=[1]CLASIFICACION!$G$11,"Medio",IF(AE257&gt;=[1]CLASIFICACION!$G$10,"Bajo",IF(AE257&gt;=[1]CLASIFICACION!$G$9,"Muy Bajo","")))))</f>
        <v>Bajo</v>
      </c>
    </row>
    <row r="258" spans="1:32" ht="89.25" customHeight="1" x14ac:dyDescent="0.2">
      <c r="A258" s="182"/>
      <c r="B258" s="203"/>
      <c r="C258" s="198"/>
      <c r="D258" s="85" t="s">
        <v>255</v>
      </c>
      <c r="E258" s="68" t="s">
        <v>283</v>
      </c>
      <c r="F258" s="68" t="s">
        <v>294</v>
      </c>
      <c r="G258" s="68" t="s">
        <v>284</v>
      </c>
      <c r="H258" s="68" t="s">
        <v>285</v>
      </c>
      <c r="I258" s="85" t="s">
        <v>274</v>
      </c>
      <c r="J258" s="85">
        <v>4</v>
      </c>
      <c r="K258" s="85">
        <v>4</v>
      </c>
      <c r="L258" s="85">
        <v>3</v>
      </c>
      <c r="M258" s="85">
        <v>2</v>
      </c>
      <c r="N258" s="85">
        <v>1</v>
      </c>
      <c r="O258" s="85">
        <v>1</v>
      </c>
      <c r="P258" s="85">
        <v>1</v>
      </c>
      <c r="Q258" s="198">
        <f t="shared" si="53"/>
        <v>16</v>
      </c>
      <c r="R258" s="198"/>
      <c r="S258" s="198"/>
      <c r="T258" s="198">
        <v>2</v>
      </c>
      <c r="U258" s="198"/>
      <c r="V258" s="198"/>
      <c r="W258" s="85">
        <f t="shared" si="52"/>
        <v>32</v>
      </c>
      <c r="X258" s="85" t="str">
        <f>IF(W258&gt;=[1]CLASIFICACION!$G$13,"Muy Alto",IF(W258&gt;=[1]CLASIFICACION!$G$12,"Alto",IF(W258&gt;=[1]CLASIFICACION!$G$11,"Medio",IF(W258&gt;=[1]CLASIFICACION!$G$10,"Bajo",IF(W258&gt;=[1]CLASIFICACION!$G$9,"Muy Bajo","")))))</f>
        <v>Medio</v>
      </c>
      <c r="Y258" s="85" t="s">
        <v>274</v>
      </c>
      <c r="Z258" s="85" t="s">
        <v>274</v>
      </c>
      <c r="AA258" s="85" t="s">
        <v>274</v>
      </c>
      <c r="AB258" s="118" t="s">
        <v>436</v>
      </c>
      <c r="AC258" s="85" t="s">
        <v>274</v>
      </c>
      <c r="AD258" s="109">
        <v>2</v>
      </c>
      <c r="AE258" s="70">
        <f t="shared" si="51"/>
        <v>16</v>
      </c>
      <c r="AF258" s="19" t="str">
        <f>IF(AE258&gt;=[1]CLASIFICACION!$G$13,"Muy Alto",IF(AE258&gt;=[1]CLASIFICACION!$G$12,"Alto",IF(AE258&gt;=[1]CLASIFICACION!$G$11,"Medio",IF(AE258&gt;=[1]CLASIFICACION!$G$10,"Bajo",IF(AE258&gt;=[1]CLASIFICACION!$G$9,"Muy Bajo","")))))</f>
        <v>Bajo</v>
      </c>
    </row>
    <row r="259" spans="1:32" ht="51" customHeight="1" x14ac:dyDescent="0.2">
      <c r="A259" s="182"/>
      <c r="B259" s="203"/>
      <c r="C259" s="198" t="s">
        <v>279</v>
      </c>
      <c r="D259" s="85" t="s">
        <v>254</v>
      </c>
      <c r="E259" s="68" t="s">
        <v>79</v>
      </c>
      <c r="F259" s="68" t="s">
        <v>294</v>
      </c>
      <c r="G259" s="68" t="s">
        <v>108</v>
      </c>
      <c r="H259" s="68" t="s">
        <v>109</v>
      </c>
      <c r="I259" s="85" t="s">
        <v>274</v>
      </c>
      <c r="J259" s="85">
        <v>4</v>
      </c>
      <c r="K259" s="85">
        <v>4</v>
      </c>
      <c r="L259" s="85">
        <v>3</v>
      </c>
      <c r="M259" s="85">
        <v>3</v>
      </c>
      <c r="N259" s="85">
        <v>1</v>
      </c>
      <c r="O259" s="85">
        <v>1</v>
      </c>
      <c r="P259" s="85">
        <v>1</v>
      </c>
      <c r="Q259" s="198">
        <f t="shared" si="53"/>
        <v>17</v>
      </c>
      <c r="R259" s="198"/>
      <c r="S259" s="198"/>
      <c r="T259" s="198">
        <v>2</v>
      </c>
      <c r="U259" s="198"/>
      <c r="V259" s="198"/>
      <c r="W259" s="85">
        <f t="shared" si="52"/>
        <v>34</v>
      </c>
      <c r="X259" s="85" t="str">
        <f>IF(W259&gt;=[1]CLASIFICACION!$G$13,"Muy Alto",IF(W259&gt;=[1]CLASIFICACION!$G$12,"Alto",IF(W259&gt;=[1]CLASIFICACION!$G$11,"Medio",IF(W259&gt;=[1]CLASIFICACION!$G$10,"Bajo",IF(W259&gt;=[1]CLASIFICACION!$G$9,"Muy Bajo","")))))</f>
        <v>Medio</v>
      </c>
      <c r="Y259" s="85" t="s">
        <v>274</v>
      </c>
      <c r="Z259" s="85" t="s">
        <v>274</v>
      </c>
      <c r="AA259" s="85" t="s">
        <v>274</v>
      </c>
      <c r="AB259" s="118" t="s">
        <v>436</v>
      </c>
      <c r="AC259" s="85" t="s">
        <v>274</v>
      </c>
      <c r="AD259" s="109">
        <v>3</v>
      </c>
      <c r="AE259" s="70">
        <f t="shared" si="51"/>
        <v>11.333333333333334</v>
      </c>
      <c r="AF259" s="19" t="str">
        <f>IF(AE259&gt;=[1]CLASIFICACION!$G$13,"Muy Alto",IF(AE259&gt;=[1]CLASIFICACION!$G$12,"Alto",IF(AE259&gt;=[1]CLASIFICACION!$G$11,"Medio",IF(AE259&gt;=[1]CLASIFICACION!$G$10,"Bajo",IF(AE259&gt;=[1]CLASIFICACION!$G$9,"Muy Bajo","")))))</f>
        <v>Muy Bajo</v>
      </c>
    </row>
    <row r="260" spans="1:32" ht="63.75" customHeight="1" x14ac:dyDescent="0.2">
      <c r="A260" s="182"/>
      <c r="B260" s="203"/>
      <c r="C260" s="198"/>
      <c r="D260" s="85" t="s">
        <v>254</v>
      </c>
      <c r="E260" s="68" t="s">
        <v>117</v>
      </c>
      <c r="F260" s="68" t="s">
        <v>291</v>
      </c>
      <c r="G260" s="68" t="s">
        <v>118</v>
      </c>
      <c r="H260" s="68" t="s">
        <v>120</v>
      </c>
      <c r="I260" s="85" t="s">
        <v>274</v>
      </c>
      <c r="J260" s="85">
        <v>4</v>
      </c>
      <c r="K260" s="85">
        <v>4</v>
      </c>
      <c r="L260" s="85">
        <v>3</v>
      </c>
      <c r="M260" s="85">
        <v>2</v>
      </c>
      <c r="N260" s="85">
        <v>1</v>
      </c>
      <c r="O260" s="85">
        <v>1</v>
      </c>
      <c r="P260" s="85">
        <v>1</v>
      </c>
      <c r="Q260" s="198">
        <f t="shared" si="53"/>
        <v>16</v>
      </c>
      <c r="R260" s="198"/>
      <c r="S260" s="198"/>
      <c r="T260" s="198">
        <v>2</v>
      </c>
      <c r="U260" s="198"/>
      <c r="V260" s="198"/>
      <c r="W260" s="85">
        <f t="shared" si="52"/>
        <v>32</v>
      </c>
      <c r="X260" s="85" t="str">
        <f>IF(W260&gt;=[1]CLASIFICACION!$G$13,"Muy Alto",IF(W260&gt;=[1]CLASIFICACION!$G$12,"Alto",IF(W260&gt;=[1]CLASIFICACION!$G$11,"Medio",IF(W260&gt;=[1]CLASIFICACION!$G$10,"Bajo",IF(W260&gt;=[1]CLASIFICACION!$G$9,"Muy Bajo","")))))</f>
        <v>Medio</v>
      </c>
      <c r="Y260" s="85" t="s">
        <v>274</v>
      </c>
      <c r="Z260" s="85" t="s">
        <v>274</v>
      </c>
      <c r="AA260" s="85" t="s">
        <v>274</v>
      </c>
      <c r="AB260" s="118" t="s">
        <v>436</v>
      </c>
      <c r="AC260" s="85" t="s">
        <v>274</v>
      </c>
      <c r="AD260" s="109">
        <v>2</v>
      </c>
      <c r="AE260" s="70">
        <f t="shared" si="51"/>
        <v>16</v>
      </c>
      <c r="AF260" s="19" t="str">
        <f>IF(AE260&gt;=[1]CLASIFICACION!$G$13,"Muy Alto",IF(AE260&gt;=[1]CLASIFICACION!$G$12,"Alto",IF(AE260&gt;=[1]CLASIFICACION!$G$11,"Medio",IF(AE260&gt;=[1]CLASIFICACION!$G$10,"Bajo",IF(AE260&gt;=[1]CLASIFICACION!$G$9,"Muy Bajo","")))))</f>
        <v>Bajo</v>
      </c>
    </row>
    <row r="261" spans="1:32" ht="51" customHeight="1" x14ac:dyDescent="0.2">
      <c r="A261" s="182"/>
      <c r="B261" s="203"/>
      <c r="C261" s="198"/>
      <c r="D261" s="85" t="s">
        <v>255</v>
      </c>
      <c r="E261" s="68" t="s">
        <v>287</v>
      </c>
      <c r="F261" s="68" t="s">
        <v>294</v>
      </c>
      <c r="G261" s="68" t="s">
        <v>288</v>
      </c>
      <c r="H261" s="68" t="s">
        <v>289</v>
      </c>
      <c r="I261" s="85" t="s">
        <v>274</v>
      </c>
      <c r="J261" s="85">
        <v>4</v>
      </c>
      <c r="K261" s="85">
        <v>4</v>
      </c>
      <c r="L261" s="85">
        <v>3</v>
      </c>
      <c r="M261" s="85">
        <v>2</v>
      </c>
      <c r="N261" s="85">
        <v>1</v>
      </c>
      <c r="O261" s="85">
        <v>1</v>
      </c>
      <c r="P261" s="85">
        <v>1</v>
      </c>
      <c r="Q261" s="198">
        <f t="shared" si="53"/>
        <v>16</v>
      </c>
      <c r="R261" s="198"/>
      <c r="S261" s="198"/>
      <c r="T261" s="198">
        <v>2</v>
      </c>
      <c r="U261" s="198"/>
      <c r="V261" s="198"/>
      <c r="W261" s="85">
        <f t="shared" si="52"/>
        <v>32</v>
      </c>
      <c r="X261" s="85" t="str">
        <f>IF(W261&gt;=[1]CLASIFICACION!$G$13,"Muy Alto",IF(W261&gt;=[1]CLASIFICACION!$G$12,"Alto",IF(W261&gt;=[1]CLASIFICACION!$G$11,"Medio",IF(W261&gt;=[1]CLASIFICACION!$G$10,"Bajo",IF(W261&gt;=[1]CLASIFICACION!$G$9,"Muy Bajo","")))))</f>
        <v>Medio</v>
      </c>
      <c r="Y261" s="85" t="s">
        <v>274</v>
      </c>
      <c r="Z261" s="85" t="s">
        <v>274</v>
      </c>
      <c r="AA261" s="85" t="s">
        <v>274</v>
      </c>
      <c r="AB261" s="118" t="s">
        <v>436</v>
      </c>
      <c r="AC261" s="85" t="s">
        <v>274</v>
      </c>
      <c r="AD261" s="109">
        <v>2</v>
      </c>
      <c r="AE261" s="70">
        <f t="shared" si="51"/>
        <v>16</v>
      </c>
      <c r="AF261" s="19" t="str">
        <f>IF(AE261&gt;=[1]CLASIFICACION!$G$13,"Muy Alto",IF(AE261&gt;=[1]CLASIFICACION!$G$12,"Alto",IF(AE261&gt;=[1]CLASIFICACION!$G$11,"Medio",IF(AE261&gt;=[1]CLASIFICACION!$G$10,"Bajo",IF(AE261&gt;=[1]CLASIFICACION!$G$9,"Muy Bajo","")))))</f>
        <v>Bajo</v>
      </c>
    </row>
    <row r="262" spans="1:32" ht="89.25" customHeight="1" x14ac:dyDescent="0.2">
      <c r="A262" s="182"/>
      <c r="B262" s="203"/>
      <c r="C262" s="198"/>
      <c r="D262" s="85" t="s">
        <v>255</v>
      </c>
      <c r="E262" s="68" t="s">
        <v>286</v>
      </c>
      <c r="F262" s="68" t="s">
        <v>294</v>
      </c>
      <c r="G262" s="68" t="s">
        <v>284</v>
      </c>
      <c r="H262" s="68" t="s">
        <v>285</v>
      </c>
      <c r="I262" s="85" t="s">
        <v>274</v>
      </c>
      <c r="J262" s="85">
        <v>4</v>
      </c>
      <c r="K262" s="85">
        <v>4</v>
      </c>
      <c r="L262" s="85">
        <v>3</v>
      </c>
      <c r="M262" s="85">
        <v>2</v>
      </c>
      <c r="N262" s="85">
        <v>1</v>
      </c>
      <c r="O262" s="85">
        <v>1</v>
      </c>
      <c r="P262" s="85">
        <v>1</v>
      </c>
      <c r="Q262" s="198">
        <f t="shared" si="53"/>
        <v>16</v>
      </c>
      <c r="R262" s="198"/>
      <c r="S262" s="198"/>
      <c r="T262" s="198">
        <v>2</v>
      </c>
      <c r="U262" s="198"/>
      <c r="V262" s="198"/>
      <c r="W262" s="85">
        <f t="shared" si="52"/>
        <v>32</v>
      </c>
      <c r="X262" s="85" t="str">
        <f>IF(W262&gt;=[1]CLASIFICACION!$G$13,"Muy Alto",IF(W262&gt;=[1]CLASIFICACION!$G$12,"Alto",IF(W262&gt;=[1]CLASIFICACION!$G$11,"Medio",IF(W262&gt;=[1]CLASIFICACION!$G$10,"Bajo",IF(W262&gt;=[1]CLASIFICACION!$G$9,"Muy Bajo","")))))</f>
        <v>Medio</v>
      </c>
      <c r="Y262" s="85" t="s">
        <v>274</v>
      </c>
      <c r="Z262" s="85" t="s">
        <v>274</v>
      </c>
      <c r="AA262" s="85" t="s">
        <v>274</v>
      </c>
      <c r="AB262" s="118" t="s">
        <v>436</v>
      </c>
      <c r="AC262" s="85" t="s">
        <v>274</v>
      </c>
      <c r="AD262" s="109">
        <v>2</v>
      </c>
      <c r="AE262" s="70">
        <f t="shared" si="51"/>
        <v>16</v>
      </c>
      <c r="AF262" s="19" t="str">
        <f>IF(AE262&gt;=[1]CLASIFICACION!$G$13,"Muy Alto",IF(AE262&gt;=[1]CLASIFICACION!$G$12,"Alto",IF(AE262&gt;=[1]CLASIFICACION!$G$11,"Medio",IF(AE262&gt;=[1]CLASIFICACION!$G$10,"Bajo",IF(AE262&gt;=[1]CLASIFICACION!$G$9,"Muy Bajo","")))))</f>
        <v>Bajo</v>
      </c>
    </row>
    <row r="263" spans="1:32" ht="51" x14ac:dyDescent="0.2">
      <c r="A263" s="182"/>
      <c r="B263" s="203"/>
      <c r="C263" s="68" t="s">
        <v>140</v>
      </c>
      <c r="D263" s="85" t="s">
        <v>255</v>
      </c>
      <c r="E263" s="68" t="s">
        <v>140</v>
      </c>
      <c r="F263" s="85" t="s">
        <v>274</v>
      </c>
      <c r="G263" s="85" t="s">
        <v>277</v>
      </c>
      <c r="H263" s="68" t="s">
        <v>158</v>
      </c>
      <c r="I263" s="85" t="s">
        <v>274</v>
      </c>
      <c r="J263" s="85">
        <v>4</v>
      </c>
      <c r="K263" s="85">
        <v>1</v>
      </c>
      <c r="L263" s="85">
        <v>2</v>
      </c>
      <c r="M263" s="85">
        <v>1</v>
      </c>
      <c r="N263" s="85">
        <v>1</v>
      </c>
      <c r="O263" s="85">
        <v>1</v>
      </c>
      <c r="P263" s="85">
        <v>1</v>
      </c>
      <c r="Q263" s="198">
        <f t="shared" si="53"/>
        <v>11</v>
      </c>
      <c r="R263" s="198"/>
      <c r="S263" s="198"/>
      <c r="T263" s="198">
        <v>3</v>
      </c>
      <c r="U263" s="198"/>
      <c r="V263" s="198"/>
      <c r="W263" s="85">
        <f t="shared" si="52"/>
        <v>33</v>
      </c>
      <c r="X263" s="85" t="str">
        <f>IF(W263&gt;=[1]CLASIFICACION!$G$13,"Muy Alto",IF(W263&gt;=[1]CLASIFICACION!$G$12,"Alto",IF(W263&gt;=[1]CLASIFICACION!$G$11,"Medio",IF(W263&gt;=[1]CLASIFICACION!$G$10,"Bajo",IF(W263&gt;=[1]CLASIFICACION!$G$9,"Muy Bajo","")))))</f>
        <v>Medio</v>
      </c>
      <c r="Y263" s="77" t="s">
        <v>274</v>
      </c>
      <c r="Z263" s="77" t="s">
        <v>274</v>
      </c>
      <c r="AA263" s="77" t="s">
        <v>274</v>
      </c>
      <c r="AB263" s="77" t="s">
        <v>296</v>
      </c>
      <c r="AC263" s="77" t="s">
        <v>274</v>
      </c>
      <c r="AD263" s="109">
        <v>3</v>
      </c>
      <c r="AE263" s="70">
        <f t="shared" si="51"/>
        <v>11</v>
      </c>
      <c r="AF263" s="19" t="str">
        <f>IF(AE263&gt;=[1]CLASIFICACION!$G$13,"Muy Alto",IF(AE263&gt;=[1]CLASIFICACION!$G$12,"Alto",IF(AE263&gt;=[1]CLASIFICACION!$G$11,"Medio",IF(AE263&gt;=[1]CLASIFICACION!$G$10,"Bajo",IF(AE263&gt;=[1]CLASIFICACION!$G$9,"Muy Bajo","")))))</f>
        <v>Muy Bajo</v>
      </c>
    </row>
    <row r="264" spans="1:32" ht="127.5" x14ac:dyDescent="0.2">
      <c r="A264" s="182"/>
      <c r="B264" s="203"/>
      <c r="C264" s="68" t="s">
        <v>143</v>
      </c>
      <c r="D264" s="85" t="s">
        <v>255</v>
      </c>
      <c r="E264" s="68" t="s">
        <v>143</v>
      </c>
      <c r="F264" s="85" t="s">
        <v>274</v>
      </c>
      <c r="G264" s="68" t="s">
        <v>157</v>
      </c>
      <c r="H264" s="68" t="s">
        <v>260</v>
      </c>
      <c r="I264" s="85" t="s">
        <v>274</v>
      </c>
      <c r="J264" s="85">
        <v>4</v>
      </c>
      <c r="K264" s="85">
        <v>1</v>
      </c>
      <c r="L264" s="85">
        <v>2</v>
      </c>
      <c r="M264" s="85">
        <v>1</v>
      </c>
      <c r="N264" s="85">
        <v>1</v>
      </c>
      <c r="O264" s="85">
        <v>1</v>
      </c>
      <c r="P264" s="85">
        <v>1</v>
      </c>
      <c r="Q264" s="198">
        <f t="shared" si="53"/>
        <v>11</v>
      </c>
      <c r="R264" s="198"/>
      <c r="S264" s="198"/>
      <c r="T264" s="198">
        <v>3</v>
      </c>
      <c r="U264" s="198"/>
      <c r="V264" s="198"/>
      <c r="W264" s="85">
        <f t="shared" si="52"/>
        <v>33</v>
      </c>
      <c r="X264" s="85" t="str">
        <f>IF(W264&gt;=[1]CLASIFICACION!$G$13,"Muy Alto",IF(W264&gt;=[1]CLASIFICACION!$G$12,"Alto",IF(W264&gt;=[1]CLASIFICACION!$G$11,"Medio",IF(W264&gt;=[1]CLASIFICACION!$G$10,"Bajo",IF(W264&gt;=[1]CLASIFICACION!$G$9,"Muy Bajo","")))))</f>
        <v>Medio</v>
      </c>
      <c r="Y264" s="85" t="s">
        <v>274</v>
      </c>
      <c r="Z264" s="85" t="s">
        <v>274</v>
      </c>
      <c r="AA264" s="85" t="s">
        <v>274</v>
      </c>
      <c r="AB264" s="118" t="s">
        <v>436</v>
      </c>
      <c r="AC264" s="85" t="s">
        <v>274</v>
      </c>
      <c r="AD264" s="109">
        <v>3</v>
      </c>
      <c r="AE264" s="70">
        <f t="shared" si="51"/>
        <v>11</v>
      </c>
      <c r="AF264" s="19" t="str">
        <f>IF(AE264&gt;=[1]CLASIFICACION!$G$13,"Muy Alto",IF(AE264&gt;=[1]CLASIFICACION!$G$12,"Alto",IF(AE264&gt;=[1]CLASIFICACION!$G$11,"Medio",IF(AE264&gt;=[1]CLASIFICACION!$G$10,"Bajo",IF(AE264&gt;=[1]CLASIFICACION!$G$9,"Muy Bajo","")))))</f>
        <v>Muy Bajo</v>
      </c>
    </row>
    <row r="265" spans="1:32" ht="114.75" customHeight="1" x14ac:dyDescent="0.2">
      <c r="A265" s="182"/>
      <c r="B265" s="203"/>
      <c r="C265" s="207" t="s">
        <v>280</v>
      </c>
      <c r="D265" s="85" t="s">
        <v>254</v>
      </c>
      <c r="E265" s="68" t="s">
        <v>69</v>
      </c>
      <c r="F265" s="68" t="s">
        <v>292</v>
      </c>
      <c r="G265" s="68" t="s">
        <v>148</v>
      </c>
      <c r="H265" s="68" t="s">
        <v>91</v>
      </c>
      <c r="I265" s="85" t="s">
        <v>274</v>
      </c>
      <c r="J265" s="85">
        <v>4</v>
      </c>
      <c r="K265" s="85">
        <v>4</v>
      </c>
      <c r="L265" s="85">
        <v>3</v>
      </c>
      <c r="M265" s="85">
        <v>3</v>
      </c>
      <c r="N265" s="85">
        <v>1</v>
      </c>
      <c r="O265" s="85">
        <v>1</v>
      </c>
      <c r="P265" s="85">
        <v>1</v>
      </c>
      <c r="Q265" s="198">
        <f t="shared" si="53"/>
        <v>17</v>
      </c>
      <c r="R265" s="198"/>
      <c r="S265" s="198"/>
      <c r="T265" s="198">
        <v>2</v>
      </c>
      <c r="U265" s="198"/>
      <c r="V265" s="198"/>
      <c r="W265" s="85">
        <f>Q265*T265</f>
        <v>34</v>
      </c>
      <c r="X265" s="85" t="str">
        <f>IF(W265&gt;=[1]CLASIFICACION!$G$13,"Muy Alto",IF(W265&gt;=[1]CLASIFICACION!$G$12,"Alto",IF(W265&gt;=[1]CLASIFICACION!$G$11,"Medio",IF(W265&gt;=[1]CLASIFICACION!$G$10,"Bajo",IF(W265&gt;=[1]CLASIFICACION!$G$9,"Muy Bajo","")))))</f>
        <v>Medio</v>
      </c>
      <c r="Y265" s="85" t="s">
        <v>274</v>
      </c>
      <c r="Z265" s="85" t="s">
        <v>274</v>
      </c>
      <c r="AA265" s="85" t="s">
        <v>274</v>
      </c>
      <c r="AB265" s="118" t="s">
        <v>436</v>
      </c>
      <c r="AC265" s="85" t="s">
        <v>274</v>
      </c>
      <c r="AD265" s="109">
        <v>3</v>
      </c>
      <c r="AE265" s="70">
        <f t="shared" si="51"/>
        <v>11.333333333333334</v>
      </c>
      <c r="AF265" s="19" t="str">
        <f>IF(AE265&gt;=[1]CLASIFICACION!$G$13,"Muy Alto",IF(AE265&gt;=[1]CLASIFICACION!$G$12,"Alto",IF(AE265&gt;=[1]CLASIFICACION!$G$11,"Medio",IF(AE265&gt;=[1]CLASIFICACION!$G$10,"Bajo",IF(AE265&gt;=[1]CLASIFICACION!$G$9,"Muy Bajo","")))))</f>
        <v>Muy Bajo</v>
      </c>
    </row>
    <row r="266" spans="1:32" ht="63.75" customHeight="1" x14ac:dyDescent="0.2">
      <c r="A266" s="182"/>
      <c r="B266" s="203"/>
      <c r="C266" s="207"/>
      <c r="D266" s="85" t="s">
        <v>254</v>
      </c>
      <c r="E266" s="68" t="s">
        <v>117</v>
      </c>
      <c r="F266" s="68" t="s">
        <v>291</v>
      </c>
      <c r="G266" s="68" t="s">
        <v>118</v>
      </c>
      <c r="H266" s="68" t="s">
        <v>120</v>
      </c>
      <c r="I266" s="85" t="s">
        <v>274</v>
      </c>
      <c r="J266" s="85">
        <v>4</v>
      </c>
      <c r="K266" s="85">
        <v>4</v>
      </c>
      <c r="L266" s="85">
        <v>3</v>
      </c>
      <c r="M266" s="85">
        <v>2</v>
      </c>
      <c r="N266" s="85">
        <v>1</v>
      </c>
      <c r="O266" s="85">
        <v>1</v>
      </c>
      <c r="P266" s="85">
        <v>1</v>
      </c>
      <c r="Q266" s="198">
        <f t="shared" si="53"/>
        <v>16</v>
      </c>
      <c r="R266" s="198"/>
      <c r="S266" s="198"/>
      <c r="T266" s="198">
        <v>2</v>
      </c>
      <c r="U266" s="198"/>
      <c r="V266" s="198"/>
      <c r="W266" s="85">
        <f t="shared" ref="W266:W267" si="54">Q266*T266</f>
        <v>32</v>
      </c>
      <c r="X266" s="85" t="str">
        <f>IF(W266&gt;=[1]CLASIFICACION!$G$13,"Muy Alto",IF(W266&gt;=[1]CLASIFICACION!$G$12,"Alto",IF(W266&gt;=[1]CLASIFICACION!$G$11,"Medio",IF(W266&gt;=[1]CLASIFICACION!$G$10,"Bajo",IF(W266&gt;=[1]CLASIFICACION!$G$9,"Muy Bajo","")))))</f>
        <v>Medio</v>
      </c>
      <c r="Y266" s="85" t="s">
        <v>274</v>
      </c>
      <c r="Z266" s="85" t="s">
        <v>274</v>
      </c>
      <c r="AA266" s="85" t="s">
        <v>274</v>
      </c>
      <c r="AB266" s="118" t="s">
        <v>436</v>
      </c>
      <c r="AC266" s="85" t="s">
        <v>274</v>
      </c>
      <c r="AD266" s="109">
        <v>2</v>
      </c>
      <c r="AE266" s="70">
        <f t="shared" si="51"/>
        <v>16</v>
      </c>
      <c r="AF266" s="19" t="str">
        <f>IF(AE266&gt;=[1]CLASIFICACION!$G$13,"Muy Alto",IF(AE266&gt;=[1]CLASIFICACION!$G$12,"Alto",IF(AE266&gt;=[1]CLASIFICACION!$G$11,"Medio",IF(AE266&gt;=[1]CLASIFICACION!$G$10,"Bajo",IF(AE266&gt;=[1]CLASIFICACION!$G$9,"Muy Bajo","")))))</f>
        <v>Bajo</v>
      </c>
    </row>
    <row r="267" spans="1:32" ht="64.5" customHeight="1" thickBot="1" x14ac:dyDescent="0.25">
      <c r="A267" s="182"/>
      <c r="B267" s="215"/>
      <c r="C267" s="213"/>
      <c r="D267" s="87" t="s">
        <v>254</v>
      </c>
      <c r="E267" s="75" t="s">
        <v>44</v>
      </c>
      <c r="F267" s="75" t="s">
        <v>293</v>
      </c>
      <c r="G267" s="75" t="s">
        <v>77</v>
      </c>
      <c r="H267" s="75" t="s">
        <v>76</v>
      </c>
      <c r="I267" s="87" t="s">
        <v>274</v>
      </c>
      <c r="J267" s="87">
        <v>4</v>
      </c>
      <c r="K267" s="87">
        <v>4</v>
      </c>
      <c r="L267" s="87">
        <v>3</v>
      </c>
      <c r="M267" s="87">
        <v>1</v>
      </c>
      <c r="N267" s="87">
        <v>1</v>
      </c>
      <c r="O267" s="87">
        <v>1</v>
      </c>
      <c r="P267" s="87">
        <v>1</v>
      </c>
      <c r="Q267" s="214">
        <f t="shared" si="53"/>
        <v>15</v>
      </c>
      <c r="R267" s="214"/>
      <c r="S267" s="214"/>
      <c r="T267" s="214">
        <v>2</v>
      </c>
      <c r="U267" s="214"/>
      <c r="V267" s="214"/>
      <c r="W267" s="87">
        <f t="shared" si="54"/>
        <v>30</v>
      </c>
      <c r="X267" s="87" t="str">
        <f>IF(W267&gt;=[1]CLASIFICACION!$G$13,"Muy Alto",IF(W267&gt;=[1]CLASIFICACION!$G$12,"Alto",IF(W267&gt;=[1]CLASIFICACION!$G$11,"Medio",IF(W267&gt;=[1]CLASIFICACION!$G$10,"Bajo",IF(W267&gt;=[1]CLASIFICACION!$G$9,"Muy Bajo","")))))</f>
        <v>Bajo</v>
      </c>
      <c r="Y267" s="87" t="s">
        <v>274</v>
      </c>
      <c r="Z267" s="87" t="s">
        <v>274</v>
      </c>
      <c r="AA267" s="87" t="s">
        <v>274</v>
      </c>
      <c r="AB267" s="116" t="s">
        <v>295</v>
      </c>
      <c r="AC267" s="87" t="s">
        <v>274</v>
      </c>
      <c r="AD267" s="114" t="s">
        <v>274</v>
      </c>
      <c r="AE267" s="114" t="s">
        <v>274</v>
      </c>
      <c r="AF267" s="114" t="s">
        <v>274</v>
      </c>
    </row>
    <row r="268" spans="1:32" ht="51" customHeight="1" x14ac:dyDescent="0.2">
      <c r="A268" s="182"/>
      <c r="B268" s="210" t="s">
        <v>322</v>
      </c>
      <c r="C268" s="80" t="s">
        <v>281</v>
      </c>
      <c r="D268" s="88" t="s">
        <v>254</v>
      </c>
      <c r="E268" s="71" t="s">
        <v>1</v>
      </c>
      <c r="F268" s="71" t="s">
        <v>262</v>
      </c>
      <c r="G268" s="71" t="s">
        <v>89</v>
      </c>
      <c r="H268" s="71" t="s">
        <v>66</v>
      </c>
      <c r="I268" s="88" t="s">
        <v>274</v>
      </c>
      <c r="J268" s="88">
        <v>4</v>
      </c>
      <c r="K268" s="88">
        <v>4</v>
      </c>
      <c r="L268" s="88">
        <v>2</v>
      </c>
      <c r="M268" s="88">
        <v>2</v>
      </c>
      <c r="N268" s="88">
        <v>1</v>
      </c>
      <c r="O268" s="88">
        <v>1</v>
      </c>
      <c r="P268" s="88">
        <v>1</v>
      </c>
      <c r="Q268" s="209">
        <f>SUM(J268:P268)</f>
        <v>15</v>
      </c>
      <c r="R268" s="209"/>
      <c r="S268" s="209"/>
      <c r="T268" s="209">
        <v>2</v>
      </c>
      <c r="U268" s="209"/>
      <c r="V268" s="209"/>
      <c r="W268" s="88">
        <f>Q268*T268</f>
        <v>30</v>
      </c>
      <c r="X268" s="88" t="str">
        <f>IF(W268&gt;=[1]CLASIFICACION!$G$13,"Muy Alto",IF(W268&gt;=[1]CLASIFICACION!$G$12,"Alto",IF(W268&gt;=[1]CLASIFICACION!$G$11,"Medio",IF(W268&gt;=[1]CLASIFICACION!$G$10,"Bajo",IF(W268&gt;=[1]CLASIFICACION!$G$9,"Muy Bajo","")))))</f>
        <v>Bajo</v>
      </c>
      <c r="Y268" s="88" t="s">
        <v>274</v>
      </c>
      <c r="Z268" s="88" t="s">
        <v>274</v>
      </c>
      <c r="AA268" s="88" t="s">
        <v>274</v>
      </c>
      <c r="AB268" s="118" t="s">
        <v>436</v>
      </c>
      <c r="AC268" s="88" t="s">
        <v>274</v>
      </c>
      <c r="AD268" s="111">
        <v>2</v>
      </c>
      <c r="AE268" s="72">
        <f>IF(AD268&gt;0,W268/AD268,0)</f>
        <v>15</v>
      </c>
      <c r="AF268" s="67" t="str">
        <f>IF(AE268&gt;=[1]CLASIFICACION!$G$13,"Muy Alto",IF(AE268&gt;=[1]CLASIFICACION!$G$12,"Alto",IF(AE268&gt;=[1]CLASIFICACION!$G$11,"Medio",IF(AE268&gt;=[1]CLASIFICACION!$G$10,"Bajo",IF(AE268&gt;=[1]CLASIFICACION!$G$9,"Muy Bajo","")))))</f>
        <v>Muy Bajo</v>
      </c>
    </row>
    <row r="269" spans="1:32" ht="114.75" customHeight="1" x14ac:dyDescent="0.2">
      <c r="A269" s="182"/>
      <c r="B269" s="203"/>
      <c r="C269" s="207" t="s">
        <v>282</v>
      </c>
      <c r="D269" s="85" t="s">
        <v>254</v>
      </c>
      <c r="E269" s="68" t="s">
        <v>69</v>
      </c>
      <c r="F269" s="68" t="s">
        <v>292</v>
      </c>
      <c r="G269" s="68" t="s">
        <v>148</v>
      </c>
      <c r="H269" s="68" t="s">
        <v>91</v>
      </c>
      <c r="I269" s="85" t="s">
        <v>274</v>
      </c>
      <c r="J269" s="85">
        <v>4</v>
      </c>
      <c r="K269" s="85">
        <v>4</v>
      </c>
      <c r="L269" s="85">
        <v>3</v>
      </c>
      <c r="M269" s="85">
        <v>3</v>
      </c>
      <c r="N269" s="85">
        <v>1</v>
      </c>
      <c r="O269" s="85">
        <v>1</v>
      </c>
      <c r="P269" s="85">
        <v>1</v>
      </c>
      <c r="Q269" s="198">
        <f>SUM(J269:P269)</f>
        <v>17</v>
      </c>
      <c r="R269" s="198"/>
      <c r="S269" s="198"/>
      <c r="T269" s="198">
        <v>2</v>
      </c>
      <c r="U269" s="198"/>
      <c r="V269" s="198"/>
      <c r="W269" s="85">
        <f>Q269*T269</f>
        <v>34</v>
      </c>
      <c r="X269" s="85" t="str">
        <f>IF(W269&gt;=[1]CLASIFICACION!$G$13,"Muy Alto",IF(W269&gt;=[1]CLASIFICACION!$G$12,"Alto",IF(W269&gt;=[1]CLASIFICACION!$G$11,"Medio",IF(W269&gt;=[1]CLASIFICACION!$G$10,"Bajo",IF(W269&gt;=[1]CLASIFICACION!$G$9,"Muy Bajo","")))))</f>
        <v>Medio</v>
      </c>
      <c r="Y269" s="85" t="s">
        <v>274</v>
      </c>
      <c r="Z269" s="85" t="s">
        <v>274</v>
      </c>
      <c r="AA269" s="85" t="s">
        <v>274</v>
      </c>
      <c r="AB269" s="118" t="s">
        <v>436</v>
      </c>
      <c r="AC269" s="85" t="s">
        <v>274</v>
      </c>
      <c r="AD269" s="109">
        <v>3</v>
      </c>
      <c r="AE269" s="70">
        <f t="shared" ref="AE269:AE302" si="55">IF(AD269&gt;0,W269/AD269,0)</f>
        <v>11.333333333333334</v>
      </c>
      <c r="AF269" s="19" t="str">
        <f>IF(AE269&gt;=[1]CLASIFICACION!$G$13,"Muy Alto",IF(AE269&gt;=[1]CLASIFICACION!$G$12,"Alto",IF(AE269&gt;=[1]CLASIFICACION!$G$11,"Medio",IF(AE269&gt;=[1]CLASIFICACION!$G$10,"Bajo",IF(AE269&gt;=[1]CLASIFICACION!$G$9,"Muy Bajo","")))))</f>
        <v>Muy Bajo</v>
      </c>
    </row>
    <row r="270" spans="1:32" ht="63.75" customHeight="1" x14ac:dyDescent="0.2">
      <c r="A270" s="182"/>
      <c r="B270" s="203"/>
      <c r="C270" s="207"/>
      <c r="D270" s="85" t="s">
        <v>254</v>
      </c>
      <c r="E270" s="68" t="s">
        <v>117</v>
      </c>
      <c r="F270" s="68" t="s">
        <v>291</v>
      </c>
      <c r="G270" s="68" t="s">
        <v>118</v>
      </c>
      <c r="H270" s="68" t="s">
        <v>120</v>
      </c>
      <c r="I270" s="85" t="s">
        <v>274</v>
      </c>
      <c r="J270" s="85">
        <v>4</v>
      </c>
      <c r="K270" s="85">
        <v>4</v>
      </c>
      <c r="L270" s="85">
        <v>3</v>
      </c>
      <c r="M270" s="85">
        <v>2</v>
      </c>
      <c r="N270" s="85">
        <v>1</v>
      </c>
      <c r="O270" s="85">
        <v>1</v>
      </c>
      <c r="P270" s="85">
        <v>1</v>
      </c>
      <c r="Q270" s="198">
        <f>SUM(J270:P270)</f>
        <v>16</v>
      </c>
      <c r="R270" s="198"/>
      <c r="S270" s="198"/>
      <c r="T270" s="198">
        <v>2</v>
      </c>
      <c r="U270" s="198"/>
      <c r="V270" s="198"/>
      <c r="W270" s="85">
        <f t="shared" ref="W270:W283" si="56">Q270*T270</f>
        <v>32</v>
      </c>
      <c r="X270" s="85" t="str">
        <f>IF(W270&gt;=[1]CLASIFICACION!$G$13,"Muy Alto",IF(W270&gt;=[1]CLASIFICACION!$G$12,"Alto",IF(W270&gt;=[1]CLASIFICACION!$G$11,"Medio",IF(W270&gt;=[1]CLASIFICACION!$G$10,"Bajo",IF(W270&gt;=[1]CLASIFICACION!$G$9,"Muy Bajo","")))))</f>
        <v>Medio</v>
      </c>
      <c r="Y270" s="85" t="s">
        <v>274</v>
      </c>
      <c r="Z270" s="85" t="s">
        <v>274</v>
      </c>
      <c r="AA270" s="85" t="s">
        <v>274</v>
      </c>
      <c r="AB270" s="118" t="s">
        <v>436</v>
      </c>
      <c r="AC270" s="85" t="s">
        <v>274</v>
      </c>
      <c r="AD270" s="109">
        <v>2</v>
      </c>
      <c r="AE270" s="70">
        <f t="shared" si="55"/>
        <v>16</v>
      </c>
      <c r="AF270" s="19" t="str">
        <f>IF(AE270&gt;=[1]CLASIFICACION!$G$13,"Muy Alto",IF(AE270&gt;=[1]CLASIFICACION!$G$12,"Alto",IF(AE270&gt;=[1]CLASIFICACION!$G$11,"Medio",IF(AE270&gt;=[1]CLASIFICACION!$G$10,"Bajo",IF(AE270&gt;=[1]CLASIFICACION!$G$9,"Muy Bajo","")))))</f>
        <v>Bajo</v>
      </c>
    </row>
    <row r="271" spans="1:32" ht="63.75" customHeight="1" x14ac:dyDescent="0.2">
      <c r="A271" s="182"/>
      <c r="B271" s="203"/>
      <c r="C271" s="207"/>
      <c r="D271" s="85" t="s">
        <v>254</v>
      </c>
      <c r="E271" s="68" t="s">
        <v>44</v>
      </c>
      <c r="F271" s="68" t="s">
        <v>293</v>
      </c>
      <c r="G271" s="68" t="s">
        <v>77</v>
      </c>
      <c r="H271" s="68" t="s">
        <v>76</v>
      </c>
      <c r="I271" s="85" t="s">
        <v>274</v>
      </c>
      <c r="J271" s="85">
        <v>4</v>
      </c>
      <c r="K271" s="85">
        <v>4</v>
      </c>
      <c r="L271" s="85">
        <v>3</v>
      </c>
      <c r="M271" s="85">
        <v>1</v>
      </c>
      <c r="N271" s="85">
        <v>1</v>
      </c>
      <c r="O271" s="85">
        <v>1</v>
      </c>
      <c r="P271" s="85">
        <v>1</v>
      </c>
      <c r="Q271" s="198">
        <f>SUM(J271:P271)</f>
        <v>15</v>
      </c>
      <c r="R271" s="198"/>
      <c r="S271" s="198"/>
      <c r="T271" s="198">
        <v>2</v>
      </c>
      <c r="U271" s="198"/>
      <c r="V271" s="198"/>
      <c r="W271" s="85">
        <f t="shared" si="56"/>
        <v>30</v>
      </c>
      <c r="X271" s="85" t="str">
        <f>IF(W271&gt;=[1]CLASIFICACION!$G$13,"Muy Alto",IF(W271&gt;=[1]CLASIFICACION!$G$12,"Alto",IF(W271&gt;=[1]CLASIFICACION!$G$11,"Medio",IF(W271&gt;=[1]CLASIFICACION!$G$10,"Bajo",IF(W271&gt;=[1]CLASIFICACION!$G$9,"Muy Bajo","")))))</f>
        <v>Bajo</v>
      </c>
      <c r="Y271" s="85" t="s">
        <v>274</v>
      </c>
      <c r="Z271" s="85" t="s">
        <v>274</v>
      </c>
      <c r="AA271" s="85" t="s">
        <v>274</v>
      </c>
      <c r="AB271" s="114" t="s">
        <v>295</v>
      </c>
      <c r="AC271" s="85" t="s">
        <v>274</v>
      </c>
      <c r="AD271" s="114" t="s">
        <v>274</v>
      </c>
      <c r="AE271" s="114" t="s">
        <v>274</v>
      </c>
      <c r="AF271" s="114" t="s">
        <v>274</v>
      </c>
    </row>
    <row r="272" spans="1:32" ht="51" customHeight="1" x14ac:dyDescent="0.2">
      <c r="A272" s="182"/>
      <c r="B272" s="203"/>
      <c r="C272" s="198" t="s">
        <v>290</v>
      </c>
      <c r="D272" s="85" t="s">
        <v>254</v>
      </c>
      <c r="E272" s="68" t="s">
        <v>79</v>
      </c>
      <c r="F272" s="68" t="s">
        <v>294</v>
      </c>
      <c r="G272" s="68" t="s">
        <v>108</v>
      </c>
      <c r="H272" s="68" t="s">
        <v>109</v>
      </c>
      <c r="I272" s="85" t="s">
        <v>274</v>
      </c>
      <c r="J272" s="85">
        <v>4</v>
      </c>
      <c r="K272" s="85">
        <v>4</v>
      </c>
      <c r="L272" s="85">
        <v>3</v>
      </c>
      <c r="M272" s="85">
        <v>3</v>
      </c>
      <c r="N272" s="85">
        <v>1</v>
      </c>
      <c r="O272" s="85">
        <v>1</v>
      </c>
      <c r="P272" s="85">
        <v>1</v>
      </c>
      <c r="Q272" s="198">
        <f>SUM(J272:P272)</f>
        <v>17</v>
      </c>
      <c r="R272" s="198"/>
      <c r="S272" s="198"/>
      <c r="T272" s="198">
        <v>2</v>
      </c>
      <c r="U272" s="198"/>
      <c r="V272" s="198"/>
      <c r="W272" s="85">
        <f t="shared" si="56"/>
        <v>34</v>
      </c>
      <c r="X272" s="85" t="str">
        <f>IF(W272&gt;=[1]CLASIFICACION!$G$13,"Muy Alto",IF(W272&gt;=[1]CLASIFICACION!$G$12,"Alto",IF(W272&gt;=[1]CLASIFICACION!$G$11,"Medio",IF(W272&gt;=[1]CLASIFICACION!$G$10,"Bajo",IF(W272&gt;=[1]CLASIFICACION!$G$9,"Muy Bajo","")))))</f>
        <v>Medio</v>
      </c>
      <c r="Y272" s="85" t="s">
        <v>274</v>
      </c>
      <c r="Z272" s="85" t="s">
        <v>274</v>
      </c>
      <c r="AA272" s="85" t="s">
        <v>274</v>
      </c>
      <c r="AB272" s="118" t="s">
        <v>436</v>
      </c>
      <c r="AC272" s="85" t="s">
        <v>274</v>
      </c>
      <c r="AD272" s="109">
        <v>3</v>
      </c>
      <c r="AE272" s="70">
        <f t="shared" si="55"/>
        <v>11.333333333333334</v>
      </c>
      <c r="AF272" s="19" t="str">
        <f>IF(AE272&gt;=[1]CLASIFICACION!$G$13,"Muy Alto",IF(AE272&gt;=[1]CLASIFICACION!$G$12,"Alto",IF(AE272&gt;=[1]CLASIFICACION!$G$11,"Medio",IF(AE272&gt;=[1]CLASIFICACION!$G$10,"Bajo",IF(AE272&gt;=[1]CLASIFICACION!$G$9,"Muy Bajo","")))))</f>
        <v>Muy Bajo</v>
      </c>
    </row>
    <row r="273" spans="1:32" ht="63.75" customHeight="1" x14ac:dyDescent="0.2">
      <c r="A273" s="182"/>
      <c r="B273" s="203"/>
      <c r="C273" s="198"/>
      <c r="D273" s="85" t="s">
        <v>255</v>
      </c>
      <c r="E273" s="68" t="s">
        <v>94</v>
      </c>
      <c r="F273" s="68" t="s">
        <v>294</v>
      </c>
      <c r="G273" s="68" t="s">
        <v>110</v>
      </c>
      <c r="H273" s="68" t="s">
        <v>109</v>
      </c>
      <c r="I273" s="85" t="s">
        <v>274</v>
      </c>
      <c r="J273" s="85">
        <v>4</v>
      </c>
      <c r="K273" s="85">
        <v>4</v>
      </c>
      <c r="L273" s="85">
        <v>3</v>
      </c>
      <c r="M273" s="85">
        <v>1</v>
      </c>
      <c r="N273" s="85">
        <v>1</v>
      </c>
      <c r="O273" s="85">
        <v>1</v>
      </c>
      <c r="P273" s="85">
        <v>1</v>
      </c>
      <c r="Q273" s="198">
        <f t="shared" ref="Q273:Q302" si="57">SUM(J273:P273)</f>
        <v>15</v>
      </c>
      <c r="R273" s="198"/>
      <c r="S273" s="198"/>
      <c r="T273" s="198">
        <v>3</v>
      </c>
      <c r="U273" s="198"/>
      <c r="V273" s="198"/>
      <c r="W273" s="85">
        <f t="shared" si="56"/>
        <v>45</v>
      </c>
      <c r="X273" s="85" t="str">
        <f>IF(W273&gt;=[1]CLASIFICACION!$G$13,"Muy Alto",IF(W273&gt;=[1]CLASIFICACION!$G$12,"Alto",IF(W273&gt;=[1]CLASIFICACION!$G$11,"Medio",IF(W273&gt;=[1]CLASIFICACION!$G$10,"Bajo",IF(W273&gt;=[1]CLASIFICACION!$G$9,"Muy Bajo","")))))</f>
        <v>Medio</v>
      </c>
      <c r="Y273" s="77" t="s">
        <v>274</v>
      </c>
      <c r="Z273" s="77" t="s">
        <v>274</v>
      </c>
      <c r="AA273" s="77" t="s">
        <v>274</v>
      </c>
      <c r="AB273" s="77" t="s">
        <v>297</v>
      </c>
      <c r="AC273" s="77" t="s">
        <v>274</v>
      </c>
      <c r="AD273" s="109">
        <v>2</v>
      </c>
      <c r="AE273" s="70">
        <f t="shared" si="55"/>
        <v>22.5</v>
      </c>
      <c r="AF273" s="19" t="str">
        <f>IF(AE273&gt;=[1]CLASIFICACION!$G$13,"Muy Alto",IF(AE273&gt;=[1]CLASIFICACION!$G$12,"Alto",IF(AE273&gt;=[1]CLASIFICACION!$G$11,"Medio",IF(AE273&gt;=[1]CLASIFICACION!$G$10,"Bajo",IF(AE273&gt;=[1]CLASIFICACION!$G$9,"Muy Bajo","")))))</f>
        <v>Bajo</v>
      </c>
    </row>
    <row r="274" spans="1:32" ht="51" x14ac:dyDescent="0.2">
      <c r="A274" s="182"/>
      <c r="B274" s="203"/>
      <c r="C274" s="68" t="s">
        <v>129</v>
      </c>
      <c r="D274" s="85" t="s">
        <v>255</v>
      </c>
      <c r="E274" s="68" t="s">
        <v>129</v>
      </c>
      <c r="F274" s="68" t="s">
        <v>294</v>
      </c>
      <c r="G274" s="68" t="s">
        <v>131</v>
      </c>
      <c r="H274" s="68" t="s">
        <v>132</v>
      </c>
      <c r="I274" s="85" t="s">
        <v>274</v>
      </c>
      <c r="J274" s="85">
        <v>3</v>
      </c>
      <c r="K274" s="85">
        <v>4</v>
      </c>
      <c r="L274" s="85">
        <v>3</v>
      </c>
      <c r="M274" s="85">
        <v>1</v>
      </c>
      <c r="N274" s="85">
        <v>1</v>
      </c>
      <c r="O274" s="85">
        <v>1</v>
      </c>
      <c r="P274" s="85">
        <v>1</v>
      </c>
      <c r="Q274" s="198">
        <f t="shared" si="57"/>
        <v>14</v>
      </c>
      <c r="R274" s="198"/>
      <c r="S274" s="198"/>
      <c r="T274" s="198">
        <v>2</v>
      </c>
      <c r="U274" s="198"/>
      <c r="V274" s="198"/>
      <c r="W274" s="85">
        <f t="shared" si="56"/>
        <v>28</v>
      </c>
      <c r="X274" s="85" t="str">
        <f>IF(W274&gt;=[1]CLASIFICACION!$G$13,"Muy Alto",IF(W274&gt;=[1]CLASIFICACION!$G$12,"Alto",IF(W274&gt;=[1]CLASIFICACION!$G$11,"Medio",IF(W274&gt;=[1]CLASIFICACION!$G$10,"Bajo",IF(W274&gt;=[1]CLASIFICACION!$G$9,"Muy Bajo","")))))</f>
        <v>Bajo</v>
      </c>
      <c r="Y274" s="77" t="s">
        <v>274</v>
      </c>
      <c r="Z274" s="77" t="s">
        <v>274</v>
      </c>
      <c r="AA274" s="77" t="s">
        <v>274</v>
      </c>
      <c r="AB274" s="118" t="s">
        <v>436</v>
      </c>
      <c r="AC274" s="77" t="s">
        <v>274</v>
      </c>
      <c r="AD274" s="109">
        <v>2</v>
      </c>
      <c r="AE274" s="70">
        <f t="shared" si="55"/>
        <v>14</v>
      </c>
      <c r="AF274" s="19" t="str">
        <f>IF(AE274&gt;=[1]CLASIFICACION!$G$13,"Muy Alto",IF(AE274&gt;=[1]CLASIFICACION!$G$12,"Alto",IF(AE274&gt;=[1]CLASIFICACION!$G$11,"Medio",IF(AE274&gt;=[1]CLASIFICACION!$G$10,"Bajo",IF(AE274&gt;=[1]CLASIFICACION!$G$9,"Muy Bajo","")))))</f>
        <v>Muy Bajo</v>
      </c>
    </row>
    <row r="275" spans="1:32" ht="51" customHeight="1" x14ac:dyDescent="0.2">
      <c r="A275" s="182"/>
      <c r="B275" s="203"/>
      <c r="C275" s="198" t="s">
        <v>278</v>
      </c>
      <c r="D275" s="85" t="s">
        <v>254</v>
      </c>
      <c r="E275" s="68" t="s">
        <v>79</v>
      </c>
      <c r="F275" s="68" t="s">
        <v>294</v>
      </c>
      <c r="G275" s="68" t="s">
        <v>108</v>
      </c>
      <c r="H275" s="68" t="s">
        <v>109</v>
      </c>
      <c r="I275" s="85" t="s">
        <v>274</v>
      </c>
      <c r="J275" s="85">
        <v>4</v>
      </c>
      <c r="K275" s="85">
        <v>4</v>
      </c>
      <c r="L275" s="85">
        <v>3</v>
      </c>
      <c r="M275" s="85">
        <v>3</v>
      </c>
      <c r="N275" s="85">
        <v>1</v>
      </c>
      <c r="O275" s="85">
        <v>1</v>
      </c>
      <c r="P275" s="85">
        <v>1</v>
      </c>
      <c r="Q275" s="198">
        <f t="shared" si="57"/>
        <v>17</v>
      </c>
      <c r="R275" s="198"/>
      <c r="S275" s="198"/>
      <c r="T275" s="198">
        <v>2</v>
      </c>
      <c r="U275" s="198"/>
      <c r="V275" s="198"/>
      <c r="W275" s="85">
        <f t="shared" si="56"/>
        <v>34</v>
      </c>
      <c r="X275" s="85" t="str">
        <f>IF(W275&gt;=[1]CLASIFICACION!$G$13,"Muy Alto",IF(W275&gt;=[1]CLASIFICACION!$G$12,"Alto",IF(W275&gt;=[1]CLASIFICACION!$G$11,"Medio",IF(W275&gt;=[1]CLASIFICACION!$G$10,"Bajo",IF(W275&gt;=[1]CLASIFICACION!$G$9,"Muy Bajo","")))))</f>
        <v>Medio</v>
      </c>
      <c r="Y275" s="85" t="s">
        <v>274</v>
      </c>
      <c r="Z275" s="85" t="s">
        <v>274</v>
      </c>
      <c r="AA275" s="85" t="s">
        <v>274</v>
      </c>
      <c r="AB275" s="118" t="s">
        <v>436</v>
      </c>
      <c r="AC275" s="85" t="s">
        <v>274</v>
      </c>
      <c r="AD275" s="109">
        <v>3</v>
      </c>
      <c r="AE275" s="70">
        <f t="shared" si="55"/>
        <v>11.333333333333334</v>
      </c>
      <c r="AF275" s="19" t="str">
        <f>IF(AE275&gt;=[1]CLASIFICACION!$G$13,"Muy Alto",IF(AE275&gt;=[1]CLASIFICACION!$G$12,"Alto",IF(AE275&gt;=[1]CLASIFICACION!$G$11,"Medio",IF(AE275&gt;=[1]CLASIFICACION!$G$10,"Bajo",IF(AE275&gt;=[1]CLASIFICACION!$G$9,"Muy Bajo","")))))</f>
        <v>Muy Bajo</v>
      </c>
    </row>
    <row r="276" spans="1:32" ht="63.75" customHeight="1" x14ac:dyDescent="0.2">
      <c r="A276" s="182"/>
      <c r="B276" s="203"/>
      <c r="C276" s="198"/>
      <c r="D276" s="85" t="s">
        <v>254</v>
      </c>
      <c r="E276" s="68" t="s">
        <v>117</v>
      </c>
      <c r="F276" s="68" t="s">
        <v>291</v>
      </c>
      <c r="G276" s="68" t="s">
        <v>118</v>
      </c>
      <c r="H276" s="68" t="s">
        <v>120</v>
      </c>
      <c r="I276" s="85" t="s">
        <v>274</v>
      </c>
      <c r="J276" s="85">
        <v>4</v>
      </c>
      <c r="K276" s="85">
        <v>4</v>
      </c>
      <c r="L276" s="85">
        <v>3</v>
      </c>
      <c r="M276" s="85">
        <v>2</v>
      </c>
      <c r="N276" s="85">
        <v>1</v>
      </c>
      <c r="O276" s="85">
        <v>1</v>
      </c>
      <c r="P276" s="85">
        <v>1</v>
      </c>
      <c r="Q276" s="198">
        <f t="shared" si="57"/>
        <v>16</v>
      </c>
      <c r="R276" s="198"/>
      <c r="S276" s="198"/>
      <c r="T276" s="198">
        <v>2</v>
      </c>
      <c r="U276" s="198"/>
      <c r="V276" s="198"/>
      <c r="W276" s="85">
        <f t="shared" si="56"/>
        <v>32</v>
      </c>
      <c r="X276" s="85" t="str">
        <f>IF(W276&gt;=[1]CLASIFICACION!$G$13,"Muy Alto",IF(W276&gt;=[1]CLASIFICACION!$G$12,"Alto",IF(W276&gt;=[1]CLASIFICACION!$G$11,"Medio",IF(W276&gt;=[1]CLASIFICACION!$G$10,"Bajo",IF(W276&gt;=[1]CLASIFICACION!$G$9,"Muy Bajo","")))))</f>
        <v>Medio</v>
      </c>
      <c r="Y276" s="85" t="s">
        <v>274</v>
      </c>
      <c r="Z276" s="85" t="s">
        <v>274</v>
      </c>
      <c r="AA276" s="85" t="s">
        <v>274</v>
      </c>
      <c r="AB276" s="118" t="s">
        <v>436</v>
      </c>
      <c r="AC276" s="85" t="s">
        <v>274</v>
      </c>
      <c r="AD276" s="109">
        <v>2</v>
      </c>
      <c r="AE276" s="70">
        <f t="shared" si="55"/>
        <v>16</v>
      </c>
      <c r="AF276" s="19" t="str">
        <f>IF(AE276&gt;=[1]CLASIFICACION!$G$13,"Muy Alto",IF(AE276&gt;=[1]CLASIFICACION!$G$12,"Alto",IF(AE276&gt;=[1]CLASIFICACION!$G$11,"Medio",IF(AE276&gt;=[1]CLASIFICACION!$G$10,"Bajo",IF(AE276&gt;=[1]CLASIFICACION!$G$9,"Muy Bajo","")))))</f>
        <v>Bajo</v>
      </c>
    </row>
    <row r="277" spans="1:32" ht="89.25" customHeight="1" x14ac:dyDescent="0.2">
      <c r="A277" s="182"/>
      <c r="B277" s="203"/>
      <c r="C277" s="198"/>
      <c r="D277" s="85" t="s">
        <v>255</v>
      </c>
      <c r="E277" s="68" t="s">
        <v>283</v>
      </c>
      <c r="F277" s="68" t="s">
        <v>294</v>
      </c>
      <c r="G277" s="68" t="s">
        <v>284</v>
      </c>
      <c r="H277" s="68" t="s">
        <v>285</v>
      </c>
      <c r="I277" s="85" t="s">
        <v>274</v>
      </c>
      <c r="J277" s="85">
        <v>4</v>
      </c>
      <c r="K277" s="85">
        <v>4</v>
      </c>
      <c r="L277" s="85">
        <v>3</v>
      </c>
      <c r="M277" s="85">
        <v>2</v>
      </c>
      <c r="N277" s="85">
        <v>1</v>
      </c>
      <c r="O277" s="85">
        <v>1</v>
      </c>
      <c r="P277" s="85">
        <v>1</v>
      </c>
      <c r="Q277" s="198">
        <f t="shared" si="57"/>
        <v>16</v>
      </c>
      <c r="R277" s="198"/>
      <c r="S277" s="198"/>
      <c r="T277" s="198">
        <v>2</v>
      </c>
      <c r="U277" s="198"/>
      <c r="V277" s="198"/>
      <c r="W277" s="85">
        <f t="shared" si="56"/>
        <v>32</v>
      </c>
      <c r="X277" s="85" t="str">
        <f>IF(W277&gt;=[1]CLASIFICACION!$G$13,"Muy Alto",IF(W277&gt;=[1]CLASIFICACION!$G$12,"Alto",IF(W277&gt;=[1]CLASIFICACION!$G$11,"Medio",IF(W277&gt;=[1]CLASIFICACION!$G$10,"Bajo",IF(W277&gt;=[1]CLASIFICACION!$G$9,"Muy Bajo","")))))</f>
        <v>Medio</v>
      </c>
      <c r="Y277" s="85" t="s">
        <v>274</v>
      </c>
      <c r="Z277" s="85" t="s">
        <v>274</v>
      </c>
      <c r="AA277" s="85" t="s">
        <v>274</v>
      </c>
      <c r="AB277" s="118" t="s">
        <v>436</v>
      </c>
      <c r="AC277" s="85" t="s">
        <v>274</v>
      </c>
      <c r="AD277" s="109">
        <v>2</v>
      </c>
      <c r="AE277" s="70">
        <f t="shared" si="55"/>
        <v>16</v>
      </c>
      <c r="AF277" s="19" t="str">
        <f>IF(AE277&gt;=[1]CLASIFICACION!$G$13,"Muy Alto",IF(AE277&gt;=[1]CLASIFICACION!$G$12,"Alto",IF(AE277&gt;=[1]CLASIFICACION!$G$11,"Medio",IF(AE277&gt;=[1]CLASIFICACION!$G$10,"Bajo",IF(AE277&gt;=[1]CLASIFICACION!$G$9,"Muy Bajo","")))))</f>
        <v>Bajo</v>
      </c>
    </row>
    <row r="278" spans="1:32" ht="51" customHeight="1" x14ac:dyDescent="0.2">
      <c r="A278" s="182"/>
      <c r="B278" s="203"/>
      <c r="C278" s="198" t="s">
        <v>279</v>
      </c>
      <c r="D278" s="85" t="s">
        <v>254</v>
      </c>
      <c r="E278" s="68" t="s">
        <v>79</v>
      </c>
      <c r="F278" s="68" t="s">
        <v>294</v>
      </c>
      <c r="G278" s="68" t="s">
        <v>108</v>
      </c>
      <c r="H278" s="68" t="s">
        <v>109</v>
      </c>
      <c r="I278" s="85" t="s">
        <v>274</v>
      </c>
      <c r="J278" s="85">
        <v>4</v>
      </c>
      <c r="K278" s="85">
        <v>4</v>
      </c>
      <c r="L278" s="85">
        <v>3</v>
      </c>
      <c r="M278" s="85">
        <v>3</v>
      </c>
      <c r="N278" s="85">
        <v>1</v>
      </c>
      <c r="O278" s="85">
        <v>1</v>
      </c>
      <c r="P278" s="85">
        <v>1</v>
      </c>
      <c r="Q278" s="198">
        <f t="shared" si="57"/>
        <v>17</v>
      </c>
      <c r="R278" s="198"/>
      <c r="S278" s="198"/>
      <c r="T278" s="198">
        <v>2</v>
      </c>
      <c r="U278" s="198"/>
      <c r="V278" s="198"/>
      <c r="W278" s="85">
        <f t="shared" si="56"/>
        <v>34</v>
      </c>
      <c r="X278" s="85" t="str">
        <f>IF(W278&gt;=[1]CLASIFICACION!$G$13,"Muy Alto",IF(W278&gt;=[1]CLASIFICACION!$G$12,"Alto",IF(W278&gt;=[1]CLASIFICACION!$G$11,"Medio",IF(W278&gt;=[1]CLASIFICACION!$G$10,"Bajo",IF(W278&gt;=[1]CLASIFICACION!$G$9,"Muy Bajo","")))))</f>
        <v>Medio</v>
      </c>
      <c r="Y278" s="85" t="s">
        <v>274</v>
      </c>
      <c r="Z278" s="85" t="s">
        <v>274</v>
      </c>
      <c r="AA278" s="85" t="s">
        <v>274</v>
      </c>
      <c r="AB278" s="118" t="s">
        <v>436</v>
      </c>
      <c r="AC278" s="85" t="s">
        <v>274</v>
      </c>
      <c r="AD278" s="109">
        <v>3</v>
      </c>
      <c r="AE278" s="70">
        <f t="shared" si="55"/>
        <v>11.333333333333334</v>
      </c>
      <c r="AF278" s="19" t="str">
        <f>IF(AE278&gt;=[1]CLASIFICACION!$G$13,"Muy Alto",IF(AE278&gt;=[1]CLASIFICACION!$G$12,"Alto",IF(AE278&gt;=[1]CLASIFICACION!$G$11,"Medio",IF(AE278&gt;=[1]CLASIFICACION!$G$10,"Bajo",IF(AE278&gt;=[1]CLASIFICACION!$G$9,"Muy Bajo","")))))</f>
        <v>Muy Bajo</v>
      </c>
    </row>
    <row r="279" spans="1:32" ht="63.75" customHeight="1" x14ac:dyDescent="0.2">
      <c r="A279" s="182"/>
      <c r="B279" s="203"/>
      <c r="C279" s="198"/>
      <c r="D279" s="85" t="s">
        <v>254</v>
      </c>
      <c r="E279" s="68" t="s">
        <v>117</v>
      </c>
      <c r="F279" s="68" t="s">
        <v>291</v>
      </c>
      <c r="G279" s="68" t="s">
        <v>118</v>
      </c>
      <c r="H279" s="68" t="s">
        <v>120</v>
      </c>
      <c r="I279" s="85" t="s">
        <v>274</v>
      </c>
      <c r="J279" s="85">
        <v>4</v>
      </c>
      <c r="K279" s="85">
        <v>4</v>
      </c>
      <c r="L279" s="85">
        <v>3</v>
      </c>
      <c r="M279" s="85">
        <v>2</v>
      </c>
      <c r="N279" s="85">
        <v>1</v>
      </c>
      <c r="O279" s="85">
        <v>1</v>
      </c>
      <c r="P279" s="85">
        <v>1</v>
      </c>
      <c r="Q279" s="198">
        <f t="shared" si="57"/>
        <v>16</v>
      </c>
      <c r="R279" s="198"/>
      <c r="S279" s="198"/>
      <c r="T279" s="198">
        <v>2</v>
      </c>
      <c r="U279" s="198"/>
      <c r="V279" s="198"/>
      <c r="W279" s="85">
        <f t="shared" si="56"/>
        <v>32</v>
      </c>
      <c r="X279" s="85" t="str">
        <f>IF(W279&gt;=[1]CLASIFICACION!$G$13,"Muy Alto",IF(W279&gt;=[1]CLASIFICACION!$G$12,"Alto",IF(W279&gt;=[1]CLASIFICACION!$G$11,"Medio",IF(W279&gt;=[1]CLASIFICACION!$G$10,"Bajo",IF(W279&gt;=[1]CLASIFICACION!$G$9,"Muy Bajo","")))))</f>
        <v>Medio</v>
      </c>
      <c r="Y279" s="85" t="s">
        <v>274</v>
      </c>
      <c r="Z279" s="85" t="s">
        <v>274</v>
      </c>
      <c r="AA279" s="85" t="s">
        <v>274</v>
      </c>
      <c r="AB279" s="118" t="s">
        <v>436</v>
      </c>
      <c r="AC279" s="85" t="s">
        <v>274</v>
      </c>
      <c r="AD279" s="109">
        <v>2</v>
      </c>
      <c r="AE279" s="70">
        <f t="shared" si="55"/>
        <v>16</v>
      </c>
      <c r="AF279" s="19" t="str">
        <f>IF(AE279&gt;=[1]CLASIFICACION!$G$13,"Muy Alto",IF(AE279&gt;=[1]CLASIFICACION!$G$12,"Alto",IF(AE279&gt;=[1]CLASIFICACION!$G$11,"Medio",IF(AE279&gt;=[1]CLASIFICACION!$G$10,"Bajo",IF(AE279&gt;=[1]CLASIFICACION!$G$9,"Muy Bajo","")))))</f>
        <v>Bajo</v>
      </c>
    </row>
    <row r="280" spans="1:32" ht="51" customHeight="1" x14ac:dyDescent="0.2">
      <c r="A280" s="182"/>
      <c r="B280" s="203"/>
      <c r="C280" s="198"/>
      <c r="D280" s="85" t="s">
        <v>255</v>
      </c>
      <c r="E280" s="68" t="s">
        <v>287</v>
      </c>
      <c r="F280" s="68" t="s">
        <v>294</v>
      </c>
      <c r="G280" s="68" t="s">
        <v>288</v>
      </c>
      <c r="H280" s="68" t="s">
        <v>289</v>
      </c>
      <c r="I280" s="85" t="s">
        <v>274</v>
      </c>
      <c r="J280" s="85">
        <v>4</v>
      </c>
      <c r="K280" s="85">
        <v>4</v>
      </c>
      <c r="L280" s="85">
        <v>3</v>
      </c>
      <c r="M280" s="85">
        <v>2</v>
      </c>
      <c r="N280" s="85">
        <v>1</v>
      </c>
      <c r="O280" s="85">
        <v>1</v>
      </c>
      <c r="P280" s="85">
        <v>1</v>
      </c>
      <c r="Q280" s="198">
        <f t="shared" si="57"/>
        <v>16</v>
      </c>
      <c r="R280" s="198"/>
      <c r="S280" s="198"/>
      <c r="T280" s="198">
        <v>2</v>
      </c>
      <c r="U280" s="198"/>
      <c r="V280" s="198"/>
      <c r="W280" s="85">
        <f t="shared" si="56"/>
        <v>32</v>
      </c>
      <c r="X280" s="85" t="str">
        <f>IF(W280&gt;=[1]CLASIFICACION!$G$13,"Muy Alto",IF(W280&gt;=[1]CLASIFICACION!$G$12,"Alto",IF(W280&gt;=[1]CLASIFICACION!$G$11,"Medio",IF(W280&gt;=[1]CLASIFICACION!$G$10,"Bajo",IF(W280&gt;=[1]CLASIFICACION!$G$9,"Muy Bajo","")))))</f>
        <v>Medio</v>
      </c>
      <c r="Y280" s="85" t="s">
        <v>274</v>
      </c>
      <c r="Z280" s="85" t="s">
        <v>274</v>
      </c>
      <c r="AA280" s="85" t="s">
        <v>274</v>
      </c>
      <c r="AB280" s="118" t="s">
        <v>436</v>
      </c>
      <c r="AC280" s="85" t="s">
        <v>274</v>
      </c>
      <c r="AD280" s="109">
        <v>2</v>
      </c>
      <c r="AE280" s="70">
        <f t="shared" si="55"/>
        <v>16</v>
      </c>
      <c r="AF280" s="19" t="str">
        <f>IF(AE280&gt;=[1]CLASIFICACION!$G$13,"Muy Alto",IF(AE280&gt;=[1]CLASIFICACION!$G$12,"Alto",IF(AE280&gt;=[1]CLASIFICACION!$G$11,"Medio",IF(AE280&gt;=[1]CLASIFICACION!$G$10,"Bajo",IF(AE280&gt;=[1]CLASIFICACION!$G$9,"Muy Bajo","")))))</f>
        <v>Bajo</v>
      </c>
    </row>
    <row r="281" spans="1:32" ht="89.25" customHeight="1" x14ac:dyDescent="0.2">
      <c r="A281" s="182"/>
      <c r="B281" s="203"/>
      <c r="C281" s="198"/>
      <c r="D281" s="85" t="s">
        <v>255</v>
      </c>
      <c r="E281" s="68" t="s">
        <v>286</v>
      </c>
      <c r="F281" s="68" t="s">
        <v>294</v>
      </c>
      <c r="G281" s="68" t="s">
        <v>284</v>
      </c>
      <c r="H281" s="68" t="s">
        <v>285</v>
      </c>
      <c r="I281" s="85" t="s">
        <v>274</v>
      </c>
      <c r="J281" s="85">
        <v>4</v>
      </c>
      <c r="K281" s="85">
        <v>4</v>
      </c>
      <c r="L281" s="85">
        <v>3</v>
      </c>
      <c r="M281" s="85">
        <v>2</v>
      </c>
      <c r="N281" s="85">
        <v>1</v>
      </c>
      <c r="O281" s="85">
        <v>1</v>
      </c>
      <c r="P281" s="85">
        <v>1</v>
      </c>
      <c r="Q281" s="198">
        <f t="shared" si="57"/>
        <v>16</v>
      </c>
      <c r="R281" s="198"/>
      <c r="S281" s="198"/>
      <c r="T281" s="198">
        <v>2</v>
      </c>
      <c r="U281" s="198"/>
      <c r="V281" s="198"/>
      <c r="W281" s="85">
        <f t="shared" si="56"/>
        <v>32</v>
      </c>
      <c r="X281" s="85" t="str">
        <f>IF(W281&gt;=[1]CLASIFICACION!$G$13,"Muy Alto",IF(W281&gt;=[1]CLASIFICACION!$G$12,"Alto",IF(W281&gt;=[1]CLASIFICACION!$G$11,"Medio",IF(W281&gt;=[1]CLASIFICACION!$G$10,"Bajo",IF(W281&gt;=[1]CLASIFICACION!$G$9,"Muy Bajo","")))))</f>
        <v>Medio</v>
      </c>
      <c r="Y281" s="85" t="s">
        <v>274</v>
      </c>
      <c r="Z281" s="85" t="s">
        <v>274</v>
      </c>
      <c r="AA281" s="85" t="s">
        <v>274</v>
      </c>
      <c r="AB281" s="118" t="s">
        <v>436</v>
      </c>
      <c r="AC281" s="85" t="s">
        <v>274</v>
      </c>
      <c r="AD281" s="109">
        <v>2</v>
      </c>
      <c r="AE281" s="70">
        <f t="shared" si="55"/>
        <v>16</v>
      </c>
      <c r="AF281" s="19" t="str">
        <f>IF(AE281&gt;=[1]CLASIFICACION!$G$13,"Muy Alto",IF(AE281&gt;=[1]CLASIFICACION!$G$12,"Alto",IF(AE281&gt;=[1]CLASIFICACION!$G$11,"Medio",IF(AE281&gt;=[1]CLASIFICACION!$G$10,"Bajo",IF(AE281&gt;=[1]CLASIFICACION!$G$9,"Muy Bajo","")))))</f>
        <v>Bajo</v>
      </c>
    </row>
    <row r="282" spans="1:32" ht="51" x14ac:dyDescent="0.2">
      <c r="A282" s="182"/>
      <c r="B282" s="203"/>
      <c r="C282" s="68" t="s">
        <v>140</v>
      </c>
      <c r="D282" s="85" t="s">
        <v>255</v>
      </c>
      <c r="E282" s="68" t="s">
        <v>140</v>
      </c>
      <c r="F282" s="85" t="s">
        <v>274</v>
      </c>
      <c r="G282" s="85" t="s">
        <v>277</v>
      </c>
      <c r="H282" s="68" t="s">
        <v>158</v>
      </c>
      <c r="I282" s="85" t="s">
        <v>274</v>
      </c>
      <c r="J282" s="85">
        <v>4</v>
      </c>
      <c r="K282" s="85">
        <v>1</v>
      </c>
      <c r="L282" s="85">
        <v>2</v>
      </c>
      <c r="M282" s="85">
        <v>1</v>
      </c>
      <c r="N282" s="85">
        <v>1</v>
      </c>
      <c r="O282" s="85">
        <v>1</v>
      </c>
      <c r="P282" s="85">
        <v>1</v>
      </c>
      <c r="Q282" s="198">
        <f t="shared" si="57"/>
        <v>11</v>
      </c>
      <c r="R282" s="198"/>
      <c r="S282" s="198"/>
      <c r="T282" s="198">
        <v>3</v>
      </c>
      <c r="U282" s="198"/>
      <c r="V282" s="198"/>
      <c r="W282" s="85">
        <f t="shared" si="56"/>
        <v>33</v>
      </c>
      <c r="X282" s="85" t="str">
        <f>IF(W282&gt;=[1]CLASIFICACION!$G$13,"Muy Alto",IF(W282&gt;=[1]CLASIFICACION!$G$12,"Alto",IF(W282&gt;=[1]CLASIFICACION!$G$11,"Medio",IF(W282&gt;=[1]CLASIFICACION!$G$10,"Bajo",IF(W282&gt;=[1]CLASIFICACION!$G$9,"Muy Bajo","")))))</f>
        <v>Medio</v>
      </c>
      <c r="Y282" s="77" t="s">
        <v>274</v>
      </c>
      <c r="Z282" s="77" t="s">
        <v>274</v>
      </c>
      <c r="AA282" s="77" t="s">
        <v>274</v>
      </c>
      <c r="AB282" s="77" t="s">
        <v>296</v>
      </c>
      <c r="AC282" s="77" t="s">
        <v>274</v>
      </c>
      <c r="AD282" s="109">
        <v>3</v>
      </c>
      <c r="AE282" s="70">
        <f t="shared" si="55"/>
        <v>11</v>
      </c>
      <c r="AF282" s="19" t="str">
        <f>IF(AE282&gt;=[1]CLASIFICACION!$G$13,"Muy Alto",IF(AE282&gt;=[1]CLASIFICACION!$G$12,"Alto",IF(AE282&gt;=[1]CLASIFICACION!$G$11,"Medio",IF(AE282&gt;=[1]CLASIFICACION!$G$10,"Bajo",IF(AE282&gt;=[1]CLASIFICACION!$G$9,"Muy Bajo","")))))</f>
        <v>Muy Bajo</v>
      </c>
    </row>
    <row r="283" spans="1:32" ht="127.5" x14ac:dyDescent="0.2">
      <c r="A283" s="182"/>
      <c r="B283" s="203"/>
      <c r="C283" s="68" t="s">
        <v>143</v>
      </c>
      <c r="D283" s="85" t="s">
        <v>255</v>
      </c>
      <c r="E283" s="68" t="s">
        <v>143</v>
      </c>
      <c r="F283" s="85" t="s">
        <v>274</v>
      </c>
      <c r="G283" s="68" t="s">
        <v>157</v>
      </c>
      <c r="H283" s="68" t="s">
        <v>260</v>
      </c>
      <c r="I283" s="85" t="s">
        <v>274</v>
      </c>
      <c r="J283" s="85">
        <v>4</v>
      </c>
      <c r="K283" s="85">
        <v>1</v>
      </c>
      <c r="L283" s="85">
        <v>2</v>
      </c>
      <c r="M283" s="85">
        <v>1</v>
      </c>
      <c r="N283" s="85">
        <v>1</v>
      </c>
      <c r="O283" s="85">
        <v>1</v>
      </c>
      <c r="P283" s="85">
        <v>1</v>
      </c>
      <c r="Q283" s="198">
        <f t="shared" si="57"/>
        <v>11</v>
      </c>
      <c r="R283" s="198"/>
      <c r="S283" s="198"/>
      <c r="T283" s="198">
        <v>3</v>
      </c>
      <c r="U283" s="198"/>
      <c r="V283" s="198"/>
      <c r="W283" s="85">
        <f t="shared" si="56"/>
        <v>33</v>
      </c>
      <c r="X283" s="85" t="str">
        <f>IF(W283&gt;=[1]CLASIFICACION!$G$13,"Muy Alto",IF(W283&gt;=[1]CLASIFICACION!$G$12,"Alto",IF(W283&gt;=[1]CLASIFICACION!$G$11,"Medio",IF(W283&gt;=[1]CLASIFICACION!$G$10,"Bajo",IF(W283&gt;=[1]CLASIFICACION!$G$9,"Muy Bajo","")))))</f>
        <v>Medio</v>
      </c>
      <c r="Y283" s="85" t="s">
        <v>274</v>
      </c>
      <c r="Z283" s="85" t="s">
        <v>274</v>
      </c>
      <c r="AA283" s="85" t="s">
        <v>274</v>
      </c>
      <c r="AB283" s="118" t="s">
        <v>436</v>
      </c>
      <c r="AC283" s="85" t="s">
        <v>274</v>
      </c>
      <c r="AD283" s="109">
        <v>3</v>
      </c>
      <c r="AE283" s="70">
        <f t="shared" si="55"/>
        <v>11</v>
      </c>
      <c r="AF283" s="19" t="str">
        <f>IF(AE283&gt;=[1]CLASIFICACION!$G$13,"Muy Alto",IF(AE283&gt;=[1]CLASIFICACION!$G$12,"Alto",IF(AE283&gt;=[1]CLASIFICACION!$G$11,"Medio",IF(AE283&gt;=[1]CLASIFICACION!$G$10,"Bajo",IF(AE283&gt;=[1]CLASIFICACION!$G$9,"Muy Bajo","")))))</f>
        <v>Muy Bajo</v>
      </c>
    </row>
    <row r="284" spans="1:32" ht="114.75" customHeight="1" x14ac:dyDescent="0.2">
      <c r="A284" s="182"/>
      <c r="B284" s="203"/>
      <c r="C284" s="207" t="s">
        <v>280</v>
      </c>
      <c r="D284" s="85" t="s">
        <v>254</v>
      </c>
      <c r="E284" s="68" t="s">
        <v>69</v>
      </c>
      <c r="F284" s="68" t="s">
        <v>292</v>
      </c>
      <c r="G284" s="68" t="s">
        <v>148</v>
      </c>
      <c r="H284" s="68" t="s">
        <v>91</v>
      </c>
      <c r="I284" s="85" t="s">
        <v>274</v>
      </c>
      <c r="J284" s="85">
        <v>4</v>
      </c>
      <c r="K284" s="85">
        <v>4</v>
      </c>
      <c r="L284" s="85">
        <v>3</v>
      </c>
      <c r="M284" s="85">
        <v>3</v>
      </c>
      <c r="N284" s="85">
        <v>1</v>
      </c>
      <c r="O284" s="85">
        <v>1</v>
      </c>
      <c r="P284" s="85">
        <v>1</v>
      </c>
      <c r="Q284" s="198">
        <f t="shared" si="57"/>
        <v>17</v>
      </c>
      <c r="R284" s="198"/>
      <c r="S284" s="198"/>
      <c r="T284" s="198">
        <v>2</v>
      </c>
      <c r="U284" s="198"/>
      <c r="V284" s="198"/>
      <c r="W284" s="85">
        <f>Q284*T284</f>
        <v>34</v>
      </c>
      <c r="X284" s="85" t="str">
        <f>IF(W284&gt;=[1]CLASIFICACION!$G$13,"Muy Alto",IF(W284&gt;=[1]CLASIFICACION!$G$12,"Alto",IF(W284&gt;=[1]CLASIFICACION!$G$11,"Medio",IF(W284&gt;=[1]CLASIFICACION!$G$10,"Bajo",IF(W284&gt;=[1]CLASIFICACION!$G$9,"Muy Bajo","")))))</f>
        <v>Medio</v>
      </c>
      <c r="Y284" s="85" t="s">
        <v>274</v>
      </c>
      <c r="Z284" s="85" t="s">
        <v>274</v>
      </c>
      <c r="AA284" s="85" t="s">
        <v>274</v>
      </c>
      <c r="AB284" s="118" t="s">
        <v>436</v>
      </c>
      <c r="AC284" s="85" t="s">
        <v>274</v>
      </c>
      <c r="AD284" s="109">
        <v>3</v>
      </c>
      <c r="AE284" s="70">
        <f t="shared" si="55"/>
        <v>11.333333333333334</v>
      </c>
      <c r="AF284" s="19" t="str">
        <f>IF(AE284&gt;=[1]CLASIFICACION!$G$13,"Muy Alto",IF(AE284&gt;=[1]CLASIFICACION!$G$12,"Alto",IF(AE284&gt;=[1]CLASIFICACION!$G$11,"Medio",IF(AE284&gt;=[1]CLASIFICACION!$G$10,"Bajo",IF(AE284&gt;=[1]CLASIFICACION!$G$9,"Muy Bajo","")))))</f>
        <v>Muy Bajo</v>
      </c>
    </row>
    <row r="285" spans="1:32" ht="63.75" customHeight="1" x14ac:dyDescent="0.2">
      <c r="A285" s="182"/>
      <c r="B285" s="203"/>
      <c r="C285" s="207"/>
      <c r="D285" s="85" t="s">
        <v>254</v>
      </c>
      <c r="E285" s="68" t="s">
        <v>117</v>
      </c>
      <c r="F285" s="68" t="s">
        <v>291</v>
      </c>
      <c r="G285" s="68" t="s">
        <v>118</v>
      </c>
      <c r="H285" s="68" t="s">
        <v>120</v>
      </c>
      <c r="I285" s="85" t="s">
        <v>274</v>
      </c>
      <c r="J285" s="85">
        <v>4</v>
      </c>
      <c r="K285" s="85">
        <v>4</v>
      </c>
      <c r="L285" s="85">
        <v>3</v>
      </c>
      <c r="M285" s="85">
        <v>2</v>
      </c>
      <c r="N285" s="85">
        <v>1</v>
      </c>
      <c r="O285" s="85">
        <v>1</v>
      </c>
      <c r="P285" s="85">
        <v>1</v>
      </c>
      <c r="Q285" s="198">
        <f t="shared" si="57"/>
        <v>16</v>
      </c>
      <c r="R285" s="198"/>
      <c r="S285" s="198"/>
      <c r="T285" s="198">
        <v>2</v>
      </c>
      <c r="U285" s="198"/>
      <c r="V285" s="198"/>
      <c r="W285" s="85">
        <f t="shared" ref="W285:W302" si="58">Q285*T285</f>
        <v>32</v>
      </c>
      <c r="X285" s="85" t="str">
        <f>IF(W285&gt;=[1]CLASIFICACION!$G$13,"Muy Alto",IF(W285&gt;=[1]CLASIFICACION!$G$12,"Alto",IF(W285&gt;=[1]CLASIFICACION!$G$11,"Medio",IF(W285&gt;=[1]CLASIFICACION!$G$10,"Bajo",IF(W285&gt;=[1]CLASIFICACION!$G$9,"Muy Bajo","")))))</f>
        <v>Medio</v>
      </c>
      <c r="Y285" s="85" t="s">
        <v>274</v>
      </c>
      <c r="Z285" s="85" t="s">
        <v>274</v>
      </c>
      <c r="AA285" s="85" t="s">
        <v>274</v>
      </c>
      <c r="AB285" s="118" t="s">
        <v>436</v>
      </c>
      <c r="AC285" s="85" t="s">
        <v>274</v>
      </c>
      <c r="AD285" s="109">
        <v>2</v>
      </c>
      <c r="AE285" s="70">
        <f t="shared" si="55"/>
        <v>16</v>
      </c>
      <c r="AF285" s="19" t="str">
        <f>IF(AE285&gt;=[1]CLASIFICACION!$G$13,"Muy Alto",IF(AE285&gt;=[1]CLASIFICACION!$G$12,"Alto",IF(AE285&gt;=[1]CLASIFICACION!$G$11,"Medio",IF(AE285&gt;=[1]CLASIFICACION!$G$10,"Bajo",IF(AE285&gt;=[1]CLASIFICACION!$G$9,"Muy Bajo","")))))</f>
        <v>Bajo</v>
      </c>
    </row>
    <row r="286" spans="1:32" ht="64.5" customHeight="1" thickBot="1" x14ac:dyDescent="0.25">
      <c r="A286" s="182"/>
      <c r="B286" s="215"/>
      <c r="C286" s="213"/>
      <c r="D286" s="87" t="s">
        <v>254</v>
      </c>
      <c r="E286" s="75" t="s">
        <v>44</v>
      </c>
      <c r="F286" s="75" t="s">
        <v>293</v>
      </c>
      <c r="G286" s="75" t="s">
        <v>77</v>
      </c>
      <c r="H286" s="75" t="s">
        <v>76</v>
      </c>
      <c r="I286" s="87" t="s">
        <v>274</v>
      </c>
      <c r="J286" s="87">
        <v>4</v>
      </c>
      <c r="K286" s="87">
        <v>4</v>
      </c>
      <c r="L286" s="87">
        <v>3</v>
      </c>
      <c r="M286" s="87">
        <v>1</v>
      </c>
      <c r="N286" s="87">
        <v>1</v>
      </c>
      <c r="O286" s="87">
        <v>1</v>
      </c>
      <c r="P286" s="87">
        <v>1</v>
      </c>
      <c r="Q286" s="214">
        <f t="shared" si="57"/>
        <v>15</v>
      </c>
      <c r="R286" s="214"/>
      <c r="S286" s="214"/>
      <c r="T286" s="214">
        <v>2</v>
      </c>
      <c r="U286" s="214"/>
      <c r="V286" s="214"/>
      <c r="W286" s="87">
        <f t="shared" si="58"/>
        <v>30</v>
      </c>
      <c r="X286" s="87" t="str">
        <f>IF(W286&gt;=[1]CLASIFICACION!$G$13,"Muy Alto",IF(W286&gt;=[1]CLASIFICACION!$G$12,"Alto",IF(W286&gt;=[1]CLASIFICACION!$G$11,"Medio",IF(W286&gt;=[1]CLASIFICACION!$G$10,"Bajo",IF(W286&gt;=[1]CLASIFICACION!$G$9,"Muy Bajo","")))))</f>
        <v>Bajo</v>
      </c>
      <c r="Y286" s="87" t="s">
        <v>274</v>
      </c>
      <c r="Z286" s="87" t="s">
        <v>274</v>
      </c>
      <c r="AA286" s="87" t="s">
        <v>274</v>
      </c>
      <c r="AB286" s="116" t="s">
        <v>295</v>
      </c>
      <c r="AC286" s="87" t="s">
        <v>274</v>
      </c>
      <c r="AD286" s="114" t="s">
        <v>274</v>
      </c>
      <c r="AE286" s="114" t="s">
        <v>274</v>
      </c>
      <c r="AF286" s="114" t="s">
        <v>274</v>
      </c>
    </row>
    <row r="287" spans="1:32" ht="38.25" customHeight="1" x14ac:dyDescent="0.2">
      <c r="A287" s="182"/>
      <c r="B287" s="210" t="s">
        <v>323</v>
      </c>
      <c r="C287" s="209" t="s">
        <v>324</v>
      </c>
      <c r="D287" s="88" t="s">
        <v>255</v>
      </c>
      <c r="E287" s="71" t="s">
        <v>1</v>
      </c>
      <c r="F287" s="71" t="s">
        <v>262</v>
      </c>
      <c r="G287" s="71" t="s">
        <v>89</v>
      </c>
      <c r="H287" s="71" t="s">
        <v>66</v>
      </c>
      <c r="I287" s="88" t="s">
        <v>274</v>
      </c>
      <c r="J287" s="88">
        <v>4</v>
      </c>
      <c r="K287" s="88">
        <v>4</v>
      </c>
      <c r="L287" s="88">
        <v>2</v>
      </c>
      <c r="M287" s="88">
        <v>2</v>
      </c>
      <c r="N287" s="88">
        <v>1</v>
      </c>
      <c r="O287" s="88">
        <v>1</v>
      </c>
      <c r="P287" s="88">
        <v>1</v>
      </c>
      <c r="Q287" s="209">
        <f t="shared" si="57"/>
        <v>15</v>
      </c>
      <c r="R287" s="209"/>
      <c r="S287" s="209"/>
      <c r="T287" s="209">
        <v>3</v>
      </c>
      <c r="U287" s="209"/>
      <c r="V287" s="209"/>
      <c r="W287" s="88">
        <f t="shared" si="58"/>
        <v>45</v>
      </c>
      <c r="X287" s="88" t="str">
        <f>IF(W287&gt;=[2]CLASIFICACION!$G$13,"Muy Alto",IF(W287&gt;=[2]CLASIFICACION!$G$12,"Alto",IF(W287&gt;=[2]CLASIFICACION!$G$11,"Medio",IF(W287&gt;=[2]CLASIFICACION!$G$10,"Bajo",IF(W287&gt;=[2]CLASIFICACION!$G$9,"Muy Bajo","")))))</f>
        <v>Medio</v>
      </c>
      <c r="Y287" s="88" t="s">
        <v>274</v>
      </c>
      <c r="Z287" s="88" t="s">
        <v>274</v>
      </c>
      <c r="AA287" s="88" t="s">
        <v>274</v>
      </c>
      <c r="AB287" s="118" t="s">
        <v>436</v>
      </c>
      <c r="AC287" s="88" t="s">
        <v>274</v>
      </c>
      <c r="AD287" s="111">
        <v>2</v>
      </c>
      <c r="AE287" s="72">
        <f t="shared" si="55"/>
        <v>22.5</v>
      </c>
      <c r="AF287" s="67" t="str">
        <f>IF(AE287&gt;=[2]CLASIFICACION!$G$13,"Muy Alto",IF(AE287&gt;=[2]CLASIFICACION!$G$12,"Alto",IF(AE287&gt;=[2]CLASIFICACION!$G$11,"Medio",IF(AE287&gt;=[2]CLASIFICACION!$G$10,"Bajo",IF(AE287&gt;=[2]CLASIFICACION!$G$9,"Muy Bajo","")))))</f>
        <v>Bajo</v>
      </c>
    </row>
    <row r="288" spans="1:32" ht="51" customHeight="1" x14ac:dyDescent="0.2">
      <c r="A288" s="182"/>
      <c r="B288" s="203"/>
      <c r="C288" s="198"/>
      <c r="D288" s="85" t="s">
        <v>255</v>
      </c>
      <c r="E288" s="68" t="s">
        <v>70</v>
      </c>
      <c r="F288" s="68" t="s">
        <v>325</v>
      </c>
      <c r="G288" s="68" t="s">
        <v>160</v>
      </c>
      <c r="H288" s="68" t="s">
        <v>105</v>
      </c>
      <c r="I288" s="85" t="s">
        <v>274</v>
      </c>
      <c r="J288" s="85">
        <v>4</v>
      </c>
      <c r="K288" s="85">
        <v>2</v>
      </c>
      <c r="L288" s="85">
        <v>3</v>
      </c>
      <c r="M288" s="85">
        <v>2</v>
      </c>
      <c r="N288" s="85">
        <v>1</v>
      </c>
      <c r="O288" s="85">
        <v>1</v>
      </c>
      <c r="P288" s="85">
        <v>1</v>
      </c>
      <c r="Q288" s="198">
        <f t="shared" si="57"/>
        <v>14</v>
      </c>
      <c r="R288" s="198"/>
      <c r="S288" s="198"/>
      <c r="T288" s="198">
        <v>2</v>
      </c>
      <c r="U288" s="198"/>
      <c r="V288" s="198"/>
      <c r="W288" s="85">
        <f t="shared" si="58"/>
        <v>28</v>
      </c>
      <c r="X288" s="85" t="str">
        <f>IF(W288&gt;=[2]CLASIFICACION!$G$13,"Muy Alto",IF(W288&gt;=[2]CLASIFICACION!$G$12,"Alto",IF(W288&gt;=[2]CLASIFICACION!$G$11,"Medio",IF(W288&gt;=[2]CLASIFICACION!$G$10,"Bajo",IF(W288&gt;=[2]CLASIFICACION!$G$9,"Muy Bajo","")))))</f>
        <v>Bajo</v>
      </c>
      <c r="Y288" s="85" t="s">
        <v>274</v>
      </c>
      <c r="Z288" s="85" t="s">
        <v>274</v>
      </c>
      <c r="AA288" s="85" t="s">
        <v>274</v>
      </c>
      <c r="AB288" s="118" t="s">
        <v>436</v>
      </c>
      <c r="AC288" s="85" t="s">
        <v>274</v>
      </c>
      <c r="AD288" s="109">
        <v>2</v>
      </c>
      <c r="AE288" s="70">
        <f t="shared" si="55"/>
        <v>14</v>
      </c>
      <c r="AF288" s="19" t="str">
        <f>IF(AE288&gt;=[2]CLASIFICACION!$G$13,"Muy Alto",IF(AE288&gt;=[2]CLASIFICACION!$G$12,"Alto",IF(AE288&gt;=[2]CLASIFICACION!$G$11,"Medio",IF(AE288&gt;=[2]CLASIFICACION!$G$10,"Bajo",IF(AE288&gt;=[2]CLASIFICACION!$G$9,"Muy Bajo","")))))</f>
        <v>Muy Bajo</v>
      </c>
    </row>
    <row r="289" spans="1:32" ht="51" customHeight="1" x14ac:dyDescent="0.2">
      <c r="A289" s="182"/>
      <c r="B289" s="203"/>
      <c r="C289" s="198"/>
      <c r="D289" s="85" t="s">
        <v>255</v>
      </c>
      <c r="E289" s="68" t="s">
        <v>257</v>
      </c>
      <c r="F289" s="68" t="s">
        <v>326</v>
      </c>
      <c r="G289" s="68" t="s">
        <v>145</v>
      </c>
      <c r="H289" s="68" t="s">
        <v>163</v>
      </c>
      <c r="I289" s="85" t="s">
        <v>274</v>
      </c>
      <c r="J289" s="85">
        <v>2</v>
      </c>
      <c r="K289" s="85">
        <v>2</v>
      </c>
      <c r="L289" s="85">
        <v>3</v>
      </c>
      <c r="M289" s="85">
        <v>3</v>
      </c>
      <c r="N289" s="85">
        <v>1</v>
      </c>
      <c r="O289" s="85">
        <v>1</v>
      </c>
      <c r="P289" s="85">
        <v>1</v>
      </c>
      <c r="Q289" s="198">
        <f t="shared" si="57"/>
        <v>13</v>
      </c>
      <c r="R289" s="198"/>
      <c r="S289" s="198"/>
      <c r="T289" s="198">
        <v>2</v>
      </c>
      <c r="U289" s="198"/>
      <c r="V289" s="198"/>
      <c r="W289" s="85">
        <f t="shared" si="58"/>
        <v>26</v>
      </c>
      <c r="X289" s="85" t="str">
        <f>IF(W289&gt;=[2]CLASIFICACION!$G$13,"Muy Alto",IF(W289&gt;=[2]CLASIFICACION!$G$12,"Alto",IF(W289&gt;=[2]CLASIFICACION!$G$11,"Medio",IF(W289&gt;=[2]CLASIFICACION!$G$10,"Bajo",IF(W289&gt;=[2]CLASIFICACION!$G$9,"Muy Bajo","")))))</f>
        <v>Bajo</v>
      </c>
      <c r="Y289" s="85" t="s">
        <v>274</v>
      </c>
      <c r="Z289" s="85" t="s">
        <v>274</v>
      </c>
      <c r="AA289" s="85" t="s">
        <v>274</v>
      </c>
      <c r="AB289" s="118" t="s">
        <v>436</v>
      </c>
      <c r="AC289" s="85" t="s">
        <v>274</v>
      </c>
      <c r="AD289" s="109">
        <v>2</v>
      </c>
      <c r="AE289" s="70">
        <f t="shared" si="55"/>
        <v>13</v>
      </c>
      <c r="AF289" s="19" t="str">
        <f>IF(AE289&gt;=[2]CLASIFICACION!$G$13,"Muy Alto",IF(AE289&gt;=[2]CLASIFICACION!$G$12,"Alto",IF(AE289&gt;=[2]CLASIFICACION!$G$11,"Medio",IF(AE289&gt;=[2]CLASIFICACION!$G$10,"Bajo",IF(AE289&gt;=[2]CLASIFICACION!$G$9,"Muy Bajo","")))))</f>
        <v>Muy Bajo</v>
      </c>
    </row>
    <row r="290" spans="1:32" ht="51" customHeight="1" x14ac:dyDescent="0.2">
      <c r="A290" s="182"/>
      <c r="B290" s="203"/>
      <c r="C290" s="198"/>
      <c r="D290" s="85" t="s">
        <v>255</v>
      </c>
      <c r="E290" s="68" t="s">
        <v>79</v>
      </c>
      <c r="F290" s="68" t="s">
        <v>294</v>
      </c>
      <c r="G290" s="68" t="s">
        <v>108</v>
      </c>
      <c r="H290" s="68" t="s">
        <v>109</v>
      </c>
      <c r="I290" s="85" t="s">
        <v>274</v>
      </c>
      <c r="J290" s="85">
        <v>4</v>
      </c>
      <c r="K290" s="85">
        <v>4</v>
      </c>
      <c r="L290" s="85">
        <v>3</v>
      </c>
      <c r="M290" s="85">
        <v>3</v>
      </c>
      <c r="N290" s="85">
        <v>1</v>
      </c>
      <c r="O290" s="85">
        <v>1</v>
      </c>
      <c r="P290" s="85">
        <v>1</v>
      </c>
      <c r="Q290" s="198">
        <f t="shared" si="57"/>
        <v>17</v>
      </c>
      <c r="R290" s="198"/>
      <c r="S290" s="198"/>
      <c r="T290" s="198">
        <v>2</v>
      </c>
      <c r="U290" s="198"/>
      <c r="V290" s="198"/>
      <c r="W290" s="85">
        <f t="shared" si="58"/>
        <v>34</v>
      </c>
      <c r="X290" s="85" t="str">
        <f>IF(W290&gt;=[2]CLASIFICACION!$G$13,"Muy Alto",IF(W290&gt;=[2]CLASIFICACION!$G$12,"Alto",IF(W290&gt;=[2]CLASIFICACION!$G$11,"Medio",IF(W290&gt;=[2]CLASIFICACION!$G$10,"Bajo",IF(W290&gt;=[2]CLASIFICACION!$G$9,"Muy Bajo","")))))</f>
        <v>Medio</v>
      </c>
      <c r="Y290" s="85" t="s">
        <v>274</v>
      </c>
      <c r="Z290" s="85" t="s">
        <v>274</v>
      </c>
      <c r="AA290" s="85" t="s">
        <v>274</v>
      </c>
      <c r="AB290" s="118" t="s">
        <v>436</v>
      </c>
      <c r="AC290" s="85" t="s">
        <v>274</v>
      </c>
      <c r="AD290" s="109">
        <v>3</v>
      </c>
      <c r="AE290" s="70">
        <f t="shared" si="55"/>
        <v>11.333333333333334</v>
      </c>
      <c r="AF290" s="19" t="str">
        <f>IF(AE290&gt;=[2]CLASIFICACION!$G$13,"Muy Alto",IF(AE290&gt;=[2]CLASIFICACION!$G$12,"Alto",IF(AE290&gt;=[2]CLASIFICACION!$G$11,"Medio",IF(AE290&gt;=[2]CLASIFICACION!$G$10,"Bajo",IF(AE290&gt;=[2]CLASIFICACION!$G$9,"Muy Bajo","")))))</f>
        <v>Muy Bajo</v>
      </c>
    </row>
    <row r="291" spans="1:32" ht="51" customHeight="1" x14ac:dyDescent="0.2">
      <c r="A291" s="182"/>
      <c r="B291" s="203"/>
      <c r="C291" s="198"/>
      <c r="D291" s="85" t="s">
        <v>255</v>
      </c>
      <c r="E291" s="68" t="s">
        <v>287</v>
      </c>
      <c r="F291" s="68" t="s">
        <v>294</v>
      </c>
      <c r="G291" s="68" t="s">
        <v>288</v>
      </c>
      <c r="H291" s="68" t="s">
        <v>289</v>
      </c>
      <c r="I291" s="85" t="s">
        <v>274</v>
      </c>
      <c r="J291" s="85">
        <v>4</v>
      </c>
      <c r="K291" s="85">
        <v>4</v>
      </c>
      <c r="L291" s="85">
        <v>3</v>
      </c>
      <c r="M291" s="85">
        <v>2</v>
      </c>
      <c r="N291" s="85">
        <v>1</v>
      </c>
      <c r="O291" s="85">
        <v>1</v>
      </c>
      <c r="P291" s="85">
        <v>1</v>
      </c>
      <c r="Q291" s="198">
        <f t="shared" si="57"/>
        <v>16</v>
      </c>
      <c r="R291" s="198"/>
      <c r="S291" s="198"/>
      <c r="T291" s="198">
        <v>2</v>
      </c>
      <c r="U291" s="198"/>
      <c r="V291" s="198"/>
      <c r="W291" s="85">
        <f t="shared" si="58"/>
        <v>32</v>
      </c>
      <c r="X291" s="85" t="str">
        <f>IF(W291&gt;=[2]CLASIFICACION!$G$13,"Muy Alto",IF(W291&gt;=[2]CLASIFICACION!$G$12,"Alto",IF(W291&gt;=[2]CLASIFICACION!$G$11,"Medio",IF(W291&gt;=[2]CLASIFICACION!$G$10,"Bajo",IF(W291&gt;=[2]CLASIFICACION!$G$9,"Muy Bajo","")))))</f>
        <v>Medio</v>
      </c>
      <c r="Y291" s="85" t="s">
        <v>274</v>
      </c>
      <c r="Z291" s="85" t="s">
        <v>274</v>
      </c>
      <c r="AA291" s="85" t="s">
        <v>274</v>
      </c>
      <c r="AB291" s="118" t="s">
        <v>436</v>
      </c>
      <c r="AC291" s="85" t="s">
        <v>274</v>
      </c>
      <c r="AD291" s="109">
        <v>2</v>
      </c>
      <c r="AE291" s="70">
        <f t="shared" si="55"/>
        <v>16</v>
      </c>
      <c r="AF291" s="19" t="str">
        <f>IF(AE291&gt;=[2]CLASIFICACION!$G$13,"Muy Alto",IF(AE291&gt;=[2]CLASIFICACION!$G$12,"Alto",IF(AE291&gt;=[2]CLASIFICACION!$G$11,"Medio",IF(AE291&gt;=[2]CLASIFICACION!$G$10,"Bajo",IF(AE291&gt;=[2]CLASIFICACION!$G$9,"Muy Bajo","")))))</f>
        <v>Bajo</v>
      </c>
    </row>
    <row r="292" spans="1:32" ht="51" customHeight="1" x14ac:dyDescent="0.2">
      <c r="A292" s="182"/>
      <c r="B292" s="203"/>
      <c r="C292" s="198"/>
      <c r="D292" s="85" t="s">
        <v>255</v>
      </c>
      <c r="E292" s="68" t="s">
        <v>327</v>
      </c>
      <c r="F292" s="68" t="s">
        <v>294</v>
      </c>
      <c r="G292" s="68" t="s">
        <v>328</v>
      </c>
      <c r="H292" s="68" t="s">
        <v>329</v>
      </c>
      <c r="I292" s="85" t="s">
        <v>274</v>
      </c>
      <c r="J292" s="85">
        <v>2</v>
      </c>
      <c r="K292" s="85">
        <v>2</v>
      </c>
      <c r="L292" s="85">
        <v>2</v>
      </c>
      <c r="M292" s="85">
        <v>1</v>
      </c>
      <c r="N292" s="85">
        <v>1</v>
      </c>
      <c r="O292" s="85">
        <v>1</v>
      </c>
      <c r="P292" s="85">
        <v>1</v>
      </c>
      <c r="Q292" s="198">
        <f t="shared" si="57"/>
        <v>10</v>
      </c>
      <c r="R292" s="198"/>
      <c r="S292" s="198"/>
      <c r="T292" s="198">
        <v>2</v>
      </c>
      <c r="U292" s="198"/>
      <c r="V292" s="198"/>
      <c r="W292" s="85">
        <f t="shared" si="58"/>
        <v>20</v>
      </c>
      <c r="X292" s="85" t="str">
        <f>IF(W292&gt;=[2]CLASIFICACION!$G$13,"Muy Alto",IF(W292&gt;=[2]CLASIFICACION!$G$12,"Alto",IF(W292&gt;=[2]CLASIFICACION!$G$11,"Medio",IF(W292&gt;=[2]CLASIFICACION!$G$10,"Bajo",IF(W292&gt;=[2]CLASIFICACION!$G$9,"Muy Bajo","")))))</f>
        <v>Bajo</v>
      </c>
      <c r="Y292" s="85" t="s">
        <v>274</v>
      </c>
      <c r="Z292" s="85" t="s">
        <v>274</v>
      </c>
      <c r="AA292" s="85" t="s">
        <v>274</v>
      </c>
      <c r="AB292" s="118" t="s">
        <v>436</v>
      </c>
      <c r="AC292" s="85" t="s">
        <v>274</v>
      </c>
      <c r="AD292" s="109">
        <v>2</v>
      </c>
      <c r="AE292" s="70">
        <f t="shared" si="55"/>
        <v>10</v>
      </c>
      <c r="AF292" s="19" t="str">
        <f>IF(AE292&gt;=[2]CLASIFICACION!$G$13,"Muy Alto",IF(AE292&gt;=[2]CLASIFICACION!$G$12,"Alto",IF(AE292&gt;=[2]CLASIFICACION!$G$11,"Medio",IF(AE292&gt;=[2]CLASIFICACION!$G$10,"Bajo",IF(AE292&gt;=[2]CLASIFICACION!$G$9,"Muy Bajo","")))))</f>
        <v>Muy Bajo</v>
      </c>
    </row>
    <row r="293" spans="1:32" ht="51" customHeight="1" x14ac:dyDescent="0.2">
      <c r="A293" s="182"/>
      <c r="B293" s="203"/>
      <c r="C293" s="198"/>
      <c r="D293" s="85" t="s">
        <v>255</v>
      </c>
      <c r="E293" s="68" t="s">
        <v>330</v>
      </c>
      <c r="F293" s="68" t="s">
        <v>294</v>
      </c>
      <c r="G293" s="68" t="s">
        <v>331</v>
      </c>
      <c r="H293" s="68" t="s">
        <v>285</v>
      </c>
      <c r="I293" s="85" t="s">
        <v>274</v>
      </c>
      <c r="J293" s="85">
        <v>4</v>
      </c>
      <c r="K293" s="85">
        <v>4</v>
      </c>
      <c r="L293" s="85">
        <v>3</v>
      </c>
      <c r="M293" s="85">
        <v>2</v>
      </c>
      <c r="N293" s="85">
        <v>1</v>
      </c>
      <c r="O293" s="85">
        <v>1</v>
      </c>
      <c r="P293" s="85">
        <v>1</v>
      </c>
      <c r="Q293" s="198">
        <f t="shared" si="57"/>
        <v>16</v>
      </c>
      <c r="R293" s="198"/>
      <c r="S293" s="198"/>
      <c r="T293" s="198">
        <v>2</v>
      </c>
      <c r="U293" s="198"/>
      <c r="V293" s="198"/>
      <c r="W293" s="85">
        <f t="shared" si="58"/>
        <v>32</v>
      </c>
      <c r="X293" s="85" t="str">
        <f>IF(W293&gt;=[2]CLASIFICACION!$G$13,"Muy Alto",IF(W293&gt;=[2]CLASIFICACION!$G$12,"Alto",IF(W293&gt;=[2]CLASIFICACION!$G$11,"Medio",IF(W293&gt;=[2]CLASIFICACION!$G$10,"Bajo",IF(W293&gt;=[2]CLASIFICACION!$G$9,"Muy Bajo","")))))</f>
        <v>Medio</v>
      </c>
      <c r="Y293" s="85" t="s">
        <v>274</v>
      </c>
      <c r="Z293" s="85" t="s">
        <v>274</v>
      </c>
      <c r="AA293" s="85" t="s">
        <v>274</v>
      </c>
      <c r="AB293" s="118" t="s">
        <v>436</v>
      </c>
      <c r="AC293" s="85" t="s">
        <v>274</v>
      </c>
      <c r="AD293" s="109">
        <v>2</v>
      </c>
      <c r="AE293" s="70">
        <f t="shared" si="55"/>
        <v>16</v>
      </c>
      <c r="AF293" s="19" t="str">
        <f>IF(AE293&gt;=[2]CLASIFICACION!$G$13,"Muy Alto",IF(AE293&gt;=[2]CLASIFICACION!$G$12,"Alto",IF(AE293&gt;=[2]CLASIFICACION!$G$11,"Medio",IF(AE293&gt;=[2]CLASIFICACION!$G$10,"Bajo",IF(AE293&gt;=[2]CLASIFICACION!$G$9,"Muy Bajo","")))))</f>
        <v>Bajo</v>
      </c>
    </row>
    <row r="294" spans="1:32" ht="63.75" customHeight="1" x14ac:dyDescent="0.2">
      <c r="A294" s="182"/>
      <c r="B294" s="203"/>
      <c r="C294" s="198"/>
      <c r="D294" s="85" t="s">
        <v>255</v>
      </c>
      <c r="E294" s="68" t="s">
        <v>94</v>
      </c>
      <c r="F294" s="68" t="s">
        <v>294</v>
      </c>
      <c r="G294" s="68" t="s">
        <v>110</v>
      </c>
      <c r="H294" s="68" t="s">
        <v>109</v>
      </c>
      <c r="I294" s="85" t="s">
        <v>274</v>
      </c>
      <c r="J294" s="85">
        <v>1</v>
      </c>
      <c r="K294" s="85">
        <v>4</v>
      </c>
      <c r="L294" s="85">
        <v>3</v>
      </c>
      <c r="M294" s="85">
        <v>3</v>
      </c>
      <c r="N294" s="85">
        <v>1</v>
      </c>
      <c r="O294" s="85">
        <v>1</v>
      </c>
      <c r="P294" s="85">
        <v>1</v>
      </c>
      <c r="Q294" s="198">
        <f t="shared" si="57"/>
        <v>14</v>
      </c>
      <c r="R294" s="198"/>
      <c r="S294" s="198"/>
      <c r="T294" s="198">
        <v>3</v>
      </c>
      <c r="U294" s="198"/>
      <c r="V294" s="198"/>
      <c r="W294" s="85">
        <f t="shared" si="58"/>
        <v>42</v>
      </c>
      <c r="X294" s="85" t="str">
        <f>IF(W294&gt;=[2]CLASIFICACION!$G$13,"Muy Alto",IF(W294&gt;=[2]CLASIFICACION!$G$12,"Alto",IF(W294&gt;=[2]CLASIFICACION!$G$11,"Medio",IF(W294&gt;=[2]CLASIFICACION!$G$10,"Bajo",IF(W294&gt;=[2]CLASIFICACION!$G$9,"Muy Bajo","")))))</f>
        <v>Medio</v>
      </c>
      <c r="Y294" s="77" t="s">
        <v>274</v>
      </c>
      <c r="Z294" s="77" t="s">
        <v>274</v>
      </c>
      <c r="AA294" s="77" t="s">
        <v>274</v>
      </c>
      <c r="AB294" s="77" t="s">
        <v>297</v>
      </c>
      <c r="AC294" s="77" t="s">
        <v>274</v>
      </c>
      <c r="AD294" s="109">
        <v>2</v>
      </c>
      <c r="AE294" s="70">
        <f t="shared" si="55"/>
        <v>21</v>
      </c>
      <c r="AF294" s="19" t="str">
        <f>IF(AE294&gt;=[2]CLASIFICACION!$G$13,"Muy Alto",IF(AE294&gt;=[2]CLASIFICACION!$G$12,"Alto",IF(AE294&gt;=[2]CLASIFICACION!$G$11,"Medio",IF(AE294&gt;=[2]CLASIFICACION!$G$10,"Bajo",IF(AE294&gt;=[2]CLASIFICACION!$G$9,"Muy Bajo","")))))</f>
        <v>Bajo</v>
      </c>
    </row>
    <row r="295" spans="1:32" ht="63.75" customHeight="1" x14ac:dyDescent="0.2">
      <c r="A295" s="182"/>
      <c r="B295" s="203"/>
      <c r="C295" s="198"/>
      <c r="D295" s="85" t="s">
        <v>255</v>
      </c>
      <c r="E295" s="68" t="s">
        <v>124</v>
      </c>
      <c r="F295" s="85" t="s">
        <v>274</v>
      </c>
      <c r="G295" s="68" t="s">
        <v>125</v>
      </c>
      <c r="H295" s="68" t="s">
        <v>126</v>
      </c>
      <c r="I295" s="85" t="s">
        <v>274</v>
      </c>
      <c r="J295" s="85">
        <v>2</v>
      </c>
      <c r="K295" s="85">
        <v>4</v>
      </c>
      <c r="L295" s="85">
        <v>3</v>
      </c>
      <c r="M295" s="85">
        <v>1</v>
      </c>
      <c r="N295" s="85">
        <v>1</v>
      </c>
      <c r="O295" s="85">
        <v>1</v>
      </c>
      <c r="P295" s="85">
        <v>1</v>
      </c>
      <c r="Q295" s="198">
        <f t="shared" si="57"/>
        <v>13</v>
      </c>
      <c r="R295" s="198"/>
      <c r="S295" s="198"/>
      <c r="T295" s="198">
        <v>2</v>
      </c>
      <c r="U295" s="198"/>
      <c r="V295" s="198"/>
      <c r="W295" s="85">
        <f t="shared" si="58"/>
        <v>26</v>
      </c>
      <c r="X295" s="85" t="str">
        <f>IF(W295&gt;=[2]CLASIFICACION!$G$13,"Muy Alto",IF(W295&gt;=[2]CLASIFICACION!$G$12,"Alto",IF(W295&gt;=[2]CLASIFICACION!$G$11,"Medio",IF(W295&gt;=[2]CLASIFICACION!$G$10,"Bajo",IF(W295&gt;=[2]CLASIFICACION!$G$9,"Muy Bajo","")))))</f>
        <v>Bajo</v>
      </c>
      <c r="Y295" s="85" t="s">
        <v>274</v>
      </c>
      <c r="Z295" s="85" t="s">
        <v>274</v>
      </c>
      <c r="AA295" s="85" t="s">
        <v>274</v>
      </c>
      <c r="AB295" s="118" t="s">
        <v>436</v>
      </c>
      <c r="AC295" s="85" t="s">
        <v>274</v>
      </c>
      <c r="AD295" s="109">
        <v>1</v>
      </c>
      <c r="AE295" s="70">
        <f t="shared" si="55"/>
        <v>26</v>
      </c>
      <c r="AF295" s="19" t="str">
        <f>IF(AE295&gt;=[2]CLASIFICACION!$G$13,"Muy Alto",IF(AE295&gt;=[2]CLASIFICACION!$G$12,"Alto",IF(AE295&gt;=[2]CLASIFICACION!$G$11,"Medio",IF(AE295&gt;=[2]CLASIFICACION!$G$10,"Bajo",IF(AE295&gt;=[2]CLASIFICACION!$G$9,"Muy Bajo","")))))</f>
        <v>Bajo</v>
      </c>
    </row>
    <row r="296" spans="1:32" ht="114.75" customHeight="1" x14ac:dyDescent="0.2">
      <c r="A296" s="182"/>
      <c r="B296" s="203"/>
      <c r="C296" s="207" t="s">
        <v>332</v>
      </c>
      <c r="D296" s="85" t="s">
        <v>254</v>
      </c>
      <c r="E296" s="68" t="s">
        <v>69</v>
      </c>
      <c r="F296" s="68" t="s">
        <v>292</v>
      </c>
      <c r="G296" s="68" t="s">
        <v>148</v>
      </c>
      <c r="H296" s="68" t="s">
        <v>91</v>
      </c>
      <c r="I296" s="85" t="s">
        <v>274</v>
      </c>
      <c r="J296" s="85">
        <v>4</v>
      </c>
      <c r="K296" s="85">
        <v>4</v>
      </c>
      <c r="L296" s="85">
        <v>3</v>
      </c>
      <c r="M296" s="85">
        <v>3</v>
      </c>
      <c r="N296" s="85">
        <v>1</v>
      </c>
      <c r="O296" s="85">
        <v>1</v>
      </c>
      <c r="P296" s="85">
        <v>1</v>
      </c>
      <c r="Q296" s="198">
        <f t="shared" si="57"/>
        <v>17</v>
      </c>
      <c r="R296" s="198"/>
      <c r="S296" s="198"/>
      <c r="T296" s="198">
        <v>2</v>
      </c>
      <c r="U296" s="198"/>
      <c r="V296" s="198"/>
      <c r="W296" s="85">
        <f>Q296*T296</f>
        <v>34</v>
      </c>
      <c r="X296" s="85" t="str">
        <f>IF(W296&gt;=[2]CLASIFICACION!$G$13,"Muy Alto",IF(W296&gt;=[2]CLASIFICACION!$G$12,"Alto",IF(W296&gt;=[2]CLASIFICACION!$G$11,"Medio",IF(W296&gt;=[2]CLASIFICACION!$G$10,"Bajo",IF(W296&gt;=[2]CLASIFICACION!$G$9,"Muy Bajo","")))))</f>
        <v>Medio</v>
      </c>
      <c r="Y296" s="85" t="s">
        <v>274</v>
      </c>
      <c r="Z296" s="85" t="s">
        <v>274</v>
      </c>
      <c r="AA296" s="85" t="s">
        <v>274</v>
      </c>
      <c r="AB296" s="118" t="s">
        <v>436</v>
      </c>
      <c r="AC296" s="85" t="s">
        <v>274</v>
      </c>
      <c r="AD296" s="109">
        <v>3</v>
      </c>
      <c r="AE296" s="70">
        <f t="shared" si="55"/>
        <v>11.333333333333334</v>
      </c>
      <c r="AF296" s="19" t="str">
        <f>IF(AE296&gt;=[2]CLASIFICACION!$G$13,"Muy Alto",IF(AE296&gt;=[2]CLASIFICACION!$G$12,"Alto",IF(AE296&gt;=[2]CLASIFICACION!$G$11,"Medio",IF(AE296&gt;=[2]CLASIFICACION!$G$10,"Bajo",IF(AE296&gt;=[2]CLASIFICACION!$G$9,"Muy Bajo","")))))</f>
        <v>Muy Bajo</v>
      </c>
    </row>
    <row r="297" spans="1:32" ht="63.75" customHeight="1" x14ac:dyDescent="0.2">
      <c r="A297" s="182"/>
      <c r="B297" s="203"/>
      <c r="C297" s="207"/>
      <c r="D297" s="85" t="s">
        <v>254</v>
      </c>
      <c r="E297" s="68" t="s">
        <v>117</v>
      </c>
      <c r="F297" s="68" t="s">
        <v>291</v>
      </c>
      <c r="G297" s="68" t="s">
        <v>118</v>
      </c>
      <c r="H297" s="68" t="s">
        <v>120</v>
      </c>
      <c r="I297" s="85" t="s">
        <v>274</v>
      </c>
      <c r="J297" s="85">
        <v>4</v>
      </c>
      <c r="K297" s="85">
        <v>4</v>
      </c>
      <c r="L297" s="85">
        <v>3</v>
      </c>
      <c r="M297" s="85">
        <v>2</v>
      </c>
      <c r="N297" s="85">
        <v>1</v>
      </c>
      <c r="O297" s="85">
        <v>1</v>
      </c>
      <c r="P297" s="85">
        <v>1</v>
      </c>
      <c r="Q297" s="198">
        <f t="shared" si="57"/>
        <v>16</v>
      </c>
      <c r="R297" s="198"/>
      <c r="S297" s="198"/>
      <c r="T297" s="198">
        <v>2</v>
      </c>
      <c r="U297" s="198"/>
      <c r="V297" s="198"/>
      <c r="W297" s="85">
        <f t="shared" ref="W297:W301" si="59">Q297*T297</f>
        <v>32</v>
      </c>
      <c r="X297" s="85" t="str">
        <f>IF(W297&gt;=[2]CLASIFICACION!$G$13,"Muy Alto",IF(W297&gt;=[2]CLASIFICACION!$G$12,"Alto",IF(W297&gt;=[2]CLASIFICACION!$G$11,"Medio",IF(W297&gt;=[2]CLASIFICACION!$G$10,"Bajo",IF(W297&gt;=[2]CLASIFICACION!$G$9,"Muy Bajo","")))))</f>
        <v>Medio</v>
      </c>
      <c r="Y297" s="85" t="s">
        <v>274</v>
      </c>
      <c r="Z297" s="85" t="s">
        <v>274</v>
      </c>
      <c r="AA297" s="85" t="s">
        <v>274</v>
      </c>
      <c r="AB297" s="118" t="s">
        <v>436</v>
      </c>
      <c r="AC297" s="85" t="s">
        <v>274</v>
      </c>
      <c r="AD297" s="109">
        <v>2</v>
      </c>
      <c r="AE297" s="70">
        <f t="shared" si="55"/>
        <v>16</v>
      </c>
      <c r="AF297" s="19" t="str">
        <f>IF(AE297&gt;=[2]CLASIFICACION!$G$13,"Muy Alto",IF(AE297&gt;=[2]CLASIFICACION!$G$12,"Alto",IF(AE297&gt;=[2]CLASIFICACION!$G$11,"Medio",IF(AE297&gt;=[2]CLASIFICACION!$G$10,"Bajo",IF(AE297&gt;=[2]CLASIFICACION!$G$9,"Muy Bajo","")))))</f>
        <v>Bajo</v>
      </c>
    </row>
    <row r="298" spans="1:32" ht="63.75" customHeight="1" x14ac:dyDescent="0.2">
      <c r="A298" s="182"/>
      <c r="B298" s="203"/>
      <c r="C298" s="207"/>
      <c r="D298" s="85" t="s">
        <v>254</v>
      </c>
      <c r="E298" s="68" t="s">
        <v>44</v>
      </c>
      <c r="F298" s="68" t="s">
        <v>293</v>
      </c>
      <c r="G298" s="68" t="s">
        <v>77</v>
      </c>
      <c r="H298" s="68" t="s">
        <v>76</v>
      </c>
      <c r="I298" s="85" t="s">
        <v>274</v>
      </c>
      <c r="J298" s="85">
        <v>4</v>
      </c>
      <c r="K298" s="85">
        <v>4</v>
      </c>
      <c r="L298" s="85">
        <v>3</v>
      </c>
      <c r="M298" s="85">
        <v>1</v>
      </c>
      <c r="N298" s="85">
        <v>1</v>
      </c>
      <c r="O298" s="85">
        <v>1</v>
      </c>
      <c r="P298" s="85">
        <v>1</v>
      </c>
      <c r="Q298" s="198">
        <f t="shared" si="57"/>
        <v>15</v>
      </c>
      <c r="R298" s="198"/>
      <c r="S298" s="198"/>
      <c r="T298" s="198">
        <v>2</v>
      </c>
      <c r="U298" s="198"/>
      <c r="V298" s="198"/>
      <c r="W298" s="85">
        <f t="shared" si="59"/>
        <v>30</v>
      </c>
      <c r="X298" s="85" t="str">
        <f>IF(W298&gt;=[2]CLASIFICACION!$G$13,"Muy Alto",IF(W298&gt;=[2]CLASIFICACION!$G$12,"Alto",IF(W298&gt;=[2]CLASIFICACION!$G$11,"Medio",IF(W298&gt;=[2]CLASIFICACION!$G$10,"Bajo",IF(W298&gt;=[2]CLASIFICACION!$G$9,"Muy Bajo","")))))</f>
        <v>Bajo</v>
      </c>
      <c r="Y298" s="85" t="s">
        <v>274</v>
      </c>
      <c r="Z298" s="85" t="s">
        <v>274</v>
      </c>
      <c r="AA298" s="85" t="s">
        <v>274</v>
      </c>
      <c r="AB298" s="114" t="s">
        <v>295</v>
      </c>
      <c r="AC298" s="85" t="s">
        <v>274</v>
      </c>
      <c r="AD298" s="114" t="s">
        <v>274</v>
      </c>
      <c r="AE298" s="114" t="s">
        <v>274</v>
      </c>
      <c r="AF298" s="114" t="s">
        <v>274</v>
      </c>
    </row>
    <row r="299" spans="1:32" ht="127.5" customHeight="1" x14ac:dyDescent="0.2">
      <c r="A299" s="182"/>
      <c r="B299" s="203"/>
      <c r="C299" s="198" t="s">
        <v>318</v>
      </c>
      <c r="D299" s="85" t="s">
        <v>255</v>
      </c>
      <c r="E299" s="68" t="s">
        <v>258</v>
      </c>
      <c r="F299" s="68" t="s">
        <v>431</v>
      </c>
      <c r="G299" s="68" t="s">
        <v>261</v>
      </c>
      <c r="H299" s="68" t="s">
        <v>87</v>
      </c>
      <c r="I299" s="85" t="s">
        <v>274</v>
      </c>
      <c r="J299" s="85">
        <v>4</v>
      </c>
      <c r="K299" s="85">
        <v>2</v>
      </c>
      <c r="L299" s="85">
        <v>3</v>
      </c>
      <c r="M299" s="85">
        <v>2</v>
      </c>
      <c r="N299" s="85">
        <v>1</v>
      </c>
      <c r="O299" s="85">
        <v>1</v>
      </c>
      <c r="P299" s="85">
        <v>1</v>
      </c>
      <c r="Q299" s="198">
        <f t="shared" si="57"/>
        <v>14</v>
      </c>
      <c r="R299" s="198"/>
      <c r="S299" s="198"/>
      <c r="T299" s="198">
        <v>3</v>
      </c>
      <c r="U299" s="198"/>
      <c r="V299" s="198"/>
      <c r="W299" s="85">
        <f t="shared" si="59"/>
        <v>42</v>
      </c>
      <c r="X299" s="85" t="str">
        <f>IF(W299&gt;=[2]CLASIFICACION!$G$13,"Muy Alto",IF(W299&gt;=[2]CLASIFICACION!$G$12,"Alto",IF(W299&gt;=[2]CLASIFICACION!$G$11,"Medio",IF(W299&gt;=[2]CLASIFICACION!$G$10,"Bajo",IF(W299&gt;=[2]CLASIFICACION!$G$9,"Muy Bajo","")))))</f>
        <v>Medio</v>
      </c>
      <c r="Y299" s="85" t="s">
        <v>274</v>
      </c>
      <c r="Z299" s="85" t="s">
        <v>274</v>
      </c>
      <c r="AA299" s="85" t="s">
        <v>274</v>
      </c>
      <c r="AB299" s="118" t="s">
        <v>436</v>
      </c>
      <c r="AC299" s="85" t="s">
        <v>274</v>
      </c>
      <c r="AD299" s="109">
        <v>3</v>
      </c>
      <c r="AE299" s="70">
        <f t="shared" si="55"/>
        <v>14</v>
      </c>
      <c r="AF299" s="19" t="str">
        <f>IF(AE299&gt;=[2]CLASIFICACION!$G$13,"Muy Alto",IF(AE299&gt;=[2]CLASIFICACION!$G$12,"Alto",IF(AE299&gt;=[2]CLASIFICACION!$G$11,"Medio",IF(AE299&gt;=[2]CLASIFICACION!$G$10,"Bajo",IF(AE299&gt;=[2]CLASIFICACION!$G$9,"Muy Bajo","")))))</f>
        <v>Muy Bajo</v>
      </c>
    </row>
    <row r="300" spans="1:32" ht="127.5" customHeight="1" x14ac:dyDescent="0.2">
      <c r="A300" s="182"/>
      <c r="B300" s="203"/>
      <c r="C300" s="198"/>
      <c r="D300" s="85" t="s">
        <v>255</v>
      </c>
      <c r="E300" s="68" t="s">
        <v>259</v>
      </c>
      <c r="F300" s="68" t="s">
        <v>431</v>
      </c>
      <c r="G300" s="68" t="s">
        <v>319</v>
      </c>
      <c r="H300" s="68" t="s">
        <v>260</v>
      </c>
      <c r="I300" s="85" t="s">
        <v>274</v>
      </c>
      <c r="J300" s="85">
        <v>2</v>
      </c>
      <c r="K300" s="85">
        <v>4</v>
      </c>
      <c r="L300" s="85">
        <v>3</v>
      </c>
      <c r="M300" s="85">
        <v>3</v>
      </c>
      <c r="N300" s="85">
        <v>1</v>
      </c>
      <c r="O300" s="85">
        <v>1</v>
      </c>
      <c r="P300" s="85">
        <v>1</v>
      </c>
      <c r="Q300" s="198">
        <f t="shared" si="57"/>
        <v>15</v>
      </c>
      <c r="R300" s="198"/>
      <c r="S300" s="198"/>
      <c r="T300" s="198">
        <v>2</v>
      </c>
      <c r="U300" s="198"/>
      <c r="V300" s="198"/>
      <c r="W300" s="85">
        <f t="shared" si="59"/>
        <v>30</v>
      </c>
      <c r="X300" s="85" t="str">
        <f>IF(W300&gt;=[2]CLASIFICACION!$G$13,"Muy Alto",IF(W300&gt;=[2]CLASIFICACION!$G$12,"Alto",IF(W300&gt;=[2]CLASIFICACION!$G$11,"Medio",IF(W300&gt;=[2]CLASIFICACION!$G$10,"Bajo",IF(W300&gt;=[2]CLASIFICACION!$G$9,"Muy Bajo","")))))</f>
        <v>Bajo</v>
      </c>
      <c r="Y300" s="85" t="s">
        <v>274</v>
      </c>
      <c r="Z300" s="85" t="s">
        <v>274</v>
      </c>
      <c r="AA300" s="85" t="s">
        <v>274</v>
      </c>
      <c r="AB300" s="118" t="s">
        <v>436</v>
      </c>
      <c r="AC300" s="85" t="s">
        <v>274</v>
      </c>
      <c r="AD300" s="109">
        <v>2</v>
      </c>
      <c r="AE300" s="70">
        <f t="shared" si="55"/>
        <v>15</v>
      </c>
      <c r="AF300" s="19" t="str">
        <f>IF(AE300&gt;=[2]CLASIFICACION!$G$13,"Muy Alto",IF(AE300&gt;=[2]CLASIFICACION!$G$12,"Alto",IF(AE300&gt;=[2]CLASIFICACION!$G$11,"Medio",IF(AE300&gt;=[2]CLASIFICACION!$G$10,"Bajo",IF(AE300&gt;=[2]CLASIFICACION!$G$9,"Muy Bajo","")))))</f>
        <v>Muy Bajo</v>
      </c>
    </row>
    <row r="301" spans="1:32" ht="51" x14ac:dyDescent="0.2">
      <c r="A301" s="182"/>
      <c r="B301" s="203"/>
      <c r="C301" s="68" t="s">
        <v>129</v>
      </c>
      <c r="D301" s="85" t="s">
        <v>255</v>
      </c>
      <c r="E301" s="68" t="s">
        <v>129</v>
      </c>
      <c r="F301" s="85" t="s">
        <v>274</v>
      </c>
      <c r="G301" s="68" t="s">
        <v>131</v>
      </c>
      <c r="H301" s="68" t="s">
        <v>132</v>
      </c>
      <c r="I301" s="85" t="s">
        <v>274</v>
      </c>
      <c r="J301" s="85">
        <v>4</v>
      </c>
      <c r="K301" s="85">
        <v>2</v>
      </c>
      <c r="L301" s="85">
        <v>3</v>
      </c>
      <c r="M301" s="85">
        <v>3</v>
      </c>
      <c r="N301" s="85">
        <v>1</v>
      </c>
      <c r="O301" s="85">
        <v>1</v>
      </c>
      <c r="P301" s="85">
        <v>1</v>
      </c>
      <c r="Q301" s="198">
        <f t="shared" si="57"/>
        <v>15</v>
      </c>
      <c r="R301" s="198"/>
      <c r="S301" s="198"/>
      <c r="T301" s="198">
        <v>2</v>
      </c>
      <c r="U301" s="198"/>
      <c r="V301" s="198"/>
      <c r="W301" s="85">
        <f t="shared" si="59"/>
        <v>30</v>
      </c>
      <c r="X301" s="85" t="str">
        <f>IF(W301&gt;=[2]CLASIFICACION!$G$13,"Muy Alto",IF(W301&gt;=[2]CLASIFICACION!$G$12,"Alto",IF(W301&gt;=[2]CLASIFICACION!$G$11,"Medio",IF(W301&gt;=[2]CLASIFICACION!$G$10,"Bajo",IF(W301&gt;=[2]CLASIFICACION!$G$9,"Muy Bajo","")))))</f>
        <v>Bajo</v>
      </c>
      <c r="Y301" s="85" t="s">
        <v>274</v>
      </c>
      <c r="Z301" s="85" t="s">
        <v>274</v>
      </c>
      <c r="AA301" s="85" t="s">
        <v>274</v>
      </c>
      <c r="AB301" s="118" t="s">
        <v>436</v>
      </c>
      <c r="AC301" s="85" t="s">
        <v>274</v>
      </c>
      <c r="AD301" s="109">
        <v>1</v>
      </c>
      <c r="AE301" s="70">
        <f t="shared" si="55"/>
        <v>30</v>
      </c>
      <c r="AF301" s="19" t="str">
        <f>IF(AE301&gt;=[2]CLASIFICACION!$G$13,"Muy Alto",IF(AE301&gt;=[2]CLASIFICACION!$G$12,"Alto",IF(AE301&gt;=[2]CLASIFICACION!$G$11,"Medio",IF(AE301&gt;=[2]CLASIFICACION!$G$10,"Bajo",IF(AE301&gt;=[2]CLASIFICACION!$G$9,"Muy Bajo","")))))</f>
        <v>Bajo</v>
      </c>
    </row>
    <row r="302" spans="1:32" ht="51.75" thickBot="1" x14ac:dyDescent="0.25">
      <c r="A302" s="182"/>
      <c r="B302" s="215"/>
      <c r="C302" s="75" t="s">
        <v>140</v>
      </c>
      <c r="D302" s="87" t="s">
        <v>255</v>
      </c>
      <c r="E302" s="75" t="s">
        <v>140</v>
      </c>
      <c r="F302" s="87" t="s">
        <v>274</v>
      </c>
      <c r="G302" s="87" t="s">
        <v>277</v>
      </c>
      <c r="H302" s="75" t="s">
        <v>158</v>
      </c>
      <c r="I302" s="87" t="s">
        <v>274</v>
      </c>
      <c r="J302" s="87">
        <v>4</v>
      </c>
      <c r="K302" s="87">
        <v>1</v>
      </c>
      <c r="L302" s="87">
        <v>2</v>
      </c>
      <c r="M302" s="87">
        <v>1</v>
      </c>
      <c r="N302" s="87">
        <v>1</v>
      </c>
      <c r="O302" s="87">
        <v>1</v>
      </c>
      <c r="P302" s="87">
        <v>1</v>
      </c>
      <c r="Q302" s="214">
        <f t="shared" si="57"/>
        <v>11</v>
      </c>
      <c r="R302" s="214"/>
      <c r="S302" s="214"/>
      <c r="T302" s="214">
        <v>3</v>
      </c>
      <c r="U302" s="214"/>
      <c r="V302" s="214"/>
      <c r="W302" s="87">
        <f t="shared" si="58"/>
        <v>33</v>
      </c>
      <c r="X302" s="87" t="str">
        <f>IF(W302&gt;=[2]CLASIFICACION!$G$13,"Muy Alto",IF(W302&gt;=[2]CLASIFICACION!$G$12,"Alto",IF(W302&gt;=[2]CLASIFICACION!$G$11,"Medio",IF(W302&gt;=[2]CLASIFICACION!$G$10,"Bajo",IF(W302&gt;=[2]CLASIFICACION!$G$9,"Muy Bajo","")))))</f>
        <v>Medio</v>
      </c>
      <c r="Y302" s="87" t="s">
        <v>274</v>
      </c>
      <c r="Z302" s="87" t="s">
        <v>274</v>
      </c>
      <c r="AA302" s="87" t="s">
        <v>274</v>
      </c>
      <c r="AB302" s="89" t="s">
        <v>296</v>
      </c>
      <c r="AC302" s="87" t="s">
        <v>274</v>
      </c>
      <c r="AD302" s="110">
        <v>2</v>
      </c>
      <c r="AE302" s="76">
        <f t="shared" si="55"/>
        <v>16.5</v>
      </c>
      <c r="AF302" s="65" t="str">
        <f>IF(AE302&gt;=[2]CLASIFICACION!$G$13,"Muy Alto",IF(AE302&gt;=[2]CLASIFICACION!$G$12,"Alto",IF(AE302&gt;=[2]CLASIFICACION!$G$11,"Medio",IF(AE302&gt;=[2]CLASIFICACION!$G$10,"Bajo",IF(AE302&gt;=[2]CLASIFICACION!$G$9,"Muy Bajo","")))))</f>
        <v>Bajo</v>
      </c>
    </row>
    <row r="303" spans="1:32" ht="51" customHeight="1" x14ac:dyDescent="0.2">
      <c r="A303" s="182"/>
      <c r="B303" s="210" t="s">
        <v>333</v>
      </c>
      <c r="C303" s="80" t="s">
        <v>281</v>
      </c>
      <c r="D303" s="88" t="s">
        <v>254</v>
      </c>
      <c r="E303" s="71" t="s">
        <v>1</v>
      </c>
      <c r="F303" s="71" t="s">
        <v>262</v>
      </c>
      <c r="G303" s="71" t="s">
        <v>89</v>
      </c>
      <c r="H303" s="71" t="s">
        <v>66</v>
      </c>
      <c r="I303" s="88" t="s">
        <v>274</v>
      </c>
      <c r="J303" s="88">
        <v>4</v>
      </c>
      <c r="K303" s="88">
        <v>4</v>
      </c>
      <c r="L303" s="88">
        <v>2</v>
      </c>
      <c r="M303" s="88">
        <v>2</v>
      </c>
      <c r="N303" s="88">
        <v>1</v>
      </c>
      <c r="O303" s="88">
        <v>1</v>
      </c>
      <c r="P303" s="88">
        <v>1</v>
      </c>
      <c r="Q303" s="209">
        <f>SUM(J303:P303)</f>
        <v>15</v>
      </c>
      <c r="R303" s="209"/>
      <c r="S303" s="209"/>
      <c r="T303" s="209">
        <v>2</v>
      </c>
      <c r="U303" s="209"/>
      <c r="V303" s="209"/>
      <c r="W303" s="88">
        <f>Q303*T303</f>
        <v>30</v>
      </c>
      <c r="X303" s="88" t="str">
        <f>IF(W303&gt;=[1]CLASIFICACION!$G$13,"Muy Alto",IF(W303&gt;=[1]CLASIFICACION!$G$12,"Alto",IF(W303&gt;=[1]CLASIFICACION!$G$11,"Medio",IF(W303&gt;=[1]CLASIFICACION!$G$10,"Bajo",IF(W303&gt;=[1]CLASIFICACION!$G$9,"Muy Bajo","")))))</f>
        <v>Bajo</v>
      </c>
      <c r="Y303" s="88" t="s">
        <v>274</v>
      </c>
      <c r="Z303" s="88" t="s">
        <v>274</v>
      </c>
      <c r="AA303" s="88" t="s">
        <v>274</v>
      </c>
      <c r="AB303" s="118" t="s">
        <v>436</v>
      </c>
      <c r="AC303" s="88" t="s">
        <v>274</v>
      </c>
      <c r="AD303" s="111">
        <v>2</v>
      </c>
      <c r="AE303" s="72">
        <f>IF(AD303&gt;0,W303/AD303,0)</f>
        <v>15</v>
      </c>
      <c r="AF303" s="67" t="str">
        <f>IF(AE303&gt;=[1]CLASIFICACION!$G$13,"Muy Alto",IF(AE303&gt;=[1]CLASIFICACION!$G$12,"Alto",IF(AE303&gt;=[1]CLASIFICACION!$G$11,"Medio",IF(AE303&gt;=[1]CLASIFICACION!$G$10,"Bajo",IF(AE303&gt;=[1]CLASIFICACION!$G$9,"Muy Bajo","")))))</f>
        <v>Muy Bajo</v>
      </c>
    </row>
    <row r="304" spans="1:32" ht="114.75" customHeight="1" x14ac:dyDescent="0.2">
      <c r="A304" s="182"/>
      <c r="B304" s="203"/>
      <c r="C304" s="207" t="s">
        <v>282</v>
      </c>
      <c r="D304" s="85" t="s">
        <v>254</v>
      </c>
      <c r="E304" s="68" t="s">
        <v>69</v>
      </c>
      <c r="F304" s="68" t="s">
        <v>292</v>
      </c>
      <c r="G304" s="68" t="s">
        <v>148</v>
      </c>
      <c r="H304" s="68" t="s">
        <v>91</v>
      </c>
      <c r="I304" s="85" t="s">
        <v>274</v>
      </c>
      <c r="J304" s="85">
        <v>4</v>
      </c>
      <c r="K304" s="85">
        <v>4</v>
      </c>
      <c r="L304" s="85">
        <v>3</v>
      </c>
      <c r="M304" s="85">
        <v>3</v>
      </c>
      <c r="N304" s="85">
        <v>1</v>
      </c>
      <c r="O304" s="85">
        <v>1</v>
      </c>
      <c r="P304" s="85">
        <v>1</v>
      </c>
      <c r="Q304" s="198">
        <f>SUM(J304:P304)</f>
        <v>17</v>
      </c>
      <c r="R304" s="198"/>
      <c r="S304" s="198"/>
      <c r="T304" s="198">
        <v>2</v>
      </c>
      <c r="U304" s="198"/>
      <c r="V304" s="198"/>
      <c r="W304" s="85">
        <f>Q304*T304</f>
        <v>34</v>
      </c>
      <c r="X304" s="85" t="str">
        <f>IF(W304&gt;=[1]CLASIFICACION!$G$13,"Muy Alto",IF(W304&gt;=[1]CLASIFICACION!$G$12,"Alto",IF(W304&gt;=[1]CLASIFICACION!$G$11,"Medio",IF(W304&gt;=[1]CLASIFICACION!$G$10,"Bajo",IF(W304&gt;=[1]CLASIFICACION!$G$9,"Muy Bajo","")))))</f>
        <v>Medio</v>
      </c>
      <c r="Y304" s="85" t="s">
        <v>274</v>
      </c>
      <c r="Z304" s="85" t="s">
        <v>274</v>
      </c>
      <c r="AA304" s="85" t="s">
        <v>274</v>
      </c>
      <c r="AB304" s="118" t="s">
        <v>436</v>
      </c>
      <c r="AC304" s="85" t="s">
        <v>274</v>
      </c>
      <c r="AD304" s="109">
        <v>3</v>
      </c>
      <c r="AE304" s="70">
        <f t="shared" ref="AE304:AE320" si="60">IF(AD304&gt;0,W304/AD304,0)</f>
        <v>11.333333333333334</v>
      </c>
      <c r="AF304" s="19" t="str">
        <f>IF(AE304&gt;=[1]CLASIFICACION!$G$13,"Muy Alto",IF(AE304&gt;=[1]CLASIFICACION!$G$12,"Alto",IF(AE304&gt;=[1]CLASIFICACION!$G$11,"Medio",IF(AE304&gt;=[1]CLASIFICACION!$G$10,"Bajo",IF(AE304&gt;=[1]CLASIFICACION!$G$9,"Muy Bajo","")))))</f>
        <v>Muy Bajo</v>
      </c>
    </row>
    <row r="305" spans="1:32" ht="63.75" customHeight="1" x14ac:dyDescent="0.2">
      <c r="A305" s="182"/>
      <c r="B305" s="203"/>
      <c r="C305" s="207"/>
      <c r="D305" s="85" t="s">
        <v>254</v>
      </c>
      <c r="E305" s="68" t="s">
        <v>117</v>
      </c>
      <c r="F305" s="68" t="s">
        <v>291</v>
      </c>
      <c r="G305" s="68" t="s">
        <v>118</v>
      </c>
      <c r="H305" s="68" t="s">
        <v>120</v>
      </c>
      <c r="I305" s="85" t="s">
        <v>274</v>
      </c>
      <c r="J305" s="85">
        <v>4</v>
      </c>
      <c r="K305" s="85">
        <v>4</v>
      </c>
      <c r="L305" s="85">
        <v>3</v>
      </c>
      <c r="M305" s="85">
        <v>2</v>
      </c>
      <c r="N305" s="85">
        <v>1</v>
      </c>
      <c r="O305" s="85">
        <v>1</v>
      </c>
      <c r="P305" s="85">
        <v>1</v>
      </c>
      <c r="Q305" s="198">
        <f>SUM(J305:P305)</f>
        <v>16</v>
      </c>
      <c r="R305" s="198"/>
      <c r="S305" s="198"/>
      <c r="T305" s="198">
        <v>2</v>
      </c>
      <c r="U305" s="198"/>
      <c r="V305" s="198"/>
      <c r="W305" s="85">
        <f t="shared" ref="W305:W318" si="61">Q305*T305</f>
        <v>32</v>
      </c>
      <c r="X305" s="85" t="str">
        <f>IF(W305&gt;=[1]CLASIFICACION!$G$13,"Muy Alto",IF(W305&gt;=[1]CLASIFICACION!$G$12,"Alto",IF(W305&gt;=[1]CLASIFICACION!$G$11,"Medio",IF(W305&gt;=[1]CLASIFICACION!$G$10,"Bajo",IF(W305&gt;=[1]CLASIFICACION!$G$9,"Muy Bajo","")))))</f>
        <v>Medio</v>
      </c>
      <c r="Y305" s="85" t="s">
        <v>274</v>
      </c>
      <c r="Z305" s="85" t="s">
        <v>274</v>
      </c>
      <c r="AA305" s="85" t="s">
        <v>274</v>
      </c>
      <c r="AB305" s="118" t="s">
        <v>436</v>
      </c>
      <c r="AC305" s="85" t="s">
        <v>274</v>
      </c>
      <c r="AD305" s="109">
        <v>2</v>
      </c>
      <c r="AE305" s="70">
        <f t="shared" si="60"/>
        <v>16</v>
      </c>
      <c r="AF305" s="19" t="str">
        <f>IF(AE305&gt;=[1]CLASIFICACION!$G$13,"Muy Alto",IF(AE305&gt;=[1]CLASIFICACION!$G$12,"Alto",IF(AE305&gt;=[1]CLASIFICACION!$G$11,"Medio",IF(AE305&gt;=[1]CLASIFICACION!$G$10,"Bajo",IF(AE305&gt;=[1]CLASIFICACION!$G$9,"Muy Bajo","")))))</f>
        <v>Bajo</v>
      </c>
    </row>
    <row r="306" spans="1:32" ht="63.75" customHeight="1" x14ac:dyDescent="0.2">
      <c r="A306" s="182"/>
      <c r="B306" s="203"/>
      <c r="C306" s="207"/>
      <c r="D306" s="85" t="s">
        <v>254</v>
      </c>
      <c r="E306" s="68" t="s">
        <v>44</v>
      </c>
      <c r="F306" s="68" t="s">
        <v>293</v>
      </c>
      <c r="G306" s="68" t="s">
        <v>77</v>
      </c>
      <c r="H306" s="68" t="s">
        <v>76</v>
      </c>
      <c r="I306" s="85" t="s">
        <v>274</v>
      </c>
      <c r="J306" s="85">
        <v>4</v>
      </c>
      <c r="K306" s="85">
        <v>4</v>
      </c>
      <c r="L306" s="85">
        <v>3</v>
      </c>
      <c r="M306" s="85">
        <v>1</v>
      </c>
      <c r="N306" s="85">
        <v>1</v>
      </c>
      <c r="O306" s="85">
        <v>1</v>
      </c>
      <c r="P306" s="85">
        <v>1</v>
      </c>
      <c r="Q306" s="198">
        <f>SUM(J306:P306)</f>
        <v>15</v>
      </c>
      <c r="R306" s="198"/>
      <c r="S306" s="198"/>
      <c r="T306" s="198">
        <v>2</v>
      </c>
      <c r="U306" s="198"/>
      <c r="V306" s="198"/>
      <c r="W306" s="85">
        <f t="shared" si="61"/>
        <v>30</v>
      </c>
      <c r="X306" s="85" t="str">
        <f>IF(W306&gt;=[1]CLASIFICACION!$G$13,"Muy Alto",IF(W306&gt;=[1]CLASIFICACION!$G$12,"Alto",IF(W306&gt;=[1]CLASIFICACION!$G$11,"Medio",IF(W306&gt;=[1]CLASIFICACION!$G$10,"Bajo",IF(W306&gt;=[1]CLASIFICACION!$G$9,"Muy Bajo","")))))</f>
        <v>Bajo</v>
      </c>
      <c r="Y306" s="85" t="s">
        <v>274</v>
      </c>
      <c r="Z306" s="85" t="s">
        <v>274</v>
      </c>
      <c r="AA306" s="85" t="s">
        <v>274</v>
      </c>
      <c r="AB306" s="114" t="s">
        <v>295</v>
      </c>
      <c r="AC306" s="85" t="s">
        <v>274</v>
      </c>
      <c r="AD306" s="114" t="s">
        <v>274</v>
      </c>
      <c r="AE306" s="114" t="s">
        <v>274</v>
      </c>
      <c r="AF306" s="114" t="s">
        <v>274</v>
      </c>
    </row>
    <row r="307" spans="1:32" ht="51" customHeight="1" x14ac:dyDescent="0.2">
      <c r="A307" s="182"/>
      <c r="B307" s="203"/>
      <c r="C307" s="198" t="s">
        <v>290</v>
      </c>
      <c r="D307" s="85" t="s">
        <v>254</v>
      </c>
      <c r="E307" s="68" t="s">
        <v>79</v>
      </c>
      <c r="F307" s="68" t="s">
        <v>294</v>
      </c>
      <c r="G307" s="68" t="s">
        <v>108</v>
      </c>
      <c r="H307" s="68" t="s">
        <v>109</v>
      </c>
      <c r="I307" s="85" t="s">
        <v>274</v>
      </c>
      <c r="J307" s="85">
        <v>4</v>
      </c>
      <c r="K307" s="85">
        <v>4</v>
      </c>
      <c r="L307" s="85">
        <v>3</v>
      </c>
      <c r="M307" s="85">
        <v>3</v>
      </c>
      <c r="N307" s="85">
        <v>1</v>
      </c>
      <c r="O307" s="85">
        <v>1</v>
      </c>
      <c r="P307" s="85">
        <v>1</v>
      </c>
      <c r="Q307" s="198">
        <f>SUM(J307:P307)</f>
        <v>17</v>
      </c>
      <c r="R307" s="198"/>
      <c r="S307" s="198"/>
      <c r="T307" s="198">
        <v>2</v>
      </c>
      <c r="U307" s="198"/>
      <c r="V307" s="198"/>
      <c r="W307" s="85">
        <f t="shared" si="61"/>
        <v>34</v>
      </c>
      <c r="X307" s="85" t="str">
        <f>IF(W307&gt;=[1]CLASIFICACION!$G$13,"Muy Alto",IF(W307&gt;=[1]CLASIFICACION!$G$12,"Alto",IF(W307&gt;=[1]CLASIFICACION!$G$11,"Medio",IF(W307&gt;=[1]CLASIFICACION!$G$10,"Bajo",IF(W307&gt;=[1]CLASIFICACION!$G$9,"Muy Bajo","")))))</f>
        <v>Medio</v>
      </c>
      <c r="Y307" s="85" t="s">
        <v>274</v>
      </c>
      <c r="Z307" s="85" t="s">
        <v>274</v>
      </c>
      <c r="AA307" s="85" t="s">
        <v>274</v>
      </c>
      <c r="AB307" s="118" t="s">
        <v>436</v>
      </c>
      <c r="AC307" s="85" t="s">
        <v>274</v>
      </c>
      <c r="AD307" s="109">
        <v>3</v>
      </c>
      <c r="AE307" s="70">
        <f t="shared" si="60"/>
        <v>11.333333333333334</v>
      </c>
      <c r="AF307" s="19" t="str">
        <f>IF(AE307&gt;=[1]CLASIFICACION!$G$13,"Muy Alto",IF(AE307&gt;=[1]CLASIFICACION!$G$12,"Alto",IF(AE307&gt;=[1]CLASIFICACION!$G$11,"Medio",IF(AE307&gt;=[1]CLASIFICACION!$G$10,"Bajo",IF(AE307&gt;=[1]CLASIFICACION!$G$9,"Muy Bajo","")))))</f>
        <v>Muy Bajo</v>
      </c>
    </row>
    <row r="308" spans="1:32" ht="63.75" customHeight="1" x14ac:dyDescent="0.2">
      <c r="A308" s="182"/>
      <c r="B308" s="203"/>
      <c r="C308" s="198"/>
      <c r="D308" s="85" t="s">
        <v>255</v>
      </c>
      <c r="E308" s="68" t="s">
        <v>94</v>
      </c>
      <c r="F308" s="68" t="s">
        <v>294</v>
      </c>
      <c r="G308" s="68" t="s">
        <v>110</v>
      </c>
      <c r="H308" s="68" t="s">
        <v>109</v>
      </c>
      <c r="I308" s="85" t="s">
        <v>274</v>
      </c>
      <c r="J308" s="85">
        <v>4</v>
      </c>
      <c r="K308" s="85">
        <v>4</v>
      </c>
      <c r="L308" s="85">
        <v>3</v>
      </c>
      <c r="M308" s="85">
        <v>1</v>
      </c>
      <c r="N308" s="85">
        <v>1</v>
      </c>
      <c r="O308" s="85">
        <v>1</v>
      </c>
      <c r="P308" s="85">
        <v>1</v>
      </c>
      <c r="Q308" s="198">
        <f t="shared" ref="Q308:Q321" si="62">SUM(J308:P308)</f>
        <v>15</v>
      </c>
      <c r="R308" s="198"/>
      <c r="S308" s="198"/>
      <c r="T308" s="198">
        <v>3</v>
      </c>
      <c r="U308" s="198"/>
      <c r="V308" s="198"/>
      <c r="W308" s="85">
        <f t="shared" si="61"/>
        <v>45</v>
      </c>
      <c r="X308" s="85" t="str">
        <f>IF(W308&gt;=[1]CLASIFICACION!$G$13,"Muy Alto",IF(W308&gt;=[1]CLASIFICACION!$G$12,"Alto",IF(W308&gt;=[1]CLASIFICACION!$G$11,"Medio",IF(W308&gt;=[1]CLASIFICACION!$G$10,"Bajo",IF(W308&gt;=[1]CLASIFICACION!$G$9,"Muy Bajo","")))))</f>
        <v>Medio</v>
      </c>
      <c r="Y308" s="77" t="s">
        <v>274</v>
      </c>
      <c r="Z308" s="77" t="s">
        <v>274</v>
      </c>
      <c r="AA308" s="77" t="s">
        <v>274</v>
      </c>
      <c r="AB308" s="77" t="s">
        <v>297</v>
      </c>
      <c r="AC308" s="77" t="s">
        <v>274</v>
      </c>
      <c r="AD308" s="109">
        <v>2</v>
      </c>
      <c r="AE308" s="70">
        <f t="shared" si="60"/>
        <v>22.5</v>
      </c>
      <c r="AF308" s="19" t="str">
        <f>IF(AE308&gt;=[1]CLASIFICACION!$G$13,"Muy Alto",IF(AE308&gt;=[1]CLASIFICACION!$G$12,"Alto",IF(AE308&gt;=[1]CLASIFICACION!$G$11,"Medio",IF(AE308&gt;=[1]CLASIFICACION!$G$10,"Bajo",IF(AE308&gt;=[1]CLASIFICACION!$G$9,"Muy Bajo","")))))</f>
        <v>Bajo</v>
      </c>
    </row>
    <row r="309" spans="1:32" ht="51" x14ac:dyDescent="0.2">
      <c r="A309" s="182"/>
      <c r="B309" s="203"/>
      <c r="C309" s="68" t="s">
        <v>129</v>
      </c>
      <c r="D309" s="85" t="s">
        <v>255</v>
      </c>
      <c r="E309" s="68" t="s">
        <v>129</v>
      </c>
      <c r="F309" s="68" t="s">
        <v>294</v>
      </c>
      <c r="G309" s="68" t="s">
        <v>131</v>
      </c>
      <c r="H309" s="68" t="s">
        <v>132</v>
      </c>
      <c r="I309" s="85" t="s">
        <v>274</v>
      </c>
      <c r="J309" s="85">
        <v>3</v>
      </c>
      <c r="K309" s="85">
        <v>4</v>
      </c>
      <c r="L309" s="85">
        <v>3</v>
      </c>
      <c r="M309" s="85">
        <v>1</v>
      </c>
      <c r="N309" s="85">
        <v>1</v>
      </c>
      <c r="O309" s="85">
        <v>1</v>
      </c>
      <c r="P309" s="85">
        <v>1</v>
      </c>
      <c r="Q309" s="198">
        <f t="shared" si="62"/>
        <v>14</v>
      </c>
      <c r="R309" s="198"/>
      <c r="S309" s="198"/>
      <c r="T309" s="198">
        <v>2</v>
      </c>
      <c r="U309" s="198"/>
      <c r="V309" s="198"/>
      <c r="W309" s="85">
        <f t="shared" si="61"/>
        <v>28</v>
      </c>
      <c r="X309" s="85" t="str">
        <f>IF(W309&gt;=[1]CLASIFICACION!$G$13,"Muy Alto",IF(W309&gt;=[1]CLASIFICACION!$G$12,"Alto",IF(W309&gt;=[1]CLASIFICACION!$G$11,"Medio",IF(W309&gt;=[1]CLASIFICACION!$G$10,"Bajo",IF(W309&gt;=[1]CLASIFICACION!$G$9,"Muy Bajo","")))))</f>
        <v>Bajo</v>
      </c>
      <c r="Y309" s="77" t="s">
        <v>274</v>
      </c>
      <c r="Z309" s="77" t="s">
        <v>274</v>
      </c>
      <c r="AA309" s="77" t="s">
        <v>274</v>
      </c>
      <c r="AB309" s="118" t="s">
        <v>436</v>
      </c>
      <c r="AC309" s="77" t="s">
        <v>274</v>
      </c>
      <c r="AD309" s="109">
        <v>2</v>
      </c>
      <c r="AE309" s="70">
        <f t="shared" si="60"/>
        <v>14</v>
      </c>
      <c r="AF309" s="19" t="str">
        <f>IF(AE309&gt;=[1]CLASIFICACION!$G$13,"Muy Alto",IF(AE309&gt;=[1]CLASIFICACION!$G$12,"Alto",IF(AE309&gt;=[1]CLASIFICACION!$G$11,"Medio",IF(AE309&gt;=[1]CLASIFICACION!$G$10,"Bajo",IF(AE309&gt;=[1]CLASIFICACION!$G$9,"Muy Bajo","")))))</f>
        <v>Muy Bajo</v>
      </c>
    </row>
    <row r="310" spans="1:32" ht="51" customHeight="1" x14ac:dyDescent="0.2">
      <c r="A310" s="182"/>
      <c r="B310" s="203"/>
      <c r="C310" s="198" t="s">
        <v>278</v>
      </c>
      <c r="D310" s="85" t="s">
        <v>254</v>
      </c>
      <c r="E310" s="68" t="s">
        <v>79</v>
      </c>
      <c r="F310" s="68" t="s">
        <v>294</v>
      </c>
      <c r="G310" s="68" t="s">
        <v>108</v>
      </c>
      <c r="H310" s="68" t="s">
        <v>109</v>
      </c>
      <c r="I310" s="85" t="s">
        <v>274</v>
      </c>
      <c r="J310" s="85">
        <v>4</v>
      </c>
      <c r="K310" s="85">
        <v>4</v>
      </c>
      <c r="L310" s="85">
        <v>3</v>
      </c>
      <c r="M310" s="85">
        <v>3</v>
      </c>
      <c r="N310" s="85">
        <v>1</v>
      </c>
      <c r="O310" s="85">
        <v>1</v>
      </c>
      <c r="P310" s="85">
        <v>1</v>
      </c>
      <c r="Q310" s="198">
        <f t="shared" si="62"/>
        <v>17</v>
      </c>
      <c r="R310" s="198"/>
      <c r="S310" s="198"/>
      <c r="T310" s="198">
        <v>2</v>
      </c>
      <c r="U310" s="198"/>
      <c r="V310" s="198"/>
      <c r="W310" s="85">
        <f t="shared" si="61"/>
        <v>34</v>
      </c>
      <c r="X310" s="85" t="str">
        <f>IF(W310&gt;=[1]CLASIFICACION!$G$13,"Muy Alto",IF(W310&gt;=[1]CLASIFICACION!$G$12,"Alto",IF(W310&gt;=[1]CLASIFICACION!$G$11,"Medio",IF(W310&gt;=[1]CLASIFICACION!$G$10,"Bajo",IF(W310&gt;=[1]CLASIFICACION!$G$9,"Muy Bajo","")))))</f>
        <v>Medio</v>
      </c>
      <c r="Y310" s="85" t="s">
        <v>274</v>
      </c>
      <c r="Z310" s="85" t="s">
        <v>274</v>
      </c>
      <c r="AA310" s="85" t="s">
        <v>274</v>
      </c>
      <c r="AB310" s="118" t="s">
        <v>436</v>
      </c>
      <c r="AC310" s="85" t="s">
        <v>274</v>
      </c>
      <c r="AD310" s="109">
        <v>3</v>
      </c>
      <c r="AE310" s="70">
        <f t="shared" si="60"/>
        <v>11.333333333333334</v>
      </c>
      <c r="AF310" s="19" t="str">
        <f>IF(AE310&gt;=[1]CLASIFICACION!$G$13,"Muy Alto",IF(AE310&gt;=[1]CLASIFICACION!$G$12,"Alto",IF(AE310&gt;=[1]CLASIFICACION!$G$11,"Medio",IF(AE310&gt;=[1]CLASIFICACION!$G$10,"Bajo",IF(AE310&gt;=[1]CLASIFICACION!$G$9,"Muy Bajo","")))))</f>
        <v>Muy Bajo</v>
      </c>
    </row>
    <row r="311" spans="1:32" ht="63.75" customHeight="1" x14ac:dyDescent="0.2">
      <c r="A311" s="182"/>
      <c r="B311" s="203"/>
      <c r="C311" s="198"/>
      <c r="D311" s="85" t="s">
        <v>254</v>
      </c>
      <c r="E311" s="68" t="s">
        <v>117</v>
      </c>
      <c r="F311" s="68" t="s">
        <v>291</v>
      </c>
      <c r="G311" s="68" t="s">
        <v>118</v>
      </c>
      <c r="H311" s="68" t="s">
        <v>120</v>
      </c>
      <c r="I311" s="85" t="s">
        <v>274</v>
      </c>
      <c r="J311" s="85">
        <v>4</v>
      </c>
      <c r="K311" s="85">
        <v>4</v>
      </c>
      <c r="L311" s="85">
        <v>3</v>
      </c>
      <c r="M311" s="85">
        <v>2</v>
      </c>
      <c r="N311" s="85">
        <v>1</v>
      </c>
      <c r="O311" s="85">
        <v>1</v>
      </c>
      <c r="P311" s="85">
        <v>1</v>
      </c>
      <c r="Q311" s="198">
        <f t="shared" si="62"/>
        <v>16</v>
      </c>
      <c r="R311" s="198"/>
      <c r="S311" s="198"/>
      <c r="T311" s="198">
        <v>2</v>
      </c>
      <c r="U311" s="198"/>
      <c r="V311" s="198"/>
      <c r="W311" s="85">
        <f t="shared" si="61"/>
        <v>32</v>
      </c>
      <c r="X311" s="85" t="str">
        <f>IF(W311&gt;=[1]CLASIFICACION!$G$13,"Muy Alto",IF(W311&gt;=[1]CLASIFICACION!$G$12,"Alto",IF(W311&gt;=[1]CLASIFICACION!$G$11,"Medio",IF(W311&gt;=[1]CLASIFICACION!$G$10,"Bajo",IF(W311&gt;=[1]CLASIFICACION!$G$9,"Muy Bajo","")))))</f>
        <v>Medio</v>
      </c>
      <c r="Y311" s="85" t="s">
        <v>274</v>
      </c>
      <c r="Z311" s="85" t="s">
        <v>274</v>
      </c>
      <c r="AA311" s="85" t="s">
        <v>274</v>
      </c>
      <c r="AB311" s="118" t="s">
        <v>436</v>
      </c>
      <c r="AC311" s="85" t="s">
        <v>274</v>
      </c>
      <c r="AD311" s="109">
        <v>2</v>
      </c>
      <c r="AE311" s="70">
        <f t="shared" si="60"/>
        <v>16</v>
      </c>
      <c r="AF311" s="19" t="str">
        <f>IF(AE311&gt;=[1]CLASIFICACION!$G$13,"Muy Alto",IF(AE311&gt;=[1]CLASIFICACION!$G$12,"Alto",IF(AE311&gt;=[1]CLASIFICACION!$G$11,"Medio",IF(AE311&gt;=[1]CLASIFICACION!$G$10,"Bajo",IF(AE311&gt;=[1]CLASIFICACION!$G$9,"Muy Bajo","")))))</f>
        <v>Bajo</v>
      </c>
    </row>
    <row r="312" spans="1:32" ht="89.25" customHeight="1" x14ac:dyDescent="0.2">
      <c r="A312" s="182"/>
      <c r="B312" s="203"/>
      <c r="C312" s="198"/>
      <c r="D312" s="85" t="s">
        <v>255</v>
      </c>
      <c r="E312" s="68" t="s">
        <v>283</v>
      </c>
      <c r="F312" s="68" t="s">
        <v>294</v>
      </c>
      <c r="G312" s="68" t="s">
        <v>284</v>
      </c>
      <c r="H312" s="68" t="s">
        <v>285</v>
      </c>
      <c r="I312" s="85" t="s">
        <v>274</v>
      </c>
      <c r="J312" s="85">
        <v>4</v>
      </c>
      <c r="K312" s="85">
        <v>4</v>
      </c>
      <c r="L312" s="85">
        <v>3</v>
      </c>
      <c r="M312" s="85">
        <v>2</v>
      </c>
      <c r="N312" s="85">
        <v>1</v>
      </c>
      <c r="O312" s="85">
        <v>1</v>
      </c>
      <c r="P312" s="85">
        <v>1</v>
      </c>
      <c r="Q312" s="198">
        <f t="shared" si="62"/>
        <v>16</v>
      </c>
      <c r="R312" s="198"/>
      <c r="S312" s="198"/>
      <c r="T312" s="198">
        <v>2</v>
      </c>
      <c r="U312" s="198"/>
      <c r="V312" s="198"/>
      <c r="W312" s="85">
        <f t="shared" si="61"/>
        <v>32</v>
      </c>
      <c r="X312" s="85" t="str">
        <f>IF(W312&gt;=[1]CLASIFICACION!$G$13,"Muy Alto",IF(W312&gt;=[1]CLASIFICACION!$G$12,"Alto",IF(W312&gt;=[1]CLASIFICACION!$G$11,"Medio",IF(W312&gt;=[1]CLASIFICACION!$G$10,"Bajo",IF(W312&gt;=[1]CLASIFICACION!$G$9,"Muy Bajo","")))))</f>
        <v>Medio</v>
      </c>
      <c r="Y312" s="85" t="s">
        <v>274</v>
      </c>
      <c r="Z312" s="85" t="s">
        <v>274</v>
      </c>
      <c r="AA312" s="85" t="s">
        <v>274</v>
      </c>
      <c r="AB312" s="118" t="s">
        <v>436</v>
      </c>
      <c r="AC312" s="85" t="s">
        <v>274</v>
      </c>
      <c r="AD312" s="109">
        <v>2</v>
      </c>
      <c r="AE312" s="70">
        <f t="shared" si="60"/>
        <v>16</v>
      </c>
      <c r="AF312" s="19" t="str">
        <f>IF(AE312&gt;=[1]CLASIFICACION!$G$13,"Muy Alto",IF(AE312&gt;=[1]CLASIFICACION!$G$12,"Alto",IF(AE312&gt;=[1]CLASIFICACION!$G$11,"Medio",IF(AE312&gt;=[1]CLASIFICACION!$G$10,"Bajo",IF(AE312&gt;=[1]CLASIFICACION!$G$9,"Muy Bajo","")))))</f>
        <v>Bajo</v>
      </c>
    </row>
    <row r="313" spans="1:32" ht="51" customHeight="1" x14ac:dyDescent="0.2">
      <c r="A313" s="182"/>
      <c r="B313" s="203"/>
      <c r="C313" s="198" t="s">
        <v>279</v>
      </c>
      <c r="D313" s="85" t="s">
        <v>254</v>
      </c>
      <c r="E313" s="68" t="s">
        <v>79</v>
      </c>
      <c r="F313" s="68" t="s">
        <v>294</v>
      </c>
      <c r="G313" s="68" t="s">
        <v>108</v>
      </c>
      <c r="H313" s="68" t="s">
        <v>109</v>
      </c>
      <c r="I313" s="85" t="s">
        <v>274</v>
      </c>
      <c r="J313" s="85">
        <v>4</v>
      </c>
      <c r="K313" s="85">
        <v>4</v>
      </c>
      <c r="L313" s="85">
        <v>3</v>
      </c>
      <c r="M313" s="85">
        <v>3</v>
      </c>
      <c r="N313" s="85">
        <v>1</v>
      </c>
      <c r="O313" s="85">
        <v>1</v>
      </c>
      <c r="P313" s="85">
        <v>1</v>
      </c>
      <c r="Q313" s="198">
        <f t="shared" si="62"/>
        <v>17</v>
      </c>
      <c r="R313" s="198"/>
      <c r="S313" s="198"/>
      <c r="T313" s="198">
        <v>2</v>
      </c>
      <c r="U313" s="198"/>
      <c r="V313" s="198"/>
      <c r="W313" s="85">
        <f t="shared" si="61"/>
        <v>34</v>
      </c>
      <c r="X313" s="85" t="str">
        <f>IF(W313&gt;=[1]CLASIFICACION!$G$13,"Muy Alto",IF(W313&gt;=[1]CLASIFICACION!$G$12,"Alto",IF(W313&gt;=[1]CLASIFICACION!$G$11,"Medio",IF(W313&gt;=[1]CLASIFICACION!$G$10,"Bajo",IF(W313&gt;=[1]CLASIFICACION!$G$9,"Muy Bajo","")))))</f>
        <v>Medio</v>
      </c>
      <c r="Y313" s="85" t="s">
        <v>274</v>
      </c>
      <c r="Z313" s="85" t="s">
        <v>274</v>
      </c>
      <c r="AA313" s="85" t="s">
        <v>274</v>
      </c>
      <c r="AB313" s="118" t="s">
        <v>436</v>
      </c>
      <c r="AC313" s="85" t="s">
        <v>274</v>
      </c>
      <c r="AD313" s="109">
        <v>3</v>
      </c>
      <c r="AE313" s="70">
        <f t="shared" si="60"/>
        <v>11.333333333333334</v>
      </c>
      <c r="AF313" s="19" t="str">
        <f>IF(AE313&gt;=[1]CLASIFICACION!$G$13,"Muy Alto",IF(AE313&gt;=[1]CLASIFICACION!$G$12,"Alto",IF(AE313&gt;=[1]CLASIFICACION!$G$11,"Medio",IF(AE313&gt;=[1]CLASIFICACION!$G$10,"Bajo",IF(AE313&gt;=[1]CLASIFICACION!$G$9,"Muy Bajo","")))))</f>
        <v>Muy Bajo</v>
      </c>
    </row>
    <row r="314" spans="1:32" ht="63.75" customHeight="1" x14ac:dyDescent="0.2">
      <c r="A314" s="182"/>
      <c r="B314" s="203"/>
      <c r="C314" s="198"/>
      <c r="D314" s="85" t="s">
        <v>254</v>
      </c>
      <c r="E314" s="68" t="s">
        <v>117</v>
      </c>
      <c r="F314" s="68" t="s">
        <v>291</v>
      </c>
      <c r="G314" s="68" t="s">
        <v>118</v>
      </c>
      <c r="H314" s="68" t="s">
        <v>120</v>
      </c>
      <c r="I314" s="85" t="s">
        <v>274</v>
      </c>
      <c r="J314" s="85">
        <v>4</v>
      </c>
      <c r="K314" s="85">
        <v>4</v>
      </c>
      <c r="L314" s="85">
        <v>3</v>
      </c>
      <c r="M314" s="85">
        <v>2</v>
      </c>
      <c r="N314" s="85">
        <v>1</v>
      </c>
      <c r="O314" s="85">
        <v>1</v>
      </c>
      <c r="P314" s="85">
        <v>1</v>
      </c>
      <c r="Q314" s="198">
        <f t="shared" si="62"/>
        <v>16</v>
      </c>
      <c r="R314" s="198"/>
      <c r="S314" s="198"/>
      <c r="T314" s="198">
        <v>2</v>
      </c>
      <c r="U314" s="198"/>
      <c r="V314" s="198"/>
      <c r="W314" s="85">
        <f t="shared" si="61"/>
        <v>32</v>
      </c>
      <c r="X314" s="85" t="str">
        <f>IF(W314&gt;=[1]CLASIFICACION!$G$13,"Muy Alto",IF(W314&gt;=[1]CLASIFICACION!$G$12,"Alto",IF(W314&gt;=[1]CLASIFICACION!$G$11,"Medio",IF(W314&gt;=[1]CLASIFICACION!$G$10,"Bajo",IF(W314&gt;=[1]CLASIFICACION!$G$9,"Muy Bajo","")))))</f>
        <v>Medio</v>
      </c>
      <c r="Y314" s="85" t="s">
        <v>274</v>
      </c>
      <c r="Z314" s="85" t="s">
        <v>274</v>
      </c>
      <c r="AA314" s="85" t="s">
        <v>274</v>
      </c>
      <c r="AB314" s="118" t="s">
        <v>436</v>
      </c>
      <c r="AC314" s="85" t="s">
        <v>274</v>
      </c>
      <c r="AD314" s="109">
        <v>2</v>
      </c>
      <c r="AE314" s="70">
        <f t="shared" si="60"/>
        <v>16</v>
      </c>
      <c r="AF314" s="19" t="str">
        <f>IF(AE314&gt;=[1]CLASIFICACION!$G$13,"Muy Alto",IF(AE314&gt;=[1]CLASIFICACION!$G$12,"Alto",IF(AE314&gt;=[1]CLASIFICACION!$G$11,"Medio",IF(AE314&gt;=[1]CLASIFICACION!$G$10,"Bajo",IF(AE314&gt;=[1]CLASIFICACION!$G$9,"Muy Bajo","")))))</f>
        <v>Bajo</v>
      </c>
    </row>
    <row r="315" spans="1:32" ht="51" customHeight="1" x14ac:dyDescent="0.2">
      <c r="A315" s="182"/>
      <c r="B315" s="203"/>
      <c r="C315" s="198"/>
      <c r="D315" s="85" t="s">
        <v>255</v>
      </c>
      <c r="E315" s="68" t="s">
        <v>287</v>
      </c>
      <c r="F315" s="68" t="s">
        <v>294</v>
      </c>
      <c r="G315" s="68" t="s">
        <v>288</v>
      </c>
      <c r="H315" s="68" t="s">
        <v>289</v>
      </c>
      <c r="I315" s="85" t="s">
        <v>274</v>
      </c>
      <c r="J315" s="85">
        <v>4</v>
      </c>
      <c r="K315" s="85">
        <v>4</v>
      </c>
      <c r="L315" s="85">
        <v>3</v>
      </c>
      <c r="M315" s="85">
        <v>2</v>
      </c>
      <c r="N315" s="85">
        <v>1</v>
      </c>
      <c r="O315" s="85">
        <v>1</v>
      </c>
      <c r="P315" s="85">
        <v>1</v>
      </c>
      <c r="Q315" s="198">
        <f t="shared" si="62"/>
        <v>16</v>
      </c>
      <c r="R315" s="198"/>
      <c r="S315" s="198"/>
      <c r="T315" s="198">
        <v>2</v>
      </c>
      <c r="U315" s="198"/>
      <c r="V315" s="198"/>
      <c r="W315" s="85">
        <f t="shared" si="61"/>
        <v>32</v>
      </c>
      <c r="X315" s="85" t="str">
        <f>IF(W315&gt;=[1]CLASIFICACION!$G$13,"Muy Alto",IF(W315&gt;=[1]CLASIFICACION!$G$12,"Alto",IF(W315&gt;=[1]CLASIFICACION!$G$11,"Medio",IF(W315&gt;=[1]CLASIFICACION!$G$10,"Bajo",IF(W315&gt;=[1]CLASIFICACION!$G$9,"Muy Bajo","")))))</f>
        <v>Medio</v>
      </c>
      <c r="Y315" s="85" t="s">
        <v>274</v>
      </c>
      <c r="Z315" s="85" t="s">
        <v>274</v>
      </c>
      <c r="AA315" s="85" t="s">
        <v>274</v>
      </c>
      <c r="AB315" s="118" t="s">
        <v>436</v>
      </c>
      <c r="AC315" s="85" t="s">
        <v>274</v>
      </c>
      <c r="AD315" s="109">
        <v>2</v>
      </c>
      <c r="AE315" s="70">
        <f t="shared" si="60"/>
        <v>16</v>
      </c>
      <c r="AF315" s="19" t="str">
        <f>IF(AE315&gt;=[1]CLASIFICACION!$G$13,"Muy Alto",IF(AE315&gt;=[1]CLASIFICACION!$G$12,"Alto",IF(AE315&gt;=[1]CLASIFICACION!$G$11,"Medio",IF(AE315&gt;=[1]CLASIFICACION!$G$10,"Bajo",IF(AE315&gt;=[1]CLASIFICACION!$G$9,"Muy Bajo","")))))</f>
        <v>Bajo</v>
      </c>
    </row>
    <row r="316" spans="1:32" ht="89.25" customHeight="1" x14ac:dyDescent="0.2">
      <c r="A316" s="182"/>
      <c r="B316" s="203"/>
      <c r="C316" s="198"/>
      <c r="D316" s="85" t="s">
        <v>255</v>
      </c>
      <c r="E316" s="68" t="s">
        <v>286</v>
      </c>
      <c r="F316" s="68" t="s">
        <v>294</v>
      </c>
      <c r="G316" s="68" t="s">
        <v>284</v>
      </c>
      <c r="H316" s="68" t="s">
        <v>285</v>
      </c>
      <c r="I316" s="85" t="s">
        <v>274</v>
      </c>
      <c r="J316" s="85">
        <v>4</v>
      </c>
      <c r="K316" s="85">
        <v>4</v>
      </c>
      <c r="L316" s="85">
        <v>3</v>
      </c>
      <c r="M316" s="85">
        <v>2</v>
      </c>
      <c r="N316" s="85">
        <v>1</v>
      </c>
      <c r="O316" s="85">
        <v>1</v>
      </c>
      <c r="P316" s="85">
        <v>1</v>
      </c>
      <c r="Q316" s="198">
        <f t="shared" si="62"/>
        <v>16</v>
      </c>
      <c r="R316" s="198"/>
      <c r="S316" s="198"/>
      <c r="T316" s="198">
        <v>2</v>
      </c>
      <c r="U316" s="198"/>
      <c r="V316" s="198"/>
      <c r="W316" s="85">
        <f t="shared" si="61"/>
        <v>32</v>
      </c>
      <c r="X316" s="85" t="str">
        <f>IF(W316&gt;=[1]CLASIFICACION!$G$13,"Muy Alto",IF(W316&gt;=[1]CLASIFICACION!$G$12,"Alto",IF(W316&gt;=[1]CLASIFICACION!$G$11,"Medio",IF(W316&gt;=[1]CLASIFICACION!$G$10,"Bajo",IF(W316&gt;=[1]CLASIFICACION!$G$9,"Muy Bajo","")))))</f>
        <v>Medio</v>
      </c>
      <c r="Y316" s="85" t="s">
        <v>274</v>
      </c>
      <c r="Z316" s="85" t="s">
        <v>274</v>
      </c>
      <c r="AA316" s="85" t="s">
        <v>274</v>
      </c>
      <c r="AB316" s="118" t="s">
        <v>436</v>
      </c>
      <c r="AC316" s="85" t="s">
        <v>274</v>
      </c>
      <c r="AD316" s="109">
        <v>2</v>
      </c>
      <c r="AE316" s="70">
        <f t="shared" si="60"/>
        <v>16</v>
      </c>
      <c r="AF316" s="19" t="str">
        <f>IF(AE316&gt;=[1]CLASIFICACION!$G$13,"Muy Alto",IF(AE316&gt;=[1]CLASIFICACION!$G$12,"Alto",IF(AE316&gt;=[1]CLASIFICACION!$G$11,"Medio",IF(AE316&gt;=[1]CLASIFICACION!$G$10,"Bajo",IF(AE316&gt;=[1]CLASIFICACION!$G$9,"Muy Bajo","")))))</f>
        <v>Bajo</v>
      </c>
    </row>
    <row r="317" spans="1:32" ht="51" x14ac:dyDescent="0.2">
      <c r="A317" s="182"/>
      <c r="B317" s="203"/>
      <c r="C317" s="68" t="s">
        <v>140</v>
      </c>
      <c r="D317" s="85" t="s">
        <v>255</v>
      </c>
      <c r="E317" s="68" t="s">
        <v>140</v>
      </c>
      <c r="F317" s="85" t="s">
        <v>274</v>
      </c>
      <c r="G317" s="85" t="s">
        <v>277</v>
      </c>
      <c r="H317" s="68" t="s">
        <v>158</v>
      </c>
      <c r="I317" s="85" t="s">
        <v>274</v>
      </c>
      <c r="J317" s="85">
        <v>4</v>
      </c>
      <c r="K317" s="85">
        <v>1</v>
      </c>
      <c r="L317" s="85">
        <v>2</v>
      </c>
      <c r="M317" s="85">
        <v>1</v>
      </c>
      <c r="N317" s="85">
        <v>1</v>
      </c>
      <c r="O317" s="85">
        <v>1</v>
      </c>
      <c r="P317" s="85">
        <v>1</v>
      </c>
      <c r="Q317" s="198">
        <f t="shared" si="62"/>
        <v>11</v>
      </c>
      <c r="R317" s="198"/>
      <c r="S317" s="198"/>
      <c r="T317" s="198">
        <v>3</v>
      </c>
      <c r="U317" s="198"/>
      <c r="V317" s="198"/>
      <c r="W317" s="85">
        <f t="shared" si="61"/>
        <v>33</v>
      </c>
      <c r="X317" s="85" t="str">
        <f>IF(W317&gt;=[1]CLASIFICACION!$G$13,"Muy Alto",IF(W317&gt;=[1]CLASIFICACION!$G$12,"Alto",IF(W317&gt;=[1]CLASIFICACION!$G$11,"Medio",IF(W317&gt;=[1]CLASIFICACION!$G$10,"Bajo",IF(W317&gt;=[1]CLASIFICACION!$G$9,"Muy Bajo","")))))</f>
        <v>Medio</v>
      </c>
      <c r="Y317" s="77" t="s">
        <v>274</v>
      </c>
      <c r="Z317" s="77" t="s">
        <v>274</v>
      </c>
      <c r="AA317" s="77" t="s">
        <v>274</v>
      </c>
      <c r="AB317" s="77" t="s">
        <v>296</v>
      </c>
      <c r="AC317" s="77" t="s">
        <v>274</v>
      </c>
      <c r="AD317" s="109">
        <v>3</v>
      </c>
      <c r="AE317" s="70">
        <f t="shared" si="60"/>
        <v>11</v>
      </c>
      <c r="AF317" s="19" t="str">
        <f>IF(AE317&gt;=[1]CLASIFICACION!$G$13,"Muy Alto",IF(AE317&gt;=[1]CLASIFICACION!$G$12,"Alto",IF(AE317&gt;=[1]CLASIFICACION!$G$11,"Medio",IF(AE317&gt;=[1]CLASIFICACION!$G$10,"Bajo",IF(AE317&gt;=[1]CLASIFICACION!$G$9,"Muy Bajo","")))))</f>
        <v>Muy Bajo</v>
      </c>
    </row>
    <row r="318" spans="1:32" ht="127.5" x14ac:dyDescent="0.2">
      <c r="A318" s="182"/>
      <c r="B318" s="203"/>
      <c r="C318" s="68" t="s">
        <v>143</v>
      </c>
      <c r="D318" s="85" t="s">
        <v>255</v>
      </c>
      <c r="E318" s="68" t="s">
        <v>143</v>
      </c>
      <c r="F318" s="85" t="s">
        <v>274</v>
      </c>
      <c r="G318" s="68" t="s">
        <v>157</v>
      </c>
      <c r="H318" s="68" t="s">
        <v>260</v>
      </c>
      <c r="I318" s="85" t="s">
        <v>274</v>
      </c>
      <c r="J318" s="85">
        <v>4</v>
      </c>
      <c r="K318" s="85">
        <v>1</v>
      </c>
      <c r="L318" s="85">
        <v>2</v>
      </c>
      <c r="M318" s="85">
        <v>1</v>
      </c>
      <c r="N318" s="85">
        <v>1</v>
      </c>
      <c r="O318" s="85">
        <v>1</v>
      </c>
      <c r="P318" s="85">
        <v>1</v>
      </c>
      <c r="Q318" s="198">
        <f t="shared" si="62"/>
        <v>11</v>
      </c>
      <c r="R318" s="198"/>
      <c r="S318" s="198"/>
      <c r="T318" s="198">
        <v>3</v>
      </c>
      <c r="U318" s="198"/>
      <c r="V318" s="198"/>
      <c r="W318" s="85">
        <f t="shared" si="61"/>
        <v>33</v>
      </c>
      <c r="X318" s="85" t="str">
        <f>IF(W318&gt;=[1]CLASIFICACION!$G$13,"Muy Alto",IF(W318&gt;=[1]CLASIFICACION!$G$12,"Alto",IF(W318&gt;=[1]CLASIFICACION!$G$11,"Medio",IF(W318&gt;=[1]CLASIFICACION!$G$10,"Bajo",IF(W318&gt;=[1]CLASIFICACION!$G$9,"Muy Bajo","")))))</f>
        <v>Medio</v>
      </c>
      <c r="Y318" s="85" t="s">
        <v>274</v>
      </c>
      <c r="Z318" s="85" t="s">
        <v>274</v>
      </c>
      <c r="AA318" s="85" t="s">
        <v>274</v>
      </c>
      <c r="AB318" s="118" t="s">
        <v>436</v>
      </c>
      <c r="AC318" s="85" t="s">
        <v>274</v>
      </c>
      <c r="AD318" s="109">
        <v>3</v>
      </c>
      <c r="AE318" s="70">
        <f t="shared" si="60"/>
        <v>11</v>
      </c>
      <c r="AF318" s="19" t="str">
        <f>IF(AE318&gt;=[1]CLASIFICACION!$G$13,"Muy Alto",IF(AE318&gt;=[1]CLASIFICACION!$G$12,"Alto",IF(AE318&gt;=[1]CLASIFICACION!$G$11,"Medio",IF(AE318&gt;=[1]CLASIFICACION!$G$10,"Bajo",IF(AE318&gt;=[1]CLASIFICACION!$G$9,"Muy Bajo","")))))</f>
        <v>Muy Bajo</v>
      </c>
    </row>
    <row r="319" spans="1:32" ht="114.75" customHeight="1" x14ac:dyDescent="0.2">
      <c r="A319" s="182"/>
      <c r="B319" s="203"/>
      <c r="C319" s="207" t="s">
        <v>280</v>
      </c>
      <c r="D319" s="85" t="s">
        <v>254</v>
      </c>
      <c r="E319" s="68" t="s">
        <v>69</v>
      </c>
      <c r="F319" s="68" t="s">
        <v>292</v>
      </c>
      <c r="G319" s="68" t="s">
        <v>148</v>
      </c>
      <c r="H319" s="68" t="s">
        <v>91</v>
      </c>
      <c r="I319" s="85" t="s">
        <v>274</v>
      </c>
      <c r="J319" s="85">
        <v>4</v>
      </c>
      <c r="K319" s="85">
        <v>4</v>
      </c>
      <c r="L319" s="85">
        <v>3</v>
      </c>
      <c r="M319" s="85">
        <v>3</v>
      </c>
      <c r="N319" s="85">
        <v>1</v>
      </c>
      <c r="O319" s="85">
        <v>1</v>
      </c>
      <c r="P319" s="85">
        <v>1</v>
      </c>
      <c r="Q319" s="198">
        <f t="shared" si="62"/>
        <v>17</v>
      </c>
      <c r="R319" s="198"/>
      <c r="S319" s="198"/>
      <c r="T319" s="198">
        <v>2</v>
      </c>
      <c r="U319" s="198"/>
      <c r="V319" s="198"/>
      <c r="W319" s="85">
        <f>Q319*T319</f>
        <v>34</v>
      </c>
      <c r="X319" s="85" t="str">
        <f>IF(W319&gt;=[1]CLASIFICACION!$G$13,"Muy Alto",IF(W319&gt;=[1]CLASIFICACION!$G$12,"Alto",IF(W319&gt;=[1]CLASIFICACION!$G$11,"Medio",IF(W319&gt;=[1]CLASIFICACION!$G$10,"Bajo",IF(W319&gt;=[1]CLASIFICACION!$G$9,"Muy Bajo","")))))</f>
        <v>Medio</v>
      </c>
      <c r="Y319" s="85" t="s">
        <v>274</v>
      </c>
      <c r="Z319" s="85" t="s">
        <v>274</v>
      </c>
      <c r="AA319" s="85" t="s">
        <v>274</v>
      </c>
      <c r="AB319" s="118" t="s">
        <v>436</v>
      </c>
      <c r="AC319" s="85" t="s">
        <v>274</v>
      </c>
      <c r="AD319" s="109">
        <v>3</v>
      </c>
      <c r="AE319" s="70">
        <f t="shared" si="60"/>
        <v>11.333333333333334</v>
      </c>
      <c r="AF319" s="19" t="str">
        <f>IF(AE319&gt;=[1]CLASIFICACION!$G$13,"Muy Alto",IF(AE319&gt;=[1]CLASIFICACION!$G$12,"Alto",IF(AE319&gt;=[1]CLASIFICACION!$G$11,"Medio",IF(AE319&gt;=[1]CLASIFICACION!$G$10,"Bajo",IF(AE319&gt;=[1]CLASIFICACION!$G$9,"Muy Bajo","")))))</f>
        <v>Muy Bajo</v>
      </c>
    </row>
    <row r="320" spans="1:32" ht="63.75" customHeight="1" x14ac:dyDescent="0.2">
      <c r="A320" s="182"/>
      <c r="B320" s="203"/>
      <c r="C320" s="207"/>
      <c r="D320" s="85" t="s">
        <v>254</v>
      </c>
      <c r="E320" s="68" t="s">
        <v>117</v>
      </c>
      <c r="F320" s="68" t="s">
        <v>291</v>
      </c>
      <c r="G320" s="68" t="s">
        <v>118</v>
      </c>
      <c r="H320" s="68" t="s">
        <v>120</v>
      </c>
      <c r="I320" s="85" t="s">
        <v>274</v>
      </c>
      <c r="J320" s="85">
        <v>4</v>
      </c>
      <c r="K320" s="85">
        <v>4</v>
      </c>
      <c r="L320" s="85">
        <v>3</v>
      </c>
      <c r="M320" s="85">
        <v>2</v>
      </c>
      <c r="N320" s="85">
        <v>1</v>
      </c>
      <c r="O320" s="85">
        <v>1</v>
      </c>
      <c r="P320" s="85">
        <v>1</v>
      </c>
      <c r="Q320" s="198">
        <f t="shared" si="62"/>
        <v>16</v>
      </c>
      <c r="R320" s="198"/>
      <c r="S320" s="198"/>
      <c r="T320" s="198">
        <v>2</v>
      </c>
      <c r="U320" s="198"/>
      <c r="V320" s="198"/>
      <c r="W320" s="85">
        <f t="shared" ref="W320:W321" si="63">Q320*T320</f>
        <v>32</v>
      </c>
      <c r="X320" s="85" t="str">
        <f>IF(W320&gt;=[1]CLASIFICACION!$G$13,"Muy Alto",IF(W320&gt;=[1]CLASIFICACION!$G$12,"Alto",IF(W320&gt;=[1]CLASIFICACION!$G$11,"Medio",IF(W320&gt;=[1]CLASIFICACION!$G$10,"Bajo",IF(W320&gt;=[1]CLASIFICACION!$G$9,"Muy Bajo","")))))</f>
        <v>Medio</v>
      </c>
      <c r="Y320" s="85" t="s">
        <v>274</v>
      </c>
      <c r="Z320" s="85" t="s">
        <v>274</v>
      </c>
      <c r="AA320" s="85" t="s">
        <v>274</v>
      </c>
      <c r="AB320" s="118" t="s">
        <v>436</v>
      </c>
      <c r="AC320" s="85" t="s">
        <v>274</v>
      </c>
      <c r="AD320" s="109">
        <v>2</v>
      </c>
      <c r="AE320" s="70">
        <f t="shared" si="60"/>
        <v>16</v>
      </c>
      <c r="AF320" s="19" t="str">
        <f>IF(AE320&gt;=[1]CLASIFICACION!$G$13,"Muy Alto",IF(AE320&gt;=[1]CLASIFICACION!$G$12,"Alto",IF(AE320&gt;=[1]CLASIFICACION!$G$11,"Medio",IF(AE320&gt;=[1]CLASIFICACION!$G$10,"Bajo",IF(AE320&gt;=[1]CLASIFICACION!$G$9,"Muy Bajo","")))))</f>
        <v>Bajo</v>
      </c>
    </row>
    <row r="321" spans="1:32" ht="64.5" customHeight="1" thickBot="1" x14ac:dyDescent="0.25">
      <c r="A321" s="182"/>
      <c r="B321" s="215"/>
      <c r="C321" s="213"/>
      <c r="D321" s="87" t="s">
        <v>254</v>
      </c>
      <c r="E321" s="75" t="s">
        <v>44</v>
      </c>
      <c r="F321" s="75" t="s">
        <v>293</v>
      </c>
      <c r="G321" s="75" t="s">
        <v>77</v>
      </c>
      <c r="H321" s="75" t="s">
        <v>76</v>
      </c>
      <c r="I321" s="87" t="s">
        <v>274</v>
      </c>
      <c r="J321" s="87">
        <v>4</v>
      </c>
      <c r="K321" s="87">
        <v>4</v>
      </c>
      <c r="L321" s="87">
        <v>3</v>
      </c>
      <c r="M321" s="87">
        <v>1</v>
      </c>
      <c r="N321" s="87">
        <v>1</v>
      </c>
      <c r="O321" s="87">
        <v>1</v>
      </c>
      <c r="P321" s="87">
        <v>1</v>
      </c>
      <c r="Q321" s="214">
        <f t="shared" si="62"/>
        <v>15</v>
      </c>
      <c r="R321" s="214"/>
      <c r="S321" s="214"/>
      <c r="T321" s="214">
        <v>2</v>
      </c>
      <c r="U321" s="214"/>
      <c r="V321" s="214"/>
      <c r="W321" s="87">
        <f t="shared" si="63"/>
        <v>30</v>
      </c>
      <c r="X321" s="87" t="str">
        <f>IF(W321&gt;=[1]CLASIFICACION!$G$13,"Muy Alto",IF(W321&gt;=[1]CLASIFICACION!$G$12,"Alto",IF(W321&gt;=[1]CLASIFICACION!$G$11,"Medio",IF(W321&gt;=[1]CLASIFICACION!$G$10,"Bajo",IF(W321&gt;=[1]CLASIFICACION!$G$9,"Muy Bajo","")))))</f>
        <v>Bajo</v>
      </c>
      <c r="Y321" s="87" t="s">
        <v>274</v>
      </c>
      <c r="Z321" s="87" t="s">
        <v>274</v>
      </c>
      <c r="AA321" s="87" t="s">
        <v>274</v>
      </c>
      <c r="AB321" s="116" t="s">
        <v>295</v>
      </c>
      <c r="AC321" s="87" t="s">
        <v>274</v>
      </c>
      <c r="AD321" s="114" t="s">
        <v>274</v>
      </c>
      <c r="AE321" s="114" t="s">
        <v>274</v>
      </c>
      <c r="AF321" s="114" t="s">
        <v>274</v>
      </c>
    </row>
    <row r="322" spans="1:32" ht="51" customHeight="1" x14ac:dyDescent="0.2">
      <c r="A322" s="182"/>
      <c r="B322" s="210" t="s">
        <v>334</v>
      </c>
      <c r="C322" s="80" t="s">
        <v>281</v>
      </c>
      <c r="D322" s="88" t="s">
        <v>254</v>
      </c>
      <c r="E322" s="71" t="s">
        <v>1</v>
      </c>
      <c r="F322" s="71" t="s">
        <v>262</v>
      </c>
      <c r="G322" s="71" t="s">
        <v>89</v>
      </c>
      <c r="H322" s="71" t="s">
        <v>66</v>
      </c>
      <c r="I322" s="88" t="s">
        <v>274</v>
      </c>
      <c r="J322" s="88">
        <v>4</v>
      </c>
      <c r="K322" s="88">
        <v>4</v>
      </c>
      <c r="L322" s="88">
        <v>2</v>
      </c>
      <c r="M322" s="88">
        <v>2</v>
      </c>
      <c r="N322" s="88">
        <v>1</v>
      </c>
      <c r="O322" s="88">
        <v>1</v>
      </c>
      <c r="P322" s="88">
        <v>1</v>
      </c>
      <c r="Q322" s="209">
        <f>SUM(J322:P322)</f>
        <v>15</v>
      </c>
      <c r="R322" s="209"/>
      <c r="S322" s="209"/>
      <c r="T322" s="209">
        <v>2</v>
      </c>
      <c r="U322" s="209"/>
      <c r="V322" s="209"/>
      <c r="W322" s="88">
        <f>Q322*T322</f>
        <v>30</v>
      </c>
      <c r="X322" s="88" t="str">
        <f>IF(W322&gt;=[1]CLASIFICACION!$G$13,"Muy Alto",IF(W322&gt;=[1]CLASIFICACION!$G$12,"Alto",IF(W322&gt;=[1]CLASIFICACION!$G$11,"Medio",IF(W322&gt;=[1]CLASIFICACION!$G$10,"Bajo",IF(W322&gt;=[1]CLASIFICACION!$G$9,"Muy Bajo","")))))</f>
        <v>Bajo</v>
      </c>
      <c r="Y322" s="88" t="s">
        <v>274</v>
      </c>
      <c r="Z322" s="88" t="s">
        <v>274</v>
      </c>
      <c r="AA322" s="88" t="s">
        <v>274</v>
      </c>
      <c r="AB322" s="118" t="s">
        <v>436</v>
      </c>
      <c r="AC322" s="88" t="s">
        <v>274</v>
      </c>
      <c r="AD322" s="111">
        <v>2</v>
      </c>
      <c r="AE322" s="72">
        <f>IF(AD322&gt;0,W322/AD322,0)</f>
        <v>15</v>
      </c>
      <c r="AF322" s="67" t="str">
        <f>IF(AE322&gt;=[1]CLASIFICACION!$G$13,"Muy Alto",IF(AE322&gt;=[1]CLASIFICACION!$G$12,"Alto",IF(AE322&gt;=[1]CLASIFICACION!$G$11,"Medio",IF(AE322&gt;=[1]CLASIFICACION!$G$10,"Bajo",IF(AE322&gt;=[1]CLASIFICACION!$G$9,"Muy Bajo","")))))</f>
        <v>Muy Bajo</v>
      </c>
    </row>
    <row r="323" spans="1:32" ht="114.75" customHeight="1" x14ac:dyDescent="0.2">
      <c r="A323" s="182"/>
      <c r="B323" s="203"/>
      <c r="C323" s="207" t="s">
        <v>282</v>
      </c>
      <c r="D323" s="85" t="s">
        <v>254</v>
      </c>
      <c r="E323" s="68" t="s">
        <v>69</v>
      </c>
      <c r="F323" s="68" t="s">
        <v>292</v>
      </c>
      <c r="G323" s="68" t="s">
        <v>148</v>
      </c>
      <c r="H323" s="68" t="s">
        <v>91</v>
      </c>
      <c r="I323" s="85" t="s">
        <v>274</v>
      </c>
      <c r="J323" s="85">
        <v>4</v>
      </c>
      <c r="K323" s="85">
        <v>4</v>
      </c>
      <c r="L323" s="85">
        <v>3</v>
      </c>
      <c r="M323" s="85">
        <v>3</v>
      </c>
      <c r="N323" s="85">
        <v>1</v>
      </c>
      <c r="O323" s="85">
        <v>1</v>
      </c>
      <c r="P323" s="85">
        <v>1</v>
      </c>
      <c r="Q323" s="198">
        <f>SUM(J323:P323)</f>
        <v>17</v>
      </c>
      <c r="R323" s="198"/>
      <c r="S323" s="198"/>
      <c r="T323" s="198">
        <v>2</v>
      </c>
      <c r="U323" s="198"/>
      <c r="V323" s="198"/>
      <c r="W323" s="85">
        <f>Q323*T323</f>
        <v>34</v>
      </c>
      <c r="X323" s="85" t="str">
        <f>IF(W323&gt;=[1]CLASIFICACION!$G$13,"Muy Alto",IF(W323&gt;=[1]CLASIFICACION!$G$12,"Alto",IF(W323&gt;=[1]CLASIFICACION!$G$11,"Medio",IF(W323&gt;=[1]CLASIFICACION!$G$10,"Bajo",IF(W323&gt;=[1]CLASIFICACION!$G$9,"Muy Bajo","")))))</f>
        <v>Medio</v>
      </c>
      <c r="Y323" s="85" t="s">
        <v>274</v>
      </c>
      <c r="Z323" s="85" t="s">
        <v>274</v>
      </c>
      <c r="AA323" s="85" t="s">
        <v>274</v>
      </c>
      <c r="AB323" s="118" t="s">
        <v>436</v>
      </c>
      <c r="AC323" s="85" t="s">
        <v>274</v>
      </c>
      <c r="AD323" s="109">
        <v>3</v>
      </c>
      <c r="AE323" s="70">
        <f t="shared" ref="AE323:AE339" si="64">IF(AD323&gt;0,W323/AD323,0)</f>
        <v>11.333333333333334</v>
      </c>
      <c r="AF323" s="19" t="str">
        <f>IF(AE323&gt;=[1]CLASIFICACION!$G$13,"Muy Alto",IF(AE323&gt;=[1]CLASIFICACION!$G$12,"Alto",IF(AE323&gt;=[1]CLASIFICACION!$G$11,"Medio",IF(AE323&gt;=[1]CLASIFICACION!$G$10,"Bajo",IF(AE323&gt;=[1]CLASIFICACION!$G$9,"Muy Bajo","")))))</f>
        <v>Muy Bajo</v>
      </c>
    </row>
    <row r="324" spans="1:32" ht="63.75" customHeight="1" x14ac:dyDescent="0.2">
      <c r="A324" s="182"/>
      <c r="B324" s="203"/>
      <c r="C324" s="207"/>
      <c r="D324" s="85" t="s">
        <v>254</v>
      </c>
      <c r="E324" s="68" t="s">
        <v>117</v>
      </c>
      <c r="F324" s="68" t="s">
        <v>291</v>
      </c>
      <c r="G324" s="68" t="s">
        <v>118</v>
      </c>
      <c r="H324" s="68" t="s">
        <v>120</v>
      </c>
      <c r="I324" s="85" t="s">
        <v>274</v>
      </c>
      <c r="J324" s="85">
        <v>4</v>
      </c>
      <c r="K324" s="85">
        <v>4</v>
      </c>
      <c r="L324" s="85">
        <v>3</v>
      </c>
      <c r="M324" s="85">
        <v>2</v>
      </c>
      <c r="N324" s="85">
        <v>1</v>
      </c>
      <c r="O324" s="85">
        <v>1</v>
      </c>
      <c r="P324" s="85">
        <v>1</v>
      </c>
      <c r="Q324" s="198">
        <f>SUM(J324:P324)</f>
        <v>16</v>
      </c>
      <c r="R324" s="198"/>
      <c r="S324" s="198"/>
      <c r="T324" s="198">
        <v>2</v>
      </c>
      <c r="U324" s="198"/>
      <c r="V324" s="198"/>
      <c r="W324" s="85">
        <f t="shared" ref="W324:W337" si="65">Q324*T324</f>
        <v>32</v>
      </c>
      <c r="X324" s="85" t="str">
        <f>IF(W324&gt;=[1]CLASIFICACION!$G$13,"Muy Alto",IF(W324&gt;=[1]CLASIFICACION!$G$12,"Alto",IF(W324&gt;=[1]CLASIFICACION!$G$11,"Medio",IF(W324&gt;=[1]CLASIFICACION!$G$10,"Bajo",IF(W324&gt;=[1]CLASIFICACION!$G$9,"Muy Bajo","")))))</f>
        <v>Medio</v>
      </c>
      <c r="Y324" s="85" t="s">
        <v>274</v>
      </c>
      <c r="Z324" s="85" t="s">
        <v>274</v>
      </c>
      <c r="AA324" s="85" t="s">
        <v>274</v>
      </c>
      <c r="AB324" s="118" t="s">
        <v>436</v>
      </c>
      <c r="AC324" s="85" t="s">
        <v>274</v>
      </c>
      <c r="AD324" s="109">
        <v>2</v>
      </c>
      <c r="AE324" s="70">
        <f t="shared" si="64"/>
        <v>16</v>
      </c>
      <c r="AF324" s="19" t="str">
        <f>IF(AE324&gt;=[1]CLASIFICACION!$G$13,"Muy Alto",IF(AE324&gt;=[1]CLASIFICACION!$G$12,"Alto",IF(AE324&gt;=[1]CLASIFICACION!$G$11,"Medio",IF(AE324&gt;=[1]CLASIFICACION!$G$10,"Bajo",IF(AE324&gt;=[1]CLASIFICACION!$G$9,"Muy Bajo","")))))</f>
        <v>Bajo</v>
      </c>
    </row>
    <row r="325" spans="1:32" ht="63.75" customHeight="1" x14ac:dyDescent="0.2">
      <c r="A325" s="182"/>
      <c r="B325" s="203"/>
      <c r="C325" s="207"/>
      <c r="D325" s="85" t="s">
        <v>254</v>
      </c>
      <c r="E325" s="68" t="s">
        <v>44</v>
      </c>
      <c r="F325" s="68" t="s">
        <v>293</v>
      </c>
      <c r="G325" s="68" t="s">
        <v>77</v>
      </c>
      <c r="H325" s="68" t="s">
        <v>76</v>
      </c>
      <c r="I325" s="85" t="s">
        <v>274</v>
      </c>
      <c r="J325" s="85">
        <v>4</v>
      </c>
      <c r="K325" s="85">
        <v>4</v>
      </c>
      <c r="L325" s="85">
        <v>3</v>
      </c>
      <c r="M325" s="85">
        <v>1</v>
      </c>
      <c r="N325" s="85">
        <v>1</v>
      </c>
      <c r="O325" s="85">
        <v>1</v>
      </c>
      <c r="P325" s="85">
        <v>1</v>
      </c>
      <c r="Q325" s="198">
        <f>SUM(J325:P325)</f>
        <v>15</v>
      </c>
      <c r="R325" s="198"/>
      <c r="S325" s="198"/>
      <c r="T325" s="198">
        <v>2</v>
      </c>
      <c r="U325" s="198"/>
      <c r="V325" s="198"/>
      <c r="W325" s="85">
        <f t="shared" si="65"/>
        <v>30</v>
      </c>
      <c r="X325" s="85" t="str">
        <f>IF(W325&gt;=[1]CLASIFICACION!$G$13,"Muy Alto",IF(W325&gt;=[1]CLASIFICACION!$G$12,"Alto",IF(W325&gt;=[1]CLASIFICACION!$G$11,"Medio",IF(W325&gt;=[1]CLASIFICACION!$G$10,"Bajo",IF(W325&gt;=[1]CLASIFICACION!$G$9,"Muy Bajo","")))))</f>
        <v>Bajo</v>
      </c>
      <c r="Y325" s="85" t="s">
        <v>274</v>
      </c>
      <c r="Z325" s="85" t="s">
        <v>274</v>
      </c>
      <c r="AA325" s="85" t="s">
        <v>274</v>
      </c>
      <c r="AB325" s="114" t="s">
        <v>295</v>
      </c>
      <c r="AC325" s="85" t="s">
        <v>274</v>
      </c>
      <c r="AD325" s="114" t="s">
        <v>274</v>
      </c>
      <c r="AE325" s="114" t="s">
        <v>274</v>
      </c>
      <c r="AF325" s="114" t="s">
        <v>274</v>
      </c>
    </row>
    <row r="326" spans="1:32" ht="51" customHeight="1" x14ac:dyDescent="0.2">
      <c r="A326" s="182"/>
      <c r="B326" s="203"/>
      <c r="C326" s="198" t="s">
        <v>290</v>
      </c>
      <c r="D326" s="85" t="s">
        <v>254</v>
      </c>
      <c r="E326" s="68" t="s">
        <v>79</v>
      </c>
      <c r="F326" s="68" t="s">
        <v>294</v>
      </c>
      <c r="G326" s="68" t="s">
        <v>108</v>
      </c>
      <c r="H326" s="68" t="s">
        <v>109</v>
      </c>
      <c r="I326" s="85" t="s">
        <v>274</v>
      </c>
      <c r="J326" s="85">
        <v>4</v>
      </c>
      <c r="K326" s="85">
        <v>4</v>
      </c>
      <c r="L326" s="85">
        <v>3</v>
      </c>
      <c r="M326" s="85">
        <v>3</v>
      </c>
      <c r="N326" s="85">
        <v>1</v>
      </c>
      <c r="O326" s="85">
        <v>1</v>
      </c>
      <c r="P326" s="85">
        <v>1</v>
      </c>
      <c r="Q326" s="198">
        <f>SUM(J326:P326)</f>
        <v>17</v>
      </c>
      <c r="R326" s="198"/>
      <c r="S326" s="198"/>
      <c r="T326" s="198">
        <v>2</v>
      </c>
      <c r="U326" s="198"/>
      <c r="V326" s="198"/>
      <c r="W326" s="85">
        <f t="shared" si="65"/>
        <v>34</v>
      </c>
      <c r="X326" s="85" t="str">
        <f>IF(W326&gt;=[1]CLASIFICACION!$G$13,"Muy Alto",IF(W326&gt;=[1]CLASIFICACION!$G$12,"Alto",IF(W326&gt;=[1]CLASIFICACION!$G$11,"Medio",IF(W326&gt;=[1]CLASIFICACION!$G$10,"Bajo",IF(W326&gt;=[1]CLASIFICACION!$G$9,"Muy Bajo","")))))</f>
        <v>Medio</v>
      </c>
      <c r="Y326" s="85" t="s">
        <v>274</v>
      </c>
      <c r="Z326" s="85" t="s">
        <v>274</v>
      </c>
      <c r="AA326" s="85" t="s">
        <v>274</v>
      </c>
      <c r="AB326" s="118" t="s">
        <v>436</v>
      </c>
      <c r="AC326" s="85" t="s">
        <v>274</v>
      </c>
      <c r="AD326" s="109">
        <v>3</v>
      </c>
      <c r="AE326" s="70">
        <f t="shared" si="64"/>
        <v>11.333333333333334</v>
      </c>
      <c r="AF326" s="19" t="str">
        <f>IF(AE326&gt;=[1]CLASIFICACION!$G$13,"Muy Alto",IF(AE326&gt;=[1]CLASIFICACION!$G$12,"Alto",IF(AE326&gt;=[1]CLASIFICACION!$G$11,"Medio",IF(AE326&gt;=[1]CLASIFICACION!$G$10,"Bajo",IF(AE326&gt;=[1]CLASIFICACION!$G$9,"Muy Bajo","")))))</f>
        <v>Muy Bajo</v>
      </c>
    </row>
    <row r="327" spans="1:32" ht="63.75" customHeight="1" x14ac:dyDescent="0.2">
      <c r="A327" s="182"/>
      <c r="B327" s="203"/>
      <c r="C327" s="198"/>
      <c r="D327" s="85" t="s">
        <v>255</v>
      </c>
      <c r="E327" s="68" t="s">
        <v>94</v>
      </c>
      <c r="F327" s="68" t="s">
        <v>294</v>
      </c>
      <c r="G327" s="68" t="s">
        <v>110</v>
      </c>
      <c r="H327" s="68" t="s">
        <v>109</v>
      </c>
      <c r="I327" s="85" t="s">
        <v>274</v>
      </c>
      <c r="J327" s="85">
        <v>4</v>
      </c>
      <c r="K327" s="85">
        <v>4</v>
      </c>
      <c r="L327" s="85">
        <v>3</v>
      </c>
      <c r="M327" s="85">
        <v>1</v>
      </c>
      <c r="N327" s="85">
        <v>1</v>
      </c>
      <c r="O327" s="85">
        <v>1</v>
      </c>
      <c r="P327" s="85">
        <v>1</v>
      </c>
      <c r="Q327" s="198">
        <f t="shared" ref="Q327:Q340" si="66">SUM(J327:P327)</f>
        <v>15</v>
      </c>
      <c r="R327" s="198"/>
      <c r="S327" s="198"/>
      <c r="T327" s="198">
        <v>3</v>
      </c>
      <c r="U327" s="198"/>
      <c r="V327" s="198"/>
      <c r="W327" s="85">
        <f t="shared" si="65"/>
        <v>45</v>
      </c>
      <c r="X327" s="85" t="str">
        <f>IF(W327&gt;=[1]CLASIFICACION!$G$13,"Muy Alto",IF(W327&gt;=[1]CLASIFICACION!$G$12,"Alto",IF(W327&gt;=[1]CLASIFICACION!$G$11,"Medio",IF(W327&gt;=[1]CLASIFICACION!$G$10,"Bajo",IF(W327&gt;=[1]CLASIFICACION!$G$9,"Muy Bajo","")))))</f>
        <v>Medio</v>
      </c>
      <c r="Y327" s="77" t="s">
        <v>274</v>
      </c>
      <c r="Z327" s="77" t="s">
        <v>274</v>
      </c>
      <c r="AA327" s="77" t="s">
        <v>274</v>
      </c>
      <c r="AB327" s="77" t="s">
        <v>297</v>
      </c>
      <c r="AC327" s="77" t="s">
        <v>274</v>
      </c>
      <c r="AD327" s="109">
        <v>2</v>
      </c>
      <c r="AE327" s="70">
        <f t="shared" si="64"/>
        <v>22.5</v>
      </c>
      <c r="AF327" s="19" t="str">
        <f>IF(AE327&gt;=[1]CLASIFICACION!$G$13,"Muy Alto",IF(AE327&gt;=[1]CLASIFICACION!$G$12,"Alto",IF(AE327&gt;=[1]CLASIFICACION!$G$11,"Medio",IF(AE327&gt;=[1]CLASIFICACION!$G$10,"Bajo",IF(AE327&gt;=[1]CLASIFICACION!$G$9,"Muy Bajo","")))))</f>
        <v>Bajo</v>
      </c>
    </row>
    <row r="328" spans="1:32" ht="51" x14ac:dyDescent="0.2">
      <c r="A328" s="182"/>
      <c r="B328" s="203"/>
      <c r="C328" s="68" t="s">
        <v>129</v>
      </c>
      <c r="D328" s="85" t="s">
        <v>255</v>
      </c>
      <c r="E328" s="68" t="s">
        <v>129</v>
      </c>
      <c r="F328" s="68" t="s">
        <v>294</v>
      </c>
      <c r="G328" s="68" t="s">
        <v>131</v>
      </c>
      <c r="H328" s="68" t="s">
        <v>132</v>
      </c>
      <c r="I328" s="85" t="s">
        <v>274</v>
      </c>
      <c r="J328" s="85">
        <v>3</v>
      </c>
      <c r="K328" s="85">
        <v>4</v>
      </c>
      <c r="L328" s="85">
        <v>3</v>
      </c>
      <c r="M328" s="85">
        <v>1</v>
      </c>
      <c r="N328" s="85">
        <v>1</v>
      </c>
      <c r="O328" s="85">
        <v>1</v>
      </c>
      <c r="P328" s="85">
        <v>1</v>
      </c>
      <c r="Q328" s="198">
        <f t="shared" si="66"/>
        <v>14</v>
      </c>
      <c r="R328" s="198"/>
      <c r="S328" s="198"/>
      <c r="T328" s="198">
        <v>2</v>
      </c>
      <c r="U328" s="198"/>
      <c r="V328" s="198"/>
      <c r="W328" s="85">
        <f t="shared" si="65"/>
        <v>28</v>
      </c>
      <c r="X328" s="85" t="str">
        <f>IF(W328&gt;=[1]CLASIFICACION!$G$13,"Muy Alto",IF(W328&gt;=[1]CLASIFICACION!$G$12,"Alto",IF(W328&gt;=[1]CLASIFICACION!$G$11,"Medio",IF(W328&gt;=[1]CLASIFICACION!$G$10,"Bajo",IF(W328&gt;=[1]CLASIFICACION!$G$9,"Muy Bajo","")))))</f>
        <v>Bajo</v>
      </c>
      <c r="Y328" s="77" t="s">
        <v>274</v>
      </c>
      <c r="Z328" s="77" t="s">
        <v>274</v>
      </c>
      <c r="AA328" s="77" t="s">
        <v>274</v>
      </c>
      <c r="AB328" s="118" t="s">
        <v>436</v>
      </c>
      <c r="AC328" s="77" t="s">
        <v>274</v>
      </c>
      <c r="AD328" s="109">
        <v>2</v>
      </c>
      <c r="AE328" s="70">
        <f t="shared" si="64"/>
        <v>14</v>
      </c>
      <c r="AF328" s="19" t="str">
        <f>IF(AE328&gt;=[1]CLASIFICACION!$G$13,"Muy Alto",IF(AE328&gt;=[1]CLASIFICACION!$G$12,"Alto",IF(AE328&gt;=[1]CLASIFICACION!$G$11,"Medio",IF(AE328&gt;=[1]CLASIFICACION!$G$10,"Bajo",IF(AE328&gt;=[1]CLASIFICACION!$G$9,"Muy Bajo","")))))</f>
        <v>Muy Bajo</v>
      </c>
    </row>
    <row r="329" spans="1:32" ht="51" customHeight="1" x14ac:dyDescent="0.2">
      <c r="A329" s="182"/>
      <c r="B329" s="203"/>
      <c r="C329" s="198" t="s">
        <v>278</v>
      </c>
      <c r="D329" s="85" t="s">
        <v>254</v>
      </c>
      <c r="E329" s="68" t="s">
        <v>79</v>
      </c>
      <c r="F329" s="68" t="s">
        <v>294</v>
      </c>
      <c r="G329" s="68" t="s">
        <v>108</v>
      </c>
      <c r="H329" s="68" t="s">
        <v>109</v>
      </c>
      <c r="I329" s="85" t="s">
        <v>274</v>
      </c>
      <c r="J329" s="85">
        <v>4</v>
      </c>
      <c r="K329" s="85">
        <v>4</v>
      </c>
      <c r="L329" s="85">
        <v>3</v>
      </c>
      <c r="M329" s="85">
        <v>3</v>
      </c>
      <c r="N329" s="85">
        <v>1</v>
      </c>
      <c r="O329" s="85">
        <v>1</v>
      </c>
      <c r="P329" s="85">
        <v>1</v>
      </c>
      <c r="Q329" s="198">
        <f t="shared" si="66"/>
        <v>17</v>
      </c>
      <c r="R329" s="198"/>
      <c r="S329" s="198"/>
      <c r="T329" s="198">
        <v>2</v>
      </c>
      <c r="U329" s="198"/>
      <c r="V329" s="198"/>
      <c r="W329" s="85">
        <f t="shared" si="65"/>
        <v>34</v>
      </c>
      <c r="X329" s="85" t="str">
        <f>IF(W329&gt;=[1]CLASIFICACION!$G$13,"Muy Alto",IF(W329&gt;=[1]CLASIFICACION!$G$12,"Alto",IF(W329&gt;=[1]CLASIFICACION!$G$11,"Medio",IF(W329&gt;=[1]CLASIFICACION!$G$10,"Bajo",IF(W329&gt;=[1]CLASIFICACION!$G$9,"Muy Bajo","")))))</f>
        <v>Medio</v>
      </c>
      <c r="Y329" s="85" t="s">
        <v>274</v>
      </c>
      <c r="Z329" s="85" t="s">
        <v>274</v>
      </c>
      <c r="AA329" s="85" t="s">
        <v>274</v>
      </c>
      <c r="AB329" s="118" t="s">
        <v>436</v>
      </c>
      <c r="AC329" s="85" t="s">
        <v>274</v>
      </c>
      <c r="AD329" s="109">
        <v>3</v>
      </c>
      <c r="AE329" s="70">
        <f t="shared" si="64"/>
        <v>11.333333333333334</v>
      </c>
      <c r="AF329" s="19" t="str">
        <f>IF(AE329&gt;=[1]CLASIFICACION!$G$13,"Muy Alto",IF(AE329&gt;=[1]CLASIFICACION!$G$12,"Alto",IF(AE329&gt;=[1]CLASIFICACION!$G$11,"Medio",IF(AE329&gt;=[1]CLASIFICACION!$G$10,"Bajo",IF(AE329&gt;=[1]CLASIFICACION!$G$9,"Muy Bajo","")))))</f>
        <v>Muy Bajo</v>
      </c>
    </row>
    <row r="330" spans="1:32" ht="63.75" customHeight="1" x14ac:dyDescent="0.2">
      <c r="A330" s="182"/>
      <c r="B330" s="203"/>
      <c r="C330" s="198"/>
      <c r="D330" s="85" t="s">
        <v>254</v>
      </c>
      <c r="E330" s="68" t="s">
        <v>117</v>
      </c>
      <c r="F330" s="68" t="s">
        <v>291</v>
      </c>
      <c r="G330" s="68" t="s">
        <v>118</v>
      </c>
      <c r="H330" s="68" t="s">
        <v>120</v>
      </c>
      <c r="I330" s="85" t="s">
        <v>274</v>
      </c>
      <c r="J330" s="85">
        <v>4</v>
      </c>
      <c r="K330" s="85">
        <v>4</v>
      </c>
      <c r="L330" s="85">
        <v>3</v>
      </c>
      <c r="M330" s="85">
        <v>2</v>
      </c>
      <c r="N330" s="85">
        <v>1</v>
      </c>
      <c r="O330" s="85">
        <v>1</v>
      </c>
      <c r="P330" s="85">
        <v>1</v>
      </c>
      <c r="Q330" s="198">
        <f t="shared" si="66"/>
        <v>16</v>
      </c>
      <c r="R330" s="198"/>
      <c r="S330" s="198"/>
      <c r="T330" s="198">
        <v>2</v>
      </c>
      <c r="U330" s="198"/>
      <c r="V330" s="198"/>
      <c r="W330" s="85">
        <f t="shared" si="65"/>
        <v>32</v>
      </c>
      <c r="X330" s="85" t="str">
        <f>IF(W330&gt;=[1]CLASIFICACION!$G$13,"Muy Alto",IF(W330&gt;=[1]CLASIFICACION!$G$12,"Alto",IF(W330&gt;=[1]CLASIFICACION!$G$11,"Medio",IF(W330&gt;=[1]CLASIFICACION!$G$10,"Bajo",IF(W330&gt;=[1]CLASIFICACION!$G$9,"Muy Bajo","")))))</f>
        <v>Medio</v>
      </c>
      <c r="Y330" s="85" t="s">
        <v>274</v>
      </c>
      <c r="Z330" s="85" t="s">
        <v>274</v>
      </c>
      <c r="AA330" s="85" t="s">
        <v>274</v>
      </c>
      <c r="AB330" s="118" t="s">
        <v>436</v>
      </c>
      <c r="AC330" s="85" t="s">
        <v>274</v>
      </c>
      <c r="AD330" s="109">
        <v>2</v>
      </c>
      <c r="AE330" s="70">
        <f t="shared" si="64"/>
        <v>16</v>
      </c>
      <c r="AF330" s="19" t="str">
        <f>IF(AE330&gt;=[1]CLASIFICACION!$G$13,"Muy Alto",IF(AE330&gt;=[1]CLASIFICACION!$G$12,"Alto",IF(AE330&gt;=[1]CLASIFICACION!$G$11,"Medio",IF(AE330&gt;=[1]CLASIFICACION!$G$10,"Bajo",IF(AE330&gt;=[1]CLASIFICACION!$G$9,"Muy Bajo","")))))</f>
        <v>Bajo</v>
      </c>
    </row>
    <row r="331" spans="1:32" ht="89.25" customHeight="1" x14ac:dyDescent="0.2">
      <c r="A331" s="182"/>
      <c r="B331" s="203"/>
      <c r="C331" s="198"/>
      <c r="D331" s="85" t="s">
        <v>255</v>
      </c>
      <c r="E331" s="68" t="s">
        <v>283</v>
      </c>
      <c r="F331" s="68" t="s">
        <v>294</v>
      </c>
      <c r="G331" s="68" t="s">
        <v>284</v>
      </c>
      <c r="H331" s="68" t="s">
        <v>285</v>
      </c>
      <c r="I331" s="85" t="s">
        <v>274</v>
      </c>
      <c r="J331" s="85">
        <v>4</v>
      </c>
      <c r="K331" s="85">
        <v>4</v>
      </c>
      <c r="L331" s="85">
        <v>3</v>
      </c>
      <c r="M331" s="85">
        <v>2</v>
      </c>
      <c r="N331" s="85">
        <v>1</v>
      </c>
      <c r="O331" s="85">
        <v>1</v>
      </c>
      <c r="P331" s="85">
        <v>1</v>
      </c>
      <c r="Q331" s="198">
        <f t="shared" si="66"/>
        <v>16</v>
      </c>
      <c r="R331" s="198"/>
      <c r="S331" s="198"/>
      <c r="T331" s="198">
        <v>2</v>
      </c>
      <c r="U331" s="198"/>
      <c r="V331" s="198"/>
      <c r="W331" s="85">
        <f t="shared" si="65"/>
        <v>32</v>
      </c>
      <c r="X331" s="85" t="str">
        <f>IF(W331&gt;=[1]CLASIFICACION!$G$13,"Muy Alto",IF(W331&gt;=[1]CLASIFICACION!$G$12,"Alto",IF(W331&gt;=[1]CLASIFICACION!$G$11,"Medio",IF(W331&gt;=[1]CLASIFICACION!$G$10,"Bajo",IF(W331&gt;=[1]CLASIFICACION!$G$9,"Muy Bajo","")))))</f>
        <v>Medio</v>
      </c>
      <c r="Y331" s="85" t="s">
        <v>274</v>
      </c>
      <c r="Z331" s="85" t="s">
        <v>274</v>
      </c>
      <c r="AA331" s="85" t="s">
        <v>274</v>
      </c>
      <c r="AB331" s="118" t="s">
        <v>436</v>
      </c>
      <c r="AC331" s="85" t="s">
        <v>274</v>
      </c>
      <c r="AD331" s="109">
        <v>2</v>
      </c>
      <c r="AE331" s="70">
        <f t="shared" si="64"/>
        <v>16</v>
      </c>
      <c r="AF331" s="19" t="str">
        <f>IF(AE331&gt;=[1]CLASIFICACION!$G$13,"Muy Alto",IF(AE331&gt;=[1]CLASIFICACION!$G$12,"Alto",IF(AE331&gt;=[1]CLASIFICACION!$G$11,"Medio",IF(AE331&gt;=[1]CLASIFICACION!$G$10,"Bajo",IF(AE331&gt;=[1]CLASIFICACION!$G$9,"Muy Bajo","")))))</f>
        <v>Bajo</v>
      </c>
    </row>
    <row r="332" spans="1:32" ht="51" customHeight="1" x14ac:dyDescent="0.2">
      <c r="A332" s="182"/>
      <c r="B332" s="203"/>
      <c r="C332" s="198" t="s">
        <v>279</v>
      </c>
      <c r="D332" s="85" t="s">
        <v>254</v>
      </c>
      <c r="E332" s="68" t="s">
        <v>79</v>
      </c>
      <c r="F332" s="68" t="s">
        <v>294</v>
      </c>
      <c r="G332" s="68" t="s">
        <v>108</v>
      </c>
      <c r="H332" s="68" t="s">
        <v>109</v>
      </c>
      <c r="I332" s="85" t="s">
        <v>274</v>
      </c>
      <c r="J332" s="85">
        <v>4</v>
      </c>
      <c r="K332" s="85">
        <v>4</v>
      </c>
      <c r="L332" s="85">
        <v>3</v>
      </c>
      <c r="M332" s="85">
        <v>3</v>
      </c>
      <c r="N332" s="85">
        <v>1</v>
      </c>
      <c r="O332" s="85">
        <v>1</v>
      </c>
      <c r="P332" s="85">
        <v>1</v>
      </c>
      <c r="Q332" s="198">
        <f t="shared" si="66"/>
        <v>17</v>
      </c>
      <c r="R332" s="198"/>
      <c r="S332" s="198"/>
      <c r="T332" s="198">
        <v>2</v>
      </c>
      <c r="U332" s="198"/>
      <c r="V332" s="198"/>
      <c r="W332" s="85">
        <f t="shared" si="65"/>
        <v>34</v>
      </c>
      <c r="X332" s="85" t="str">
        <f>IF(W332&gt;=[1]CLASIFICACION!$G$13,"Muy Alto",IF(W332&gt;=[1]CLASIFICACION!$G$12,"Alto",IF(W332&gt;=[1]CLASIFICACION!$G$11,"Medio",IF(W332&gt;=[1]CLASIFICACION!$G$10,"Bajo",IF(W332&gt;=[1]CLASIFICACION!$G$9,"Muy Bajo","")))))</f>
        <v>Medio</v>
      </c>
      <c r="Y332" s="85" t="s">
        <v>274</v>
      </c>
      <c r="Z332" s="85" t="s">
        <v>274</v>
      </c>
      <c r="AA332" s="85" t="s">
        <v>274</v>
      </c>
      <c r="AB332" s="118" t="s">
        <v>436</v>
      </c>
      <c r="AC332" s="85" t="s">
        <v>274</v>
      </c>
      <c r="AD332" s="109">
        <v>3</v>
      </c>
      <c r="AE332" s="70">
        <f t="shared" si="64"/>
        <v>11.333333333333334</v>
      </c>
      <c r="AF332" s="19" t="str">
        <f>IF(AE332&gt;=[1]CLASIFICACION!$G$13,"Muy Alto",IF(AE332&gt;=[1]CLASIFICACION!$G$12,"Alto",IF(AE332&gt;=[1]CLASIFICACION!$G$11,"Medio",IF(AE332&gt;=[1]CLASIFICACION!$G$10,"Bajo",IF(AE332&gt;=[1]CLASIFICACION!$G$9,"Muy Bajo","")))))</f>
        <v>Muy Bajo</v>
      </c>
    </row>
    <row r="333" spans="1:32" ht="63.75" customHeight="1" x14ac:dyDescent="0.2">
      <c r="A333" s="182"/>
      <c r="B333" s="203"/>
      <c r="C333" s="198"/>
      <c r="D333" s="85" t="s">
        <v>254</v>
      </c>
      <c r="E333" s="68" t="s">
        <v>117</v>
      </c>
      <c r="F333" s="68" t="s">
        <v>291</v>
      </c>
      <c r="G333" s="68" t="s">
        <v>118</v>
      </c>
      <c r="H333" s="68" t="s">
        <v>120</v>
      </c>
      <c r="I333" s="85" t="s">
        <v>274</v>
      </c>
      <c r="J333" s="85">
        <v>4</v>
      </c>
      <c r="K333" s="85">
        <v>4</v>
      </c>
      <c r="L333" s="85">
        <v>3</v>
      </c>
      <c r="M333" s="85">
        <v>2</v>
      </c>
      <c r="N333" s="85">
        <v>1</v>
      </c>
      <c r="O333" s="85">
        <v>1</v>
      </c>
      <c r="P333" s="85">
        <v>1</v>
      </c>
      <c r="Q333" s="198">
        <f t="shared" si="66"/>
        <v>16</v>
      </c>
      <c r="R333" s="198"/>
      <c r="S333" s="198"/>
      <c r="T333" s="198">
        <v>2</v>
      </c>
      <c r="U333" s="198"/>
      <c r="V333" s="198"/>
      <c r="W333" s="85">
        <f t="shared" si="65"/>
        <v>32</v>
      </c>
      <c r="X333" s="85" t="str">
        <f>IF(W333&gt;=[1]CLASIFICACION!$G$13,"Muy Alto",IF(W333&gt;=[1]CLASIFICACION!$G$12,"Alto",IF(W333&gt;=[1]CLASIFICACION!$G$11,"Medio",IF(W333&gt;=[1]CLASIFICACION!$G$10,"Bajo",IF(W333&gt;=[1]CLASIFICACION!$G$9,"Muy Bajo","")))))</f>
        <v>Medio</v>
      </c>
      <c r="Y333" s="85" t="s">
        <v>274</v>
      </c>
      <c r="Z333" s="85" t="s">
        <v>274</v>
      </c>
      <c r="AA333" s="85" t="s">
        <v>274</v>
      </c>
      <c r="AB333" s="118" t="s">
        <v>436</v>
      </c>
      <c r="AC333" s="85" t="s">
        <v>274</v>
      </c>
      <c r="AD333" s="109">
        <v>2</v>
      </c>
      <c r="AE333" s="70">
        <f t="shared" si="64"/>
        <v>16</v>
      </c>
      <c r="AF333" s="19" t="str">
        <f>IF(AE333&gt;=[1]CLASIFICACION!$G$13,"Muy Alto",IF(AE333&gt;=[1]CLASIFICACION!$G$12,"Alto",IF(AE333&gt;=[1]CLASIFICACION!$G$11,"Medio",IF(AE333&gt;=[1]CLASIFICACION!$G$10,"Bajo",IF(AE333&gt;=[1]CLASIFICACION!$G$9,"Muy Bajo","")))))</f>
        <v>Bajo</v>
      </c>
    </row>
    <row r="334" spans="1:32" ht="51" customHeight="1" x14ac:dyDescent="0.2">
      <c r="A334" s="182"/>
      <c r="B334" s="203"/>
      <c r="C334" s="198"/>
      <c r="D334" s="85" t="s">
        <v>255</v>
      </c>
      <c r="E334" s="68" t="s">
        <v>287</v>
      </c>
      <c r="F334" s="68" t="s">
        <v>294</v>
      </c>
      <c r="G334" s="68" t="s">
        <v>288</v>
      </c>
      <c r="H334" s="68" t="s">
        <v>289</v>
      </c>
      <c r="I334" s="85" t="s">
        <v>274</v>
      </c>
      <c r="J334" s="85">
        <v>4</v>
      </c>
      <c r="K334" s="85">
        <v>4</v>
      </c>
      <c r="L334" s="85">
        <v>3</v>
      </c>
      <c r="M334" s="85">
        <v>2</v>
      </c>
      <c r="N334" s="85">
        <v>1</v>
      </c>
      <c r="O334" s="85">
        <v>1</v>
      </c>
      <c r="P334" s="85">
        <v>1</v>
      </c>
      <c r="Q334" s="198">
        <f t="shared" si="66"/>
        <v>16</v>
      </c>
      <c r="R334" s="198"/>
      <c r="S334" s="198"/>
      <c r="T334" s="198">
        <v>2</v>
      </c>
      <c r="U334" s="198"/>
      <c r="V334" s="198"/>
      <c r="W334" s="85">
        <f t="shared" si="65"/>
        <v>32</v>
      </c>
      <c r="X334" s="85" t="str">
        <f>IF(W334&gt;=[1]CLASIFICACION!$G$13,"Muy Alto",IF(W334&gt;=[1]CLASIFICACION!$G$12,"Alto",IF(W334&gt;=[1]CLASIFICACION!$G$11,"Medio",IF(W334&gt;=[1]CLASIFICACION!$G$10,"Bajo",IF(W334&gt;=[1]CLASIFICACION!$G$9,"Muy Bajo","")))))</f>
        <v>Medio</v>
      </c>
      <c r="Y334" s="85" t="s">
        <v>274</v>
      </c>
      <c r="Z334" s="85" t="s">
        <v>274</v>
      </c>
      <c r="AA334" s="85" t="s">
        <v>274</v>
      </c>
      <c r="AB334" s="118" t="s">
        <v>436</v>
      </c>
      <c r="AC334" s="85" t="s">
        <v>274</v>
      </c>
      <c r="AD334" s="109">
        <v>2</v>
      </c>
      <c r="AE334" s="70">
        <f t="shared" si="64"/>
        <v>16</v>
      </c>
      <c r="AF334" s="19" t="str">
        <f>IF(AE334&gt;=[1]CLASIFICACION!$G$13,"Muy Alto",IF(AE334&gt;=[1]CLASIFICACION!$G$12,"Alto",IF(AE334&gt;=[1]CLASIFICACION!$G$11,"Medio",IF(AE334&gt;=[1]CLASIFICACION!$G$10,"Bajo",IF(AE334&gt;=[1]CLASIFICACION!$G$9,"Muy Bajo","")))))</f>
        <v>Bajo</v>
      </c>
    </row>
    <row r="335" spans="1:32" ht="89.25" customHeight="1" x14ac:dyDescent="0.2">
      <c r="A335" s="182"/>
      <c r="B335" s="203"/>
      <c r="C335" s="198"/>
      <c r="D335" s="85" t="s">
        <v>255</v>
      </c>
      <c r="E335" s="68" t="s">
        <v>286</v>
      </c>
      <c r="F335" s="68" t="s">
        <v>294</v>
      </c>
      <c r="G335" s="68" t="s">
        <v>284</v>
      </c>
      <c r="H335" s="68" t="s">
        <v>285</v>
      </c>
      <c r="I335" s="85" t="s">
        <v>274</v>
      </c>
      <c r="J335" s="85">
        <v>4</v>
      </c>
      <c r="K335" s="85">
        <v>4</v>
      </c>
      <c r="L335" s="85">
        <v>3</v>
      </c>
      <c r="M335" s="85">
        <v>2</v>
      </c>
      <c r="N335" s="85">
        <v>1</v>
      </c>
      <c r="O335" s="85">
        <v>1</v>
      </c>
      <c r="P335" s="85">
        <v>1</v>
      </c>
      <c r="Q335" s="198">
        <f t="shared" si="66"/>
        <v>16</v>
      </c>
      <c r="R335" s="198"/>
      <c r="S335" s="198"/>
      <c r="T335" s="198">
        <v>2</v>
      </c>
      <c r="U335" s="198"/>
      <c r="V335" s="198"/>
      <c r="W335" s="85">
        <f t="shared" si="65"/>
        <v>32</v>
      </c>
      <c r="X335" s="85" t="str">
        <f>IF(W335&gt;=[1]CLASIFICACION!$G$13,"Muy Alto",IF(W335&gt;=[1]CLASIFICACION!$G$12,"Alto",IF(W335&gt;=[1]CLASIFICACION!$G$11,"Medio",IF(W335&gt;=[1]CLASIFICACION!$G$10,"Bajo",IF(W335&gt;=[1]CLASIFICACION!$G$9,"Muy Bajo","")))))</f>
        <v>Medio</v>
      </c>
      <c r="Y335" s="85" t="s">
        <v>274</v>
      </c>
      <c r="Z335" s="85" t="s">
        <v>274</v>
      </c>
      <c r="AA335" s="85" t="s">
        <v>274</v>
      </c>
      <c r="AB335" s="118" t="s">
        <v>436</v>
      </c>
      <c r="AC335" s="85" t="s">
        <v>274</v>
      </c>
      <c r="AD335" s="109">
        <v>2</v>
      </c>
      <c r="AE335" s="70">
        <f t="shared" si="64"/>
        <v>16</v>
      </c>
      <c r="AF335" s="19" t="str">
        <f>IF(AE335&gt;=[1]CLASIFICACION!$G$13,"Muy Alto",IF(AE335&gt;=[1]CLASIFICACION!$G$12,"Alto",IF(AE335&gt;=[1]CLASIFICACION!$G$11,"Medio",IF(AE335&gt;=[1]CLASIFICACION!$G$10,"Bajo",IF(AE335&gt;=[1]CLASIFICACION!$G$9,"Muy Bajo","")))))</f>
        <v>Bajo</v>
      </c>
    </row>
    <row r="336" spans="1:32" ht="51" x14ac:dyDescent="0.2">
      <c r="A336" s="182"/>
      <c r="B336" s="203"/>
      <c r="C336" s="68" t="s">
        <v>140</v>
      </c>
      <c r="D336" s="85" t="s">
        <v>255</v>
      </c>
      <c r="E336" s="68" t="s">
        <v>140</v>
      </c>
      <c r="F336" s="85" t="s">
        <v>274</v>
      </c>
      <c r="G336" s="85" t="s">
        <v>277</v>
      </c>
      <c r="H336" s="68" t="s">
        <v>158</v>
      </c>
      <c r="I336" s="85" t="s">
        <v>274</v>
      </c>
      <c r="J336" s="85">
        <v>4</v>
      </c>
      <c r="K336" s="85">
        <v>1</v>
      </c>
      <c r="L336" s="85">
        <v>2</v>
      </c>
      <c r="M336" s="85">
        <v>1</v>
      </c>
      <c r="N336" s="85">
        <v>1</v>
      </c>
      <c r="O336" s="85">
        <v>1</v>
      </c>
      <c r="P336" s="85">
        <v>1</v>
      </c>
      <c r="Q336" s="198">
        <f t="shared" si="66"/>
        <v>11</v>
      </c>
      <c r="R336" s="198"/>
      <c r="S336" s="198"/>
      <c r="T336" s="198">
        <v>3</v>
      </c>
      <c r="U336" s="198"/>
      <c r="V336" s="198"/>
      <c r="W336" s="85">
        <f t="shared" si="65"/>
        <v>33</v>
      </c>
      <c r="X336" s="85" t="str">
        <f>IF(W336&gt;=[1]CLASIFICACION!$G$13,"Muy Alto",IF(W336&gt;=[1]CLASIFICACION!$G$12,"Alto",IF(W336&gt;=[1]CLASIFICACION!$G$11,"Medio",IF(W336&gt;=[1]CLASIFICACION!$G$10,"Bajo",IF(W336&gt;=[1]CLASIFICACION!$G$9,"Muy Bajo","")))))</f>
        <v>Medio</v>
      </c>
      <c r="Y336" s="77" t="s">
        <v>274</v>
      </c>
      <c r="Z336" s="77" t="s">
        <v>274</v>
      </c>
      <c r="AA336" s="77" t="s">
        <v>274</v>
      </c>
      <c r="AB336" s="77" t="s">
        <v>296</v>
      </c>
      <c r="AC336" s="77" t="s">
        <v>274</v>
      </c>
      <c r="AD336" s="109">
        <v>3</v>
      </c>
      <c r="AE336" s="70">
        <f t="shared" si="64"/>
        <v>11</v>
      </c>
      <c r="AF336" s="19" t="str">
        <f>IF(AE336&gt;=[1]CLASIFICACION!$G$13,"Muy Alto",IF(AE336&gt;=[1]CLASIFICACION!$G$12,"Alto",IF(AE336&gt;=[1]CLASIFICACION!$G$11,"Medio",IF(AE336&gt;=[1]CLASIFICACION!$G$10,"Bajo",IF(AE336&gt;=[1]CLASIFICACION!$G$9,"Muy Bajo","")))))</f>
        <v>Muy Bajo</v>
      </c>
    </row>
    <row r="337" spans="1:32" ht="127.5" x14ac:dyDescent="0.2">
      <c r="A337" s="182"/>
      <c r="B337" s="203"/>
      <c r="C337" s="68" t="s">
        <v>143</v>
      </c>
      <c r="D337" s="85" t="s">
        <v>255</v>
      </c>
      <c r="E337" s="68" t="s">
        <v>143</v>
      </c>
      <c r="F337" s="85" t="s">
        <v>274</v>
      </c>
      <c r="G337" s="68" t="s">
        <v>157</v>
      </c>
      <c r="H337" s="68" t="s">
        <v>260</v>
      </c>
      <c r="I337" s="85" t="s">
        <v>274</v>
      </c>
      <c r="J337" s="85">
        <v>4</v>
      </c>
      <c r="K337" s="85">
        <v>1</v>
      </c>
      <c r="L337" s="85">
        <v>2</v>
      </c>
      <c r="M337" s="85">
        <v>1</v>
      </c>
      <c r="N337" s="85">
        <v>1</v>
      </c>
      <c r="O337" s="85">
        <v>1</v>
      </c>
      <c r="P337" s="85">
        <v>1</v>
      </c>
      <c r="Q337" s="198">
        <f t="shared" si="66"/>
        <v>11</v>
      </c>
      <c r="R337" s="198"/>
      <c r="S337" s="198"/>
      <c r="T337" s="198">
        <v>3</v>
      </c>
      <c r="U337" s="198"/>
      <c r="V337" s="198"/>
      <c r="W337" s="85">
        <f t="shared" si="65"/>
        <v>33</v>
      </c>
      <c r="X337" s="85" t="str">
        <f>IF(W337&gt;=[1]CLASIFICACION!$G$13,"Muy Alto",IF(W337&gt;=[1]CLASIFICACION!$G$12,"Alto",IF(W337&gt;=[1]CLASIFICACION!$G$11,"Medio",IF(W337&gt;=[1]CLASIFICACION!$G$10,"Bajo",IF(W337&gt;=[1]CLASIFICACION!$G$9,"Muy Bajo","")))))</f>
        <v>Medio</v>
      </c>
      <c r="Y337" s="85" t="s">
        <v>274</v>
      </c>
      <c r="Z337" s="85" t="s">
        <v>274</v>
      </c>
      <c r="AA337" s="85" t="s">
        <v>274</v>
      </c>
      <c r="AB337" s="118" t="s">
        <v>436</v>
      </c>
      <c r="AC337" s="85" t="s">
        <v>274</v>
      </c>
      <c r="AD337" s="109">
        <v>3</v>
      </c>
      <c r="AE337" s="70">
        <f t="shared" si="64"/>
        <v>11</v>
      </c>
      <c r="AF337" s="19" t="str">
        <f>IF(AE337&gt;=[1]CLASIFICACION!$G$13,"Muy Alto",IF(AE337&gt;=[1]CLASIFICACION!$G$12,"Alto",IF(AE337&gt;=[1]CLASIFICACION!$G$11,"Medio",IF(AE337&gt;=[1]CLASIFICACION!$G$10,"Bajo",IF(AE337&gt;=[1]CLASIFICACION!$G$9,"Muy Bajo","")))))</f>
        <v>Muy Bajo</v>
      </c>
    </row>
    <row r="338" spans="1:32" ht="114.75" customHeight="1" x14ac:dyDescent="0.2">
      <c r="A338" s="182"/>
      <c r="B338" s="203"/>
      <c r="C338" s="207" t="s">
        <v>280</v>
      </c>
      <c r="D338" s="85" t="s">
        <v>254</v>
      </c>
      <c r="E338" s="68" t="s">
        <v>69</v>
      </c>
      <c r="F338" s="68" t="s">
        <v>292</v>
      </c>
      <c r="G338" s="68" t="s">
        <v>148</v>
      </c>
      <c r="H338" s="68" t="s">
        <v>91</v>
      </c>
      <c r="I338" s="85" t="s">
        <v>274</v>
      </c>
      <c r="J338" s="85">
        <v>4</v>
      </c>
      <c r="K338" s="85">
        <v>4</v>
      </c>
      <c r="L338" s="85">
        <v>3</v>
      </c>
      <c r="M338" s="85">
        <v>3</v>
      </c>
      <c r="N338" s="85">
        <v>1</v>
      </c>
      <c r="O338" s="85">
        <v>1</v>
      </c>
      <c r="P338" s="85">
        <v>1</v>
      </c>
      <c r="Q338" s="198">
        <f t="shared" si="66"/>
        <v>17</v>
      </c>
      <c r="R338" s="198"/>
      <c r="S338" s="198"/>
      <c r="T338" s="198">
        <v>2</v>
      </c>
      <c r="U338" s="198"/>
      <c r="V338" s="198"/>
      <c r="W338" s="85">
        <f>Q338*T338</f>
        <v>34</v>
      </c>
      <c r="X338" s="85" t="str">
        <f>IF(W338&gt;=[1]CLASIFICACION!$G$13,"Muy Alto",IF(W338&gt;=[1]CLASIFICACION!$G$12,"Alto",IF(W338&gt;=[1]CLASIFICACION!$G$11,"Medio",IF(W338&gt;=[1]CLASIFICACION!$G$10,"Bajo",IF(W338&gt;=[1]CLASIFICACION!$G$9,"Muy Bajo","")))))</f>
        <v>Medio</v>
      </c>
      <c r="Y338" s="85" t="s">
        <v>274</v>
      </c>
      <c r="Z338" s="85" t="s">
        <v>274</v>
      </c>
      <c r="AA338" s="85" t="s">
        <v>274</v>
      </c>
      <c r="AB338" s="118" t="s">
        <v>436</v>
      </c>
      <c r="AC338" s="85" t="s">
        <v>274</v>
      </c>
      <c r="AD338" s="109">
        <v>3</v>
      </c>
      <c r="AE338" s="70">
        <f t="shared" si="64"/>
        <v>11.333333333333334</v>
      </c>
      <c r="AF338" s="19" t="str">
        <f>IF(AE338&gt;=[1]CLASIFICACION!$G$13,"Muy Alto",IF(AE338&gt;=[1]CLASIFICACION!$G$12,"Alto",IF(AE338&gt;=[1]CLASIFICACION!$G$11,"Medio",IF(AE338&gt;=[1]CLASIFICACION!$G$10,"Bajo",IF(AE338&gt;=[1]CLASIFICACION!$G$9,"Muy Bajo","")))))</f>
        <v>Muy Bajo</v>
      </c>
    </row>
    <row r="339" spans="1:32" ht="63.75" customHeight="1" x14ac:dyDescent="0.2">
      <c r="A339" s="182"/>
      <c r="B339" s="203"/>
      <c r="C339" s="207"/>
      <c r="D339" s="85" t="s">
        <v>254</v>
      </c>
      <c r="E339" s="68" t="s">
        <v>117</v>
      </c>
      <c r="F339" s="68" t="s">
        <v>291</v>
      </c>
      <c r="G339" s="68" t="s">
        <v>118</v>
      </c>
      <c r="H339" s="68" t="s">
        <v>120</v>
      </c>
      <c r="I339" s="85" t="s">
        <v>274</v>
      </c>
      <c r="J339" s="85">
        <v>4</v>
      </c>
      <c r="K339" s="85">
        <v>4</v>
      </c>
      <c r="L339" s="85">
        <v>3</v>
      </c>
      <c r="M339" s="85">
        <v>2</v>
      </c>
      <c r="N339" s="85">
        <v>1</v>
      </c>
      <c r="O339" s="85">
        <v>1</v>
      </c>
      <c r="P339" s="85">
        <v>1</v>
      </c>
      <c r="Q339" s="198">
        <f t="shared" si="66"/>
        <v>16</v>
      </c>
      <c r="R339" s="198"/>
      <c r="S339" s="198"/>
      <c r="T339" s="198">
        <v>2</v>
      </c>
      <c r="U339" s="198"/>
      <c r="V339" s="198"/>
      <c r="W339" s="85">
        <f t="shared" ref="W339:W340" si="67">Q339*T339</f>
        <v>32</v>
      </c>
      <c r="X339" s="85" t="str">
        <f>IF(W339&gt;=[1]CLASIFICACION!$G$13,"Muy Alto",IF(W339&gt;=[1]CLASIFICACION!$G$12,"Alto",IF(W339&gt;=[1]CLASIFICACION!$G$11,"Medio",IF(W339&gt;=[1]CLASIFICACION!$G$10,"Bajo",IF(W339&gt;=[1]CLASIFICACION!$G$9,"Muy Bajo","")))))</f>
        <v>Medio</v>
      </c>
      <c r="Y339" s="85" t="s">
        <v>274</v>
      </c>
      <c r="Z339" s="85" t="s">
        <v>274</v>
      </c>
      <c r="AA339" s="85" t="s">
        <v>274</v>
      </c>
      <c r="AB339" s="118" t="s">
        <v>436</v>
      </c>
      <c r="AC339" s="85" t="s">
        <v>274</v>
      </c>
      <c r="AD339" s="109">
        <v>2</v>
      </c>
      <c r="AE339" s="70">
        <f t="shared" si="64"/>
        <v>16</v>
      </c>
      <c r="AF339" s="19" t="str">
        <f>IF(AE339&gt;=[1]CLASIFICACION!$G$13,"Muy Alto",IF(AE339&gt;=[1]CLASIFICACION!$G$12,"Alto",IF(AE339&gt;=[1]CLASIFICACION!$G$11,"Medio",IF(AE339&gt;=[1]CLASIFICACION!$G$10,"Bajo",IF(AE339&gt;=[1]CLASIFICACION!$G$9,"Muy Bajo","")))))</f>
        <v>Bajo</v>
      </c>
    </row>
    <row r="340" spans="1:32" ht="64.5" customHeight="1" thickBot="1" x14ac:dyDescent="0.25">
      <c r="A340" s="182"/>
      <c r="B340" s="215"/>
      <c r="C340" s="213"/>
      <c r="D340" s="87" t="s">
        <v>254</v>
      </c>
      <c r="E340" s="75" t="s">
        <v>44</v>
      </c>
      <c r="F340" s="75" t="s">
        <v>293</v>
      </c>
      <c r="G340" s="75" t="s">
        <v>77</v>
      </c>
      <c r="H340" s="75" t="s">
        <v>76</v>
      </c>
      <c r="I340" s="87" t="s">
        <v>274</v>
      </c>
      <c r="J340" s="87">
        <v>4</v>
      </c>
      <c r="K340" s="87">
        <v>4</v>
      </c>
      <c r="L340" s="87">
        <v>3</v>
      </c>
      <c r="M340" s="87">
        <v>1</v>
      </c>
      <c r="N340" s="87">
        <v>1</v>
      </c>
      <c r="O340" s="87">
        <v>1</v>
      </c>
      <c r="P340" s="87">
        <v>1</v>
      </c>
      <c r="Q340" s="214">
        <f t="shared" si="66"/>
        <v>15</v>
      </c>
      <c r="R340" s="214"/>
      <c r="S340" s="214"/>
      <c r="T340" s="214">
        <v>2</v>
      </c>
      <c r="U340" s="214"/>
      <c r="V340" s="214"/>
      <c r="W340" s="87">
        <f t="shared" si="67"/>
        <v>30</v>
      </c>
      <c r="X340" s="87" t="str">
        <f>IF(W340&gt;=[1]CLASIFICACION!$G$13,"Muy Alto",IF(W340&gt;=[1]CLASIFICACION!$G$12,"Alto",IF(W340&gt;=[1]CLASIFICACION!$G$11,"Medio",IF(W340&gt;=[1]CLASIFICACION!$G$10,"Bajo",IF(W340&gt;=[1]CLASIFICACION!$G$9,"Muy Bajo","")))))</f>
        <v>Bajo</v>
      </c>
      <c r="Y340" s="87" t="s">
        <v>274</v>
      </c>
      <c r="Z340" s="87" t="s">
        <v>274</v>
      </c>
      <c r="AA340" s="87" t="s">
        <v>274</v>
      </c>
      <c r="AB340" s="116" t="s">
        <v>295</v>
      </c>
      <c r="AC340" s="87" t="s">
        <v>274</v>
      </c>
      <c r="AD340" s="114" t="s">
        <v>274</v>
      </c>
      <c r="AE340" s="114" t="s">
        <v>274</v>
      </c>
      <c r="AF340" s="114" t="s">
        <v>274</v>
      </c>
    </row>
    <row r="341" spans="1:32" ht="51" customHeight="1" x14ac:dyDescent="0.2">
      <c r="A341" s="182"/>
      <c r="B341" s="210" t="s">
        <v>335</v>
      </c>
      <c r="C341" s="80" t="s">
        <v>281</v>
      </c>
      <c r="D341" s="88" t="s">
        <v>254</v>
      </c>
      <c r="E341" s="71" t="s">
        <v>1</v>
      </c>
      <c r="F341" s="71" t="s">
        <v>262</v>
      </c>
      <c r="G341" s="71" t="s">
        <v>89</v>
      </c>
      <c r="H341" s="71" t="s">
        <v>66</v>
      </c>
      <c r="I341" s="88" t="s">
        <v>274</v>
      </c>
      <c r="J341" s="88">
        <v>4</v>
      </c>
      <c r="K341" s="88">
        <v>4</v>
      </c>
      <c r="L341" s="88">
        <v>2</v>
      </c>
      <c r="M341" s="88">
        <v>2</v>
      </c>
      <c r="N341" s="88">
        <v>1</v>
      </c>
      <c r="O341" s="88">
        <v>1</v>
      </c>
      <c r="P341" s="88">
        <v>1</v>
      </c>
      <c r="Q341" s="209">
        <f>SUM(J341:P341)</f>
        <v>15</v>
      </c>
      <c r="R341" s="209"/>
      <c r="S341" s="209"/>
      <c r="T341" s="209">
        <v>2</v>
      </c>
      <c r="U341" s="209"/>
      <c r="V341" s="209"/>
      <c r="W341" s="88">
        <f>Q341*T341</f>
        <v>30</v>
      </c>
      <c r="X341" s="88" t="str">
        <f>IF(W341&gt;=[1]CLASIFICACION!$G$13,"Muy Alto",IF(W341&gt;=[1]CLASIFICACION!$G$12,"Alto",IF(W341&gt;=[1]CLASIFICACION!$G$11,"Medio",IF(W341&gt;=[1]CLASIFICACION!$G$10,"Bajo",IF(W341&gt;=[1]CLASIFICACION!$G$9,"Muy Bajo","")))))</f>
        <v>Bajo</v>
      </c>
      <c r="Y341" s="88" t="s">
        <v>274</v>
      </c>
      <c r="Z341" s="88" t="s">
        <v>274</v>
      </c>
      <c r="AA341" s="88" t="s">
        <v>274</v>
      </c>
      <c r="AB341" s="118" t="s">
        <v>436</v>
      </c>
      <c r="AC341" s="88" t="s">
        <v>274</v>
      </c>
      <c r="AD341" s="111">
        <v>2</v>
      </c>
      <c r="AE341" s="72">
        <f>IF(AD341&gt;0,W341/AD341,0)</f>
        <v>15</v>
      </c>
      <c r="AF341" s="67" t="str">
        <f>IF(AE341&gt;=[1]CLASIFICACION!$G$13,"Muy Alto",IF(AE341&gt;=[1]CLASIFICACION!$G$12,"Alto",IF(AE341&gt;=[1]CLASIFICACION!$G$11,"Medio",IF(AE341&gt;=[1]CLASIFICACION!$G$10,"Bajo",IF(AE341&gt;=[1]CLASIFICACION!$G$9,"Muy Bajo","")))))</f>
        <v>Muy Bajo</v>
      </c>
    </row>
    <row r="342" spans="1:32" ht="114.75" customHeight="1" x14ac:dyDescent="0.2">
      <c r="A342" s="182"/>
      <c r="B342" s="203"/>
      <c r="C342" s="207" t="s">
        <v>282</v>
      </c>
      <c r="D342" s="85" t="s">
        <v>254</v>
      </c>
      <c r="E342" s="68" t="s">
        <v>69</v>
      </c>
      <c r="F342" s="68" t="s">
        <v>292</v>
      </c>
      <c r="G342" s="68" t="s">
        <v>148</v>
      </c>
      <c r="H342" s="68" t="s">
        <v>91</v>
      </c>
      <c r="I342" s="85" t="s">
        <v>274</v>
      </c>
      <c r="J342" s="85">
        <v>4</v>
      </c>
      <c r="K342" s="85">
        <v>4</v>
      </c>
      <c r="L342" s="85">
        <v>3</v>
      </c>
      <c r="M342" s="85">
        <v>3</v>
      </c>
      <c r="N342" s="85">
        <v>1</v>
      </c>
      <c r="O342" s="85">
        <v>1</v>
      </c>
      <c r="P342" s="85">
        <v>1</v>
      </c>
      <c r="Q342" s="198">
        <f>SUM(J342:P342)</f>
        <v>17</v>
      </c>
      <c r="R342" s="198"/>
      <c r="S342" s="198"/>
      <c r="T342" s="198">
        <v>2</v>
      </c>
      <c r="U342" s="198"/>
      <c r="V342" s="198"/>
      <c r="W342" s="85">
        <f>Q342*T342</f>
        <v>34</v>
      </c>
      <c r="X342" s="85" t="str">
        <f>IF(W342&gt;=[1]CLASIFICACION!$G$13,"Muy Alto",IF(W342&gt;=[1]CLASIFICACION!$G$12,"Alto",IF(W342&gt;=[1]CLASIFICACION!$G$11,"Medio",IF(W342&gt;=[1]CLASIFICACION!$G$10,"Bajo",IF(W342&gt;=[1]CLASIFICACION!$G$9,"Muy Bajo","")))))</f>
        <v>Medio</v>
      </c>
      <c r="Y342" s="85" t="s">
        <v>274</v>
      </c>
      <c r="Z342" s="85" t="s">
        <v>274</v>
      </c>
      <c r="AA342" s="85" t="s">
        <v>274</v>
      </c>
      <c r="AB342" s="118" t="s">
        <v>436</v>
      </c>
      <c r="AC342" s="85" t="s">
        <v>274</v>
      </c>
      <c r="AD342" s="109">
        <v>3</v>
      </c>
      <c r="AE342" s="70">
        <f t="shared" ref="AE342:AE358" si="68">IF(AD342&gt;0,W342/AD342,0)</f>
        <v>11.333333333333334</v>
      </c>
      <c r="AF342" s="19" t="str">
        <f>IF(AE342&gt;=[1]CLASIFICACION!$G$13,"Muy Alto",IF(AE342&gt;=[1]CLASIFICACION!$G$12,"Alto",IF(AE342&gt;=[1]CLASIFICACION!$G$11,"Medio",IF(AE342&gt;=[1]CLASIFICACION!$G$10,"Bajo",IF(AE342&gt;=[1]CLASIFICACION!$G$9,"Muy Bajo","")))))</f>
        <v>Muy Bajo</v>
      </c>
    </row>
    <row r="343" spans="1:32" ht="63.75" customHeight="1" x14ac:dyDescent="0.2">
      <c r="A343" s="182"/>
      <c r="B343" s="203"/>
      <c r="C343" s="207"/>
      <c r="D343" s="85" t="s">
        <v>254</v>
      </c>
      <c r="E343" s="68" t="s">
        <v>117</v>
      </c>
      <c r="F343" s="68" t="s">
        <v>291</v>
      </c>
      <c r="G343" s="68" t="s">
        <v>118</v>
      </c>
      <c r="H343" s="68" t="s">
        <v>120</v>
      </c>
      <c r="I343" s="85" t="s">
        <v>274</v>
      </c>
      <c r="J343" s="85">
        <v>4</v>
      </c>
      <c r="K343" s="85">
        <v>4</v>
      </c>
      <c r="L343" s="85">
        <v>3</v>
      </c>
      <c r="M343" s="85">
        <v>2</v>
      </c>
      <c r="N343" s="85">
        <v>1</v>
      </c>
      <c r="O343" s="85">
        <v>1</v>
      </c>
      <c r="P343" s="85">
        <v>1</v>
      </c>
      <c r="Q343" s="198">
        <f>SUM(J343:P343)</f>
        <v>16</v>
      </c>
      <c r="R343" s="198"/>
      <c r="S343" s="198"/>
      <c r="T343" s="198">
        <v>2</v>
      </c>
      <c r="U343" s="198"/>
      <c r="V343" s="198"/>
      <c r="W343" s="85">
        <f t="shared" ref="W343:W356" si="69">Q343*T343</f>
        <v>32</v>
      </c>
      <c r="X343" s="85" t="str">
        <f>IF(W343&gt;=[1]CLASIFICACION!$G$13,"Muy Alto",IF(W343&gt;=[1]CLASIFICACION!$G$12,"Alto",IF(W343&gt;=[1]CLASIFICACION!$G$11,"Medio",IF(W343&gt;=[1]CLASIFICACION!$G$10,"Bajo",IF(W343&gt;=[1]CLASIFICACION!$G$9,"Muy Bajo","")))))</f>
        <v>Medio</v>
      </c>
      <c r="Y343" s="85" t="s">
        <v>274</v>
      </c>
      <c r="Z343" s="85" t="s">
        <v>274</v>
      </c>
      <c r="AA343" s="85" t="s">
        <v>274</v>
      </c>
      <c r="AB343" s="118" t="s">
        <v>436</v>
      </c>
      <c r="AC343" s="85" t="s">
        <v>274</v>
      </c>
      <c r="AD343" s="109">
        <v>2</v>
      </c>
      <c r="AE343" s="70">
        <f t="shared" si="68"/>
        <v>16</v>
      </c>
      <c r="AF343" s="19" t="str">
        <f>IF(AE343&gt;=[1]CLASIFICACION!$G$13,"Muy Alto",IF(AE343&gt;=[1]CLASIFICACION!$G$12,"Alto",IF(AE343&gt;=[1]CLASIFICACION!$G$11,"Medio",IF(AE343&gt;=[1]CLASIFICACION!$G$10,"Bajo",IF(AE343&gt;=[1]CLASIFICACION!$G$9,"Muy Bajo","")))))</f>
        <v>Bajo</v>
      </c>
    </row>
    <row r="344" spans="1:32" ht="63.75" customHeight="1" x14ac:dyDescent="0.2">
      <c r="A344" s="182"/>
      <c r="B344" s="203"/>
      <c r="C344" s="207"/>
      <c r="D344" s="85" t="s">
        <v>254</v>
      </c>
      <c r="E344" s="68" t="s">
        <v>44</v>
      </c>
      <c r="F344" s="68" t="s">
        <v>293</v>
      </c>
      <c r="G344" s="68" t="s">
        <v>77</v>
      </c>
      <c r="H344" s="68" t="s">
        <v>76</v>
      </c>
      <c r="I344" s="85" t="s">
        <v>274</v>
      </c>
      <c r="J344" s="85">
        <v>4</v>
      </c>
      <c r="K344" s="85">
        <v>4</v>
      </c>
      <c r="L344" s="85">
        <v>3</v>
      </c>
      <c r="M344" s="85">
        <v>1</v>
      </c>
      <c r="N344" s="85">
        <v>1</v>
      </c>
      <c r="O344" s="85">
        <v>1</v>
      </c>
      <c r="P344" s="85">
        <v>1</v>
      </c>
      <c r="Q344" s="198">
        <f>SUM(J344:P344)</f>
        <v>15</v>
      </c>
      <c r="R344" s="198"/>
      <c r="S344" s="198"/>
      <c r="T344" s="198">
        <v>2</v>
      </c>
      <c r="U344" s="198"/>
      <c r="V344" s="198"/>
      <c r="W344" s="85">
        <f t="shared" si="69"/>
        <v>30</v>
      </c>
      <c r="X344" s="85" t="str">
        <f>IF(W344&gt;=[1]CLASIFICACION!$G$13,"Muy Alto",IF(W344&gt;=[1]CLASIFICACION!$G$12,"Alto",IF(W344&gt;=[1]CLASIFICACION!$G$11,"Medio",IF(W344&gt;=[1]CLASIFICACION!$G$10,"Bajo",IF(W344&gt;=[1]CLASIFICACION!$G$9,"Muy Bajo","")))))</f>
        <v>Bajo</v>
      </c>
      <c r="Y344" s="85" t="s">
        <v>274</v>
      </c>
      <c r="Z344" s="85" t="s">
        <v>274</v>
      </c>
      <c r="AA344" s="85" t="s">
        <v>274</v>
      </c>
      <c r="AB344" s="114" t="s">
        <v>295</v>
      </c>
      <c r="AC344" s="85" t="s">
        <v>274</v>
      </c>
      <c r="AD344" s="114" t="s">
        <v>274</v>
      </c>
      <c r="AE344" s="114" t="s">
        <v>274</v>
      </c>
      <c r="AF344" s="114" t="s">
        <v>274</v>
      </c>
    </row>
    <row r="345" spans="1:32" ht="51" customHeight="1" x14ac:dyDescent="0.2">
      <c r="A345" s="182"/>
      <c r="B345" s="203"/>
      <c r="C345" s="198" t="s">
        <v>290</v>
      </c>
      <c r="D345" s="85" t="s">
        <v>254</v>
      </c>
      <c r="E345" s="68" t="s">
        <v>79</v>
      </c>
      <c r="F345" s="68" t="s">
        <v>294</v>
      </c>
      <c r="G345" s="68" t="s">
        <v>108</v>
      </c>
      <c r="H345" s="68" t="s">
        <v>109</v>
      </c>
      <c r="I345" s="85" t="s">
        <v>274</v>
      </c>
      <c r="J345" s="85">
        <v>4</v>
      </c>
      <c r="K345" s="85">
        <v>4</v>
      </c>
      <c r="L345" s="85">
        <v>3</v>
      </c>
      <c r="M345" s="85">
        <v>3</v>
      </c>
      <c r="N345" s="85">
        <v>1</v>
      </c>
      <c r="O345" s="85">
        <v>1</v>
      </c>
      <c r="P345" s="85">
        <v>1</v>
      </c>
      <c r="Q345" s="198">
        <f>SUM(J345:P345)</f>
        <v>17</v>
      </c>
      <c r="R345" s="198"/>
      <c r="S345" s="198"/>
      <c r="T345" s="198">
        <v>2</v>
      </c>
      <c r="U345" s="198"/>
      <c r="V345" s="198"/>
      <c r="W345" s="85">
        <f t="shared" si="69"/>
        <v>34</v>
      </c>
      <c r="X345" s="85" t="str">
        <f>IF(W345&gt;=[1]CLASIFICACION!$G$13,"Muy Alto",IF(W345&gt;=[1]CLASIFICACION!$G$12,"Alto",IF(W345&gt;=[1]CLASIFICACION!$G$11,"Medio",IF(W345&gt;=[1]CLASIFICACION!$G$10,"Bajo",IF(W345&gt;=[1]CLASIFICACION!$G$9,"Muy Bajo","")))))</f>
        <v>Medio</v>
      </c>
      <c r="Y345" s="85" t="s">
        <v>274</v>
      </c>
      <c r="Z345" s="85" t="s">
        <v>274</v>
      </c>
      <c r="AA345" s="85" t="s">
        <v>274</v>
      </c>
      <c r="AB345" s="118" t="s">
        <v>436</v>
      </c>
      <c r="AC345" s="85" t="s">
        <v>274</v>
      </c>
      <c r="AD345" s="109">
        <v>3</v>
      </c>
      <c r="AE345" s="70">
        <f t="shared" si="68"/>
        <v>11.333333333333334</v>
      </c>
      <c r="AF345" s="19" t="str">
        <f>IF(AE345&gt;=[1]CLASIFICACION!$G$13,"Muy Alto",IF(AE345&gt;=[1]CLASIFICACION!$G$12,"Alto",IF(AE345&gt;=[1]CLASIFICACION!$G$11,"Medio",IF(AE345&gt;=[1]CLASIFICACION!$G$10,"Bajo",IF(AE345&gt;=[1]CLASIFICACION!$G$9,"Muy Bajo","")))))</f>
        <v>Muy Bajo</v>
      </c>
    </row>
    <row r="346" spans="1:32" ht="63.75" customHeight="1" x14ac:dyDescent="0.2">
      <c r="A346" s="182"/>
      <c r="B346" s="203"/>
      <c r="C346" s="198"/>
      <c r="D346" s="85" t="s">
        <v>255</v>
      </c>
      <c r="E346" s="68" t="s">
        <v>94</v>
      </c>
      <c r="F346" s="68" t="s">
        <v>294</v>
      </c>
      <c r="G346" s="68" t="s">
        <v>110</v>
      </c>
      <c r="H346" s="68" t="s">
        <v>109</v>
      </c>
      <c r="I346" s="85" t="s">
        <v>274</v>
      </c>
      <c r="J346" s="85">
        <v>4</v>
      </c>
      <c r="K346" s="85">
        <v>4</v>
      </c>
      <c r="L346" s="85">
        <v>3</v>
      </c>
      <c r="M346" s="85">
        <v>1</v>
      </c>
      <c r="N346" s="85">
        <v>1</v>
      </c>
      <c r="O346" s="85">
        <v>1</v>
      </c>
      <c r="P346" s="85">
        <v>1</v>
      </c>
      <c r="Q346" s="198">
        <f t="shared" ref="Q346:Q359" si="70">SUM(J346:P346)</f>
        <v>15</v>
      </c>
      <c r="R346" s="198"/>
      <c r="S346" s="198"/>
      <c r="T346" s="198">
        <v>3</v>
      </c>
      <c r="U346" s="198"/>
      <c r="V346" s="198"/>
      <c r="W346" s="85">
        <f t="shared" si="69"/>
        <v>45</v>
      </c>
      <c r="X346" s="85" t="str">
        <f>IF(W346&gt;=[1]CLASIFICACION!$G$13,"Muy Alto",IF(W346&gt;=[1]CLASIFICACION!$G$12,"Alto",IF(W346&gt;=[1]CLASIFICACION!$G$11,"Medio",IF(W346&gt;=[1]CLASIFICACION!$G$10,"Bajo",IF(W346&gt;=[1]CLASIFICACION!$G$9,"Muy Bajo","")))))</f>
        <v>Medio</v>
      </c>
      <c r="Y346" s="77" t="s">
        <v>274</v>
      </c>
      <c r="Z346" s="77" t="s">
        <v>274</v>
      </c>
      <c r="AA346" s="77" t="s">
        <v>274</v>
      </c>
      <c r="AB346" s="77" t="s">
        <v>297</v>
      </c>
      <c r="AC346" s="77" t="s">
        <v>274</v>
      </c>
      <c r="AD346" s="109">
        <v>2</v>
      </c>
      <c r="AE346" s="70">
        <f t="shared" si="68"/>
        <v>22.5</v>
      </c>
      <c r="AF346" s="19" t="str">
        <f>IF(AE346&gt;=[1]CLASIFICACION!$G$13,"Muy Alto",IF(AE346&gt;=[1]CLASIFICACION!$G$12,"Alto",IF(AE346&gt;=[1]CLASIFICACION!$G$11,"Medio",IF(AE346&gt;=[1]CLASIFICACION!$G$10,"Bajo",IF(AE346&gt;=[1]CLASIFICACION!$G$9,"Muy Bajo","")))))</f>
        <v>Bajo</v>
      </c>
    </row>
    <row r="347" spans="1:32" ht="51" x14ac:dyDescent="0.2">
      <c r="A347" s="182"/>
      <c r="B347" s="203"/>
      <c r="C347" s="68" t="s">
        <v>129</v>
      </c>
      <c r="D347" s="85" t="s">
        <v>255</v>
      </c>
      <c r="E347" s="68" t="s">
        <v>129</v>
      </c>
      <c r="F347" s="68" t="s">
        <v>294</v>
      </c>
      <c r="G347" s="68" t="s">
        <v>131</v>
      </c>
      <c r="H347" s="68" t="s">
        <v>132</v>
      </c>
      <c r="I347" s="85" t="s">
        <v>274</v>
      </c>
      <c r="J347" s="85">
        <v>3</v>
      </c>
      <c r="K347" s="85">
        <v>4</v>
      </c>
      <c r="L347" s="85">
        <v>3</v>
      </c>
      <c r="M347" s="85">
        <v>1</v>
      </c>
      <c r="N347" s="85">
        <v>1</v>
      </c>
      <c r="O347" s="85">
        <v>1</v>
      </c>
      <c r="P347" s="85">
        <v>1</v>
      </c>
      <c r="Q347" s="198">
        <f t="shared" si="70"/>
        <v>14</v>
      </c>
      <c r="R347" s="198"/>
      <c r="S347" s="198"/>
      <c r="T347" s="198">
        <v>2</v>
      </c>
      <c r="U347" s="198"/>
      <c r="V347" s="198"/>
      <c r="W347" s="85">
        <f t="shared" si="69"/>
        <v>28</v>
      </c>
      <c r="X347" s="85" t="str">
        <f>IF(W347&gt;=[1]CLASIFICACION!$G$13,"Muy Alto",IF(W347&gt;=[1]CLASIFICACION!$G$12,"Alto",IF(W347&gt;=[1]CLASIFICACION!$G$11,"Medio",IF(W347&gt;=[1]CLASIFICACION!$G$10,"Bajo",IF(W347&gt;=[1]CLASIFICACION!$G$9,"Muy Bajo","")))))</f>
        <v>Bajo</v>
      </c>
      <c r="Y347" s="77" t="s">
        <v>274</v>
      </c>
      <c r="Z347" s="77" t="s">
        <v>274</v>
      </c>
      <c r="AA347" s="77" t="s">
        <v>274</v>
      </c>
      <c r="AB347" s="118" t="s">
        <v>436</v>
      </c>
      <c r="AC347" s="77" t="s">
        <v>274</v>
      </c>
      <c r="AD347" s="109">
        <v>2</v>
      </c>
      <c r="AE347" s="70">
        <f t="shared" si="68"/>
        <v>14</v>
      </c>
      <c r="AF347" s="19" t="str">
        <f>IF(AE347&gt;=[1]CLASIFICACION!$G$13,"Muy Alto",IF(AE347&gt;=[1]CLASIFICACION!$G$12,"Alto",IF(AE347&gt;=[1]CLASIFICACION!$G$11,"Medio",IF(AE347&gt;=[1]CLASIFICACION!$G$10,"Bajo",IF(AE347&gt;=[1]CLASIFICACION!$G$9,"Muy Bajo","")))))</f>
        <v>Muy Bajo</v>
      </c>
    </row>
    <row r="348" spans="1:32" ht="51" customHeight="1" x14ac:dyDescent="0.2">
      <c r="A348" s="182"/>
      <c r="B348" s="203"/>
      <c r="C348" s="198" t="s">
        <v>278</v>
      </c>
      <c r="D348" s="85" t="s">
        <v>254</v>
      </c>
      <c r="E348" s="68" t="s">
        <v>79</v>
      </c>
      <c r="F348" s="68" t="s">
        <v>294</v>
      </c>
      <c r="G348" s="68" t="s">
        <v>108</v>
      </c>
      <c r="H348" s="68" t="s">
        <v>109</v>
      </c>
      <c r="I348" s="85" t="s">
        <v>274</v>
      </c>
      <c r="J348" s="85">
        <v>4</v>
      </c>
      <c r="K348" s="85">
        <v>4</v>
      </c>
      <c r="L348" s="85">
        <v>3</v>
      </c>
      <c r="M348" s="85">
        <v>3</v>
      </c>
      <c r="N348" s="85">
        <v>1</v>
      </c>
      <c r="O348" s="85">
        <v>1</v>
      </c>
      <c r="P348" s="85">
        <v>1</v>
      </c>
      <c r="Q348" s="198">
        <f t="shared" si="70"/>
        <v>17</v>
      </c>
      <c r="R348" s="198"/>
      <c r="S348" s="198"/>
      <c r="T348" s="198">
        <v>2</v>
      </c>
      <c r="U348" s="198"/>
      <c r="V348" s="198"/>
      <c r="W348" s="85">
        <f t="shared" si="69"/>
        <v>34</v>
      </c>
      <c r="X348" s="85" t="str">
        <f>IF(W348&gt;=[1]CLASIFICACION!$G$13,"Muy Alto",IF(W348&gt;=[1]CLASIFICACION!$G$12,"Alto",IF(W348&gt;=[1]CLASIFICACION!$G$11,"Medio",IF(W348&gt;=[1]CLASIFICACION!$G$10,"Bajo",IF(W348&gt;=[1]CLASIFICACION!$G$9,"Muy Bajo","")))))</f>
        <v>Medio</v>
      </c>
      <c r="Y348" s="85" t="s">
        <v>274</v>
      </c>
      <c r="Z348" s="85" t="s">
        <v>274</v>
      </c>
      <c r="AA348" s="85" t="s">
        <v>274</v>
      </c>
      <c r="AB348" s="118" t="s">
        <v>436</v>
      </c>
      <c r="AC348" s="85" t="s">
        <v>274</v>
      </c>
      <c r="AD348" s="109">
        <v>3</v>
      </c>
      <c r="AE348" s="70">
        <f t="shared" si="68"/>
        <v>11.333333333333334</v>
      </c>
      <c r="AF348" s="19" t="str">
        <f>IF(AE348&gt;=[1]CLASIFICACION!$G$13,"Muy Alto",IF(AE348&gt;=[1]CLASIFICACION!$G$12,"Alto",IF(AE348&gt;=[1]CLASIFICACION!$G$11,"Medio",IF(AE348&gt;=[1]CLASIFICACION!$G$10,"Bajo",IF(AE348&gt;=[1]CLASIFICACION!$G$9,"Muy Bajo","")))))</f>
        <v>Muy Bajo</v>
      </c>
    </row>
    <row r="349" spans="1:32" ht="63.75" customHeight="1" x14ac:dyDescent="0.2">
      <c r="A349" s="182"/>
      <c r="B349" s="203"/>
      <c r="C349" s="198"/>
      <c r="D349" s="85" t="s">
        <v>254</v>
      </c>
      <c r="E349" s="68" t="s">
        <v>117</v>
      </c>
      <c r="F349" s="68" t="s">
        <v>291</v>
      </c>
      <c r="G349" s="68" t="s">
        <v>118</v>
      </c>
      <c r="H349" s="68" t="s">
        <v>120</v>
      </c>
      <c r="I349" s="85" t="s">
        <v>274</v>
      </c>
      <c r="J349" s="85">
        <v>4</v>
      </c>
      <c r="K349" s="85">
        <v>4</v>
      </c>
      <c r="L349" s="85">
        <v>3</v>
      </c>
      <c r="M349" s="85">
        <v>2</v>
      </c>
      <c r="N349" s="85">
        <v>1</v>
      </c>
      <c r="O349" s="85">
        <v>1</v>
      </c>
      <c r="P349" s="85">
        <v>1</v>
      </c>
      <c r="Q349" s="198">
        <f t="shared" si="70"/>
        <v>16</v>
      </c>
      <c r="R349" s="198"/>
      <c r="S349" s="198"/>
      <c r="T349" s="198">
        <v>2</v>
      </c>
      <c r="U349" s="198"/>
      <c r="V349" s="198"/>
      <c r="W349" s="85">
        <f t="shared" si="69"/>
        <v>32</v>
      </c>
      <c r="X349" s="85" t="str">
        <f>IF(W349&gt;=[1]CLASIFICACION!$G$13,"Muy Alto",IF(W349&gt;=[1]CLASIFICACION!$G$12,"Alto",IF(W349&gt;=[1]CLASIFICACION!$G$11,"Medio",IF(W349&gt;=[1]CLASIFICACION!$G$10,"Bajo",IF(W349&gt;=[1]CLASIFICACION!$G$9,"Muy Bajo","")))))</f>
        <v>Medio</v>
      </c>
      <c r="Y349" s="85" t="s">
        <v>274</v>
      </c>
      <c r="Z349" s="85" t="s">
        <v>274</v>
      </c>
      <c r="AA349" s="85" t="s">
        <v>274</v>
      </c>
      <c r="AB349" s="118" t="s">
        <v>436</v>
      </c>
      <c r="AC349" s="85" t="s">
        <v>274</v>
      </c>
      <c r="AD349" s="109">
        <v>2</v>
      </c>
      <c r="AE349" s="70">
        <f t="shared" si="68"/>
        <v>16</v>
      </c>
      <c r="AF349" s="19" t="str">
        <f>IF(AE349&gt;=[1]CLASIFICACION!$G$13,"Muy Alto",IF(AE349&gt;=[1]CLASIFICACION!$G$12,"Alto",IF(AE349&gt;=[1]CLASIFICACION!$G$11,"Medio",IF(AE349&gt;=[1]CLASIFICACION!$G$10,"Bajo",IF(AE349&gt;=[1]CLASIFICACION!$G$9,"Muy Bajo","")))))</f>
        <v>Bajo</v>
      </c>
    </row>
    <row r="350" spans="1:32" ht="89.25" customHeight="1" x14ac:dyDescent="0.2">
      <c r="A350" s="182"/>
      <c r="B350" s="203"/>
      <c r="C350" s="198"/>
      <c r="D350" s="85" t="s">
        <v>255</v>
      </c>
      <c r="E350" s="68" t="s">
        <v>283</v>
      </c>
      <c r="F350" s="68" t="s">
        <v>294</v>
      </c>
      <c r="G350" s="68" t="s">
        <v>284</v>
      </c>
      <c r="H350" s="68" t="s">
        <v>285</v>
      </c>
      <c r="I350" s="85" t="s">
        <v>274</v>
      </c>
      <c r="J350" s="85">
        <v>4</v>
      </c>
      <c r="K350" s="85">
        <v>4</v>
      </c>
      <c r="L350" s="85">
        <v>3</v>
      </c>
      <c r="M350" s="85">
        <v>2</v>
      </c>
      <c r="N350" s="85">
        <v>1</v>
      </c>
      <c r="O350" s="85">
        <v>1</v>
      </c>
      <c r="P350" s="85">
        <v>1</v>
      </c>
      <c r="Q350" s="198">
        <f t="shared" si="70"/>
        <v>16</v>
      </c>
      <c r="R350" s="198"/>
      <c r="S350" s="198"/>
      <c r="T350" s="198">
        <v>2</v>
      </c>
      <c r="U350" s="198"/>
      <c r="V350" s="198"/>
      <c r="W350" s="85">
        <f t="shared" si="69"/>
        <v>32</v>
      </c>
      <c r="X350" s="85" t="str">
        <f>IF(W350&gt;=[1]CLASIFICACION!$G$13,"Muy Alto",IF(W350&gt;=[1]CLASIFICACION!$G$12,"Alto",IF(W350&gt;=[1]CLASIFICACION!$G$11,"Medio",IF(W350&gt;=[1]CLASIFICACION!$G$10,"Bajo",IF(W350&gt;=[1]CLASIFICACION!$G$9,"Muy Bajo","")))))</f>
        <v>Medio</v>
      </c>
      <c r="Y350" s="85" t="s">
        <v>274</v>
      </c>
      <c r="Z350" s="85" t="s">
        <v>274</v>
      </c>
      <c r="AA350" s="85" t="s">
        <v>274</v>
      </c>
      <c r="AB350" s="118" t="s">
        <v>436</v>
      </c>
      <c r="AC350" s="85" t="s">
        <v>274</v>
      </c>
      <c r="AD350" s="109">
        <v>2</v>
      </c>
      <c r="AE350" s="70">
        <f t="shared" si="68"/>
        <v>16</v>
      </c>
      <c r="AF350" s="19" t="str">
        <f>IF(AE350&gt;=[1]CLASIFICACION!$G$13,"Muy Alto",IF(AE350&gt;=[1]CLASIFICACION!$G$12,"Alto",IF(AE350&gt;=[1]CLASIFICACION!$G$11,"Medio",IF(AE350&gt;=[1]CLASIFICACION!$G$10,"Bajo",IF(AE350&gt;=[1]CLASIFICACION!$G$9,"Muy Bajo","")))))</f>
        <v>Bajo</v>
      </c>
    </row>
    <row r="351" spans="1:32" ht="51" customHeight="1" x14ac:dyDescent="0.2">
      <c r="A351" s="182"/>
      <c r="B351" s="203"/>
      <c r="C351" s="198" t="s">
        <v>279</v>
      </c>
      <c r="D351" s="85" t="s">
        <v>254</v>
      </c>
      <c r="E351" s="68" t="s">
        <v>79</v>
      </c>
      <c r="F351" s="68" t="s">
        <v>294</v>
      </c>
      <c r="G351" s="68" t="s">
        <v>108</v>
      </c>
      <c r="H351" s="68" t="s">
        <v>109</v>
      </c>
      <c r="I351" s="85" t="s">
        <v>274</v>
      </c>
      <c r="J351" s="85">
        <v>4</v>
      </c>
      <c r="K351" s="85">
        <v>4</v>
      </c>
      <c r="L351" s="85">
        <v>3</v>
      </c>
      <c r="M351" s="85">
        <v>3</v>
      </c>
      <c r="N351" s="85">
        <v>1</v>
      </c>
      <c r="O351" s="85">
        <v>1</v>
      </c>
      <c r="P351" s="85">
        <v>1</v>
      </c>
      <c r="Q351" s="198">
        <f t="shared" si="70"/>
        <v>17</v>
      </c>
      <c r="R351" s="198"/>
      <c r="S351" s="198"/>
      <c r="T351" s="198">
        <v>2</v>
      </c>
      <c r="U351" s="198"/>
      <c r="V351" s="198"/>
      <c r="W351" s="85">
        <f t="shared" si="69"/>
        <v>34</v>
      </c>
      <c r="X351" s="85" t="str">
        <f>IF(W351&gt;=[1]CLASIFICACION!$G$13,"Muy Alto",IF(W351&gt;=[1]CLASIFICACION!$G$12,"Alto",IF(W351&gt;=[1]CLASIFICACION!$G$11,"Medio",IF(W351&gt;=[1]CLASIFICACION!$G$10,"Bajo",IF(W351&gt;=[1]CLASIFICACION!$G$9,"Muy Bajo","")))))</f>
        <v>Medio</v>
      </c>
      <c r="Y351" s="85" t="s">
        <v>274</v>
      </c>
      <c r="Z351" s="85" t="s">
        <v>274</v>
      </c>
      <c r="AA351" s="85" t="s">
        <v>274</v>
      </c>
      <c r="AB351" s="118" t="s">
        <v>436</v>
      </c>
      <c r="AC351" s="85" t="s">
        <v>274</v>
      </c>
      <c r="AD351" s="109">
        <v>3</v>
      </c>
      <c r="AE351" s="70">
        <f t="shared" si="68"/>
        <v>11.333333333333334</v>
      </c>
      <c r="AF351" s="19" t="str">
        <f>IF(AE351&gt;=[1]CLASIFICACION!$G$13,"Muy Alto",IF(AE351&gt;=[1]CLASIFICACION!$G$12,"Alto",IF(AE351&gt;=[1]CLASIFICACION!$G$11,"Medio",IF(AE351&gt;=[1]CLASIFICACION!$G$10,"Bajo",IF(AE351&gt;=[1]CLASIFICACION!$G$9,"Muy Bajo","")))))</f>
        <v>Muy Bajo</v>
      </c>
    </row>
    <row r="352" spans="1:32" ht="63.75" customHeight="1" x14ac:dyDescent="0.2">
      <c r="A352" s="182"/>
      <c r="B352" s="203"/>
      <c r="C352" s="198"/>
      <c r="D352" s="85" t="s">
        <v>254</v>
      </c>
      <c r="E352" s="68" t="s">
        <v>117</v>
      </c>
      <c r="F352" s="68" t="s">
        <v>291</v>
      </c>
      <c r="G352" s="68" t="s">
        <v>118</v>
      </c>
      <c r="H352" s="68" t="s">
        <v>120</v>
      </c>
      <c r="I352" s="85" t="s">
        <v>274</v>
      </c>
      <c r="J352" s="85">
        <v>4</v>
      </c>
      <c r="K352" s="85">
        <v>4</v>
      </c>
      <c r="L352" s="85">
        <v>3</v>
      </c>
      <c r="M352" s="85">
        <v>2</v>
      </c>
      <c r="N352" s="85">
        <v>1</v>
      </c>
      <c r="O352" s="85">
        <v>1</v>
      </c>
      <c r="P352" s="85">
        <v>1</v>
      </c>
      <c r="Q352" s="198">
        <f t="shared" si="70"/>
        <v>16</v>
      </c>
      <c r="R352" s="198"/>
      <c r="S352" s="198"/>
      <c r="T352" s="198">
        <v>2</v>
      </c>
      <c r="U352" s="198"/>
      <c r="V352" s="198"/>
      <c r="W352" s="85">
        <f t="shared" si="69"/>
        <v>32</v>
      </c>
      <c r="X352" s="85" t="str">
        <f>IF(W352&gt;=[1]CLASIFICACION!$G$13,"Muy Alto",IF(W352&gt;=[1]CLASIFICACION!$G$12,"Alto",IF(W352&gt;=[1]CLASIFICACION!$G$11,"Medio",IF(W352&gt;=[1]CLASIFICACION!$G$10,"Bajo",IF(W352&gt;=[1]CLASIFICACION!$G$9,"Muy Bajo","")))))</f>
        <v>Medio</v>
      </c>
      <c r="Y352" s="85" t="s">
        <v>274</v>
      </c>
      <c r="Z352" s="85" t="s">
        <v>274</v>
      </c>
      <c r="AA352" s="85" t="s">
        <v>274</v>
      </c>
      <c r="AB352" s="118" t="s">
        <v>436</v>
      </c>
      <c r="AC352" s="85" t="s">
        <v>274</v>
      </c>
      <c r="AD352" s="109">
        <v>2</v>
      </c>
      <c r="AE352" s="70">
        <f t="shared" si="68"/>
        <v>16</v>
      </c>
      <c r="AF352" s="19" t="str">
        <f>IF(AE352&gt;=[1]CLASIFICACION!$G$13,"Muy Alto",IF(AE352&gt;=[1]CLASIFICACION!$G$12,"Alto",IF(AE352&gt;=[1]CLASIFICACION!$G$11,"Medio",IF(AE352&gt;=[1]CLASIFICACION!$G$10,"Bajo",IF(AE352&gt;=[1]CLASIFICACION!$G$9,"Muy Bajo","")))))</f>
        <v>Bajo</v>
      </c>
    </row>
    <row r="353" spans="1:32" ht="51" customHeight="1" x14ac:dyDescent="0.2">
      <c r="A353" s="182"/>
      <c r="B353" s="203"/>
      <c r="C353" s="198"/>
      <c r="D353" s="85" t="s">
        <v>255</v>
      </c>
      <c r="E353" s="68" t="s">
        <v>287</v>
      </c>
      <c r="F353" s="68" t="s">
        <v>294</v>
      </c>
      <c r="G353" s="68" t="s">
        <v>288</v>
      </c>
      <c r="H353" s="68" t="s">
        <v>289</v>
      </c>
      <c r="I353" s="85" t="s">
        <v>274</v>
      </c>
      <c r="J353" s="85">
        <v>4</v>
      </c>
      <c r="K353" s="85">
        <v>4</v>
      </c>
      <c r="L353" s="85">
        <v>3</v>
      </c>
      <c r="M353" s="85">
        <v>2</v>
      </c>
      <c r="N353" s="85">
        <v>1</v>
      </c>
      <c r="O353" s="85">
        <v>1</v>
      </c>
      <c r="P353" s="85">
        <v>1</v>
      </c>
      <c r="Q353" s="198">
        <f t="shared" si="70"/>
        <v>16</v>
      </c>
      <c r="R353" s="198"/>
      <c r="S353" s="198"/>
      <c r="T353" s="198">
        <v>2</v>
      </c>
      <c r="U353" s="198"/>
      <c r="V353" s="198"/>
      <c r="W353" s="85">
        <f t="shared" si="69"/>
        <v>32</v>
      </c>
      <c r="X353" s="85" t="str">
        <f>IF(W353&gt;=[1]CLASIFICACION!$G$13,"Muy Alto",IF(W353&gt;=[1]CLASIFICACION!$G$12,"Alto",IF(W353&gt;=[1]CLASIFICACION!$G$11,"Medio",IF(W353&gt;=[1]CLASIFICACION!$G$10,"Bajo",IF(W353&gt;=[1]CLASIFICACION!$G$9,"Muy Bajo","")))))</f>
        <v>Medio</v>
      </c>
      <c r="Y353" s="85" t="s">
        <v>274</v>
      </c>
      <c r="Z353" s="85" t="s">
        <v>274</v>
      </c>
      <c r="AA353" s="85" t="s">
        <v>274</v>
      </c>
      <c r="AB353" s="118" t="s">
        <v>436</v>
      </c>
      <c r="AC353" s="85" t="s">
        <v>274</v>
      </c>
      <c r="AD353" s="109">
        <v>2</v>
      </c>
      <c r="AE353" s="70">
        <f t="shared" si="68"/>
        <v>16</v>
      </c>
      <c r="AF353" s="19" t="str">
        <f>IF(AE353&gt;=[1]CLASIFICACION!$G$13,"Muy Alto",IF(AE353&gt;=[1]CLASIFICACION!$G$12,"Alto",IF(AE353&gt;=[1]CLASIFICACION!$G$11,"Medio",IF(AE353&gt;=[1]CLASIFICACION!$G$10,"Bajo",IF(AE353&gt;=[1]CLASIFICACION!$G$9,"Muy Bajo","")))))</f>
        <v>Bajo</v>
      </c>
    </row>
    <row r="354" spans="1:32" ht="89.25" customHeight="1" x14ac:dyDescent="0.2">
      <c r="A354" s="182"/>
      <c r="B354" s="203"/>
      <c r="C354" s="198"/>
      <c r="D354" s="85" t="s">
        <v>255</v>
      </c>
      <c r="E354" s="68" t="s">
        <v>286</v>
      </c>
      <c r="F354" s="68" t="s">
        <v>294</v>
      </c>
      <c r="G354" s="68" t="s">
        <v>284</v>
      </c>
      <c r="H354" s="68" t="s">
        <v>285</v>
      </c>
      <c r="I354" s="85" t="s">
        <v>274</v>
      </c>
      <c r="J354" s="85">
        <v>4</v>
      </c>
      <c r="K354" s="85">
        <v>4</v>
      </c>
      <c r="L354" s="85">
        <v>3</v>
      </c>
      <c r="M354" s="85">
        <v>2</v>
      </c>
      <c r="N354" s="85">
        <v>1</v>
      </c>
      <c r="O354" s="85">
        <v>1</v>
      </c>
      <c r="P354" s="85">
        <v>1</v>
      </c>
      <c r="Q354" s="198">
        <f t="shared" si="70"/>
        <v>16</v>
      </c>
      <c r="R354" s="198"/>
      <c r="S354" s="198"/>
      <c r="T354" s="198">
        <v>2</v>
      </c>
      <c r="U354" s="198"/>
      <c r="V354" s="198"/>
      <c r="W354" s="85">
        <f t="shared" si="69"/>
        <v>32</v>
      </c>
      <c r="X354" s="85" t="str">
        <f>IF(W354&gt;=[1]CLASIFICACION!$G$13,"Muy Alto",IF(W354&gt;=[1]CLASIFICACION!$G$12,"Alto",IF(W354&gt;=[1]CLASIFICACION!$G$11,"Medio",IF(W354&gt;=[1]CLASIFICACION!$G$10,"Bajo",IF(W354&gt;=[1]CLASIFICACION!$G$9,"Muy Bajo","")))))</f>
        <v>Medio</v>
      </c>
      <c r="Y354" s="85" t="s">
        <v>274</v>
      </c>
      <c r="Z354" s="85" t="s">
        <v>274</v>
      </c>
      <c r="AA354" s="85" t="s">
        <v>274</v>
      </c>
      <c r="AB354" s="118" t="s">
        <v>436</v>
      </c>
      <c r="AC354" s="85" t="s">
        <v>274</v>
      </c>
      <c r="AD354" s="109">
        <v>2</v>
      </c>
      <c r="AE354" s="70">
        <f t="shared" si="68"/>
        <v>16</v>
      </c>
      <c r="AF354" s="19" t="str">
        <f>IF(AE354&gt;=[1]CLASIFICACION!$G$13,"Muy Alto",IF(AE354&gt;=[1]CLASIFICACION!$G$12,"Alto",IF(AE354&gt;=[1]CLASIFICACION!$G$11,"Medio",IF(AE354&gt;=[1]CLASIFICACION!$G$10,"Bajo",IF(AE354&gt;=[1]CLASIFICACION!$G$9,"Muy Bajo","")))))</f>
        <v>Bajo</v>
      </c>
    </row>
    <row r="355" spans="1:32" ht="51" x14ac:dyDescent="0.2">
      <c r="A355" s="182"/>
      <c r="B355" s="203"/>
      <c r="C355" s="68" t="s">
        <v>140</v>
      </c>
      <c r="D355" s="85" t="s">
        <v>255</v>
      </c>
      <c r="E355" s="68" t="s">
        <v>140</v>
      </c>
      <c r="F355" s="85" t="s">
        <v>274</v>
      </c>
      <c r="G355" s="85" t="s">
        <v>277</v>
      </c>
      <c r="H355" s="68" t="s">
        <v>158</v>
      </c>
      <c r="I355" s="85" t="s">
        <v>274</v>
      </c>
      <c r="J355" s="85">
        <v>4</v>
      </c>
      <c r="K355" s="85">
        <v>1</v>
      </c>
      <c r="L355" s="85">
        <v>2</v>
      </c>
      <c r="M355" s="85">
        <v>1</v>
      </c>
      <c r="N355" s="85">
        <v>1</v>
      </c>
      <c r="O355" s="85">
        <v>1</v>
      </c>
      <c r="P355" s="85">
        <v>1</v>
      </c>
      <c r="Q355" s="198">
        <f t="shared" si="70"/>
        <v>11</v>
      </c>
      <c r="R355" s="198"/>
      <c r="S355" s="198"/>
      <c r="T355" s="198">
        <v>3</v>
      </c>
      <c r="U355" s="198"/>
      <c r="V355" s="198"/>
      <c r="W355" s="85">
        <f t="shared" si="69"/>
        <v>33</v>
      </c>
      <c r="X355" s="85" t="str">
        <f>IF(W355&gt;=[1]CLASIFICACION!$G$13,"Muy Alto",IF(W355&gt;=[1]CLASIFICACION!$G$12,"Alto",IF(W355&gt;=[1]CLASIFICACION!$G$11,"Medio",IF(W355&gt;=[1]CLASIFICACION!$G$10,"Bajo",IF(W355&gt;=[1]CLASIFICACION!$G$9,"Muy Bajo","")))))</f>
        <v>Medio</v>
      </c>
      <c r="Y355" s="77" t="s">
        <v>274</v>
      </c>
      <c r="Z355" s="77" t="s">
        <v>274</v>
      </c>
      <c r="AA355" s="77" t="s">
        <v>274</v>
      </c>
      <c r="AB355" s="77" t="s">
        <v>296</v>
      </c>
      <c r="AC355" s="77" t="s">
        <v>274</v>
      </c>
      <c r="AD355" s="109">
        <v>3</v>
      </c>
      <c r="AE355" s="70">
        <f t="shared" si="68"/>
        <v>11</v>
      </c>
      <c r="AF355" s="19" t="str">
        <f>IF(AE355&gt;=[1]CLASIFICACION!$G$13,"Muy Alto",IF(AE355&gt;=[1]CLASIFICACION!$G$12,"Alto",IF(AE355&gt;=[1]CLASIFICACION!$G$11,"Medio",IF(AE355&gt;=[1]CLASIFICACION!$G$10,"Bajo",IF(AE355&gt;=[1]CLASIFICACION!$G$9,"Muy Bajo","")))))</f>
        <v>Muy Bajo</v>
      </c>
    </row>
    <row r="356" spans="1:32" ht="127.5" x14ac:dyDescent="0.2">
      <c r="A356" s="182"/>
      <c r="B356" s="203"/>
      <c r="C356" s="68" t="s">
        <v>143</v>
      </c>
      <c r="D356" s="85" t="s">
        <v>255</v>
      </c>
      <c r="E356" s="68" t="s">
        <v>143</v>
      </c>
      <c r="F356" s="85" t="s">
        <v>274</v>
      </c>
      <c r="G356" s="68" t="s">
        <v>157</v>
      </c>
      <c r="H356" s="68" t="s">
        <v>260</v>
      </c>
      <c r="I356" s="85" t="s">
        <v>274</v>
      </c>
      <c r="J356" s="85">
        <v>4</v>
      </c>
      <c r="K356" s="85">
        <v>1</v>
      </c>
      <c r="L356" s="85">
        <v>2</v>
      </c>
      <c r="M356" s="85">
        <v>1</v>
      </c>
      <c r="N356" s="85">
        <v>1</v>
      </c>
      <c r="O356" s="85">
        <v>1</v>
      </c>
      <c r="P356" s="85">
        <v>1</v>
      </c>
      <c r="Q356" s="198">
        <f t="shared" si="70"/>
        <v>11</v>
      </c>
      <c r="R356" s="198"/>
      <c r="S356" s="198"/>
      <c r="T356" s="198">
        <v>3</v>
      </c>
      <c r="U356" s="198"/>
      <c r="V356" s="198"/>
      <c r="W356" s="85">
        <f t="shared" si="69"/>
        <v>33</v>
      </c>
      <c r="X356" s="85" t="str">
        <f>IF(W356&gt;=[1]CLASIFICACION!$G$13,"Muy Alto",IF(W356&gt;=[1]CLASIFICACION!$G$12,"Alto",IF(W356&gt;=[1]CLASIFICACION!$G$11,"Medio",IF(W356&gt;=[1]CLASIFICACION!$G$10,"Bajo",IF(W356&gt;=[1]CLASIFICACION!$G$9,"Muy Bajo","")))))</f>
        <v>Medio</v>
      </c>
      <c r="Y356" s="85" t="s">
        <v>274</v>
      </c>
      <c r="Z356" s="85" t="s">
        <v>274</v>
      </c>
      <c r="AA356" s="85" t="s">
        <v>274</v>
      </c>
      <c r="AB356" s="118" t="s">
        <v>436</v>
      </c>
      <c r="AC356" s="85" t="s">
        <v>274</v>
      </c>
      <c r="AD356" s="109">
        <v>3</v>
      </c>
      <c r="AE356" s="70">
        <f t="shared" si="68"/>
        <v>11</v>
      </c>
      <c r="AF356" s="19" t="str">
        <f>IF(AE356&gt;=[1]CLASIFICACION!$G$13,"Muy Alto",IF(AE356&gt;=[1]CLASIFICACION!$G$12,"Alto",IF(AE356&gt;=[1]CLASIFICACION!$G$11,"Medio",IF(AE356&gt;=[1]CLASIFICACION!$G$10,"Bajo",IF(AE356&gt;=[1]CLASIFICACION!$G$9,"Muy Bajo","")))))</f>
        <v>Muy Bajo</v>
      </c>
    </row>
    <row r="357" spans="1:32" ht="114.75" customHeight="1" x14ac:dyDescent="0.2">
      <c r="A357" s="182"/>
      <c r="B357" s="203"/>
      <c r="C357" s="207" t="s">
        <v>280</v>
      </c>
      <c r="D357" s="85" t="s">
        <v>254</v>
      </c>
      <c r="E357" s="68" t="s">
        <v>69</v>
      </c>
      <c r="F357" s="68" t="s">
        <v>292</v>
      </c>
      <c r="G357" s="68" t="s">
        <v>148</v>
      </c>
      <c r="H357" s="68" t="s">
        <v>91</v>
      </c>
      <c r="I357" s="85" t="s">
        <v>274</v>
      </c>
      <c r="J357" s="85">
        <v>4</v>
      </c>
      <c r="K357" s="85">
        <v>4</v>
      </c>
      <c r="L357" s="85">
        <v>3</v>
      </c>
      <c r="M357" s="85">
        <v>3</v>
      </c>
      <c r="N357" s="85">
        <v>1</v>
      </c>
      <c r="O357" s="85">
        <v>1</v>
      </c>
      <c r="P357" s="85">
        <v>1</v>
      </c>
      <c r="Q357" s="198">
        <f t="shared" si="70"/>
        <v>17</v>
      </c>
      <c r="R357" s="198"/>
      <c r="S357" s="198"/>
      <c r="T357" s="198">
        <v>2</v>
      </c>
      <c r="U357" s="198"/>
      <c r="V357" s="198"/>
      <c r="W357" s="85">
        <f>Q357*T357</f>
        <v>34</v>
      </c>
      <c r="X357" s="85" t="str">
        <f>IF(W357&gt;=[1]CLASIFICACION!$G$13,"Muy Alto",IF(W357&gt;=[1]CLASIFICACION!$G$12,"Alto",IF(W357&gt;=[1]CLASIFICACION!$G$11,"Medio",IF(W357&gt;=[1]CLASIFICACION!$G$10,"Bajo",IF(W357&gt;=[1]CLASIFICACION!$G$9,"Muy Bajo","")))))</f>
        <v>Medio</v>
      </c>
      <c r="Y357" s="85" t="s">
        <v>274</v>
      </c>
      <c r="Z357" s="85" t="s">
        <v>274</v>
      </c>
      <c r="AA357" s="85" t="s">
        <v>274</v>
      </c>
      <c r="AB357" s="118" t="s">
        <v>436</v>
      </c>
      <c r="AC357" s="85" t="s">
        <v>274</v>
      </c>
      <c r="AD357" s="109">
        <v>3</v>
      </c>
      <c r="AE357" s="70">
        <f t="shared" si="68"/>
        <v>11.333333333333334</v>
      </c>
      <c r="AF357" s="19" t="str">
        <f>IF(AE357&gt;=[1]CLASIFICACION!$G$13,"Muy Alto",IF(AE357&gt;=[1]CLASIFICACION!$G$12,"Alto",IF(AE357&gt;=[1]CLASIFICACION!$G$11,"Medio",IF(AE357&gt;=[1]CLASIFICACION!$G$10,"Bajo",IF(AE357&gt;=[1]CLASIFICACION!$G$9,"Muy Bajo","")))))</f>
        <v>Muy Bajo</v>
      </c>
    </row>
    <row r="358" spans="1:32" ht="63.75" customHeight="1" x14ac:dyDescent="0.2">
      <c r="A358" s="182"/>
      <c r="B358" s="203"/>
      <c r="C358" s="207"/>
      <c r="D358" s="85" t="s">
        <v>254</v>
      </c>
      <c r="E358" s="68" t="s">
        <v>117</v>
      </c>
      <c r="F358" s="68" t="s">
        <v>291</v>
      </c>
      <c r="G358" s="68" t="s">
        <v>118</v>
      </c>
      <c r="H358" s="68" t="s">
        <v>120</v>
      </c>
      <c r="I358" s="85" t="s">
        <v>274</v>
      </c>
      <c r="J358" s="85">
        <v>4</v>
      </c>
      <c r="K358" s="85">
        <v>4</v>
      </c>
      <c r="L358" s="85">
        <v>3</v>
      </c>
      <c r="M358" s="85">
        <v>2</v>
      </c>
      <c r="N358" s="85">
        <v>1</v>
      </c>
      <c r="O358" s="85">
        <v>1</v>
      </c>
      <c r="P358" s="85">
        <v>1</v>
      </c>
      <c r="Q358" s="198">
        <f t="shared" si="70"/>
        <v>16</v>
      </c>
      <c r="R358" s="198"/>
      <c r="S358" s="198"/>
      <c r="T358" s="198">
        <v>2</v>
      </c>
      <c r="U358" s="198"/>
      <c r="V358" s="198"/>
      <c r="W358" s="85">
        <f t="shared" ref="W358:W359" si="71">Q358*T358</f>
        <v>32</v>
      </c>
      <c r="X358" s="85" t="str">
        <f>IF(W358&gt;=[1]CLASIFICACION!$G$13,"Muy Alto",IF(W358&gt;=[1]CLASIFICACION!$G$12,"Alto",IF(W358&gt;=[1]CLASIFICACION!$G$11,"Medio",IF(W358&gt;=[1]CLASIFICACION!$G$10,"Bajo",IF(W358&gt;=[1]CLASIFICACION!$G$9,"Muy Bajo","")))))</f>
        <v>Medio</v>
      </c>
      <c r="Y358" s="85" t="s">
        <v>274</v>
      </c>
      <c r="Z358" s="85" t="s">
        <v>274</v>
      </c>
      <c r="AA358" s="85" t="s">
        <v>274</v>
      </c>
      <c r="AB358" s="118" t="s">
        <v>436</v>
      </c>
      <c r="AC358" s="85" t="s">
        <v>274</v>
      </c>
      <c r="AD358" s="109">
        <v>2</v>
      </c>
      <c r="AE358" s="70">
        <f t="shared" si="68"/>
        <v>16</v>
      </c>
      <c r="AF358" s="19" t="str">
        <f>IF(AE358&gt;=[1]CLASIFICACION!$G$13,"Muy Alto",IF(AE358&gt;=[1]CLASIFICACION!$G$12,"Alto",IF(AE358&gt;=[1]CLASIFICACION!$G$11,"Medio",IF(AE358&gt;=[1]CLASIFICACION!$G$10,"Bajo",IF(AE358&gt;=[1]CLASIFICACION!$G$9,"Muy Bajo","")))))</f>
        <v>Bajo</v>
      </c>
    </row>
    <row r="359" spans="1:32" ht="64.5" customHeight="1" thickBot="1" x14ac:dyDescent="0.25">
      <c r="A359" s="182"/>
      <c r="B359" s="215"/>
      <c r="C359" s="213"/>
      <c r="D359" s="87" t="s">
        <v>254</v>
      </c>
      <c r="E359" s="75" t="s">
        <v>44</v>
      </c>
      <c r="F359" s="75" t="s">
        <v>293</v>
      </c>
      <c r="G359" s="75" t="s">
        <v>77</v>
      </c>
      <c r="H359" s="75" t="s">
        <v>76</v>
      </c>
      <c r="I359" s="87" t="s">
        <v>274</v>
      </c>
      <c r="J359" s="87">
        <v>4</v>
      </c>
      <c r="K359" s="87">
        <v>4</v>
      </c>
      <c r="L359" s="87">
        <v>3</v>
      </c>
      <c r="M359" s="87">
        <v>1</v>
      </c>
      <c r="N359" s="87">
        <v>1</v>
      </c>
      <c r="O359" s="87">
        <v>1</v>
      </c>
      <c r="P359" s="87">
        <v>1</v>
      </c>
      <c r="Q359" s="214">
        <f t="shared" si="70"/>
        <v>15</v>
      </c>
      <c r="R359" s="214"/>
      <c r="S359" s="214"/>
      <c r="T359" s="214">
        <v>2</v>
      </c>
      <c r="U359" s="214"/>
      <c r="V359" s="214"/>
      <c r="W359" s="87">
        <f t="shared" si="71"/>
        <v>30</v>
      </c>
      <c r="X359" s="87" t="str">
        <f>IF(W359&gt;=[1]CLASIFICACION!$G$13,"Muy Alto",IF(W359&gt;=[1]CLASIFICACION!$G$12,"Alto",IF(W359&gt;=[1]CLASIFICACION!$G$11,"Medio",IF(W359&gt;=[1]CLASIFICACION!$G$10,"Bajo",IF(W359&gt;=[1]CLASIFICACION!$G$9,"Muy Bajo","")))))</f>
        <v>Bajo</v>
      </c>
      <c r="Y359" s="87" t="s">
        <v>274</v>
      </c>
      <c r="Z359" s="87" t="s">
        <v>274</v>
      </c>
      <c r="AA359" s="87" t="s">
        <v>274</v>
      </c>
      <c r="AB359" s="116" t="s">
        <v>295</v>
      </c>
      <c r="AC359" s="87" t="s">
        <v>274</v>
      </c>
      <c r="AD359" s="114" t="s">
        <v>274</v>
      </c>
      <c r="AE359" s="114" t="s">
        <v>274</v>
      </c>
      <c r="AF359" s="114" t="s">
        <v>274</v>
      </c>
    </row>
    <row r="360" spans="1:32" ht="51" customHeight="1" x14ac:dyDescent="0.2">
      <c r="A360" s="182"/>
      <c r="B360" s="210" t="s">
        <v>336</v>
      </c>
      <c r="C360" s="80" t="s">
        <v>281</v>
      </c>
      <c r="D360" s="88" t="s">
        <v>254</v>
      </c>
      <c r="E360" s="71" t="s">
        <v>1</v>
      </c>
      <c r="F360" s="71" t="s">
        <v>262</v>
      </c>
      <c r="G360" s="71" t="s">
        <v>89</v>
      </c>
      <c r="H360" s="71" t="s">
        <v>66</v>
      </c>
      <c r="I360" s="88" t="s">
        <v>274</v>
      </c>
      <c r="J360" s="88">
        <v>4</v>
      </c>
      <c r="K360" s="88">
        <v>4</v>
      </c>
      <c r="L360" s="88">
        <v>2</v>
      </c>
      <c r="M360" s="88">
        <v>2</v>
      </c>
      <c r="N360" s="88">
        <v>1</v>
      </c>
      <c r="O360" s="88">
        <v>1</v>
      </c>
      <c r="P360" s="88">
        <v>1</v>
      </c>
      <c r="Q360" s="209">
        <f>SUM(J360:P360)</f>
        <v>15</v>
      </c>
      <c r="R360" s="209"/>
      <c r="S360" s="209"/>
      <c r="T360" s="209">
        <v>2</v>
      </c>
      <c r="U360" s="209"/>
      <c r="V360" s="209"/>
      <c r="W360" s="88">
        <f>Q360*T360</f>
        <v>30</v>
      </c>
      <c r="X360" s="88" t="str">
        <f>IF(W360&gt;=[1]CLASIFICACION!$G$13,"Muy Alto",IF(W360&gt;=[1]CLASIFICACION!$G$12,"Alto",IF(W360&gt;=[1]CLASIFICACION!$G$11,"Medio",IF(W360&gt;=[1]CLASIFICACION!$G$10,"Bajo",IF(W360&gt;=[1]CLASIFICACION!$G$9,"Muy Bajo","")))))</f>
        <v>Bajo</v>
      </c>
      <c r="Y360" s="88" t="s">
        <v>274</v>
      </c>
      <c r="Z360" s="88" t="s">
        <v>274</v>
      </c>
      <c r="AA360" s="88" t="s">
        <v>274</v>
      </c>
      <c r="AB360" s="118" t="s">
        <v>436</v>
      </c>
      <c r="AC360" s="88" t="s">
        <v>274</v>
      </c>
      <c r="AD360" s="111">
        <v>2</v>
      </c>
      <c r="AE360" s="72">
        <f>IF(AD360&gt;0,W360/AD360,0)</f>
        <v>15</v>
      </c>
      <c r="AF360" s="67" t="str">
        <f>IF(AE360&gt;=[1]CLASIFICACION!$G$13,"Muy Alto",IF(AE360&gt;=[1]CLASIFICACION!$G$12,"Alto",IF(AE360&gt;=[1]CLASIFICACION!$G$11,"Medio",IF(AE360&gt;=[1]CLASIFICACION!$G$10,"Bajo",IF(AE360&gt;=[1]CLASIFICACION!$G$9,"Muy Bajo","")))))</f>
        <v>Muy Bajo</v>
      </c>
    </row>
    <row r="361" spans="1:32" ht="114.75" customHeight="1" x14ac:dyDescent="0.2">
      <c r="A361" s="182"/>
      <c r="B361" s="203"/>
      <c r="C361" s="207" t="s">
        <v>282</v>
      </c>
      <c r="D361" s="85" t="s">
        <v>254</v>
      </c>
      <c r="E361" s="68" t="s">
        <v>69</v>
      </c>
      <c r="F361" s="68" t="s">
        <v>292</v>
      </c>
      <c r="G361" s="68" t="s">
        <v>148</v>
      </c>
      <c r="H361" s="68" t="s">
        <v>91</v>
      </c>
      <c r="I361" s="85" t="s">
        <v>274</v>
      </c>
      <c r="J361" s="85">
        <v>4</v>
      </c>
      <c r="K361" s="85">
        <v>4</v>
      </c>
      <c r="L361" s="85">
        <v>3</v>
      </c>
      <c r="M361" s="85">
        <v>3</v>
      </c>
      <c r="N361" s="85">
        <v>1</v>
      </c>
      <c r="O361" s="85">
        <v>1</v>
      </c>
      <c r="P361" s="85">
        <v>1</v>
      </c>
      <c r="Q361" s="198">
        <f>SUM(J361:P361)</f>
        <v>17</v>
      </c>
      <c r="R361" s="198"/>
      <c r="S361" s="198"/>
      <c r="T361" s="198">
        <v>2</v>
      </c>
      <c r="U361" s="198"/>
      <c r="V361" s="198"/>
      <c r="W361" s="85">
        <f>Q361*T361</f>
        <v>34</v>
      </c>
      <c r="X361" s="85" t="str">
        <f>IF(W361&gt;=[1]CLASIFICACION!$G$13,"Muy Alto",IF(W361&gt;=[1]CLASIFICACION!$G$12,"Alto",IF(W361&gt;=[1]CLASIFICACION!$G$11,"Medio",IF(W361&gt;=[1]CLASIFICACION!$G$10,"Bajo",IF(W361&gt;=[1]CLASIFICACION!$G$9,"Muy Bajo","")))))</f>
        <v>Medio</v>
      </c>
      <c r="Y361" s="85" t="s">
        <v>274</v>
      </c>
      <c r="Z361" s="85" t="s">
        <v>274</v>
      </c>
      <c r="AA361" s="85" t="s">
        <v>274</v>
      </c>
      <c r="AB361" s="118" t="s">
        <v>436</v>
      </c>
      <c r="AC361" s="85" t="s">
        <v>274</v>
      </c>
      <c r="AD361" s="109">
        <v>3</v>
      </c>
      <c r="AE361" s="70">
        <f t="shared" ref="AE361:AE377" si="72">IF(AD361&gt;0,W361/AD361,0)</f>
        <v>11.333333333333334</v>
      </c>
      <c r="AF361" s="19" t="str">
        <f>IF(AE361&gt;=[1]CLASIFICACION!$G$13,"Muy Alto",IF(AE361&gt;=[1]CLASIFICACION!$G$12,"Alto",IF(AE361&gt;=[1]CLASIFICACION!$G$11,"Medio",IF(AE361&gt;=[1]CLASIFICACION!$G$10,"Bajo",IF(AE361&gt;=[1]CLASIFICACION!$G$9,"Muy Bajo","")))))</f>
        <v>Muy Bajo</v>
      </c>
    </row>
    <row r="362" spans="1:32" ht="63.75" customHeight="1" x14ac:dyDescent="0.2">
      <c r="A362" s="182"/>
      <c r="B362" s="203"/>
      <c r="C362" s="207"/>
      <c r="D362" s="85" t="s">
        <v>254</v>
      </c>
      <c r="E362" s="68" t="s">
        <v>117</v>
      </c>
      <c r="F362" s="68" t="s">
        <v>291</v>
      </c>
      <c r="G362" s="68" t="s">
        <v>118</v>
      </c>
      <c r="H362" s="68" t="s">
        <v>120</v>
      </c>
      <c r="I362" s="85" t="s">
        <v>274</v>
      </c>
      <c r="J362" s="85">
        <v>4</v>
      </c>
      <c r="K362" s="85">
        <v>4</v>
      </c>
      <c r="L362" s="85">
        <v>3</v>
      </c>
      <c r="M362" s="85">
        <v>2</v>
      </c>
      <c r="N362" s="85">
        <v>1</v>
      </c>
      <c r="O362" s="85">
        <v>1</v>
      </c>
      <c r="P362" s="85">
        <v>1</v>
      </c>
      <c r="Q362" s="198">
        <f>SUM(J362:P362)</f>
        <v>16</v>
      </c>
      <c r="R362" s="198"/>
      <c r="S362" s="198"/>
      <c r="T362" s="198">
        <v>2</v>
      </c>
      <c r="U362" s="198"/>
      <c r="V362" s="198"/>
      <c r="W362" s="85">
        <f t="shared" ref="W362:W375" si="73">Q362*T362</f>
        <v>32</v>
      </c>
      <c r="X362" s="85" t="str">
        <f>IF(W362&gt;=[1]CLASIFICACION!$G$13,"Muy Alto",IF(W362&gt;=[1]CLASIFICACION!$G$12,"Alto",IF(W362&gt;=[1]CLASIFICACION!$G$11,"Medio",IF(W362&gt;=[1]CLASIFICACION!$G$10,"Bajo",IF(W362&gt;=[1]CLASIFICACION!$G$9,"Muy Bajo","")))))</f>
        <v>Medio</v>
      </c>
      <c r="Y362" s="85" t="s">
        <v>274</v>
      </c>
      <c r="Z362" s="85" t="s">
        <v>274</v>
      </c>
      <c r="AA362" s="85" t="s">
        <v>274</v>
      </c>
      <c r="AB362" s="118" t="s">
        <v>436</v>
      </c>
      <c r="AC362" s="85" t="s">
        <v>274</v>
      </c>
      <c r="AD362" s="109">
        <v>2</v>
      </c>
      <c r="AE362" s="70">
        <f t="shared" si="72"/>
        <v>16</v>
      </c>
      <c r="AF362" s="19" t="str">
        <f>IF(AE362&gt;=[1]CLASIFICACION!$G$13,"Muy Alto",IF(AE362&gt;=[1]CLASIFICACION!$G$12,"Alto",IF(AE362&gt;=[1]CLASIFICACION!$G$11,"Medio",IF(AE362&gt;=[1]CLASIFICACION!$G$10,"Bajo",IF(AE362&gt;=[1]CLASIFICACION!$G$9,"Muy Bajo","")))))</f>
        <v>Bajo</v>
      </c>
    </row>
    <row r="363" spans="1:32" ht="63.75" customHeight="1" x14ac:dyDescent="0.2">
      <c r="A363" s="182"/>
      <c r="B363" s="203"/>
      <c r="C363" s="207"/>
      <c r="D363" s="85" t="s">
        <v>254</v>
      </c>
      <c r="E363" s="68" t="s">
        <v>44</v>
      </c>
      <c r="F363" s="68" t="s">
        <v>293</v>
      </c>
      <c r="G363" s="68" t="s">
        <v>77</v>
      </c>
      <c r="H363" s="68" t="s">
        <v>76</v>
      </c>
      <c r="I363" s="85" t="s">
        <v>274</v>
      </c>
      <c r="J363" s="85">
        <v>4</v>
      </c>
      <c r="K363" s="85">
        <v>4</v>
      </c>
      <c r="L363" s="85">
        <v>3</v>
      </c>
      <c r="M363" s="85">
        <v>1</v>
      </c>
      <c r="N363" s="85">
        <v>1</v>
      </c>
      <c r="O363" s="85">
        <v>1</v>
      </c>
      <c r="P363" s="85">
        <v>1</v>
      </c>
      <c r="Q363" s="198">
        <f>SUM(J363:P363)</f>
        <v>15</v>
      </c>
      <c r="R363" s="198"/>
      <c r="S363" s="198"/>
      <c r="T363" s="198">
        <v>2</v>
      </c>
      <c r="U363" s="198"/>
      <c r="V363" s="198"/>
      <c r="W363" s="85">
        <f t="shared" si="73"/>
        <v>30</v>
      </c>
      <c r="X363" s="85" t="str">
        <f>IF(W363&gt;=[1]CLASIFICACION!$G$13,"Muy Alto",IF(W363&gt;=[1]CLASIFICACION!$G$12,"Alto",IF(W363&gt;=[1]CLASIFICACION!$G$11,"Medio",IF(W363&gt;=[1]CLASIFICACION!$G$10,"Bajo",IF(W363&gt;=[1]CLASIFICACION!$G$9,"Muy Bajo","")))))</f>
        <v>Bajo</v>
      </c>
      <c r="Y363" s="85" t="s">
        <v>274</v>
      </c>
      <c r="Z363" s="85" t="s">
        <v>274</v>
      </c>
      <c r="AA363" s="85" t="s">
        <v>274</v>
      </c>
      <c r="AB363" s="114" t="s">
        <v>295</v>
      </c>
      <c r="AC363" s="85" t="s">
        <v>274</v>
      </c>
      <c r="AD363" s="114" t="s">
        <v>274</v>
      </c>
      <c r="AE363" s="114" t="s">
        <v>274</v>
      </c>
      <c r="AF363" s="114" t="s">
        <v>274</v>
      </c>
    </row>
    <row r="364" spans="1:32" ht="51" customHeight="1" x14ac:dyDescent="0.2">
      <c r="A364" s="182"/>
      <c r="B364" s="203"/>
      <c r="C364" s="198" t="s">
        <v>290</v>
      </c>
      <c r="D364" s="85" t="s">
        <v>254</v>
      </c>
      <c r="E364" s="68" t="s">
        <v>79</v>
      </c>
      <c r="F364" s="68" t="s">
        <v>294</v>
      </c>
      <c r="G364" s="68" t="s">
        <v>108</v>
      </c>
      <c r="H364" s="68" t="s">
        <v>109</v>
      </c>
      <c r="I364" s="85" t="s">
        <v>274</v>
      </c>
      <c r="J364" s="85">
        <v>4</v>
      </c>
      <c r="K364" s="85">
        <v>4</v>
      </c>
      <c r="L364" s="85">
        <v>3</v>
      </c>
      <c r="M364" s="85">
        <v>3</v>
      </c>
      <c r="N364" s="85">
        <v>1</v>
      </c>
      <c r="O364" s="85">
        <v>1</v>
      </c>
      <c r="P364" s="85">
        <v>1</v>
      </c>
      <c r="Q364" s="198">
        <f>SUM(J364:P364)</f>
        <v>17</v>
      </c>
      <c r="R364" s="198"/>
      <c r="S364" s="198"/>
      <c r="T364" s="198">
        <v>2</v>
      </c>
      <c r="U364" s="198"/>
      <c r="V364" s="198"/>
      <c r="W364" s="85">
        <f t="shared" si="73"/>
        <v>34</v>
      </c>
      <c r="X364" s="85" t="str">
        <f>IF(W364&gt;=[1]CLASIFICACION!$G$13,"Muy Alto",IF(W364&gt;=[1]CLASIFICACION!$G$12,"Alto",IF(W364&gt;=[1]CLASIFICACION!$G$11,"Medio",IF(W364&gt;=[1]CLASIFICACION!$G$10,"Bajo",IF(W364&gt;=[1]CLASIFICACION!$G$9,"Muy Bajo","")))))</f>
        <v>Medio</v>
      </c>
      <c r="Y364" s="85" t="s">
        <v>274</v>
      </c>
      <c r="Z364" s="85" t="s">
        <v>274</v>
      </c>
      <c r="AA364" s="85" t="s">
        <v>274</v>
      </c>
      <c r="AB364" s="118" t="s">
        <v>436</v>
      </c>
      <c r="AC364" s="85" t="s">
        <v>274</v>
      </c>
      <c r="AD364" s="109">
        <v>3</v>
      </c>
      <c r="AE364" s="70">
        <f t="shared" si="72"/>
        <v>11.333333333333334</v>
      </c>
      <c r="AF364" s="19" t="str">
        <f>IF(AE364&gt;=[1]CLASIFICACION!$G$13,"Muy Alto",IF(AE364&gt;=[1]CLASIFICACION!$G$12,"Alto",IF(AE364&gt;=[1]CLASIFICACION!$G$11,"Medio",IF(AE364&gt;=[1]CLASIFICACION!$G$10,"Bajo",IF(AE364&gt;=[1]CLASIFICACION!$G$9,"Muy Bajo","")))))</f>
        <v>Muy Bajo</v>
      </c>
    </row>
    <row r="365" spans="1:32" ht="63.75" customHeight="1" x14ac:dyDescent="0.2">
      <c r="A365" s="182"/>
      <c r="B365" s="203"/>
      <c r="C365" s="198"/>
      <c r="D365" s="85" t="s">
        <v>255</v>
      </c>
      <c r="E365" s="68" t="s">
        <v>94</v>
      </c>
      <c r="F365" s="68" t="s">
        <v>294</v>
      </c>
      <c r="G365" s="68" t="s">
        <v>110</v>
      </c>
      <c r="H365" s="68" t="s">
        <v>109</v>
      </c>
      <c r="I365" s="85" t="s">
        <v>274</v>
      </c>
      <c r="J365" s="85">
        <v>4</v>
      </c>
      <c r="K365" s="85">
        <v>4</v>
      </c>
      <c r="L365" s="85">
        <v>3</v>
      </c>
      <c r="M365" s="85">
        <v>1</v>
      </c>
      <c r="N365" s="85">
        <v>1</v>
      </c>
      <c r="O365" s="85">
        <v>1</v>
      </c>
      <c r="P365" s="85">
        <v>1</v>
      </c>
      <c r="Q365" s="198">
        <f t="shared" ref="Q365:Q378" si="74">SUM(J365:P365)</f>
        <v>15</v>
      </c>
      <c r="R365" s="198"/>
      <c r="S365" s="198"/>
      <c r="T365" s="198">
        <v>3</v>
      </c>
      <c r="U365" s="198"/>
      <c r="V365" s="198"/>
      <c r="W365" s="85">
        <f t="shared" si="73"/>
        <v>45</v>
      </c>
      <c r="X365" s="85" t="str">
        <f>IF(W365&gt;=[1]CLASIFICACION!$G$13,"Muy Alto",IF(W365&gt;=[1]CLASIFICACION!$G$12,"Alto",IF(W365&gt;=[1]CLASIFICACION!$G$11,"Medio",IF(W365&gt;=[1]CLASIFICACION!$G$10,"Bajo",IF(W365&gt;=[1]CLASIFICACION!$G$9,"Muy Bajo","")))))</f>
        <v>Medio</v>
      </c>
      <c r="Y365" s="77" t="s">
        <v>274</v>
      </c>
      <c r="Z365" s="77" t="s">
        <v>274</v>
      </c>
      <c r="AA365" s="77" t="s">
        <v>274</v>
      </c>
      <c r="AB365" s="77" t="s">
        <v>297</v>
      </c>
      <c r="AC365" s="77" t="s">
        <v>274</v>
      </c>
      <c r="AD365" s="109">
        <v>2</v>
      </c>
      <c r="AE365" s="70">
        <f t="shared" si="72"/>
        <v>22.5</v>
      </c>
      <c r="AF365" s="19" t="str">
        <f>IF(AE365&gt;=[1]CLASIFICACION!$G$13,"Muy Alto",IF(AE365&gt;=[1]CLASIFICACION!$G$12,"Alto",IF(AE365&gt;=[1]CLASIFICACION!$G$11,"Medio",IF(AE365&gt;=[1]CLASIFICACION!$G$10,"Bajo",IF(AE365&gt;=[1]CLASIFICACION!$G$9,"Muy Bajo","")))))</f>
        <v>Bajo</v>
      </c>
    </row>
    <row r="366" spans="1:32" ht="51" x14ac:dyDescent="0.2">
      <c r="A366" s="182"/>
      <c r="B366" s="203"/>
      <c r="C366" s="68" t="s">
        <v>129</v>
      </c>
      <c r="D366" s="85" t="s">
        <v>255</v>
      </c>
      <c r="E366" s="68" t="s">
        <v>129</v>
      </c>
      <c r="F366" s="68" t="s">
        <v>294</v>
      </c>
      <c r="G366" s="68" t="s">
        <v>131</v>
      </c>
      <c r="H366" s="68" t="s">
        <v>132</v>
      </c>
      <c r="I366" s="85" t="s">
        <v>274</v>
      </c>
      <c r="J366" s="85">
        <v>3</v>
      </c>
      <c r="K366" s="85">
        <v>4</v>
      </c>
      <c r="L366" s="85">
        <v>3</v>
      </c>
      <c r="M366" s="85">
        <v>1</v>
      </c>
      <c r="N366" s="85">
        <v>1</v>
      </c>
      <c r="O366" s="85">
        <v>1</v>
      </c>
      <c r="P366" s="85">
        <v>1</v>
      </c>
      <c r="Q366" s="198">
        <f t="shared" si="74"/>
        <v>14</v>
      </c>
      <c r="R366" s="198"/>
      <c r="S366" s="198"/>
      <c r="T366" s="198">
        <v>2</v>
      </c>
      <c r="U366" s="198"/>
      <c r="V366" s="198"/>
      <c r="W366" s="85">
        <f t="shared" si="73"/>
        <v>28</v>
      </c>
      <c r="X366" s="85" t="str">
        <f>IF(W366&gt;=[1]CLASIFICACION!$G$13,"Muy Alto",IF(W366&gt;=[1]CLASIFICACION!$G$12,"Alto",IF(W366&gt;=[1]CLASIFICACION!$G$11,"Medio",IF(W366&gt;=[1]CLASIFICACION!$G$10,"Bajo",IF(W366&gt;=[1]CLASIFICACION!$G$9,"Muy Bajo","")))))</f>
        <v>Bajo</v>
      </c>
      <c r="Y366" s="77" t="s">
        <v>274</v>
      </c>
      <c r="Z366" s="77" t="s">
        <v>274</v>
      </c>
      <c r="AA366" s="77" t="s">
        <v>274</v>
      </c>
      <c r="AB366" s="118" t="s">
        <v>436</v>
      </c>
      <c r="AC366" s="77" t="s">
        <v>274</v>
      </c>
      <c r="AD366" s="109">
        <v>2</v>
      </c>
      <c r="AE366" s="70">
        <f t="shared" si="72"/>
        <v>14</v>
      </c>
      <c r="AF366" s="19" t="str">
        <f>IF(AE366&gt;=[1]CLASIFICACION!$G$13,"Muy Alto",IF(AE366&gt;=[1]CLASIFICACION!$G$12,"Alto",IF(AE366&gt;=[1]CLASIFICACION!$G$11,"Medio",IF(AE366&gt;=[1]CLASIFICACION!$G$10,"Bajo",IF(AE366&gt;=[1]CLASIFICACION!$G$9,"Muy Bajo","")))))</f>
        <v>Muy Bajo</v>
      </c>
    </row>
    <row r="367" spans="1:32" ht="51" customHeight="1" x14ac:dyDescent="0.2">
      <c r="A367" s="182"/>
      <c r="B367" s="203"/>
      <c r="C367" s="198" t="s">
        <v>278</v>
      </c>
      <c r="D367" s="85" t="s">
        <v>254</v>
      </c>
      <c r="E367" s="68" t="s">
        <v>79</v>
      </c>
      <c r="F367" s="68" t="s">
        <v>294</v>
      </c>
      <c r="G367" s="68" t="s">
        <v>108</v>
      </c>
      <c r="H367" s="68" t="s">
        <v>109</v>
      </c>
      <c r="I367" s="85" t="s">
        <v>274</v>
      </c>
      <c r="J367" s="85">
        <v>4</v>
      </c>
      <c r="K367" s="85">
        <v>4</v>
      </c>
      <c r="L367" s="85">
        <v>3</v>
      </c>
      <c r="M367" s="85">
        <v>3</v>
      </c>
      <c r="N367" s="85">
        <v>1</v>
      </c>
      <c r="O367" s="85">
        <v>1</v>
      </c>
      <c r="P367" s="85">
        <v>1</v>
      </c>
      <c r="Q367" s="198">
        <f t="shared" si="74"/>
        <v>17</v>
      </c>
      <c r="R367" s="198"/>
      <c r="S367" s="198"/>
      <c r="T367" s="198">
        <v>2</v>
      </c>
      <c r="U367" s="198"/>
      <c r="V367" s="198"/>
      <c r="W367" s="85">
        <f t="shared" si="73"/>
        <v>34</v>
      </c>
      <c r="X367" s="85" t="str">
        <f>IF(W367&gt;=[1]CLASIFICACION!$G$13,"Muy Alto",IF(W367&gt;=[1]CLASIFICACION!$G$12,"Alto",IF(W367&gt;=[1]CLASIFICACION!$G$11,"Medio",IF(W367&gt;=[1]CLASIFICACION!$G$10,"Bajo",IF(W367&gt;=[1]CLASIFICACION!$G$9,"Muy Bajo","")))))</f>
        <v>Medio</v>
      </c>
      <c r="Y367" s="85" t="s">
        <v>274</v>
      </c>
      <c r="Z367" s="85" t="s">
        <v>274</v>
      </c>
      <c r="AA367" s="85" t="s">
        <v>274</v>
      </c>
      <c r="AB367" s="118" t="s">
        <v>436</v>
      </c>
      <c r="AC367" s="85" t="s">
        <v>274</v>
      </c>
      <c r="AD367" s="109">
        <v>3</v>
      </c>
      <c r="AE367" s="70">
        <f t="shared" si="72"/>
        <v>11.333333333333334</v>
      </c>
      <c r="AF367" s="19" t="str">
        <f>IF(AE367&gt;=[1]CLASIFICACION!$G$13,"Muy Alto",IF(AE367&gt;=[1]CLASIFICACION!$G$12,"Alto",IF(AE367&gt;=[1]CLASIFICACION!$G$11,"Medio",IF(AE367&gt;=[1]CLASIFICACION!$G$10,"Bajo",IF(AE367&gt;=[1]CLASIFICACION!$G$9,"Muy Bajo","")))))</f>
        <v>Muy Bajo</v>
      </c>
    </row>
    <row r="368" spans="1:32" ht="63.75" customHeight="1" x14ac:dyDescent="0.2">
      <c r="A368" s="182"/>
      <c r="B368" s="203"/>
      <c r="C368" s="198"/>
      <c r="D368" s="85" t="s">
        <v>254</v>
      </c>
      <c r="E368" s="68" t="s">
        <v>117</v>
      </c>
      <c r="F368" s="68" t="s">
        <v>291</v>
      </c>
      <c r="G368" s="68" t="s">
        <v>118</v>
      </c>
      <c r="H368" s="68" t="s">
        <v>120</v>
      </c>
      <c r="I368" s="85" t="s">
        <v>274</v>
      </c>
      <c r="J368" s="85">
        <v>4</v>
      </c>
      <c r="K368" s="85">
        <v>4</v>
      </c>
      <c r="L368" s="85">
        <v>3</v>
      </c>
      <c r="M368" s="85">
        <v>2</v>
      </c>
      <c r="N368" s="85">
        <v>1</v>
      </c>
      <c r="O368" s="85">
        <v>1</v>
      </c>
      <c r="P368" s="85">
        <v>1</v>
      </c>
      <c r="Q368" s="198">
        <f t="shared" si="74"/>
        <v>16</v>
      </c>
      <c r="R368" s="198"/>
      <c r="S368" s="198"/>
      <c r="T368" s="198">
        <v>2</v>
      </c>
      <c r="U368" s="198"/>
      <c r="V368" s="198"/>
      <c r="W368" s="85">
        <f t="shared" si="73"/>
        <v>32</v>
      </c>
      <c r="X368" s="85" t="str">
        <f>IF(W368&gt;=[1]CLASIFICACION!$G$13,"Muy Alto",IF(W368&gt;=[1]CLASIFICACION!$G$12,"Alto",IF(W368&gt;=[1]CLASIFICACION!$G$11,"Medio",IF(W368&gt;=[1]CLASIFICACION!$G$10,"Bajo",IF(W368&gt;=[1]CLASIFICACION!$G$9,"Muy Bajo","")))))</f>
        <v>Medio</v>
      </c>
      <c r="Y368" s="85" t="s">
        <v>274</v>
      </c>
      <c r="Z368" s="85" t="s">
        <v>274</v>
      </c>
      <c r="AA368" s="85" t="s">
        <v>274</v>
      </c>
      <c r="AB368" s="118" t="s">
        <v>436</v>
      </c>
      <c r="AC368" s="85" t="s">
        <v>274</v>
      </c>
      <c r="AD368" s="109">
        <v>2</v>
      </c>
      <c r="AE368" s="70">
        <f t="shared" si="72"/>
        <v>16</v>
      </c>
      <c r="AF368" s="19" t="str">
        <f>IF(AE368&gt;=[1]CLASIFICACION!$G$13,"Muy Alto",IF(AE368&gt;=[1]CLASIFICACION!$G$12,"Alto",IF(AE368&gt;=[1]CLASIFICACION!$G$11,"Medio",IF(AE368&gt;=[1]CLASIFICACION!$G$10,"Bajo",IF(AE368&gt;=[1]CLASIFICACION!$G$9,"Muy Bajo","")))))</f>
        <v>Bajo</v>
      </c>
    </row>
    <row r="369" spans="1:32" ht="89.25" customHeight="1" x14ac:dyDescent="0.2">
      <c r="A369" s="182"/>
      <c r="B369" s="203"/>
      <c r="C369" s="198"/>
      <c r="D369" s="85" t="s">
        <v>255</v>
      </c>
      <c r="E369" s="68" t="s">
        <v>283</v>
      </c>
      <c r="F369" s="68" t="s">
        <v>294</v>
      </c>
      <c r="G369" s="68" t="s">
        <v>284</v>
      </c>
      <c r="H369" s="68" t="s">
        <v>285</v>
      </c>
      <c r="I369" s="85" t="s">
        <v>274</v>
      </c>
      <c r="J369" s="85">
        <v>4</v>
      </c>
      <c r="K369" s="85">
        <v>4</v>
      </c>
      <c r="L369" s="85">
        <v>3</v>
      </c>
      <c r="M369" s="85">
        <v>2</v>
      </c>
      <c r="N369" s="85">
        <v>1</v>
      </c>
      <c r="O369" s="85">
        <v>1</v>
      </c>
      <c r="P369" s="85">
        <v>1</v>
      </c>
      <c r="Q369" s="198">
        <f t="shared" si="74"/>
        <v>16</v>
      </c>
      <c r="R369" s="198"/>
      <c r="S369" s="198"/>
      <c r="T369" s="198">
        <v>2</v>
      </c>
      <c r="U369" s="198"/>
      <c r="V369" s="198"/>
      <c r="W369" s="85">
        <f t="shared" si="73"/>
        <v>32</v>
      </c>
      <c r="X369" s="85" t="str">
        <f>IF(W369&gt;=[1]CLASIFICACION!$G$13,"Muy Alto",IF(W369&gt;=[1]CLASIFICACION!$G$12,"Alto",IF(W369&gt;=[1]CLASIFICACION!$G$11,"Medio",IF(W369&gt;=[1]CLASIFICACION!$G$10,"Bajo",IF(W369&gt;=[1]CLASIFICACION!$G$9,"Muy Bajo","")))))</f>
        <v>Medio</v>
      </c>
      <c r="Y369" s="85" t="s">
        <v>274</v>
      </c>
      <c r="Z369" s="85" t="s">
        <v>274</v>
      </c>
      <c r="AA369" s="85" t="s">
        <v>274</v>
      </c>
      <c r="AB369" s="118" t="s">
        <v>436</v>
      </c>
      <c r="AC369" s="85" t="s">
        <v>274</v>
      </c>
      <c r="AD369" s="109">
        <v>2</v>
      </c>
      <c r="AE369" s="70">
        <f t="shared" si="72"/>
        <v>16</v>
      </c>
      <c r="AF369" s="19" t="str">
        <f>IF(AE369&gt;=[1]CLASIFICACION!$G$13,"Muy Alto",IF(AE369&gt;=[1]CLASIFICACION!$G$12,"Alto",IF(AE369&gt;=[1]CLASIFICACION!$G$11,"Medio",IF(AE369&gt;=[1]CLASIFICACION!$G$10,"Bajo",IF(AE369&gt;=[1]CLASIFICACION!$G$9,"Muy Bajo","")))))</f>
        <v>Bajo</v>
      </c>
    </row>
    <row r="370" spans="1:32" ht="51" customHeight="1" x14ac:dyDescent="0.2">
      <c r="A370" s="182"/>
      <c r="B370" s="203"/>
      <c r="C370" s="198" t="s">
        <v>279</v>
      </c>
      <c r="D370" s="85" t="s">
        <v>254</v>
      </c>
      <c r="E370" s="68" t="s">
        <v>79</v>
      </c>
      <c r="F370" s="68" t="s">
        <v>294</v>
      </c>
      <c r="G370" s="68" t="s">
        <v>108</v>
      </c>
      <c r="H370" s="68" t="s">
        <v>109</v>
      </c>
      <c r="I370" s="85" t="s">
        <v>274</v>
      </c>
      <c r="J370" s="85">
        <v>4</v>
      </c>
      <c r="K370" s="85">
        <v>4</v>
      </c>
      <c r="L370" s="85">
        <v>3</v>
      </c>
      <c r="M370" s="85">
        <v>3</v>
      </c>
      <c r="N370" s="85">
        <v>1</v>
      </c>
      <c r="O370" s="85">
        <v>1</v>
      </c>
      <c r="P370" s="85">
        <v>1</v>
      </c>
      <c r="Q370" s="198">
        <f t="shared" si="74"/>
        <v>17</v>
      </c>
      <c r="R370" s="198"/>
      <c r="S370" s="198"/>
      <c r="T370" s="198">
        <v>2</v>
      </c>
      <c r="U370" s="198"/>
      <c r="V370" s="198"/>
      <c r="W370" s="85">
        <f t="shared" si="73"/>
        <v>34</v>
      </c>
      <c r="X370" s="85" t="str">
        <f>IF(W370&gt;=[1]CLASIFICACION!$G$13,"Muy Alto",IF(W370&gt;=[1]CLASIFICACION!$G$12,"Alto",IF(W370&gt;=[1]CLASIFICACION!$G$11,"Medio",IF(W370&gt;=[1]CLASIFICACION!$G$10,"Bajo",IF(W370&gt;=[1]CLASIFICACION!$G$9,"Muy Bajo","")))))</f>
        <v>Medio</v>
      </c>
      <c r="Y370" s="85" t="s">
        <v>274</v>
      </c>
      <c r="Z370" s="85" t="s">
        <v>274</v>
      </c>
      <c r="AA370" s="85" t="s">
        <v>274</v>
      </c>
      <c r="AB370" s="118" t="s">
        <v>436</v>
      </c>
      <c r="AC370" s="85" t="s">
        <v>274</v>
      </c>
      <c r="AD370" s="109">
        <v>3</v>
      </c>
      <c r="AE370" s="70">
        <f t="shared" si="72"/>
        <v>11.333333333333334</v>
      </c>
      <c r="AF370" s="19" t="str">
        <f>IF(AE370&gt;=[1]CLASIFICACION!$G$13,"Muy Alto",IF(AE370&gt;=[1]CLASIFICACION!$G$12,"Alto",IF(AE370&gt;=[1]CLASIFICACION!$G$11,"Medio",IF(AE370&gt;=[1]CLASIFICACION!$G$10,"Bajo",IF(AE370&gt;=[1]CLASIFICACION!$G$9,"Muy Bajo","")))))</f>
        <v>Muy Bajo</v>
      </c>
    </row>
    <row r="371" spans="1:32" ht="63.75" customHeight="1" x14ac:dyDescent="0.2">
      <c r="A371" s="182"/>
      <c r="B371" s="203"/>
      <c r="C371" s="198"/>
      <c r="D371" s="85" t="s">
        <v>254</v>
      </c>
      <c r="E371" s="68" t="s">
        <v>117</v>
      </c>
      <c r="F371" s="68" t="s">
        <v>291</v>
      </c>
      <c r="G371" s="68" t="s">
        <v>118</v>
      </c>
      <c r="H371" s="68" t="s">
        <v>120</v>
      </c>
      <c r="I371" s="85" t="s">
        <v>274</v>
      </c>
      <c r="J371" s="85">
        <v>4</v>
      </c>
      <c r="K371" s="85">
        <v>4</v>
      </c>
      <c r="L371" s="85">
        <v>3</v>
      </c>
      <c r="M371" s="85">
        <v>2</v>
      </c>
      <c r="N371" s="85">
        <v>1</v>
      </c>
      <c r="O371" s="85">
        <v>1</v>
      </c>
      <c r="P371" s="85">
        <v>1</v>
      </c>
      <c r="Q371" s="198">
        <f t="shared" si="74"/>
        <v>16</v>
      </c>
      <c r="R371" s="198"/>
      <c r="S371" s="198"/>
      <c r="T371" s="198">
        <v>2</v>
      </c>
      <c r="U371" s="198"/>
      <c r="V371" s="198"/>
      <c r="W371" s="85">
        <f t="shared" si="73"/>
        <v>32</v>
      </c>
      <c r="X371" s="85" t="str">
        <f>IF(W371&gt;=[1]CLASIFICACION!$G$13,"Muy Alto",IF(W371&gt;=[1]CLASIFICACION!$G$12,"Alto",IF(W371&gt;=[1]CLASIFICACION!$G$11,"Medio",IF(W371&gt;=[1]CLASIFICACION!$G$10,"Bajo",IF(W371&gt;=[1]CLASIFICACION!$G$9,"Muy Bajo","")))))</f>
        <v>Medio</v>
      </c>
      <c r="Y371" s="85" t="s">
        <v>274</v>
      </c>
      <c r="Z371" s="85" t="s">
        <v>274</v>
      </c>
      <c r="AA371" s="85" t="s">
        <v>274</v>
      </c>
      <c r="AB371" s="118" t="s">
        <v>436</v>
      </c>
      <c r="AC371" s="85" t="s">
        <v>274</v>
      </c>
      <c r="AD371" s="109">
        <v>2</v>
      </c>
      <c r="AE371" s="70">
        <f t="shared" si="72"/>
        <v>16</v>
      </c>
      <c r="AF371" s="19" t="str">
        <f>IF(AE371&gt;=[1]CLASIFICACION!$G$13,"Muy Alto",IF(AE371&gt;=[1]CLASIFICACION!$G$12,"Alto",IF(AE371&gt;=[1]CLASIFICACION!$G$11,"Medio",IF(AE371&gt;=[1]CLASIFICACION!$G$10,"Bajo",IF(AE371&gt;=[1]CLASIFICACION!$G$9,"Muy Bajo","")))))</f>
        <v>Bajo</v>
      </c>
    </row>
    <row r="372" spans="1:32" ht="51" customHeight="1" x14ac:dyDescent="0.2">
      <c r="A372" s="182"/>
      <c r="B372" s="203"/>
      <c r="C372" s="198"/>
      <c r="D372" s="85" t="s">
        <v>255</v>
      </c>
      <c r="E372" s="68" t="s">
        <v>287</v>
      </c>
      <c r="F372" s="68" t="s">
        <v>294</v>
      </c>
      <c r="G372" s="68" t="s">
        <v>288</v>
      </c>
      <c r="H372" s="68" t="s">
        <v>289</v>
      </c>
      <c r="I372" s="85" t="s">
        <v>274</v>
      </c>
      <c r="J372" s="85">
        <v>4</v>
      </c>
      <c r="K372" s="85">
        <v>4</v>
      </c>
      <c r="L372" s="85">
        <v>3</v>
      </c>
      <c r="M372" s="85">
        <v>2</v>
      </c>
      <c r="N372" s="85">
        <v>1</v>
      </c>
      <c r="O372" s="85">
        <v>1</v>
      </c>
      <c r="P372" s="85">
        <v>1</v>
      </c>
      <c r="Q372" s="198">
        <f t="shared" si="74"/>
        <v>16</v>
      </c>
      <c r="R372" s="198"/>
      <c r="S372" s="198"/>
      <c r="T372" s="198">
        <v>2</v>
      </c>
      <c r="U372" s="198"/>
      <c r="V372" s="198"/>
      <c r="W372" s="85">
        <f t="shared" si="73"/>
        <v>32</v>
      </c>
      <c r="X372" s="85" t="str">
        <f>IF(W372&gt;=[1]CLASIFICACION!$G$13,"Muy Alto",IF(W372&gt;=[1]CLASIFICACION!$G$12,"Alto",IF(W372&gt;=[1]CLASIFICACION!$G$11,"Medio",IF(W372&gt;=[1]CLASIFICACION!$G$10,"Bajo",IF(W372&gt;=[1]CLASIFICACION!$G$9,"Muy Bajo","")))))</f>
        <v>Medio</v>
      </c>
      <c r="Y372" s="85" t="s">
        <v>274</v>
      </c>
      <c r="Z372" s="85" t="s">
        <v>274</v>
      </c>
      <c r="AA372" s="85" t="s">
        <v>274</v>
      </c>
      <c r="AB372" s="118" t="s">
        <v>436</v>
      </c>
      <c r="AC372" s="85" t="s">
        <v>274</v>
      </c>
      <c r="AD372" s="109">
        <v>2</v>
      </c>
      <c r="AE372" s="70">
        <f t="shared" si="72"/>
        <v>16</v>
      </c>
      <c r="AF372" s="19" t="str">
        <f>IF(AE372&gt;=[1]CLASIFICACION!$G$13,"Muy Alto",IF(AE372&gt;=[1]CLASIFICACION!$G$12,"Alto",IF(AE372&gt;=[1]CLASIFICACION!$G$11,"Medio",IF(AE372&gt;=[1]CLASIFICACION!$G$10,"Bajo",IF(AE372&gt;=[1]CLASIFICACION!$G$9,"Muy Bajo","")))))</f>
        <v>Bajo</v>
      </c>
    </row>
    <row r="373" spans="1:32" ht="89.25" customHeight="1" x14ac:dyDescent="0.2">
      <c r="A373" s="182"/>
      <c r="B373" s="203"/>
      <c r="C373" s="198"/>
      <c r="D373" s="85" t="s">
        <v>255</v>
      </c>
      <c r="E373" s="68" t="s">
        <v>286</v>
      </c>
      <c r="F373" s="68" t="s">
        <v>294</v>
      </c>
      <c r="G373" s="68" t="s">
        <v>284</v>
      </c>
      <c r="H373" s="68" t="s">
        <v>285</v>
      </c>
      <c r="I373" s="85" t="s">
        <v>274</v>
      </c>
      <c r="J373" s="85">
        <v>4</v>
      </c>
      <c r="K373" s="85">
        <v>4</v>
      </c>
      <c r="L373" s="85">
        <v>3</v>
      </c>
      <c r="M373" s="85">
        <v>2</v>
      </c>
      <c r="N373" s="85">
        <v>1</v>
      </c>
      <c r="O373" s="85">
        <v>1</v>
      </c>
      <c r="P373" s="85">
        <v>1</v>
      </c>
      <c r="Q373" s="198">
        <f t="shared" si="74"/>
        <v>16</v>
      </c>
      <c r="R373" s="198"/>
      <c r="S373" s="198"/>
      <c r="T373" s="198">
        <v>2</v>
      </c>
      <c r="U373" s="198"/>
      <c r="V373" s="198"/>
      <c r="W373" s="85">
        <f t="shared" si="73"/>
        <v>32</v>
      </c>
      <c r="X373" s="85" t="str">
        <f>IF(W373&gt;=[1]CLASIFICACION!$G$13,"Muy Alto",IF(W373&gt;=[1]CLASIFICACION!$G$12,"Alto",IF(W373&gt;=[1]CLASIFICACION!$G$11,"Medio",IF(W373&gt;=[1]CLASIFICACION!$G$10,"Bajo",IF(W373&gt;=[1]CLASIFICACION!$G$9,"Muy Bajo","")))))</f>
        <v>Medio</v>
      </c>
      <c r="Y373" s="85" t="s">
        <v>274</v>
      </c>
      <c r="Z373" s="85" t="s">
        <v>274</v>
      </c>
      <c r="AA373" s="85" t="s">
        <v>274</v>
      </c>
      <c r="AB373" s="118" t="s">
        <v>436</v>
      </c>
      <c r="AC373" s="85" t="s">
        <v>274</v>
      </c>
      <c r="AD373" s="109">
        <v>2</v>
      </c>
      <c r="AE373" s="70">
        <f t="shared" si="72"/>
        <v>16</v>
      </c>
      <c r="AF373" s="19" t="str">
        <f>IF(AE373&gt;=[1]CLASIFICACION!$G$13,"Muy Alto",IF(AE373&gt;=[1]CLASIFICACION!$G$12,"Alto",IF(AE373&gt;=[1]CLASIFICACION!$G$11,"Medio",IF(AE373&gt;=[1]CLASIFICACION!$G$10,"Bajo",IF(AE373&gt;=[1]CLASIFICACION!$G$9,"Muy Bajo","")))))</f>
        <v>Bajo</v>
      </c>
    </row>
    <row r="374" spans="1:32" ht="51" x14ac:dyDescent="0.2">
      <c r="A374" s="182"/>
      <c r="B374" s="203"/>
      <c r="C374" s="68" t="s">
        <v>129</v>
      </c>
      <c r="D374" s="85" t="s">
        <v>255</v>
      </c>
      <c r="E374" s="68" t="s">
        <v>140</v>
      </c>
      <c r="F374" s="85" t="s">
        <v>274</v>
      </c>
      <c r="G374" s="85" t="s">
        <v>277</v>
      </c>
      <c r="H374" s="68" t="s">
        <v>158</v>
      </c>
      <c r="I374" s="85" t="s">
        <v>274</v>
      </c>
      <c r="J374" s="85">
        <v>4</v>
      </c>
      <c r="K374" s="85">
        <v>1</v>
      </c>
      <c r="L374" s="85">
        <v>2</v>
      </c>
      <c r="M374" s="85">
        <v>1</v>
      </c>
      <c r="N374" s="85">
        <v>1</v>
      </c>
      <c r="O374" s="85">
        <v>1</v>
      </c>
      <c r="P374" s="85">
        <v>1</v>
      </c>
      <c r="Q374" s="198">
        <f t="shared" si="74"/>
        <v>11</v>
      </c>
      <c r="R374" s="198"/>
      <c r="S374" s="198"/>
      <c r="T374" s="198">
        <v>3</v>
      </c>
      <c r="U374" s="198"/>
      <c r="V374" s="198"/>
      <c r="W374" s="85">
        <f t="shared" si="73"/>
        <v>33</v>
      </c>
      <c r="X374" s="85" t="str">
        <f>IF(W374&gt;=[1]CLASIFICACION!$G$13,"Muy Alto",IF(W374&gt;=[1]CLASIFICACION!$G$12,"Alto",IF(W374&gt;=[1]CLASIFICACION!$G$11,"Medio",IF(W374&gt;=[1]CLASIFICACION!$G$10,"Bajo",IF(W374&gt;=[1]CLASIFICACION!$G$9,"Muy Bajo","")))))</f>
        <v>Medio</v>
      </c>
      <c r="Y374" s="77" t="s">
        <v>274</v>
      </c>
      <c r="Z374" s="77" t="s">
        <v>274</v>
      </c>
      <c r="AA374" s="77" t="s">
        <v>274</v>
      </c>
      <c r="AB374" s="77" t="s">
        <v>296</v>
      </c>
      <c r="AC374" s="77" t="s">
        <v>274</v>
      </c>
      <c r="AD374" s="109">
        <v>3</v>
      </c>
      <c r="AE374" s="70">
        <f t="shared" si="72"/>
        <v>11</v>
      </c>
      <c r="AF374" s="19" t="str">
        <f>IF(AE374&gt;=[1]CLASIFICACION!$G$13,"Muy Alto",IF(AE374&gt;=[1]CLASIFICACION!$G$12,"Alto",IF(AE374&gt;=[1]CLASIFICACION!$G$11,"Medio",IF(AE374&gt;=[1]CLASIFICACION!$G$10,"Bajo",IF(AE374&gt;=[1]CLASIFICACION!$G$9,"Muy Bajo","")))))</f>
        <v>Muy Bajo</v>
      </c>
    </row>
    <row r="375" spans="1:32" ht="127.5" x14ac:dyDescent="0.2">
      <c r="A375" s="182"/>
      <c r="B375" s="203"/>
      <c r="C375" s="68" t="s">
        <v>143</v>
      </c>
      <c r="D375" s="85" t="s">
        <v>255</v>
      </c>
      <c r="E375" s="68" t="s">
        <v>143</v>
      </c>
      <c r="F375" s="85" t="s">
        <v>274</v>
      </c>
      <c r="G375" s="68" t="s">
        <v>157</v>
      </c>
      <c r="H375" s="68" t="s">
        <v>260</v>
      </c>
      <c r="I375" s="85" t="s">
        <v>274</v>
      </c>
      <c r="J375" s="85">
        <v>4</v>
      </c>
      <c r="K375" s="85">
        <v>1</v>
      </c>
      <c r="L375" s="85">
        <v>2</v>
      </c>
      <c r="M375" s="85">
        <v>1</v>
      </c>
      <c r="N375" s="85">
        <v>1</v>
      </c>
      <c r="O375" s="85">
        <v>1</v>
      </c>
      <c r="P375" s="85">
        <v>1</v>
      </c>
      <c r="Q375" s="198">
        <f t="shared" si="74"/>
        <v>11</v>
      </c>
      <c r="R375" s="198"/>
      <c r="S375" s="198"/>
      <c r="T375" s="198">
        <v>3</v>
      </c>
      <c r="U375" s="198"/>
      <c r="V375" s="198"/>
      <c r="W375" s="85">
        <f t="shared" si="73"/>
        <v>33</v>
      </c>
      <c r="X375" s="85" t="str">
        <f>IF(W375&gt;=[1]CLASIFICACION!$G$13,"Muy Alto",IF(W375&gt;=[1]CLASIFICACION!$G$12,"Alto",IF(W375&gt;=[1]CLASIFICACION!$G$11,"Medio",IF(W375&gt;=[1]CLASIFICACION!$G$10,"Bajo",IF(W375&gt;=[1]CLASIFICACION!$G$9,"Muy Bajo","")))))</f>
        <v>Medio</v>
      </c>
      <c r="Y375" s="85" t="s">
        <v>274</v>
      </c>
      <c r="Z375" s="85" t="s">
        <v>274</v>
      </c>
      <c r="AA375" s="85" t="s">
        <v>274</v>
      </c>
      <c r="AB375" s="118" t="s">
        <v>436</v>
      </c>
      <c r="AC375" s="85" t="s">
        <v>274</v>
      </c>
      <c r="AD375" s="109">
        <v>3</v>
      </c>
      <c r="AE375" s="70">
        <f t="shared" si="72"/>
        <v>11</v>
      </c>
      <c r="AF375" s="19" t="str">
        <f>IF(AE375&gt;=[1]CLASIFICACION!$G$13,"Muy Alto",IF(AE375&gt;=[1]CLASIFICACION!$G$12,"Alto",IF(AE375&gt;=[1]CLASIFICACION!$G$11,"Medio",IF(AE375&gt;=[1]CLASIFICACION!$G$10,"Bajo",IF(AE375&gt;=[1]CLASIFICACION!$G$9,"Muy Bajo","")))))</f>
        <v>Muy Bajo</v>
      </c>
    </row>
    <row r="376" spans="1:32" ht="114.75" customHeight="1" x14ac:dyDescent="0.2">
      <c r="A376" s="182"/>
      <c r="B376" s="203"/>
      <c r="C376" s="207" t="s">
        <v>280</v>
      </c>
      <c r="D376" s="85" t="s">
        <v>254</v>
      </c>
      <c r="E376" s="68" t="s">
        <v>69</v>
      </c>
      <c r="F376" s="68" t="s">
        <v>292</v>
      </c>
      <c r="G376" s="68" t="s">
        <v>148</v>
      </c>
      <c r="H376" s="68" t="s">
        <v>91</v>
      </c>
      <c r="I376" s="85" t="s">
        <v>274</v>
      </c>
      <c r="J376" s="85">
        <v>4</v>
      </c>
      <c r="K376" s="85">
        <v>4</v>
      </c>
      <c r="L376" s="85">
        <v>3</v>
      </c>
      <c r="M376" s="85">
        <v>3</v>
      </c>
      <c r="N376" s="85">
        <v>1</v>
      </c>
      <c r="O376" s="85">
        <v>1</v>
      </c>
      <c r="P376" s="85">
        <v>1</v>
      </c>
      <c r="Q376" s="198">
        <f t="shared" si="74"/>
        <v>17</v>
      </c>
      <c r="R376" s="198"/>
      <c r="S376" s="198"/>
      <c r="T376" s="198">
        <v>2</v>
      </c>
      <c r="U376" s="198"/>
      <c r="V376" s="198"/>
      <c r="W376" s="85">
        <f>Q376*T376</f>
        <v>34</v>
      </c>
      <c r="X376" s="85" t="str">
        <f>IF(W376&gt;=[1]CLASIFICACION!$G$13,"Muy Alto",IF(W376&gt;=[1]CLASIFICACION!$G$12,"Alto",IF(W376&gt;=[1]CLASIFICACION!$G$11,"Medio",IF(W376&gt;=[1]CLASIFICACION!$G$10,"Bajo",IF(W376&gt;=[1]CLASIFICACION!$G$9,"Muy Bajo","")))))</f>
        <v>Medio</v>
      </c>
      <c r="Y376" s="85" t="s">
        <v>274</v>
      </c>
      <c r="Z376" s="85" t="s">
        <v>274</v>
      </c>
      <c r="AA376" s="85" t="s">
        <v>274</v>
      </c>
      <c r="AB376" s="118" t="s">
        <v>436</v>
      </c>
      <c r="AC376" s="85" t="s">
        <v>274</v>
      </c>
      <c r="AD376" s="109">
        <v>3</v>
      </c>
      <c r="AE376" s="70">
        <f t="shared" si="72"/>
        <v>11.333333333333334</v>
      </c>
      <c r="AF376" s="19" t="str">
        <f>IF(AE376&gt;=[1]CLASIFICACION!$G$13,"Muy Alto",IF(AE376&gt;=[1]CLASIFICACION!$G$12,"Alto",IF(AE376&gt;=[1]CLASIFICACION!$G$11,"Medio",IF(AE376&gt;=[1]CLASIFICACION!$G$10,"Bajo",IF(AE376&gt;=[1]CLASIFICACION!$G$9,"Muy Bajo","")))))</f>
        <v>Muy Bajo</v>
      </c>
    </row>
    <row r="377" spans="1:32" ht="63.75" customHeight="1" x14ac:dyDescent="0.2">
      <c r="A377" s="182"/>
      <c r="B377" s="203"/>
      <c r="C377" s="207"/>
      <c r="D377" s="85" t="s">
        <v>254</v>
      </c>
      <c r="E377" s="68" t="s">
        <v>117</v>
      </c>
      <c r="F377" s="68" t="s">
        <v>291</v>
      </c>
      <c r="G377" s="68" t="s">
        <v>118</v>
      </c>
      <c r="H377" s="68" t="s">
        <v>120</v>
      </c>
      <c r="I377" s="85" t="s">
        <v>274</v>
      </c>
      <c r="J377" s="85">
        <v>4</v>
      </c>
      <c r="K377" s="85">
        <v>4</v>
      </c>
      <c r="L377" s="85">
        <v>3</v>
      </c>
      <c r="M377" s="85">
        <v>2</v>
      </c>
      <c r="N377" s="85">
        <v>1</v>
      </c>
      <c r="O377" s="85">
        <v>1</v>
      </c>
      <c r="P377" s="85">
        <v>1</v>
      </c>
      <c r="Q377" s="198">
        <f t="shared" si="74"/>
        <v>16</v>
      </c>
      <c r="R377" s="198"/>
      <c r="S377" s="198"/>
      <c r="T377" s="198">
        <v>2</v>
      </c>
      <c r="U377" s="198"/>
      <c r="V377" s="198"/>
      <c r="W377" s="85">
        <f t="shared" ref="W377:W378" si="75">Q377*T377</f>
        <v>32</v>
      </c>
      <c r="X377" s="85" t="str">
        <f>IF(W377&gt;=[1]CLASIFICACION!$G$13,"Muy Alto",IF(W377&gt;=[1]CLASIFICACION!$G$12,"Alto",IF(W377&gt;=[1]CLASIFICACION!$G$11,"Medio",IF(W377&gt;=[1]CLASIFICACION!$G$10,"Bajo",IF(W377&gt;=[1]CLASIFICACION!$G$9,"Muy Bajo","")))))</f>
        <v>Medio</v>
      </c>
      <c r="Y377" s="85" t="s">
        <v>274</v>
      </c>
      <c r="Z377" s="85" t="s">
        <v>274</v>
      </c>
      <c r="AA377" s="85" t="s">
        <v>274</v>
      </c>
      <c r="AB377" s="118" t="s">
        <v>436</v>
      </c>
      <c r="AC377" s="85" t="s">
        <v>274</v>
      </c>
      <c r="AD377" s="109">
        <v>2</v>
      </c>
      <c r="AE377" s="70">
        <f t="shared" si="72"/>
        <v>16</v>
      </c>
      <c r="AF377" s="19" t="str">
        <f>IF(AE377&gt;=[1]CLASIFICACION!$G$13,"Muy Alto",IF(AE377&gt;=[1]CLASIFICACION!$G$12,"Alto",IF(AE377&gt;=[1]CLASIFICACION!$G$11,"Medio",IF(AE377&gt;=[1]CLASIFICACION!$G$10,"Bajo",IF(AE377&gt;=[1]CLASIFICACION!$G$9,"Muy Bajo","")))))</f>
        <v>Bajo</v>
      </c>
    </row>
    <row r="378" spans="1:32" ht="64.5" customHeight="1" thickBot="1" x14ac:dyDescent="0.25">
      <c r="A378" s="182"/>
      <c r="B378" s="215"/>
      <c r="C378" s="213"/>
      <c r="D378" s="87" t="s">
        <v>254</v>
      </c>
      <c r="E378" s="75" t="s">
        <v>44</v>
      </c>
      <c r="F378" s="75" t="s">
        <v>293</v>
      </c>
      <c r="G378" s="75" t="s">
        <v>77</v>
      </c>
      <c r="H378" s="75" t="s">
        <v>76</v>
      </c>
      <c r="I378" s="87" t="s">
        <v>274</v>
      </c>
      <c r="J378" s="87">
        <v>4</v>
      </c>
      <c r="K378" s="87">
        <v>4</v>
      </c>
      <c r="L378" s="87">
        <v>3</v>
      </c>
      <c r="M378" s="87">
        <v>1</v>
      </c>
      <c r="N378" s="87">
        <v>1</v>
      </c>
      <c r="O378" s="87">
        <v>1</v>
      </c>
      <c r="P378" s="87">
        <v>1</v>
      </c>
      <c r="Q378" s="214">
        <f t="shared" si="74"/>
        <v>15</v>
      </c>
      <c r="R378" s="214"/>
      <c r="S378" s="214"/>
      <c r="T378" s="214">
        <v>2</v>
      </c>
      <c r="U378" s="214"/>
      <c r="V378" s="214"/>
      <c r="W378" s="87">
        <f t="shared" si="75"/>
        <v>30</v>
      </c>
      <c r="X378" s="87" t="str">
        <f>IF(W378&gt;=[1]CLASIFICACION!$G$13,"Muy Alto",IF(W378&gt;=[1]CLASIFICACION!$G$12,"Alto",IF(W378&gt;=[1]CLASIFICACION!$G$11,"Medio",IF(W378&gt;=[1]CLASIFICACION!$G$10,"Bajo",IF(W378&gt;=[1]CLASIFICACION!$G$9,"Muy Bajo","")))))</f>
        <v>Bajo</v>
      </c>
      <c r="Y378" s="87" t="s">
        <v>274</v>
      </c>
      <c r="Z378" s="87" t="s">
        <v>274</v>
      </c>
      <c r="AA378" s="87" t="s">
        <v>274</v>
      </c>
      <c r="AB378" s="116" t="s">
        <v>295</v>
      </c>
      <c r="AC378" s="87" t="s">
        <v>274</v>
      </c>
      <c r="AD378" s="114" t="s">
        <v>274</v>
      </c>
      <c r="AE378" s="114" t="s">
        <v>274</v>
      </c>
      <c r="AF378" s="114" t="s">
        <v>274</v>
      </c>
    </row>
    <row r="379" spans="1:32" ht="51" customHeight="1" x14ac:dyDescent="0.2">
      <c r="A379" s="182"/>
      <c r="B379" s="210" t="s">
        <v>337</v>
      </c>
      <c r="C379" s="80" t="s">
        <v>281</v>
      </c>
      <c r="D379" s="88" t="s">
        <v>254</v>
      </c>
      <c r="E379" s="71" t="s">
        <v>1</v>
      </c>
      <c r="F379" s="71" t="s">
        <v>262</v>
      </c>
      <c r="G379" s="71" t="s">
        <v>89</v>
      </c>
      <c r="H379" s="71" t="s">
        <v>66</v>
      </c>
      <c r="I379" s="88" t="s">
        <v>274</v>
      </c>
      <c r="J379" s="88">
        <v>4</v>
      </c>
      <c r="K379" s="88">
        <v>4</v>
      </c>
      <c r="L379" s="88">
        <v>2</v>
      </c>
      <c r="M379" s="88">
        <v>2</v>
      </c>
      <c r="N379" s="88">
        <v>1</v>
      </c>
      <c r="O379" s="88">
        <v>1</v>
      </c>
      <c r="P379" s="88">
        <v>1</v>
      </c>
      <c r="Q379" s="209">
        <f>SUM(J379:P379)</f>
        <v>15</v>
      </c>
      <c r="R379" s="209"/>
      <c r="S379" s="209"/>
      <c r="T379" s="209">
        <v>2</v>
      </c>
      <c r="U379" s="209"/>
      <c r="V379" s="209"/>
      <c r="W379" s="88">
        <f>Q379*T379</f>
        <v>30</v>
      </c>
      <c r="X379" s="88" t="str">
        <f>IF(W379&gt;=[1]CLASIFICACION!$G$13,"Muy Alto",IF(W379&gt;=[1]CLASIFICACION!$G$12,"Alto",IF(W379&gt;=[1]CLASIFICACION!$G$11,"Medio",IF(W379&gt;=[1]CLASIFICACION!$G$10,"Bajo",IF(W379&gt;=[1]CLASIFICACION!$G$9,"Muy Bajo","")))))</f>
        <v>Bajo</v>
      </c>
      <c r="Y379" s="88" t="s">
        <v>274</v>
      </c>
      <c r="Z379" s="88" t="s">
        <v>274</v>
      </c>
      <c r="AA379" s="88" t="s">
        <v>274</v>
      </c>
      <c r="AB379" s="118" t="s">
        <v>436</v>
      </c>
      <c r="AC379" s="88" t="s">
        <v>274</v>
      </c>
      <c r="AD379" s="111">
        <v>2</v>
      </c>
      <c r="AE379" s="72">
        <f>IF(AD379&gt;0,W379/AD379,0)</f>
        <v>15</v>
      </c>
      <c r="AF379" s="67" t="str">
        <f>IF(AE379&gt;=[1]CLASIFICACION!$G$13,"Muy Alto",IF(AE379&gt;=[1]CLASIFICACION!$G$12,"Alto",IF(AE379&gt;=[1]CLASIFICACION!$G$11,"Medio",IF(AE379&gt;=[1]CLASIFICACION!$G$10,"Bajo",IF(AE379&gt;=[1]CLASIFICACION!$G$9,"Muy Bajo","")))))</f>
        <v>Muy Bajo</v>
      </c>
    </row>
    <row r="380" spans="1:32" ht="114.75" customHeight="1" x14ac:dyDescent="0.2">
      <c r="A380" s="182"/>
      <c r="B380" s="203"/>
      <c r="C380" s="207" t="s">
        <v>282</v>
      </c>
      <c r="D380" s="85" t="s">
        <v>254</v>
      </c>
      <c r="E380" s="68" t="s">
        <v>69</v>
      </c>
      <c r="F380" s="68" t="s">
        <v>292</v>
      </c>
      <c r="G380" s="68" t="s">
        <v>148</v>
      </c>
      <c r="H380" s="68" t="s">
        <v>91</v>
      </c>
      <c r="I380" s="85" t="s">
        <v>274</v>
      </c>
      <c r="J380" s="85">
        <v>4</v>
      </c>
      <c r="K380" s="85">
        <v>4</v>
      </c>
      <c r="L380" s="85">
        <v>3</v>
      </c>
      <c r="M380" s="85">
        <v>3</v>
      </c>
      <c r="N380" s="85">
        <v>1</v>
      </c>
      <c r="O380" s="85">
        <v>1</v>
      </c>
      <c r="P380" s="85">
        <v>1</v>
      </c>
      <c r="Q380" s="198">
        <f>SUM(J380:P380)</f>
        <v>17</v>
      </c>
      <c r="R380" s="198"/>
      <c r="S380" s="198"/>
      <c r="T380" s="198">
        <v>2</v>
      </c>
      <c r="U380" s="198"/>
      <c r="V380" s="198"/>
      <c r="W380" s="85">
        <f>Q380*T380</f>
        <v>34</v>
      </c>
      <c r="X380" s="85" t="str">
        <f>IF(W380&gt;=[1]CLASIFICACION!$G$13,"Muy Alto",IF(W380&gt;=[1]CLASIFICACION!$G$12,"Alto",IF(W380&gt;=[1]CLASIFICACION!$G$11,"Medio",IF(W380&gt;=[1]CLASIFICACION!$G$10,"Bajo",IF(W380&gt;=[1]CLASIFICACION!$G$9,"Muy Bajo","")))))</f>
        <v>Medio</v>
      </c>
      <c r="Y380" s="85" t="s">
        <v>274</v>
      </c>
      <c r="Z380" s="85" t="s">
        <v>274</v>
      </c>
      <c r="AA380" s="85" t="s">
        <v>274</v>
      </c>
      <c r="AB380" s="118" t="s">
        <v>436</v>
      </c>
      <c r="AC380" s="85" t="s">
        <v>274</v>
      </c>
      <c r="AD380" s="109">
        <v>3</v>
      </c>
      <c r="AE380" s="70">
        <f t="shared" ref="AE380:AE396" si="76">IF(AD380&gt;0,W380/AD380,0)</f>
        <v>11.333333333333334</v>
      </c>
      <c r="AF380" s="19" t="str">
        <f>IF(AE380&gt;=[1]CLASIFICACION!$G$13,"Muy Alto",IF(AE380&gt;=[1]CLASIFICACION!$G$12,"Alto",IF(AE380&gt;=[1]CLASIFICACION!$G$11,"Medio",IF(AE380&gt;=[1]CLASIFICACION!$G$10,"Bajo",IF(AE380&gt;=[1]CLASIFICACION!$G$9,"Muy Bajo","")))))</f>
        <v>Muy Bajo</v>
      </c>
    </row>
    <row r="381" spans="1:32" ht="63.75" customHeight="1" x14ac:dyDescent="0.2">
      <c r="A381" s="182"/>
      <c r="B381" s="203"/>
      <c r="C381" s="207"/>
      <c r="D381" s="85" t="s">
        <v>254</v>
      </c>
      <c r="E381" s="68" t="s">
        <v>117</v>
      </c>
      <c r="F381" s="68" t="s">
        <v>291</v>
      </c>
      <c r="G381" s="68" t="s">
        <v>118</v>
      </c>
      <c r="H381" s="68" t="s">
        <v>120</v>
      </c>
      <c r="I381" s="85" t="s">
        <v>274</v>
      </c>
      <c r="J381" s="85">
        <v>4</v>
      </c>
      <c r="K381" s="85">
        <v>4</v>
      </c>
      <c r="L381" s="85">
        <v>3</v>
      </c>
      <c r="M381" s="85">
        <v>2</v>
      </c>
      <c r="N381" s="85">
        <v>1</v>
      </c>
      <c r="O381" s="85">
        <v>1</v>
      </c>
      <c r="P381" s="85">
        <v>1</v>
      </c>
      <c r="Q381" s="198">
        <f>SUM(J381:P381)</f>
        <v>16</v>
      </c>
      <c r="R381" s="198"/>
      <c r="S381" s="198"/>
      <c r="T381" s="198">
        <v>2</v>
      </c>
      <c r="U381" s="198"/>
      <c r="V381" s="198"/>
      <c r="W381" s="85">
        <f t="shared" ref="W381:W394" si="77">Q381*T381</f>
        <v>32</v>
      </c>
      <c r="X381" s="85" t="str">
        <f>IF(W381&gt;=[1]CLASIFICACION!$G$13,"Muy Alto",IF(W381&gt;=[1]CLASIFICACION!$G$12,"Alto",IF(W381&gt;=[1]CLASIFICACION!$G$11,"Medio",IF(W381&gt;=[1]CLASIFICACION!$G$10,"Bajo",IF(W381&gt;=[1]CLASIFICACION!$G$9,"Muy Bajo","")))))</f>
        <v>Medio</v>
      </c>
      <c r="Y381" s="85" t="s">
        <v>274</v>
      </c>
      <c r="Z381" s="85" t="s">
        <v>274</v>
      </c>
      <c r="AA381" s="85" t="s">
        <v>274</v>
      </c>
      <c r="AB381" s="118" t="s">
        <v>436</v>
      </c>
      <c r="AC381" s="85" t="s">
        <v>274</v>
      </c>
      <c r="AD381" s="109">
        <v>2</v>
      </c>
      <c r="AE381" s="70">
        <f t="shared" si="76"/>
        <v>16</v>
      </c>
      <c r="AF381" s="19" t="str">
        <f>IF(AE381&gt;=[1]CLASIFICACION!$G$13,"Muy Alto",IF(AE381&gt;=[1]CLASIFICACION!$G$12,"Alto",IF(AE381&gt;=[1]CLASIFICACION!$G$11,"Medio",IF(AE381&gt;=[1]CLASIFICACION!$G$10,"Bajo",IF(AE381&gt;=[1]CLASIFICACION!$G$9,"Muy Bajo","")))))</f>
        <v>Bajo</v>
      </c>
    </row>
    <row r="382" spans="1:32" ht="63.75" customHeight="1" x14ac:dyDescent="0.2">
      <c r="A382" s="182"/>
      <c r="B382" s="203"/>
      <c r="C382" s="207"/>
      <c r="D382" s="85" t="s">
        <v>254</v>
      </c>
      <c r="E382" s="68" t="s">
        <v>44</v>
      </c>
      <c r="F382" s="68" t="s">
        <v>293</v>
      </c>
      <c r="G382" s="68" t="s">
        <v>77</v>
      </c>
      <c r="H382" s="68" t="s">
        <v>76</v>
      </c>
      <c r="I382" s="85" t="s">
        <v>274</v>
      </c>
      <c r="J382" s="85">
        <v>4</v>
      </c>
      <c r="K382" s="85">
        <v>4</v>
      </c>
      <c r="L382" s="85">
        <v>3</v>
      </c>
      <c r="M382" s="85">
        <v>1</v>
      </c>
      <c r="N382" s="85">
        <v>1</v>
      </c>
      <c r="O382" s="85">
        <v>1</v>
      </c>
      <c r="P382" s="85">
        <v>1</v>
      </c>
      <c r="Q382" s="198">
        <f>SUM(J382:P382)</f>
        <v>15</v>
      </c>
      <c r="R382" s="198"/>
      <c r="S382" s="198"/>
      <c r="T382" s="198">
        <v>2</v>
      </c>
      <c r="U382" s="198"/>
      <c r="V382" s="198"/>
      <c r="W382" s="85">
        <f t="shared" si="77"/>
        <v>30</v>
      </c>
      <c r="X382" s="85" t="str">
        <f>IF(W382&gt;=[1]CLASIFICACION!$G$13,"Muy Alto",IF(W382&gt;=[1]CLASIFICACION!$G$12,"Alto",IF(W382&gt;=[1]CLASIFICACION!$G$11,"Medio",IF(W382&gt;=[1]CLASIFICACION!$G$10,"Bajo",IF(W382&gt;=[1]CLASIFICACION!$G$9,"Muy Bajo","")))))</f>
        <v>Bajo</v>
      </c>
      <c r="Y382" s="85" t="s">
        <v>274</v>
      </c>
      <c r="Z382" s="85" t="s">
        <v>274</v>
      </c>
      <c r="AA382" s="85" t="s">
        <v>274</v>
      </c>
      <c r="AB382" s="114" t="s">
        <v>295</v>
      </c>
      <c r="AC382" s="85" t="s">
        <v>274</v>
      </c>
      <c r="AD382" s="114" t="s">
        <v>274</v>
      </c>
      <c r="AE382" s="114" t="s">
        <v>274</v>
      </c>
      <c r="AF382" s="114" t="s">
        <v>274</v>
      </c>
    </row>
    <row r="383" spans="1:32" ht="51" customHeight="1" x14ac:dyDescent="0.2">
      <c r="A383" s="182"/>
      <c r="B383" s="203"/>
      <c r="C383" s="198" t="s">
        <v>290</v>
      </c>
      <c r="D383" s="85" t="s">
        <v>254</v>
      </c>
      <c r="E383" s="68" t="s">
        <v>79</v>
      </c>
      <c r="F383" s="68" t="s">
        <v>294</v>
      </c>
      <c r="G383" s="68" t="s">
        <v>108</v>
      </c>
      <c r="H383" s="68" t="s">
        <v>109</v>
      </c>
      <c r="I383" s="85" t="s">
        <v>274</v>
      </c>
      <c r="J383" s="85">
        <v>4</v>
      </c>
      <c r="K383" s="85">
        <v>4</v>
      </c>
      <c r="L383" s="85">
        <v>3</v>
      </c>
      <c r="M383" s="85">
        <v>3</v>
      </c>
      <c r="N383" s="85">
        <v>1</v>
      </c>
      <c r="O383" s="85">
        <v>1</v>
      </c>
      <c r="P383" s="85">
        <v>1</v>
      </c>
      <c r="Q383" s="198">
        <f>SUM(J383:P383)</f>
        <v>17</v>
      </c>
      <c r="R383" s="198"/>
      <c r="S383" s="198"/>
      <c r="T383" s="198">
        <v>2</v>
      </c>
      <c r="U383" s="198"/>
      <c r="V383" s="198"/>
      <c r="W383" s="85">
        <f t="shared" si="77"/>
        <v>34</v>
      </c>
      <c r="X383" s="85" t="str">
        <f>IF(W383&gt;=[1]CLASIFICACION!$G$13,"Muy Alto",IF(W383&gt;=[1]CLASIFICACION!$G$12,"Alto",IF(W383&gt;=[1]CLASIFICACION!$G$11,"Medio",IF(W383&gt;=[1]CLASIFICACION!$G$10,"Bajo",IF(W383&gt;=[1]CLASIFICACION!$G$9,"Muy Bajo","")))))</f>
        <v>Medio</v>
      </c>
      <c r="Y383" s="85" t="s">
        <v>274</v>
      </c>
      <c r="Z383" s="85" t="s">
        <v>274</v>
      </c>
      <c r="AA383" s="85" t="s">
        <v>274</v>
      </c>
      <c r="AB383" s="118" t="s">
        <v>436</v>
      </c>
      <c r="AC383" s="85" t="s">
        <v>274</v>
      </c>
      <c r="AD383" s="109">
        <v>3</v>
      </c>
      <c r="AE383" s="70">
        <f t="shared" si="76"/>
        <v>11.333333333333334</v>
      </c>
      <c r="AF383" s="19" t="str">
        <f>IF(AE383&gt;=[1]CLASIFICACION!$G$13,"Muy Alto",IF(AE383&gt;=[1]CLASIFICACION!$G$12,"Alto",IF(AE383&gt;=[1]CLASIFICACION!$G$11,"Medio",IF(AE383&gt;=[1]CLASIFICACION!$G$10,"Bajo",IF(AE383&gt;=[1]CLASIFICACION!$G$9,"Muy Bajo","")))))</f>
        <v>Muy Bajo</v>
      </c>
    </row>
    <row r="384" spans="1:32" ht="63.75" customHeight="1" x14ac:dyDescent="0.2">
      <c r="A384" s="182"/>
      <c r="B384" s="203"/>
      <c r="C384" s="198"/>
      <c r="D384" s="85" t="s">
        <v>255</v>
      </c>
      <c r="E384" s="68" t="s">
        <v>94</v>
      </c>
      <c r="F384" s="68" t="s">
        <v>294</v>
      </c>
      <c r="G384" s="68" t="s">
        <v>110</v>
      </c>
      <c r="H384" s="68" t="s">
        <v>109</v>
      </c>
      <c r="I384" s="85" t="s">
        <v>274</v>
      </c>
      <c r="J384" s="85">
        <v>4</v>
      </c>
      <c r="K384" s="85">
        <v>4</v>
      </c>
      <c r="L384" s="85">
        <v>3</v>
      </c>
      <c r="M384" s="85">
        <v>1</v>
      </c>
      <c r="N384" s="85">
        <v>1</v>
      </c>
      <c r="O384" s="85">
        <v>1</v>
      </c>
      <c r="P384" s="85">
        <v>1</v>
      </c>
      <c r="Q384" s="198">
        <f t="shared" ref="Q384:Q397" si="78">SUM(J384:P384)</f>
        <v>15</v>
      </c>
      <c r="R384" s="198"/>
      <c r="S384" s="198"/>
      <c r="T384" s="198">
        <v>3</v>
      </c>
      <c r="U384" s="198"/>
      <c r="V384" s="198"/>
      <c r="W384" s="85">
        <f t="shared" si="77"/>
        <v>45</v>
      </c>
      <c r="X384" s="85" t="str">
        <f>IF(W384&gt;=[1]CLASIFICACION!$G$13,"Muy Alto",IF(W384&gt;=[1]CLASIFICACION!$G$12,"Alto",IF(W384&gt;=[1]CLASIFICACION!$G$11,"Medio",IF(W384&gt;=[1]CLASIFICACION!$G$10,"Bajo",IF(W384&gt;=[1]CLASIFICACION!$G$9,"Muy Bajo","")))))</f>
        <v>Medio</v>
      </c>
      <c r="Y384" s="77" t="s">
        <v>274</v>
      </c>
      <c r="Z384" s="77" t="s">
        <v>274</v>
      </c>
      <c r="AA384" s="77" t="s">
        <v>274</v>
      </c>
      <c r="AB384" s="77" t="s">
        <v>297</v>
      </c>
      <c r="AC384" s="77" t="s">
        <v>274</v>
      </c>
      <c r="AD384" s="109">
        <v>2</v>
      </c>
      <c r="AE384" s="70">
        <f t="shared" si="76"/>
        <v>22.5</v>
      </c>
      <c r="AF384" s="19" t="str">
        <f>IF(AE384&gt;=[1]CLASIFICACION!$G$13,"Muy Alto",IF(AE384&gt;=[1]CLASIFICACION!$G$12,"Alto",IF(AE384&gt;=[1]CLASIFICACION!$G$11,"Medio",IF(AE384&gt;=[1]CLASIFICACION!$G$10,"Bajo",IF(AE384&gt;=[1]CLASIFICACION!$G$9,"Muy Bajo","")))))</f>
        <v>Bajo</v>
      </c>
    </row>
    <row r="385" spans="1:32" ht="51" x14ac:dyDescent="0.2">
      <c r="A385" s="182"/>
      <c r="B385" s="203"/>
      <c r="C385" s="68" t="s">
        <v>129</v>
      </c>
      <c r="D385" s="85" t="s">
        <v>255</v>
      </c>
      <c r="E385" s="68" t="s">
        <v>129</v>
      </c>
      <c r="F385" s="68" t="s">
        <v>294</v>
      </c>
      <c r="G385" s="68" t="s">
        <v>131</v>
      </c>
      <c r="H385" s="68" t="s">
        <v>132</v>
      </c>
      <c r="I385" s="85" t="s">
        <v>274</v>
      </c>
      <c r="J385" s="85">
        <v>3</v>
      </c>
      <c r="K385" s="85">
        <v>4</v>
      </c>
      <c r="L385" s="85">
        <v>3</v>
      </c>
      <c r="M385" s="85">
        <v>1</v>
      </c>
      <c r="N385" s="85">
        <v>1</v>
      </c>
      <c r="O385" s="85">
        <v>1</v>
      </c>
      <c r="P385" s="85">
        <v>1</v>
      </c>
      <c r="Q385" s="198">
        <f t="shared" si="78"/>
        <v>14</v>
      </c>
      <c r="R385" s="198"/>
      <c r="S385" s="198"/>
      <c r="T385" s="198">
        <v>2</v>
      </c>
      <c r="U385" s="198"/>
      <c r="V385" s="198"/>
      <c r="W385" s="85">
        <f t="shared" si="77"/>
        <v>28</v>
      </c>
      <c r="X385" s="85" t="str">
        <f>IF(W385&gt;=[1]CLASIFICACION!$G$13,"Muy Alto",IF(W385&gt;=[1]CLASIFICACION!$G$12,"Alto",IF(W385&gt;=[1]CLASIFICACION!$G$11,"Medio",IF(W385&gt;=[1]CLASIFICACION!$G$10,"Bajo",IF(W385&gt;=[1]CLASIFICACION!$G$9,"Muy Bajo","")))))</f>
        <v>Bajo</v>
      </c>
      <c r="Y385" s="77" t="s">
        <v>274</v>
      </c>
      <c r="Z385" s="77" t="s">
        <v>274</v>
      </c>
      <c r="AA385" s="77" t="s">
        <v>274</v>
      </c>
      <c r="AB385" s="118" t="s">
        <v>436</v>
      </c>
      <c r="AC385" s="77" t="s">
        <v>274</v>
      </c>
      <c r="AD385" s="109">
        <v>2</v>
      </c>
      <c r="AE385" s="70">
        <f t="shared" si="76"/>
        <v>14</v>
      </c>
      <c r="AF385" s="19" t="str">
        <f>IF(AE385&gt;=[1]CLASIFICACION!$G$13,"Muy Alto",IF(AE385&gt;=[1]CLASIFICACION!$G$12,"Alto",IF(AE385&gt;=[1]CLASIFICACION!$G$11,"Medio",IF(AE385&gt;=[1]CLASIFICACION!$G$10,"Bajo",IF(AE385&gt;=[1]CLASIFICACION!$G$9,"Muy Bajo","")))))</f>
        <v>Muy Bajo</v>
      </c>
    </row>
    <row r="386" spans="1:32" ht="51" customHeight="1" x14ac:dyDescent="0.2">
      <c r="A386" s="182"/>
      <c r="B386" s="203"/>
      <c r="C386" s="198" t="s">
        <v>278</v>
      </c>
      <c r="D386" s="85" t="s">
        <v>254</v>
      </c>
      <c r="E386" s="68" t="s">
        <v>79</v>
      </c>
      <c r="F386" s="68" t="s">
        <v>294</v>
      </c>
      <c r="G386" s="68" t="s">
        <v>108</v>
      </c>
      <c r="H386" s="68" t="s">
        <v>109</v>
      </c>
      <c r="I386" s="85" t="s">
        <v>274</v>
      </c>
      <c r="J386" s="85">
        <v>4</v>
      </c>
      <c r="K386" s="85">
        <v>4</v>
      </c>
      <c r="L386" s="85">
        <v>3</v>
      </c>
      <c r="M386" s="85">
        <v>3</v>
      </c>
      <c r="N386" s="85">
        <v>1</v>
      </c>
      <c r="O386" s="85">
        <v>1</v>
      </c>
      <c r="P386" s="85">
        <v>1</v>
      </c>
      <c r="Q386" s="198">
        <f t="shared" si="78"/>
        <v>17</v>
      </c>
      <c r="R386" s="198"/>
      <c r="S386" s="198"/>
      <c r="T386" s="198">
        <v>2</v>
      </c>
      <c r="U386" s="198"/>
      <c r="V386" s="198"/>
      <c r="W386" s="85">
        <f t="shared" si="77"/>
        <v>34</v>
      </c>
      <c r="X386" s="85" t="str">
        <f>IF(W386&gt;=[1]CLASIFICACION!$G$13,"Muy Alto",IF(W386&gt;=[1]CLASIFICACION!$G$12,"Alto",IF(W386&gt;=[1]CLASIFICACION!$G$11,"Medio",IF(W386&gt;=[1]CLASIFICACION!$G$10,"Bajo",IF(W386&gt;=[1]CLASIFICACION!$G$9,"Muy Bajo","")))))</f>
        <v>Medio</v>
      </c>
      <c r="Y386" s="85" t="s">
        <v>274</v>
      </c>
      <c r="Z386" s="85" t="s">
        <v>274</v>
      </c>
      <c r="AA386" s="85" t="s">
        <v>274</v>
      </c>
      <c r="AB386" s="118" t="s">
        <v>436</v>
      </c>
      <c r="AC386" s="85" t="s">
        <v>274</v>
      </c>
      <c r="AD386" s="109">
        <v>3</v>
      </c>
      <c r="AE386" s="70">
        <f t="shared" si="76"/>
        <v>11.333333333333334</v>
      </c>
      <c r="AF386" s="19" t="str">
        <f>IF(AE386&gt;=[1]CLASIFICACION!$G$13,"Muy Alto",IF(AE386&gt;=[1]CLASIFICACION!$G$12,"Alto",IF(AE386&gt;=[1]CLASIFICACION!$G$11,"Medio",IF(AE386&gt;=[1]CLASIFICACION!$G$10,"Bajo",IF(AE386&gt;=[1]CLASIFICACION!$G$9,"Muy Bajo","")))))</f>
        <v>Muy Bajo</v>
      </c>
    </row>
    <row r="387" spans="1:32" ht="63.75" customHeight="1" x14ac:dyDescent="0.2">
      <c r="A387" s="182"/>
      <c r="B387" s="203"/>
      <c r="C387" s="198"/>
      <c r="D387" s="85" t="s">
        <v>254</v>
      </c>
      <c r="E387" s="68" t="s">
        <v>117</v>
      </c>
      <c r="F387" s="68" t="s">
        <v>291</v>
      </c>
      <c r="G387" s="68" t="s">
        <v>118</v>
      </c>
      <c r="H387" s="68" t="s">
        <v>120</v>
      </c>
      <c r="I387" s="85" t="s">
        <v>274</v>
      </c>
      <c r="J387" s="85">
        <v>4</v>
      </c>
      <c r="K387" s="85">
        <v>4</v>
      </c>
      <c r="L387" s="85">
        <v>3</v>
      </c>
      <c r="M387" s="85">
        <v>2</v>
      </c>
      <c r="N387" s="85">
        <v>1</v>
      </c>
      <c r="O387" s="85">
        <v>1</v>
      </c>
      <c r="P387" s="85">
        <v>1</v>
      </c>
      <c r="Q387" s="198">
        <f t="shared" si="78"/>
        <v>16</v>
      </c>
      <c r="R387" s="198"/>
      <c r="S387" s="198"/>
      <c r="T387" s="198">
        <v>2</v>
      </c>
      <c r="U387" s="198"/>
      <c r="V387" s="198"/>
      <c r="W387" s="85">
        <f t="shared" si="77"/>
        <v>32</v>
      </c>
      <c r="X387" s="85" t="str">
        <f>IF(W387&gt;=[1]CLASIFICACION!$G$13,"Muy Alto",IF(W387&gt;=[1]CLASIFICACION!$G$12,"Alto",IF(W387&gt;=[1]CLASIFICACION!$G$11,"Medio",IF(W387&gt;=[1]CLASIFICACION!$G$10,"Bajo",IF(W387&gt;=[1]CLASIFICACION!$G$9,"Muy Bajo","")))))</f>
        <v>Medio</v>
      </c>
      <c r="Y387" s="85" t="s">
        <v>274</v>
      </c>
      <c r="Z387" s="85" t="s">
        <v>274</v>
      </c>
      <c r="AA387" s="85" t="s">
        <v>274</v>
      </c>
      <c r="AB387" s="118" t="s">
        <v>436</v>
      </c>
      <c r="AC387" s="85" t="s">
        <v>274</v>
      </c>
      <c r="AD387" s="109">
        <v>2</v>
      </c>
      <c r="AE387" s="70">
        <f t="shared" si="76"/>
        <v>16</v>
      </c>
      <c r="AF387" s="19" t="str">
        <f>IF(AE387&gt;=[1]CLASIFICACION!$G$13,"Muy Alto",IF(AE387&gt;=[1]CLASIFICACION!$G$12,"Alto",IF(AE387&gt;=[1]CLASIFICACION!$G$11,"Medio",IF(AE387&gt;=[1]CLASIFICACION!$G$10,"Bajo",IF(AE387&gt;=[1]CLASIFICACION!$G$9,"Muy Bajo","")))))</f>
        <v>Bajo</v>
      </c>
    </row>
    <row r="388" spans="1:32" ht="89.25" customHeight="1" x14ac:dyDescent="0.2">
      <c r="A388" s="182"/>
      <c r="B388" s="203"/>
      <c r="C388" s="198"/>
      <c r="D388" s="85" t="s">
        <v>255</v>
      </c>
      <c r="E388" s="68" t="s">
        <v>283</v>
      </c>
      <c r="F388" s="68" t="s">
        <v>294</v>
      </c>
      <c r="G388" s="68" t="s">
        <v>284</v>
      </c>
      <c r="H388" s="68" t="s">
        <v>285</v>
      </c>
      <c r="I388" s="85" t="s">
        <v>274</v>
      </c>
      <c r="J388" s="85">
        <v>4</v>
      </c>
      <c r="K388" s="85">
        <v>4</v>
      </c>
      <c r="L388" s="85">
        <v>3</v>
      </c>
      <c r="M388" s="85">
        <v>2</v>
      </c>
      <c r="N388" s="85">
        <v>1</v>
      </c>
      <c r="O388" s="85">
        <v>1</v>
      </c>
      <c r="P388" s="85">
        <v>1</v>
      </c>
      <c r="Q388" s="198">
        <f t="shared" si="78"/>
        <v>16</v>
      </c>
      <c r="R388" s="198"/>
      <c r="S388" s="198"/>
      <c r="T388" s="198">
        <v>2</v>
      </c>
      <c r="U388" s="198"/>
      <c r="V388" s="198"/>
      <c r="W388" s="85">
        <f t="shared" si="77"/>
        <v>32</v>
      </c>
      <c r="X388" s="85" t="str">
        <f>IF(W388&gt;=[1]CLASIFICACION!$G$13,"Muy Alto",IF(W388&gt;=[1]CLASIFICACION!$G$12,"Alto",IF(W388&gt;=[1]CLASIFICACION!$G$11,"Medio",IF(W388&gt;=[1]CLASIFICACION!$G$10,"Bajo",IF(W388&gt;=[1]CLASIFICACION!$G$9,"Muy Bajo","")))))</f>
        <v>Medio</v>
      </c>
      <c r="Y388" s="85" t="s">
        <v>274</v>
      </c>
      <c r="Z388" s="85" t="s">
        <v>274</v>
      </c>
      <c r="AA388" s="85" t="s">
        <v>274</v>
      </c>
      <c r="AB388" s="118" t="s">
        <v>436</v>
      </c>
      <c r="AC388" s="85" t="s">
        <v>274</v>
      </c>
      <c r="AD388" s="109">
        <v>2</v>
      </c>
      <c r="AE388" s="70">
        <f t="shared" si="76"/>
        <v>16</v>
      </c>
      <c r="AF388" s="19" t="str">
        <f>IF(AE388&gt;=[1]CLASIFICACION!$G$13,"Muy Alto",IF(AE388&gt;=[1]CLASIFICACION!$G$12,"Alto",IF(AE388&gt;=[1]CLASIFICACION!$G$11,"Medio",IF(AE388&gt;=[1]CLASIFICACION!$G$10,"Bajo",IF(AE388&gt;=[1]CLASIFICACION!$G$9,"Muy Bajo","")))))</f>
        <v>Bajo</v>
      </c>
    </row>
    <row r="389" spans="1:32" ht="51" customHeight="1" x14ac:dyDescent="0.2">
      <c r="A389" s="182"/>
      <c r="B389" s="203"/>
      <c r="C389" s="198" t="s">
        <v>279</v>
      </c>
      <c r="D389" s="85" t="s">
        <v>254</v>
      </c>
      <c r="E389" s="68" t="s">
        <v>79</v>
      </c>
      <c r="F389" s="68" t="s">
        <v>294</v>
      </c>
      <c r="G389" s="68" t="s">
        <v>108</v>
      </c>
      <c r="H389" s="68" t="s">
        <v>109</v>
      </c>
      <c r="I389" s="85" t="s">
        <v>274</v>
      </c>
      <c r="J389" s="85">
        <v>4</v>
      </c>
      <c r="K389" s="85">
        <v>4</v>
      </c>
      <c r="L389" s="85">
        <v>3</v>
      </c>
      <c r="M389" s="85">
        <v>3</v>
      </c>
      <c r="N389" s="85">
        <v>1</v>
      </c>
      <c r="O389" s="85">
        <v>1</v>
      </c>
      <c r="P389" s="85">
        <v>1</v>
      </c>
      <c r="Q389" s="198">
        <f t="shared" si="78"/>
        <v>17</v>
      </c>
      <c r="R389" s="198"/>
      <c r="S389" s="198"/>
      <c r="T389" s="198">
        <v>2</v>
      </c>
      <c r="U389" s="198"/>
      <c r="V389" s="198"/>
      <c r="W389" s="85">
        <f t="shared" si="77"/>
        <v>34</v>
      </c>
      <c r="X389" s="85" t="str">
        <f>IF(W389&gt;=[1]CLASIFICACION!$G$13,"Muy Alto",IF(W389&gt;=[1]CLASIFICACION!$G$12,"Alto",IF(W389&gt;=[1]CLASIFICACION!$G$11,"Medio",IF(W389&gt;=[1]CLASIFICACION!$G$10,"Bajo",IF(W389&gt;=[1]CLASIFICACION!$G$9,"Muy Bajo","")))))</f>
        <v>Medio</v>
      </c>
      <c r="Y389" s="85" t="s">
        <v>274</v>
      </c>
      <c r="Z389" s="85" t="s">
        <v>274</v>
      </c>
      <c r="AA389" s="85" t="s">
        <v>274</v>
      </c>
      <c r="AB389" s="118" t="s">
        <v>436</v>
      </c>
      <c r="AC389" s="85" t="s">
        <v>274</v>
      </c>
      <c r="AD389" s="109">
        <v>3</v>
      </c>
      <c r="AE389" s="70">
        <f t="shared" si="76"/>
        <v>11.333333333333334</v>
      </c>
      <c r="AF389" s="19" t="str">
        <f>IF(AE389&gt;=[1]CLASIFICACION!$G$13,"Muy Alto",IF(AE389&gt;=[1]CLASIFICACION!$G$12,"Alto",IF(AE389&gt;=[1]CLASIFICACION!$G$11,"Medio",IF(AE389&gt;=[1]CLASIFICACION!$G$10,"Bajo",IF(AE389&gt;=[1]CLASIFICACION!$G$9,"Muy Bajo","")))))</f>
        <v>Muy Bajo</v>
      </c>
    </row>
    <row r="390" spans="1:32" ht="63.75" customHeight="1" x14ac:dyDescent="0.2">
      <c r="A390" s="182"/>
      <c r="B390" s="203"/>
      <c r="C390" s="198"/>
      <c r="D390" s="85" t="s">
        <v>254</v>
      </c>
      <c r="E390" s="68" t="s">
        <v>117</v>
      </c>
      <c r="F390" s="68" t="s">
        <v>291</v>
      </c>
      <c r="G390" s="68" t="s">
        <v>118</v>
      </c>
      <c r="H390" s="68" t="s">
        <v>120</v>
      </c>
      <c r="I390" s="85" t="s">
        <v>274</v>
      </c>
      <c r="J390" s="85">
        <v>4</v>
      </c>
      <c r="K390" s="85">
        <v>4</v>
      </c>
      <c r="L390" s="85">
        <v>3</v>
      </c>
      <c r="M390" s="85">
        <v>2</v>
      </c>
      <c r="N390" s="85">
        <v>1</v>
      </c>
      <c r="O390" s="85">
        <v>1</v>
      </c>
      <c r="P390" s="85">
        <v>1</v>
      </c>
      <c r="Q390" s="198">
        <f t="shared" si="78"/>
        <v>16</v>
      </c>
      <c r="R390" s="198"/>
      <c r="S390" s="198"/>
      <c r="T390" s="198">
        <v>2</v>
      </c>
      <c r="U390" s="198"/>
      <c r="V390" s="198"/>
      <c r="W390" s="85">
        <f t="shared" si="77"/>
        <v>32</v>
      </c>
      <c r="X390" s="85" t="str">
        <f>IF(W390&gt;=[1]CLASIFICACION!$G$13,"Muy Alto",IF(W390&gt;=[1]CLASIFICACION!$G$12,"Alto",IF(W390&gt;=[1]CLASIFICACION!$G$11,"Medio",IF(W390&gt;=[1]CLASIFICACION!$G$10,"Bajo",IF(W390&gt;=[1]CLASIFICACION!$G$9,"Muy Bajo","")))))</f>
        <v>Medio</v>
      </c>
      <c r="Y390" s="85" t="s">
        <v>274</v>
      </c>
      <c r="Z390" s="85" t="s">
        <v>274</v>
      </c>
      <c r="AA390" s="85" t="s">
        <v>274</v>
      </c>
      <c r="AB390" s="118" t="s">
        <v>436</v>
      </c>
      <c r="AC390" s="85" t="s">
        <v>274</v>
      </c>
      <c r="AD390" s="109">
        <v>2</v>
      </c>
      <c r="AE390" s="70">
        <f t="shared" si="76"/>
        <v>16</v>
      </c>
      <c r="AF390" s="19" t="str">
        <f>IF(AE390&gt;=[1]CLASIFICACION!$G$13,"Muy Alto",IF(AE390&gt;=[1]CLASIFICACION!$G$12,"Alto",IF(AE390&gt;=[1]CLASIFICACION!$G$11,"Medio",IF(AE390&gt;=[1]CLASIFICACION!$G$10,"Bajo",IF(AE390&gt;=[1]CLASIFICACION!$G$9,"Muy Bajo","")))))</f>
        <v>Bajo</v>
      </c>
    </row>
    <row r="391" spans="1:32" ht="51" customHeight="1" x14ac:dyDescent="0.2">
      <c r="A391" s="182"/>
      <c r="B391" s="203"/>
      <c r="C391" s="198"/>
      <c r="D391" s="85" t="s">
        <v>255</v>
      </c>
      <c r="E391" s="68" t="s">
        <v>287</v>
      </c>
      <c r="F391" s="68" t="s">
        <v>294</v>
      </c>
      <c r="G391" s="68" t="s">
        <v>288</v>
      </c>
      <c r="H391" s="68" t="s">
        <v>289</v>
      </c>
      <c r="I391" s="85" t="s">
        <v>274</v>
      </c>
      <c r="J391" s="85">
        <v>4</v>
      </c>
      <c r="K391" s="85">
        <v>4</v>
      </c>
      <c r="L391" s="85">
        <v>3</v>
      </c>
      <c r="M391" s="85">
        <v>2</v>
      </c>
      <c r="N391" s="85">
        <v>1</v>
      </c>
      <c r="O391" s="85">
        <v>1</v>
      </c>
      <c r="P391" s="85">
        <v>1</v>
      </c>
      <c r="Q391" s="198">
        <f t="shared" si="78"/>
        <v>16</v>
      </c>
      <c r="R391" s="198"/>
      <c r="S391" s="198"/>
      <c r="T391" s="198">
        <v>2</v>
      </c>
      <c r="U391" s="198"/>
      <c r="V391" s="198"/>
      <c r="W391" s="85">
        <f t="shared" si="77"/>
        <v>32</v>
      </c>
      <c r="X391" s="85" t="str">
        <f>IF(W391&gt;=[1]CLASIFICACION!$G$13,"Muy Alto",IF(W391&gt;=[1]CLASIFICACION!$G$12,"Alto",IF(W391&gt;=[1]CLASIFICACION!$G$11,"Medio",IF(W391&gt;=[1]CLASIFICACION!$G$10,"Bajo",IF(W391&gt;=[1]CLASIFICACION!$G$9,"Muy Bajo","")))))</f>
        <v>Medio</v>
      </c>
      <c r="Y391" s="85" t="s">
        <v>274</v>
      </c>
      <c r="Z391" s="85" t="s">
        <v>274</v>
      </c>
      <c r="AA391" s="85" t="s">
        <v>274</v>
      </c>
      <c r="AB391" s="118" t="s">
        <v>436</v>
      </c>
      <c r="AC391" s="85" t="s">
        <v>274</v>
      </c>
      <c r="AD391" s="109">
        <v>2</v>
      </c>
      <c r="AE391" s="70">
        <f t="shared" si="76"/>
        <v>16</v>
      </c>
      <c r="AF391" s="19" t="str">
        <f>IF(AE391&gt;=[1]CLASIFICACION!$G$13,"Muy Alto",IF(AE391&gt;=[1]CLASIFICACION!$G$12,"Alto",IF(AE391&gt;=[1]CLASIFICACION!$G$11,"Medio",IF(AE391&gt;=[1]CLASIFICACION!$G$10,"Bajo",IF(AE391&gt;=[1]CLASIFICACION!$G$9,"Muy Bajo","")))))</f>
        <v>Bajo</v>
      </c>
    </row>
    <row r="392" spans="1:32" ht="89.25" customHeight="1" x14ac:dyDescent="0.2">
      <c r="A392" s="182"/>
      <c r="B392" s="203"/>
      <c r="C392" s="198"/>
      <c r="D392" s="85" t="s">
        <v>255</v>
      </c>
      <c r="E392" s="68" t="s">
        <v>286</v>
      </c>
      <c r="F392" s="68" t="s">
        <v>294</v>
      </c>
      <c r="G392" s="68" t="s">
        <v>284</v>
      </c>
      <c r="H392" s="68" t="s">
        <v>285</v>
      </c>
      <c r="I392" s="85" t="s">
        <v>274</v>
      </c>
      <c r="J392" s="85">
        <v>4</v>
      </c>
      <c r="K392" s="85">
        <v>4</v>
      </c>
      <c r="L392" s="85">
        <v>3</v>
      </c>
      <c r="M392" s="85">
        <v>2</v>
      </c>
      <c r="N392" s="85">
        <v>1</v>
      </c>
      <c r="O392" s="85">
        <v>1</v>
      </c>
      <c r="P392" s="85">
        <v>1</v>
      </c>
      <c r="Q392" s="198">
        <f t="shared" si="78"/>
        <v>16</v>
      </c>
      <c r="R392" s="198"/>
      <c r="S392" s="198"/>
      <c r="T392" s="198">
        <v>2</v>
      </c>
      <c r="U392" s="198"/>
      <c r="V392" s="198"/>
      <c r="W392" s="85">
        <f t="shared" si="77"/>
        <v>32</v>
      </c>
      <c r="X392" s="85" t="str">
        <f>IF(W392&gt;=[1]CLASIFICACION!$G$13,"Muy Alto",IF(W392&gt;=[1]CLASIFICACION!$G$12,"Alto",IF(W392&gt;=[1]CLASIFICACION!$G$11,"Medio",IF(W392&gt;=[1]CLASIFICACION!$G$10,"Bajo",IF(W392&gt;=[1]CLASIFICACION!$G$9,"Muy Bajo","")))))</f>
        <v>Medio</v>
      </c>
      <c r="Y392" s="85" t="s">
        <v>274</v>
      </c>
      <c r="Z392" s="85" t="s">
        <v>274</v>
      </c>
      <c r="AA392" s="85" t="s">
        <v>274</v>
      </c>
      <c r="AB392" s="118" t="s">
        <v>436</v>
      </c>
      <c r="AC392" s="85" t="s">
        <v>274</v>
      </c>
      <c r="AD392" s="109">
        <v>2</v>
      </c>
      <c r="AE392" s="70">
        <f t="shared" si="76"/>
        <v>16</v>
      </c>
      <c r="AF392" s="19" t="str">
        <f>IF(AE392&gt;=[1]CLASIFICACION!$G$13,"Muy Alto",IF(AE392&gt;=[1]CLASIFICACION!$G$12,"Alto",IF(AE392&gt;=[1]CLASIFICACION!$G$11,"Medio",IF(AE392&gt;=[1]CLASIFICACION!$G$10,"Bajo",IF(AE392&gt;=[1]CLASIFICACION!$G$9,"Muy Bajo","")))))</f>
        <v>Bajo</v>
      </c>
    </row>
    <row r="393" spans="1:32" ht="51" x14ac:dyDescent="0.2">
      <c r="A393" s="182"/>
      <c r="B393" s="203"/>
      <c r="C393" s="68" t="s">
        <v>140</v>
      </c>
      <c r="D393" s="85" t="s">
        <v>255</v>
      </c>
      <c r="E393" s="68" t="s">
        <v>140</v>
      </c>
      <c r="F393" s="85" t="s">
        <v>274</v>
      </c>
      <c r="G393" s="85" t="s">
        <v>277</v>
      </c>
      <c r="H393" s="68" t="s">
        <v>158</v>
      </c>
      <c r="I393" s="85" t="s">
        <v>274</v>
      </c>
      <c r="J393" s="85">
        <v>4</v>
      </c>
      <c r="K393" s="85">
        <v>1</v>
      </c>
      <c r="L393" s="85">
        <v>2</v>
      </c>
      <c r="M393" s="85">
        <v>1</v>
      </c>
      <c r="N393" s="85">
        <v>1</v>
      </c>
      <c r="O393" s="85">
        <v>1</v>
      </c>
      <c r="P393" s="85">
        <v>1</v>
      </c>
      <c r="Q393" s="198">
        <f t="shared" si="78"/>
        <v>11</v>
      </c>
      <c r="R393" s="198"/>
      <c r="S393" s="198"/>
      <c r="T393" s="198">
        <v>3</v>
      </c>
      <c r="U393" s="198"/>
      <c r="V393" s="198"/>
      <c r="W393" s="85">
        <f t="shared" si="77"/>
        <v>33</v>
      </c>
      <c r="X393" s="85" t="str">
        <f>IF(W393&gt;=[1]CLASIFICACION!$G$13,"Muy Alto",IF(W393&gt;=[1]CLASIFICACION!$G$12,"Alto",IF(W393&gt;=[1]CLASIFICACION!$G$11,"Medio",IF(W393&gt;=[1]CLASIFICACION!$G$10,"Bajo",IF(W393&gt;=[1]CLASIFICACION!$G$9,"Muy Bajo","")))))</f>
        <v>Medio</v>
      </c>
      <c r="Y393" s="77" t="s">
        <v>274</v>
      </c>
      <c r="Z393" s="77" t="s">
        <v>274</v>
      </c>
      <c r="AA393" s="77" t="s">
        <v>274</v>
      </c>
      <c r="AB393" s="77" t="s">
        <v>296</v>
      </c>
      <c r="AC393" s="77" t="s">
        <v>274</v>
      </c>
      <c r="AD393" s="109">
        <v>3</v>
      </c>
      <c r="AE393" s="70">
        <f t="shared" si="76"/>
        <v>11</v>
      </c>
      <c r="AF393" s="19" t="str">
        <f>IF(AE393&gt;=[1]CLASIFICACION!$G$13,"Muy Alto",IF(AE393&gt;=[1]CLASIFICACION!$G$12,"Alto",IF(AE393&gt;=[1]CLASIFICACION!$G$11,"Medio",IF(AE393&gt;=[1]CLASIFICACION!$G$10,"Bajo",IF(AE393&gt;=[1]CLASIFICACION!$G$9,"Muy Bajo","")))))</f>
        <v>Muy Bajo</v>
      </c>
    </row>
    <row r="394" spans="1:32" ht="127.5" x14ac:dyDescent="0.2">
      <c r="A394" s="182"/>
      <c r="B394" s="203"/>
      <c r="C394" s="68" t="s">
        <v>143</v>
      </c>
      <c r="D394" s="85" t="s">
        <v>255</v>
      </c>
      <c r="E394" s="68" t="s">
        <v>143</v>
      </c>
      <c r="F394" s="85" t="s">
        <v>274</v>
      </c>
      <c r="G394" s="68" t="s">
        <v>157</v>
      </c>
      <c r="H394" s="68" t="s">
        <v>260</v>
      </c>
      <c r="I394" s="85" t="s">
        <v>274</v>
      </c>
      <c r="J394" s="85">
        <v>4</v>
      </c>
      <c r="K394" s="85">
        <v>1</v>
      </c>
      <c r="L394" s="85">
        <v>2</v>
      </c>
      <c r="M394" s="85">
        <v>1</v>
      </c>
      <c r="N394" s="85">
        <v>1</v>
      </c>
      <c r="O394" s="85">
        <v>1</v>
      </c>
      <c r="P394" s="85">
        <v>1</v>
      </c>
      <c r="Q394" s="198">
        <f t="shared" si="78"/>
        <v>11</v>
      </c>
      <c r="R394" s="198"/>
      <c r="S394" s="198"/>
      <c r="T394" s="198">
        <v>3</v>
      </c>
      <c r="U394" s="198"/>
      <c r="V394" s="198"/>
      <c r="W394" s="85">
        <f t="shared" si="77"/>
        <v>33</v>
      </c>
      <c r="X394" s="85" t="str">
        <f>IF(W394&gt;=[1]CLASIFICACION!$G$13,"Muy Alto",IF(W394&gt;=[1]CLASIFICACION!$G$12,"Alto",IF(W394&gt;=[1]CLASIFICACION!$G$11,"Medio",IF(W394&gt;=[1]CLASIFICACION!$G$10,"Bajo",IF(W394&gt;=[1]CLASIFICACION!$G$9,"Muy Bajo","")))))</f>
        <v>Medio</v>
      </c>
      <c r="Y394" s="85" t="s">
        <v>274</v>
      </c>
      <c r="Z394" s="85" t="s">
        <v>274</v>
      </c>
      <c r="AA394" s="85" t="s">
        <v>274</v>
      </c>
      <c r="AB394" s="118" t="s">
        <v>436</v>
      </c>
      <c r="AC394" s="85" t="s">
        <v>274</v>
      </c>
      <c r="AD394" s="109">
        <v>3</v>
      </c>
      <c r="AE394" s="70">
        <f t="shared" si="76"/>
        <v>11</v>
      </c>
      <c r="AF394" s="19" t="str">
        <f>IF(AE394&gt;=[1]CLASIFICACION!$G$13,"Muy Alto",IF(AE394&gt;=[1]CLASIFICACION!$G$12,"Alto",IF(AE394&gt;=[1]CLASIFICACION!$G$11,"Medio",IF(AE394&gt;=[1]CLASIFICACION!$G$10,"Bajo",IF(AE394&gt;=[1]CLASIFICACION!$G$9,"Muy Bajo","")))))</f>
        <v>Muy Bajo</v>
      </c>
    </row>
    <row r="395" spans="1:32" ht="114.75" customHeight="1" x14ac:dyDescent="0.2">
      <c r="A395" s="182"/>
      <c r="B395" s="203"/>
      <c r="C395" s="207" t="s">
        <v>280</v>
      </c>
      <c r="D395" s="85" t="s">
        <v>254</v>
      </c>
      <c r="E395" s="68" t="s">
        <v>69</v>
      </c>
      <c r="F395" s="68" t="s">
        <v>292</v>
      </c>
      <c r="G395" s="68" t="s">
        <v>148</v>
      </c>
      <c r="H395" s="68" t="s">
        <v>91</v>
      </c>
      <c r="I395" s="85" t="s">
        <v>274</v>
      </c>
      <c r="J395" s="85">
        <v>4</v>
      </c>
      <c r="K395" s="85">
        <v>4</v>
      </c>
      <c r="L395" s="85">
        <v>3</v>
      </c>
      <c r="M395" s="85">
        <v>3</v>
      </c>
      <c r="N395" s="85">
        <v>1</v>
      </c>
      <c r="O395" s="85">
        <v>1</v>
      </c>
      <c r="P395" s="85">
        <v>1</v>
      </c>
      <c r="Q395" s="198">
        <f t="shared" si="78"/>
        <v>17</v>
      </c>
      <c r="R395" s="198"/>
      <c r="S395" s="198"/>
      <c r="T395" s="198">
        <v>2</v>
      </c>
      <c r="U395" s="198"/>
      <c r="V395" s="198"/>
      <c r="W395" s="85">
        <f>Q395*T395</f>
        <v>34</v>
      </c>
      <c r="X395" s="85" t="str">
        <f>IF(W395&gt;=[1]CLASIFICACION!$G$13,"Muy Alto",IF(W395&gt;=[1]CLASIFICACION!$G$12,"Alto",IF(W395&gt;=[1]CLASIFICACION!$G$11,"Medio",IF(W395&gt;=[1]CLASIFICACION!$G$10,"Bajo",IF(W395&gt;=[1]CLASIFICACION!$G$9,"Muy Bajo","")))))</f>
        <v>Medio</v>
      </c>
      <c r="Y395" s="85" t="s">
        <v>274</v>
      </c>
      <c r="Z395" s="85" t="s">
        <v>274</v>
      </c>
      <c r="AA395" s="85" t="s">
        <v>274</v>
      </c>
      <c r="AB395" s="118" t="s">
        <v>436</v>
      </c>
      <c r="AC395" s="85" t="s">
        <v>274</v>
      </c>
      <c r="AD395" s="109">
        <v>3</v>
      </c>
      <c r="AE395" s="70">
        <f t="shared" si="76"/>
        <v>11.333333333333334</v>
      </c>
      <c r="AF395" s="19" t="str">
        <f>IF(AE395&gt;=[1]CLASIFICACION!$G$13,"Muy Alto",IF(AE395&gt;=[1]CLASIFICACION!$G$12,"Alto",IF(AE395&gt;=[1]CLASIFICACION!$G$11,"Medio",IF(AE395&gt;=[1]CLASIFICACION!$G$10,"Bajo",IF(AE395&gt;=[1]CLASIFICACION!$G$9,"Muy Bajo","")))))</f>
        <v>Muy Bajo</v>
      </c>
    </row>
    <row r="396" spans="1:32" ht="63.75" customHeight="1" x14ac:dyDescent="0.2">
      <c r="A396" s="182"/>
      <c r="B396" s="203"/>
      <c r="C396" s="207"/>
      <c r="D396" s="85" t="s">
        <v>254</v>
      </c>
      <c r="E396" s="68" t="s">
        <v>117</v>
      </c>
      <c r="F396" s="68" t="s">
        <v>291</v>
      </c>
      <c r="G396" s="68" t="s">
        <v>118</v>
      </c>
      <c r="H396" s="68" t="s">
        <v>120</v>
      </c>
      <c r="I396" s="85" t="s">
        <v>274</v>
      </c>
      <c r="J396" s="85">
        <v>4</v>
      </c>
      <c r="K396" s="85">
        <v>4</v>
      </c>
      <c r="L396" s="85">
        <v>3</v>
      </c>
      <c r="M396" s="85">
        <v>2</v>
      </c>
      <c r="N396" s="85">
        <v>1</v>
      </c>
      <c r="O396" s="85">
        <v>1</v>
      </c>
      <c r="P396" s="85">
        <v>1</v>
      </c>
      <c r="Q396" s="198">
        <f t="shared" si="78"/>
        <v>16</v>
      </c>
      <c r="R396" s="198"/>
      <c r="S396" s="198"/>
      <c r="T396" s="198">
        <v>2</v>
      </c>
      <c r="U396" s="198"/>
      <c r="V396" s="198"/>
      <c r="W396" s="85">
        <f t="shared" ref="W396:W397" si="79">Q396*T396</f>
        <v>32</v>
      </c>
      <c r="X396" s="85" t="str">
        <f>IF(W396&gt;=[1]CLASIFICACION!$G$13,"Muy Alto",IF(W396&gt;=[1]CLASIFICACION!$G$12,"Alto",IF(W396&gt;=[1]CLASIFICACION!$G$11,"Medio",IF(W396&gt;=[1]CLASIFICACION!$G$10,"Bajo",IF(W396&gt;=[1]CLASIFICACION!$G$9,"Muy Bajo","")))))</f>
        <v>Medio</v>
      </c>
      <c r="Y396" s="85" t="s">
        <v>274</v>
      </c>
      <c r="Z396" s="85" t="s">
        <v>274</v>
      </c>
      <c r="AA396" s="85" t="s">
        <v>274</v>
      </c>
      <c r="AB396" s="118" t="s">
        <v>436</v>
      </c>
      <c r="AC396" s="85" t="s">
        <v>274</v>
      </c>
      <c r="AD396" s="109">
        <v>2</v>
      </c>
      <c r="AE396" s="70">
        <f t="shared" si="76"/>
        <v>16</v>
      </c>
      <c r="AF396" s="19" t="str">
        <f>IF(AE396&gt;=[1]CLASIFICACION!$G$13,"Muy Alto",IF(AE396&gt;=[1]CLASIFICACION!$G$12,"Alto",IF(AE396&gt;=[1]CLASIFICACION!$G$11,"Medio",IF(AE396&gt;=[1]CLASIFICACION!$G$10,"Bajo",IF(AE396&gt;=[1]CLASIFICACION!$G$9,"Muy Bajo","")))))</f>
        <v>Bajo</v>
      </c>
    </row>
    <row r="397" spans="1:32" ht="64.5" customHeight="1" thickBot="1" x14ac:dyDescent="0.25">
      <c r="A397" s="182"/>
      <c r="B397" s="215"/>
      <c r="C397" s="213"/>
      <c r="D397" s="87" t="s">
        <v>254</v>
      </c>
      <c r="E397" s="75" t="s">
        <v>44</v>
      </c>
      <c r="F397" s="75" t="s">
        <v>293</v>
      </c>
      <c r="G397" s="75" t="s">
        <v>77</v>
      </c>
      <c r="H397" s="75" t="s">
        <v>76</v>
      </c>
      <c r="I397" s="87" t="s">
        <v>274</v>
      </c>
      <c r="J397" s="87">
        <v>4</v>
      </c>
      <c r="K397" s="87">
        <v>4</v>
      </c>
      <c r="L397" s="87">
        <v>3</v>
      </c>
      <c r="M397" s="87">
        <v>1</v>
      </c>
      <c r="N397" s="87">
        <v>1</v>
      </c>
      <c r="O397" s="87">
        <v>1</v>
      </c>
      <c r="P397" s="87">
        <v>1</v>
      </c>
      <c r="Q397" s="214">
        <f t="shared" si="78"/>
        <v>15</v>
      </c>
      <c r="R397" s="214"/>
      <c r="S397" s="214"/>
      <c r="T397" s="214">
        <v>2</v>
      </c>
      <c r="U397" s="214"/>
      <c r="V397" s="214"/>
      <c r="W397" s="87">
        <f t="shared" si="79"/>
        <v>30</v>
      </c>
      <c r="X397" s="87" t="str">
        <f>IF(W397&gt;=[1]CLASIFICACION!$G$13,"Muy Alto",IF(W397&gt;=[1]CLASIFICACION!$G$12,"Alto",IF(W397&gt;=[1]CLASIFICACION!$G$11,"Medio",IF(W397&gt;=[1]CLASIFICACION!$G$10,"Bajo",IF(W397&gt;=[1]CLASIFICACION!$G$9,"Muy Bajo","")))))</f>
        <v>Bajo</v>
      </c>
      <c r="Y397" s="87" t="s">
        <v>274</v>
      </c>
      <c r="Z397" s="87" t="s">
        <v>274</v>
      </c>
      <c r="AA397" s="87" t="s">
        <v>274</v>
      </c>
      <c r="AB397" s="116" t="s">
        <v>295</v>
      </c>
      <c r="AC397" s="87" t="s">
        <v>274</v>
      </c>
      <c r="AD397" s="114" t="s">
        <v>274</v>
      </c>
      <c r="AE397" s="114" t="s">
        <v>274</v>
      </c>
      <c r="AF397" s="114" t="s">
        <v>274</v>
      </c>
    </row>
    <row r="398" spans="1:32" ht="51" customHeight="1" x14ac:dyDescent="0.2">
      <c r="A398" s="182"/>
      <c r="B398" s="210" t="s">
        <v>338</v>
      </c>
      <c r="C398" s="80" t="s">
        <v>281</v>
      </c>
      <c r="D398" s="88" t="s">
        <v>254</v>
      </c>
      <c r="E398" s="71" t="s">
        <v>1</v>
      </c>
      <c r="F398" s="71" t="s">
        <v>262</v>
      </c>
      <c r="G398" s="71" t="s">
        <v>89</v>
      </c>
      <c r="H398" s="71" t="s">
        <v>66</v>
      </c>
      <c r="I398" s="88" t="s">
        <v>274</v>
      </c>
      <c r="J398" s="88">
        <v>4</v>
      </c>
      <c r="K398" s="88">
        <v>4</v>
      </c>
      <c r="L398" s="88">
        <v>2</v>
      </c>
      <c r="M398" s="88">
        <v>2</v>
      </c>
      <c r="N398" s="88">
        <v>1</v>
      </c>
      <c r="O398" s="88">
        <v>1</v>
      </c>
      <c r="P398" s="88">
        <v>1</v>
      </c>
      <c r="Q398" s="209">
        <f>SUM(J398:P398)</f>
        <v>15</v>
      </c>
      <c r="R398" s="209"/>
      <c r="S398" s="209"/>
      <c r="T398" s="209">
        <v>2</v>
      </c>
      <c r="U398" s="209"/>
      <c r="V398" s="209"/>
      <c r="W398" s="88">
        <f>Q398*T398</f>
        <v>30</v>
      </c>
      <c r="X398" s="88" t="str">
        <f>IF(W398&gt;=[1]CLASIFICACION!$G$13,"Muy Alto",IF(W398&gt;=[1]CLASIFICACION!$G$12,"Alto",IF(W398&gt;=[1]CLASIFICACION!$G$11,"Medio",IF(W398&gt;=[1]CLASIFICACION!$G$10,"Bajo",IF(W398&gt;=[1]CLASIFICACION!$G$9,"Muy Bajo","")))))</f>
        <v>Bajo</v>
      </c>
      <c r="Y398" s="88" t="s">
        <v>274</v>
      </c>
      <c r="Z398" s="88" t="s">
        <v>274</v>
      </c>
      <c r="AA398" s="88" t="s">
        <v>274</v>
      </c>
      <c r="AB398" s="118" t="s">
        <v>436</v>
      </c>
      <c r="AC398" s="88" t="s">
        <v>274</v>
      </c>
      <c r="AD398" s="111">
        <v>2</v>
      </c>
      <c r="AE398" s="72">
        <f>IF(AD398&gt;0,W398/AD398,0)</f>
        <v>15</v>
      </c>
      <c r="AF398" s="67" t="str">
        <f>IF(AE398&gt;=[1]CLASIFICACION!$G$13,"Muy Alto",IF(AE398&gt;=[1]CLASIFICACION!$G$12,"Alto",IF(AE398&gt;=[1]CLASIFICACION!$G$11,"Medio",IF(AE398&gt;=[1]CLASIFICACION!$G$10,"Bajo",IF(AE398&gt;=[1]CLASIFICACION!$G$9,"Muy Bajo","")))))</f>
        <v>Muy Bajo</v>
      </c>
    </row>
    <row r="399" spans="1:32" ht="114.75" customHeight="1" x14ac:dyDescent="0.2">
      <c r="A399" s="182"/>
      <c r="B399" s="203"/>
      <c r="C399" s="207" t="s">
        <v>282</v>
      </c>
      <c r="D399" s="85" t="s">
        <v>254</v>
      </c>
      <c r="E399" s="68" t="s">
        <v>69</v>
      </c>
      <c r="F399" s="68" t="s">
        <v>292</v>
      </c>
      <c r="G399" s="68" t="s">
        <v>148</v>
      </c>
      <c r="H399" s="68" t="s">
        <v>91</v>
      </c>
      <c r="I399" s="85" t="s">
        <v>274</v>
      </c>
      <c r="J399" s="85">
        <v>4</v>
      </c>
      <c r="K399" s="85">
        <v>4</v>
      </c>
      <c r="L399" s="85">
        <v>3</v>
      </c>
      <c r="M399" s="85">
        <v>3</v>
      </c>
      <c r="N399" s="85">
        <v>1</v>
      </c>
      <c r="O399" s="85">
        <v>1</v>
      </c>
      <c r="P399" s="85">
        <v>1</v>
      </c>
      <c r="Q399" s="198">
        <f>SUM(J399:P399)</f>
        <v>17</v>
      </c>
      <c r="R399" s="198"/>
      <c r="S399" s="198"/>
      <c r="T399" s="198">
        <v>2</v>
      </c>
      <c r="U399" s="198"/>
      <c r="V399" s="198"/>
      <c r="W399" s="85">
        <f>Q399*T399</f>
        <v>34</v>
      </c>
      <c r="X399" s="85" t="str">
        <f>IF(W399&gt;=[1]CLASIFICACION!$G$13,"Muy Alto",IF(W399&gt;=[1]CLASIFICACION!$G$12,"Alto",IF(W399&gt;=[1]CLASIFICACION!$G$11,"Medio",IF(W399&gt;=[1]CLASIFICACION!$G$10,"Bajo",IF(W399&gt;=[1]CLASIFICACION!$G$9,"Muy Bajo","")))))</f>
        <v>Medio</v>
      </c>
      <c r="Y399" s="85" t="s">
        <v>274</v>
      </c>
      <c r="Z399" s="85" t="s">
        <v>274</v>
      </c>
      <c r="AA399" s="85" t="s">
        <v>274</v>
      </c>
      <c r="AB399" s="118" t="s">
        <v>436</v>
      </c>
      <c r="AC399" s="85" t="s">
        <v>274</v>
      </c>
      <c r="AD399" s="109">
        <v>3</v>
      </c>
      <c r="AE399" s="70">
        <f t="shared" ref="AE399:AE415" si="80">IF(AD399&gt;0,W399/AD399,0)</f>
        <v>11.333333333333334</v>
      </c>
      <c r="AF399" s="19" t="str">
        <f>IF(AE399&gt;=[1]CLASIFICACION!$G$13,"Muy Alto",IF(AE399&gt;=[1]CLASIFICACION!$G$12,"Alto",IF(AE399&gt;=[1]CLASIFICACION!$G$11,"Medio",IF(AE399&gt;=[1]CLASIFICACION!$G$10,"Bajo",IF(AE399&gt;=[1]CLASIFICACION!$G$9,"Muy Bajo","")))))</f>
        <v>Muy Bajo</v>
      </c>
    </row>
    <row r="400" spans="1:32" ht="63.75" customHeight="1" x14ac:dyDescent="0.2">
      <c r="A400" s="182"/>
      <c r="B400" s="203"/>
      <c r="C400" s="207"/>
      <c r="D400" s="85" t="s">
        <v>254</v>
      </c>
      <c r="E400" s="68" t="s">
        <v>117</v>
      </c>
      <c r="F400" s="68" t="s">
        <v>291</v>
      </c>
      <c r="G400" s="68" t="s">
        <v>118</v>
      </c>
      <c r="H400" s="68" t="s">
        <v>120</v>
      </c>
      <c r="I400" s="85" t="s">
        <v>274</v>
      </c>
      <c r="J400" s="85">
        <v>4</v>
      </c>
      <c r="K400" s="85">
        <v>4</v>
      </c>
      <c r="L400" s="85">
        <v>3</v>
      </c>
      <c r="M400" s="85">
        <v>2</v>
      </c>
      <c r="N400" s="85">
        <v>1</v>
      </c>
      <c r="O400" s="85">
        <v>1</v>
      </c>
      <c r="P400" s="85">
        <v>1</v>
      </c>
      <c r="Q400" s="198">
        <f>SUM(J400:P400)</f>
        <v>16</v>
      </c>
      <c r="R400" s="198"/>
      <c r="S400" s="198"/>
      <c r="T400" s="198">
        <v>2</v>
      </c>
      <c r="U400" s="198"/>
      <c r="V400" s="198"/>
      <c r="W400" s="85">
        <f t="shared" ref="W400:W413" si="81">Q400*T400</f>
        <v>32</v>
      </c>
      <c r="X400" s="85" t="str">
        <f>IF(W400&gt;=[1]CLASIFICACION!$G$13,"Muy Alto",IF(W400&gt;=[1]CLASIFICACION!$G$12,"Alto",IF(W400&gt;=[1]CLASIFICACION!$G$11,"Medio",IF(W400&gt;=[1]CLASIFICACION!$G$10,"Bajo",IF(W400&gt;=[1]CLASIFICACION!$G$9,"Muy Bajo","")))))</f>
        <v>Medio</v>
      </c>
      <c r="Y400" s="85" t="s">
        <v>274</v>
      </c>
      <c r="Z400" s="85" t="s">
        <v>274</v>
      </c>
      <c r="AA400" s="85" t="s">
        <v>274</v>
      </c>
      <c r="AB400" s="118" t="s">
        <v>436</v>
      </c>
      <c r="AC400" s="85" t="s">
        <v>274</v>
      </c>
      <c r="AD400" s="109">
        <v>2</v>
      </c>
      <c r="AE400" s="70">
        <f t="shared" si="80"/>
        <v>16</v>
      </c>
      <c r="AF400" s="19" t="str">
        <f>IF(AE400&gt;=[1]CLASIFICACION!$G$13,"Muy Alto",IF(AE400&gt;=[1]CLASIFICACION!$G$12,"Alto",IF(AE400&gt;=[1]CLASIFICACION!$G$11,"Medio",IF(AE400&gt;=[1]CLASIFICACION!$G$10,"Bajo",IF(AE400&gt;=[1]CLASIFICACION!$G$9,"Muy Bajo","")))))</f>
        <v>Bajo</v>
      </c>
    </row>
    <row r="401" spans="1:32" ht="63.75" customHeight="1" x14ac:dyDescent="0.2">
      <c r="A401" s="182"/>
      <c r="B401" s="203"/>
      <c r="C401" s="207"/>
      <c r="D401" s="85" t="s">
        <v>254</v>
      </c>
      <c r="E401" s="68" t="s">
        <v>44</v>
      </c>
      <c r="F401" s="68" t="s">
        <v>293</v>
      </c>
      <c r="G401" s="68" t="s">
        <v>77</v>
      </c>
      <c r="H401" s="68" t="s">
        <v>76</v>
      </c>
      <c r="I401" s="85" t="s">
        <v>274</v>
      </c>
      <c r="J401" s="85">
        <v>4</v>
      </c>
      <c r="K401" s="85">
        <v>4</v>
      </c>
      <c r="L401" s="85">
        <v>3</v>
      </c>
      <c r="M401" s="85">
        <v>1</v>
      </c>
      <c r="N401" s="85">
        <v>1</v>
      </c>
      <c r="O401" s="85">
        <v>1</v>
      </c>
      <c r="P401" s="85">
        <v>1</v>
      </c>
      <c r="Q401" s="198">
        <f>SUM(J401:P401)</f>
        <v>15</v>
      </c>
      <c r="R401" s="198"/>
      <c r="S401" s="198"/>
      <c r="T401" s="198">
        <v>2</v>
      </c>
      <c r="U401" s="198"/>
      <c r="V401" s="198"/>
      <c r="W401" s="85">
        <f t="shared" si="81"/>
        <v>30</v>
      </c>
      <c r="X401" s="85" t="str">
        <f>IF(W401&gt;=[1]CLASIFICACION!$G$13,"Muy Alto",IF(W401&gt;=[1]CLASIFICACION!$G$12,"Alto",IF(W401&gt;=[1]CLASIFICACION!$G$11,"Medio",IF(W401&gt;=[1]CLASIFICACION!$G$10,"Bajo",IF(W401&gt;=[1]CLASIFICACION!$G$9,"Muy Bajo","")))))</f>
        <v>Bajo</v>
      </c>
      <c r="Y401" s="85" t="s">
        <v>274</v>
      </c>
      <c r="Z401" s="85" t="s">
        <v>274</v>
      </c>
      <c r="AA401" s="85" t="s">
        <v>274</v>
      </c>
      <c r="AB401" s="114" t="s">
        <v>295</v>
      </c>
      <c r="AC401" s="85" t="s">
        <v>274</v>
      </c>
      <c r="AD401" s="114" t="s">
        <v>274</v>
      </c>
      <c r="AE401" s="114" t="s">
        <v>274</v>
      </c>
      <c r="AF401" s="114" t="s">
        <v>274</v>
      </c>
    </row>
    <row r="402" spans="1:32" ht="51" customHeight="1" x14ac:dyDescent="0.2">
      <c r="A402" s="182"/>
      <c r="B402" s="203"/>
      <c r="C402" s="198" t="s">
        <v>290</v>
      </c>
      <c r="D402" s="85" t="s">
        <v>254</v>
      </c>
      <c r="E402" s="68" t="s">
        <v>79</v>
      </c>
      <c r="F402" s="68" t="s">
        <v>294</v>
      </c>
      <c r="G402" s="68" t="s">
        <v>108</v>
      </c>
      <c r="H402" s="68" t="s">
        <v>109</v>
      </c>
      <c r="I402" s="85" t="s">
        <v>274</v>
      </c>
      <c r="J402" s="85">
        <v>4</v>
      </c>
      <c r="K402" s="85">
        <v>4</v>
      </c>
      <c r="L402" s="85">
        <v>3</v>
      </c>
      <c r="M402" s="85">
        <v>3</v>
      </c>
      <c r="N402" s="85">
        <v>1</v>
      </c>
      <c r="O402" s="85">
        <v>1</v>
      </c>
      <c r="P402" s="85">
        <v>1</v>
      </c>
      <c r="Q402" s="198">
        <f>SUM(J402:P402)</f>
        <v>17</v>
      </c>
      <c r="R402" s="198"/>
      <c r="S402" s="198"/>
      <c r="T402" s="198">
        <v>2</v>
      </c>
      <c r="U402" s="198"/>
      <c r="V402" s="198"/>
      <c r="W402" s="85">
        <f t="shared" si="81"/>
        <v>34</v>
      </c>
      <c r="X402" s="85" t="str">
        <f>IF(W402&gt;=[1]CLASIFICACION!$G$13,"Muy Alto",IF(W402&gt;=[1]CLASIFICACION!$G$12,"Alto",IF(W402&gt;=[1]CLASIFICACION!$G$11,"Medio",IF(W402&gt;=[1]CLASIFICACION!$G$10,"Bajo",IF(W402&gt;=[1]CLASIFICACION!$G$9,"Muy Bajo","")))))</f>
        <v>Medio</v>
      </c>
      <c r="Y402" s="85" t="s">
        <v>274</v>
      </c>
      <c r="Z402" s="85" t="s">
        <v>274</v>
      </c>
      <c r="AA402" s="85" t="s">
        <v>274</v>
      </c>
      <c r="AB402" s="118" t="s">
        <v>436</v>
      </c>
      <c r="AC402" s="85" t="s">
        <v>274</v>
      </c>
      <c r="AD402" s="109">
        <v>3</v>
      </c>
      <c r="AE402" s="70">
        <f t="shared" si="80"/>
        <v>11.333333333333334</v>
      </c>
      <c r="AF402" s="19" t="str">
        <f>IF(AE402&gt;=[1]CLASIFICACION!$G$13,"Muy Alto",IF(AE402&gt;=[1]CLASIFICACION!$G$12,"Alto",IF(AE402&gt;=[1]CLASIFICACION!$G$11,"Medio",IF(AE402&gt;=[1]CLASIFICACION!$G$10,"Bajo",IF(AE402&gt;=[1]CLASIFICACION!$G$9,"Muy Bajo","")))))</f>
        <v>Muy Bajo</v>
      </c>
    </row>
    <row r="403" spans="1:32" ht="63.75" customHeight="1" x14ac:dyDescent="0.2">
      <c r="A403" s="182"/>
      <c r="B403" s="203"/>
      <c r="C403" s="198"/>
      <c r="D403" s="85" t="s">
        <v>255</v>
      </c>
      <c r="E403" s="68" t="s">
        <v>94</v>
      </c>
      <c r="F403" s="68" t="s">
        <v>294</v>
      </c>
      <c r="G403" s="68" t="s">
        <v>110</v>
      </c>
      <c r="H403" s="68" t="s">
        <v>109</v>
      </c>
      <c r="I403" s="85" t="s">
        <v>274</v>
      </c>
      <c r="J403" s="85">
        <v>4</v>
      </c>
      <c r="K403" s="85">
        <v>4</v>
      </c>
      <c r="L403" s="85">
        <v>3</v>
      </c>
      <c r="M403" s="85">
        <v>1</v>
      </c>
      <c r="N403" s="85">
        <v>1</v>
      </c>
      <c r="O403" s="85">
        <v>1</v>
      </c>
      <c r="P403" s="85">
        <v>1</v>
      </c>
      <c r="Q403" s="198">
        <f t="shared" ref="Q403:Q416" si="82">SUM(J403:P403)</f>
        <v>15</v>
      </c>
      <c r="R403" s="198"/>
      <c r="S403" s="198"/>
      <c r="T403" s="198">
        <v>3</v>
      </c>
      <c r="U403" s="198"/>
      <c r="V403" s="198"/>
      <c r="W403" s="85">
        <f t="shared" si="81"/>
        <v>45</v>
      </c>
      <c r="X403" s="85" t="str">
        <f>IF(W403&gt;=[1]CLASIFICACION!$G$13,"Muy Alto",IF(W403&gt;=[1]CLASIFICACION!$G$12,"Alto",IF(W403&gt;=[1]CLASIFICACION!$G$11,"Medio",IF(W403&gt;=[1]CLASIFICACION!$G$10,"Bajo",IF(W403&gt;=[1]CLASIFICACION!$G$9,"Muy Bajo","")))))</f>
        <v>Medio</v>
      </c>
      <c r="Y403" s="77" t="s">
        <v>274</v>
      </c>
      <c r="Z403" s="77" t="s">
        <v>274</v>
      </c>
      <c r="AA403" s="77" t="s">
        <v>274</v>
      </c>
      <c r="AB403" s="77" t="s">
        <v>297</v>
      </c>
      <c r="AC403" s="77" t="s">
        <v>274</v>
      </c>
      <c r="AD403" s="109">
        <v>2</v>
      </c>
      <c r="AE403" s="70">
        <f t="shared" si="80"/>
        <v>22.5</v>
      </c>
      <c r="AF403" s="19" t="str">
        <f>IF(AE403&gt;=[1]CLASIFICACION!$G$13,"Muy Alto",IF(AE403&gt;=[1]CLASIFICACION!$G$12,"Alto",IF(AE403&gt;=[1]CLASIFICACION!$G$11,"Medio",IF(AE403&gt;=[1]CLASIFICACION!$G$10,"Bajo",IF(AE403&gt;=[1]CLASIFICACION!$G$9,"Muy Bajo","")))))</f>
        <v>Bajo</v>
      </c>
    </row>
    <row r="404" spans="1:32" ht="51" x14ac:dyDescent="0.2">
      <c r="A404" s="182"/>
      <c r="B404" s="203"/>
      <c r="C404" s="68" t="s">
        <v>129</v>
      </c>
      <c r="D404" s="85" t="s">
        <v>255</v>
      </c>
      <c r="E404" s="68" t="s">
        <v>129</v>
      </c>
      <c r="F404" s="68" t="s">
        <v>294</v>
      </c>
      <c r="G404" s="68" t="s">
        <v>131</v>
      </c>
      <c r="H404" s="68" t="s">
        <v>132</v>
      </c>
      <c r="I404" s="85" t="s">
        <v>274</v>
      </c>
      <c r="J404" s="85">
        <v>3</v>
      </c>
      <c r="K404" s="85">
        <v>4</v>
      </c>
      <c r="L404" s="85">
        <v>3</v>
      </c>
      <c r="M404" s="85">
        <v>1</v>
      </c>
      <c r="N404" s="85">
        <v>1</v>
      </c>
      <c r="O404" s="85">
        <v>1</v>
      </c>
      <c r="P404" s="85">
        <v>1</v>
      </c>
      <c r="Q404" s="198">
        <f t="shared" si="82"/>
        <v>14</v>
      </c>
      <c r="R404" s="198"/>
      <c r="S404" s="198"/>
      <c r="T404" s="198">
        <v>2</v>
      </c>
      <c r="U404" s="198"/>
      <c r="V404" s="198"/>
      <c r="W404" s="85">
        <f t="shared" si="81"/>
        <v>28</v>
      </c>
      <c r="X404" s="85" t="str">
        <f>IF(W404&gt;=[1]CLASIFICACION!$G$13,"Muy Alto",IF(W404&gt;=[1]CLASIFICACION!$G$12,"Alto",IF(W404&gt;=[1]CLASIFICACION!$G$11,"Medio",IF(W404&gt;=[1]CLASIFICACION!$G$10,"Bajo",IF(W404&gt;=[1]CLASIFICACION!$G$9,"Muy Bajo","")))))</f>
        <v>Bajo</v>
      </c>
      <c r="Y404" s="77" t="s">
        <v>274</v>
      </c>
      <c r="Z404" s="77" t="s">
        <v>274</v>
      </c>
      <c r="AA404" s="77" t="s">
        <v>274</v>
      </c>
      <c r="AB404" s="118" t="s">
        <v>436</v>
      </c>
      <c r="AC404" s="77" t="s">
        <v>274</v>
      </c>
      <c r="AD404" s="109">
        <v>2</v>
      </c>
      <c r="AE404" s="70">
        <f t="shared" si="80"/>
        <v>14</v>
      </c>
      <c r="AF404" s="19" t="str">
        <f>IF(AE404&gt;=[1]CLASIFICACION!$G$13,"Muy Alto",IF(AE404&gt;=[1]CLASIFICACION!$G$12,"Alto",IF(AE404&gt;=[1]CLASIFICACION!$G$11,"Medio",IF(AE404&gt;=[1]CLASIFICACION!$G$10,"Bajo",IF(AE404&gt;=[1]CLASIFICACION!$G$9,"Muy Bajo","")))))</f>
        <v>Muy Bajo</v>
      </c>
    </row>
    <row r="405" spans="1:32" ht="51" customHeight="1" x14ac:dyDescent="0.2">
      <c r="A405" s="182"/>
      <c r="B405" s="203"/>
      <c r="C405" s="198" t="s">
        <v>278</v>
      </c>
      <c r="D405" s="85" t="s">
        <v>254</v>
      </c>
      <c r="E405" s="68" t="s">
        <v>79</v>
      </c>
      <c r="F405" s="68" t="s">
        <v>294</v>
      </c>
      <c r="G405" s="68" t="s">
        <v>108</v>
      </c>
      <c r="H405" s="68" t="s">
        <v>109</v>
      </c>
      <c r="I405" s="85" t="s">
        <v>274</v>
      </c>
      <c r="J405" s="85">
        <v>4</v>
      </c>
      <c r="K405" s="85">
        <v>4</v>
      </c>
      <c r="L405" s="85">
        <v>3</v>
      </c>
      <c r="M405" s="85">
        <v>3</v>
      </c>
      <c r="N405" s="85">
        <v>1</v>
      </c>
      <c r="O405" s="85">
        <v>1</v>
      </c>
      <c r="P405" s="85">
        <v>1</v>
      </c>
      <c r="Q405" s="198">
        <f t="shared" si="82"/>
        <v>17</v>
      </c>
      <c r="R405" s="198"/>
      <c r="S405" s="198"/>
      <c r="T405" s="198">
        <v>2</v>
      </c>
      <c r="U405" s="198"/>
      <c r="V405" s="198"/>
      <c r="W405" s="85">
        <f t="shared" si="81"/>
        <v>34</v>
      </c>
      <c r="X405" s="85" t="str">
        <f>IF(W405&gt;=[1]CLASIFICACION!$G$13,"Muy Alto",IF(W405&gt;=[1]CLASIFICACION!$G$12,"Alto",IF(W405&gt;=[1]CLASIFICACION!$G$11,"Medio",IF(W405&gt;=[1]CLASIFICACION!$G$10,"Bajo",IF(W405&gt;=[1]CLASIFICACION!$G$9,"Muy Bajo","")))))</f>
        <v>Medio</v>
      </c>
      <c r="Y405" s="85" t="s">
        <v>274</v>
      </c>
      <c r="Z405" s="85" t="s">
        <v>274</v>
      </c>
      <c r="AA405" s="85" t="s">
        <v>274</v>
      </c>
      <c r="AB405" s="118" t="s">
        <v>436</v>
      </c>
      <c r="AC405" s="85" t="s">
        <v>274</v>
      </c>
      <c r="AD405" s="109">
        <v>3</v>
      </c>
      <c r="AE405" s="70">
        <f t="shared" si="80"/>
        <v>11.333333333333334</v>
      </c>
      <c r="AF405" s="19" t="str">
        <f>IF(AE405&gt;=[1]CLASIFICACION!$G$13,"Muy Alto",IF(AE405&gt;=[1]CLASIFICACION!$G$12,"Alto",IF(AE405&gt;=[1]CLASIFICACION!$G$11,"Medio",IF(AE405&gt;=[1]CLASIFICACION!$G$10,"Bajo",IF(AE405&gt;=[1]CLASIFICACION!$G$9,"Muy Bajo","")))))</f>
        <v>Muy Bajo</v>
      </c>
    </row>
    <row r="406" spans="1:32" ht="63.75" customHeight="1" x14ac:dyDescent="0.2">
      <c r="A406" s="182"/>
      <c r="B406" s="203"/>
      <c r="C406" s="198"/>
      <c r="D406" s="85" t="s">
        <v>254</v>
      </c>
      <c r="E406" s="68" t="s">
        <v>117</v>
      </c>
      <c r="F406" s="68" t="s">
        <v>291</v>
      </c>
      <c r="G406" s="68" t="s">
        <v>118</v>
      </c>
      <c r="H406" s="68" t="s">
        <v>120</v>
      </c>
      <c r="I406" s="85" t="s">
        <v>274</v>
      </c>
      <c r="J406" s="85">
        <v>4</v>
      </c>
      <c r="K406" s="85">
        <v>4</v>
      </c>
      <c r="L406" s="85">
        <v>3</v>
      </c>
      <c r="M406" s="85">
        <v>2</v>
      </c>
      <c r="N406" s="85">
        <v>1</v>
      </c>
      <c r="O406" s="85">
        <v>1</v>
      </c>
      <c r="P406" s="85">
        <v>1</v>
      </c>
      <c r="Q406" s="198">
        <f t="shared" si="82"/>
        <v>16</v>
      </c>
      <c r="R406" s="198"/>
      <c r="S406" s="198"/>
      <c r="T406" s="198">
        <v>2</v>
      </c>
      <c r="U406" s="198"/>
      <c r="V406" s="198"/>
      <c r="W406" s="85">
        <f t="shared" si="81"/>
        <v>32</v>
      </c>
      <c r="X406" s="85" t="str">
        <f>IF(W406&gt;=[1]CLASIFICACION!$G$13,"Muy Alto",IF(W406&gt;=[1]CLASIFICACION!$G$12,"Alto",IF(W406&gt;=[1]CLASIFICACION!$G$11,"Medio",IF(W406&gt;=[1]CLASIFICACION!$G$10,"Bajo",IF(W406&gt;=[1]CLASIFICACION!$G$9,"Muy Bajo","")))))</f>
        <v>Medio</v>
      </c>
      <c r="Y406" s="85" t="s">
        <v>274</v>
      </c>
      <c r="Z406" s="85" t="s">
        <v>274</v>
      </c>
      <c r="AA406" s="85" t="s">
        <v>274</v>
      </c>
      <c r="AB406" s="118" t="s">
        <v>436</v>
      </c>
      <c r="AC406" s="85" t="s">
        <v>274</v>
      </c>
      <c r="AD406" s="109">
        <v>2</v>
      </c>
      <c r="AE406" s="70">
        <f t="shared" si="80"/>
        <v>16</v>
      </c>
      <c r="AF406" s="19" t="str">
        <f>IF(AE406&gt;=[1]CLASIFICACION!$G$13,"Muy Alto",IF(AE406&gt;=[1]CLASIFICACION!$G$12,"Alto",IF(AE406&gt;=[1]CLASIFICACION!$G$11,"Medio",IF(AE406&gt;=[1]CLASIFICACION!$G$10,"Bajo",IF(AE406&gt;=[1]CLASIFICACION!$G$9,"Muy Bajo","")))))</f>
        <v>Bajo</v>
      </c>
    </row>
    <row r="407" spans="1:32" ht="89.25" customHeight="1" x14ac:dyDescent="0.2">
      <c r="A407" s="182"/>
      <c r="B407" s="203"/>
      <c r="C407" s="198"/>
      <c r="D407" s="85" t="s">
        <v>255</v>
      </c>
      <c r="E407" s="68" t="s">
        <v>283</v>
      </c>
      <c r="F407" s="68" t="s">
        <v>294</v>
      </c>
      <c r="G407" s="68" t="s">
        <v>284</v>
      </c>
      <c r="H407" s="68" t="s">
        <v>285</v>
      </c>
      <c r="I407" s="85" t="s">
        <v>274</v>
      </c>
      <c r="J407" s="85">
        <v>4</v>
      </c>
      <c r="K407" s="85">
        <v>4</v>
      </c>
      <c r="L407" s="85">
        <v>3</v>
      </c>
      <c r="M407" s="85">
        <v>2</v>
      </c>
      <c r="N407" s="85">
        <v>1</v>
      </c>
      <c r="O407" s="85">
        <v>1</v>
      </c>
      <c r="P407" s="85">
        <v>1</v>
      </c>
      <c r="Q407" s="198">
        <f t="shared" si="82"/>
        <v>16</v>
      </c>
      <c r="R407" s="198"/>
      <c r="S407" s="198"/>
      <c r="T407" s="198">
        <v>2</v>
      </c>
      <c r="U407" s="198"/>
      <c r="V407" s="198"/>
      <c r="W407" s="85">
        <f t="shared" si="81"/>
        <v>32</v>
      </c>
      <c r="X407" s="85" t="str">
        <f>IF(W407&gt;=[1]CLASIFICACION!$G$13,"Muy Alto",IF(W407&gt;=[1]CLASIFICACION!$G$12,"Alto",IF(W407&gt;=[1]CLASIFICACION!$G$11,"Medio",IF(W407&gt;=[1]CLASIFICACION!$G$10,"Bajo",IF(W407&gt;=[1]CLASIFICACION!$G$9,"Muy Bajo","")))))</f>
        <v>Medio</v>
      </c>
      <c r="Y407" s="85" t="s">
        <v>274</v>
      </c>
      <c r="Z407" s="85" t="s">
        <v>274</v>
      </c>
      <c r="AA407" s="85" t="s">
        <v>274</v>
      </c>
      <c r="AB407" s="118" t="s">
        <v>436</v>
      </c>
      <c r="AC407" s="85" t="s">
        <v>274</v>
      </c>
      <c r="AD407" s="109">
        <v>2</v>
      </c>
      <c r="AE407" s="70">
        <f t="shared" si="80"/>
        <v>16</v>
      </c>
      <c r="AF407" s="19" t="str">
        <f>IF(AE407&gt;=[1]CLASIFICACION!$G$13,"Muy Alto",IF(AE407&gt;=[1]CLASIFICACION!$G$12,"Alto",IF(AE407&gt;=[1]CLASIFICACION!$G$11,"Medio",IF(AE407&gt;=[1]CLASIFICACION!$G$10,"Bajo",IF(AE407&gt;=[1]CLASIFICACION!$G$9,"Muy Bajo","")))))</f>
        <v>Bajo</v>
      </c>
    </row>
    <row r="408" spans="1:32" ht="51" customHeight="1" x14ac:dyDescent="0.2">
      <c r="A408" s="182"/>
      <c r="B408" s="203"/>
      <c r="C408" s="198" t="s">
        <v>279</v>
      </c>
      <c r="D408" s="85" t="s">
        <v>254</v>
      </c>
      <c r="E408" s="68" t="s">
        <v>79</v>
      </c>
      <c r="F408" s="68" t="s">
        <v>294</v>
      </c>
      <c r="G408" s="68" t="s">
        <v>108</v>
      </c>
      <c r="H408" s="68" t="s">
        <v>109</v>
      </c>
      <c r="I408" s="85" t="s">
        <v>274</v>
      </c>
      <c r="J408" s="85">
        <v>4</v>
      </c>
      <c r="K408" s="85">
        <v>4</v>
      </c>
      <c r="L408" s="85">
        <v>3</v>
      </c>
      <c r="M408" s="85">
        <v>3</v>
      </c>
      <c r="N408" s="85">
        <v>1</v>
      </c>
      <c r="O408" s="85">
        <v>1</v>
      </c>
      <c r="P408" s="85">
        <v>1</v>
      </c>
      <c r="Q408" s="198">
        <f t="shared" si="82"/>
        <v>17</v>
      </c>
      <c r="R408" s="198"/>
      <c r="S408" s="198"/>
      <c r="T408" s="198">
        <v>2</v>
      </c>
      <c r="U408" s="198"/>
      <c r="V408" s="198"/>
      <c r="W408" s="85">
        <f t="shared" si="81"/>
        <v>34</v>
      </c>
      <c r="X408" s="85" t="str">
        <f>IF(W408&gt;=[1]CLASIFICACION!$G$13,"Muy Alto",IF(W408&gt;=[1]CLASIFICACION!$G$12,"Alto",IF(W408&gt;=[1]CLASIFICACION!$G$11,"Medio",IF(W408&gt;=[1]CLASIFICACION!$G$10,"Bajo",IF(W408&gt;=[1]CLASIFICACION!$G$9,"Muy Bajo","")))))</f>
        <v>Medio</v>
      </c>
      <c r="Y408" s="85" t="s">
        <v>274</v>
      </c>
      <c r="Z408" s="85" t="s">
        <v>274</v>
      </c>
      <c r="AA408" s="85" t="s">
        <v>274</v>
      </c>
      <c r="AB408" s="118" t="s">
        <v>436</v>
      </c>
      <c r="AC408" s="85" t="s">
        <v>274</v>
      </c>
      <c r="AD408" s="109">
        <v>3</v>
      </c>
      <c r="AE408" s="70">
        <f t="shared" si="80"/>
        <v>11.333333333333334</v>
      </c>
      <c r="AF408" s="19" t="str">
        <f>IF(AE408&gt;=[1]CLASIFICACION!$G$13,"Muy Alto",IF(AE408&gt;=[1]CLASIFICACION!$G$12,"Alto",IF(AE408&gt;=[1]CLASIFICACION!$G$11,"Medio",IF(AE408&gt;=[1]CLASIFICACION!$G$10,"Bajo",IF(AE408&gt;=[1]CLASIFICACION!$G$9,"Muy Bajo","")))))</f>
        <v>Muy Bajo</v>
      </c>
    </row>
    <row r="409" spans="1:32" ht="63.75" customHeight="1" x14ac:dyDescent="0.2">
      <c r="A409" s="182"/>
      <c r="B409" s="203"/>
      <c r="C409" s="198"/>
      <c r="D409" s="85" t="s">
        <v>254</v>
      </c>
      <c r="E409" s="68" t="s">
        <v>117</v>
      </c>
      <c r="F409" s="68" t="s">
        <v>291</v>
      </c>
      <c r="G409" s="68" t="s">
        <v>118</v>
      </c>
      <c r="H409" s="68" t="s">
        <v>120</v>
      </c>
      <c r="I409" s="85" t="s">
        <v>274</v>
      </c>
      <c r="J409" s="85">
        <v>4</v>
      </c>
      <c r="K409" s="85">
        <v>4</v>
      </c>
      <c r="L409" s="85">
        <v>3</v>
      </c>
      <c r="M409" s="85">
        <v>2</v>
      </c>
      <c r="N409" s="85">
        <v>1</v>
      </c>
      <c r="O409" s="85">
        <v>1</v>
      </c>
      <c r="P409" s="85">
        <v>1</v>
      </c>
      <c r="Q409" s="198">
        <f t="shared" si="82"/>
        <v>16</v>
      </c>
      <c r="R409" s="198"/>
      <c r="S409" s="198"/>
      <c r="T409" s="198">
        <v>2</v>
      </c>
      <c r="U409" s="198"/>
      <c r="V409" s="198"/>
      <c r="W409" s="85">
        <f t="shared" si="81"/>
        <v>32</v>
      </c>
      <c r="X409" s="85" t="str">
        <f>IF(W409&gt;=[1]CLASIFICACION!$G$13,"Muy Alto",IF(W409&gt;=[1]CLASIFICACION!$G$12,"Alto",IF(W409&gt;=[1]CLASIFICACION!$G$11,"Medio",IF(W409&gt;=[1]CLASIFICACION!$G$10,"Bajo",IF(W409&gt;=[1]CLASIFICACION!$G$9,"Muy Bajo","")))))</f>
        <v>Medio</v>
      </c>
      <c r="Y409" s="85" t="s">
        <v>274</v>
      </c>
      <c r="Z409" s="85" t="s">
        <v>274</v>
      </c>
      <c r="AA409" s="85" t="s">
        <v>274</v>
      </c>
      <c r="AB409" s="118" t="s">
        <v>436</v>
      </c>
      <c r="AC409" s="85" t="s">
        <v>274</v>
      </c>
      <c r="AD409" s="109">
        <v>2</v>
      </c>
      <c r="AE409" s="70">
        <f t="shared" si="80"/>
        <v>16</v>
      </c>
      <c r="AF409" s="19" t="str">
        <f>IF(AE409&gt;=[1]CLASIFICACION!$G$13,"Muy Alto",IF(AE409&gt;=[1]CLASIFICACION!$G$12,"Alto",IF(AE409&gt;=[1]CLASIFICACION!$G$11,"Medio",IF(AE409&gt;=[1]CLASIFICACION!$G$10,"Bajo",IF(AE409&gt;=[1]CLASIFICACION!$G$9,"Muy Bajo","")))))</f>
        <v>Bajo</v>
      </c>
    </row>
    <row r="410" spans="1:32" ht="51" customHeight="1" x14ac:dyDescent="0.2">
      <c r="A410" s="182"/>
      <c r="B410" s="203"/>
      <c r="C410" s="198"/>
      <c r="D410" s="85" t="s">
        <v>255</v>
      </c>
      <c r="E410" s="68" t="s">
        <v>287</v>
      </c>
      <c r="F410" s="68" t="s">
        <v>294</v>
      </c>
      <c r="G410" s="68" t="s">
        <v>288</v>
      </c>
      <c r="H410" s="68" t="s">
        <v>289</v>
      </c>
      <c r="I410" s="85" t="s">
        <v>274</v>
      </c>
      <c r="J410" s="85">
        <v>4</v>
      </c>
      <c r="K410" s="85">
        <v>4</v>
      </c>
      <c r="L410" s="85">
        <v>3</v>
      </c>
      <c r="M410" s="85">
        <v>2</v>
      </c>
      <c r="N410" s="85">
        <v>1</v>
      </c>
      <c r="O410" s="85">
        <v>1</v>
      </c>
      <c r="P410" s="85">
        <v>1</v>
      </c>
      <c r="Q410" s="198">
        <f t="shared" si="82"/>
        <v>16</v>
      </c>
      <c r="R410" s="198"/>
      <c r="S410" s="198"/>
      <c r="T410" s="198">
        <v>2</v>
      </c>
      <c r="U410" s="198"/>
      <c r="V410" s="198"/>
      <c r="W410" s="85">
        <f t="shared" si="81"/>
        <v>32</v>
      </c>
      <c r="X410" s="85" t="str">
        <f>IF(W410&gt;=[1]CLASIFICACION!$G$13,"Muy Alto",IF(W410&gt;=[1]CLASIFICACION!$G$12,"Alto",IF(W410&gt;=[1]CLASIFICACION!$G$11,"Medio",IF(W410&gt;=[1]CLASIFICACION!$G$10,"Bajo",IF(W410&gt;=[1]CLASIFICACION!$G$9,"Muy Bajo","")))))</f>
        <v>Medio</v>
      </c>
      <c r="Y410" s="85" t="s">
        <v>274</v>
      </c>
      <c r="Z410" s="85" t="s">
        <v>274</v>
      </c>
      <c r="AA410" s="85" t="s">
        <v>274</v>
      </c>
      <c r="AB410" s="118" t="s">
        <v>436</v>
      </c>
      <c r="AC410" s="85" t="s">
        <v>274</v>
      </c>
      <c r="AD410" s="109">
        <v>2</v>
      </c>
      <c r="AE410" s="70">
        <f t="shared" si="80"/>
        <v>16</v>
      </c>
      <c r="AF410" s="19" t="str">
        <f>IF(AE410&gt;=[1]CLASIFICACION!$G$13,"Muy Alto",IF(AE410&gt;=[1]CLASIFICACION!$G$12,"Alto",IF(AE410&gt;=[1]CLASIFICACION!$G$11,"Medio",IF(AE410&gt;=[1]CLASIFICACION!$G$10,"Bajo",IF(AE410&gt;=[1]CLASIFICACION!$G$9,"Muy Bajo","")))))</f>
        <v>Bajo</v>
      </c>
    </row>
    <row r="411" spans="1:32" ht="89.25" customHeight="1" x14ac:dyDescent="0.2">
      <c r="A411" s="182"/>
      <c r="B411" s="203"/>
      <c r="C411" s="198"/>
      <c r="D411" s="85" t="s">
        <v>255</v>
      </c>
      <c r="E411" s="68" t="s">
        <v>286</v>
      </c>
      <c r="F411" s="68" t="s">
        <v>294</v>
      </c>
      <c r="G411" s="68" t="s">
        <v>284</v>
      </c>
      <c r="H411" s="68" t="s">
        <v>285</v>
      </c>
      <c r="I411" s="85" t="s">
        <v>274</v>
      </c>
      <c r="J411" s="85">
        <v>4</v>
      </c>
      <c r="K411" s="85">
        <v>4</v>
      </c>
      <c r="L411" s="85">
        <v>3</v>
      </c>
      <c r="M411" s="85">
        <v>2</v>
      </c>
      <c r="N411" s="85">
        <v>1</v>
      </c>
      <c r="O411" s="85">
        <v>1</v>
      </c>
      <c r="P411" s="85">
        <v>1</v>
      </c>
      <c r="Q411" s="198">
        <f t="shared" si="82"/>
        <v>16</v>
      </c>
      <c r="R411" s="198"/>
      <c r="S411" s="198"/>
      <c r="T411" s="198">
        <v>2</v>
      </c>
      <c r="U411" s="198"/>
      <c r="V411" s="198"/>
      <c r="W411" s="85">
        <f t="shared" si="81"/>
        <v>32</v>
      </c>
      <c r="X411" s="85" t="str">
        <f>IF(W411&gt;=[1]CLASIFICACION!$G$13,"Muy Alto",IF(W411&gt;=[1]CLASIFICACION!$G$12,"Alto",IF(W411&gt;=[1]CLASIFICACION!$G$11,"Medio",IF(W411&gt;=[1]CLASIFICACION!$G$10,"Bajo",IF(W411&gt;=[1]CLASIFICACION!$G$9,"Muy Bajo","")))))</f>
        <v>Medio</v>
      </c>
      <c r="Y411" s="85" t="s">
        <v>274</v>
      </c>
      <c r="Z411" s="85" t="s">
        <v>274</v>
      </c>
      <c r="AA411" s="85" t="s">
        <v>274</v>
      </c>
      <c r="AB411" s="118" t="s">
        <v>436</v>
      </c>
      <c r="AC411" s="85" t="s">
        <v>274</v>
      </c>
      <c r="AD411" s="109">
        <v>2</v>
      </c>
      <c r="AE411" s="70">
        <f t="shared" si="80"/>
        <v>16</v>
      </c>
      <c r="AF411" s="19" t="str">
        <f>IF(AE411&gt;=[1]CLASIFICACION!$G$13,"Muy Alto",IF(AE411&gt;=[1]CLASIFICACION!$G$12,"Alto",IF(AE411&gt;=[1]CLASIFICACION!$G$11,"Medio",IF(AE411&gt;=[1]CLASIFICACION!$G$10,"Bajo",IF(AE411&gt;=[1]CLASIFICACION!$G$9,"Muy Bajo","")))))</f>
        <v>Bajo</v>
      </c>
    </row>
    <row r="412" spans="1:32" ht="51" x14ac:dyDescent="0.2">
      <c r="A412" s="182"/>
      <c r="B412" s="203"/>
      <c r="C412" s="68" t="s">
        <v>140</v>
      </c>
      <c r="D412" s="85" t="s">
        <v>255</v>
      </c>
      <c r="E412" s="68" t="s">
        <v>140</v>
      </c>
      <c r="F412" s="85" t="s">
        <v>274</v>
      </c>
      <c r="G412" s="85" t="s">
        <v>277</v>
      </c>
      <c r="H412" s="68" t="s">
        <v>158</v>
      </c>
      <c r="I412" s="85" t="s">
        <v>274</v>
      </c>
      <c r="J412" s="85">
        <v>4</v>
      </c>
      <c r="K412" s="85">
        <v>1</v>
      </c>
      <c r="L412" s="85">
        <v>2</v>
      </c>
      <c r="M412" s="85">
        <v>1</v>
      </c>
      <c r="N412" s="85">
        <v>1</v>
      </c>
      <c r="O412" s="85">
        <v>1</v>
      </c>
      <c r="P412" s="85">
        <v>1</v>
      </c>
      <c r="Q412" s="198">
        <f t="shared" si="82"/>
        <v>11</v>
      </c>
      <c r="R412" s="198"/>
      <c r="S412" s="198"/>
      <c r="T412" s="198">
        <v>3</v>
      </c>
      <c r="U412" s="198"/>
      <c r="V412" s="198"/>
      <c r="W412" s="85">
        <f t="shared" si="81"/>
        <v>33</v>
      </c>
      <c r="X412" s="85" t="str">
        <f>IF(W412&gt;=[1]CLASIFICACION!$G$13,"Muy Alto",IF(W412&gt;=[1]CLASIFICACION!$G$12,"Alto",IF(W412&gt;=[1]CLASIFICACION!$G$11,"Medio",IF(W412&gt;=[1]CLASIFICACION!$G$10,"Bajo",IF(W412&gt;=[1]CLASIFICACION!$G$9,"Muy Bajo","")))))</f>
        <v>Medio</v>
      </c>
      <c r="Y412" s="77" t="s">
        <v>274</v>
      </c>
      <c r="Z412" s="77" t="s">
        <v>274</v>
      </c>
      <c r="AA412" s="77" t="s">
        <v>274</v>
      </c>
      <c r="AB412" s="77" t="s">
        <v>296</v>
      </c>
      <c r="AC412" s="77" t="s">
        <v>274</v>
      </c>
      <c r="AD412" s="109">
        <v>3</v>
      </c>
      <c r="AE412" s="70">
        <f t="shared" si="80"/>
        <v>11</v>
      </c>
      <c r="AF412" s="19" t="str">
        <f>IF(AE412&gt;=[1]CLASIFICACION!$G$13,"Muy Alto",IF(AE412&gt;=[1]CLASIFICACION!$G$12,"Alto",IF(AE412&gt;=[1]CLASIFICACION!$G$11,"Medio",IF(AE412&gt;=[1]CLASIFICACION!$G$10,"Bajo",IF(AE412&gt;=[1]CLASIFICACION!$G$9,"Muy Bajo","")))))</f>
        <v>Muy Bajo</v>
      </c>
    </row>
    <row r="413" spans="1:32" ht="127.5" x14ac:dyDescent="0.2">
      <c r="A413" s="182"/>
      <c r="B413" s="203"/>
      <c r="C413" s="68" t="s">
        <v>143</v>
      </c>
      <c r="D413" s="85" t="s">
        <v>255</v>
      </c>
      <c r="E413" s="68" t="s">
        <v>143</v>
      </c>
      <c r="F413" s="85" t="s">
        <v>274</v>
      </c>
      <c r="G413" s="68" t="s">
        <v>157</v>
      </c>
      <c r="H413" s="68" t="s">
        <v>260</v>
      </c>
      <c r="I413" s="85" t="s">
        <v>274</v>
      </c>
      <c r="J413" s="85">
        <v>4</v>
      </c>
      <c r="K413" s="85">
        <v>1</v>
      </c>
      <c r="L413" s="85">
        <v>2</v>
      </c>
      <c r="M413" s="85">
        <v>1</v>
      </c>
      <c r="N413" s="85">
        <v>1</v>
      </c>
      <c r="O413" s="85">
        <v>1</v>
      </c>
      <c r="P413" s="85">
        <v>1</v>
      </c>
      <c r="Q413" s="198">
        <f t="shared" si="82"/>
        <v>11</v>
      </c>
      <c r="R413" s="198"/>
      <c r="S413" s="198"/>
      <c r="T413" s="198">
        <v>3</v>
      </c>
      <c r="U413" s="198"/>
      <c r="V413" s="198"/>
      <c r="W413" s="85">
        <f t="shared" si="81"/>
        <v>33</v>
      </c>
      <c r="X413" s="85" t="str">
        <f>IF(W413&gt;=[1]CLASIFICACION!$G$13,"Muy Alto",IF(W413&gt;=[1]CLASIFICACION!$G$12,"Alto",IF(W413&gt;=[1]CLASIFICACION!$G$11,"Medio",IF(W413&gt;=[1]CLASIFICACION!$G$10,"Bajo",IF(W413&gt;=[1]CLASIFICACION!$G$9,"Muy Bajo","")))))</f>
        <v>Medio</v>
      </c>
      <c r="Y413" s="85" t="s">
        <v>274</v>
      </c>
      <c r="Z413" s="85" t="s">
        <v>274</v>
      </c>
      <c r="AA413" s="85" t="s">
        <v>274</v>
      </c>
      <c r="AB413" s="118" t="s">
        <v>436</v>
      </c>
      <c r="AC413" s="85" t="s">
        <v>274</v>
      </c>
      <c r="AD413" s="109">
        <v>3</v>
      </c>
      <c r="AE413" s="70">
        <f t="shared" si="80"/>
        <v>11</v>
      </c>
      <c r="AF413" s="19" t="str">
        <f>IF(AE413&gt;=[1]CLASIFICACION!$G$13,"Muy Alto",IF(AE413&gt;=[1]CLASIFICACION!$G$12,"Alto",IF(AE413&gt;=[1]CLASIFICACION!$G$11,"Medio",IF(AE413&gt;=[1]CLASIFICACION!$G$10,"Bajo",IF(AE413&gt;=[1]CLASIFICACION!$G$9,"Muy Bajo","")))))</f>
        <v>Muy Bajo</v>
      </c>
    </row>
    <row r="414" spans="1:32" ht="114.75" customHeight="1" x14ac:dyDescent="0.2">
      <c r="A414" s="182"/>
      <c r="B414" s="203"/>
      <c r="C414" s="207" t="s">
        <v>280</v>
      </c>
      <c r="D414" s="85" t="s">
        <v>254</v>
      </c>
      <c r="E414" s="68" t="s">
        <v>69</v>
      </c>
      <c r="F414" s="68" t="s">
        <v>292</v>
      </c>
      <c r="G414" s="68" t="s">
        <v>148</v>
      </c>
      <c r="H414" s="68" t="s">
        <v>91</v>
      </c>
      <c r="I414" s="85" t="s">
        <v>274</v>
      </c>
      <c r="J414" s="85">
        <v>4</v>
      </c>
      <c r="K414" s="85">
        <v>4</v>
      </c>
      <c r="L414" s="85">
        <v>3</v>
      </c>
      <c r="M414" s="85">
        <v>3</v>
      </c>
      <c r="N414" s="85">
        <v>1</v>
      </c>
      <c r="O414" s="85">
        <v>1</v>
      </c>
      <c r="P414" s="85">
        <v>1</v>
      </c>
      <c r="Q414" s="198">
        <f t="shared" si="82"/>
        <v>17</v>
      </c>
      <c r="R414" s="198"/>
      <c r="S414" s="198"/>
      <c r="T414" s="198">
        <v>2</v>
      </c>
      <c r="U414" s="198"/>
      <c r="V414" s="198"/>
      <c r="W414" s="85">
        <f>Q414*T414</f>
        <v>34</v>
      </c>
      <c r="X414" s="85" t="str">
        <f>IF(W414&gt;=[1]CLASIFICACION!$G$13,"Muy Alto",IF(W414&gt;=[1]CLASIFICACION!$G$12,"Alto",IF(W414&gt;=[1]CLASIFICACION!$G$11,"Medio",IF(W414&gt;=[1]CLASIFICACION!$G$10,"Bajo",IF(W414&gt;=[1]CLASIFICACION!$G$9,"Muy Bajo","")))))</f>
        <v>Medio</v>
      </c>
      <c r="Y414" s="85" t="s">
        <v>274</v>
      </c>
      <c r="Z414" s="85" t="s">
        <v>274</v>
      </c>
      <c r="AA414" s="85" t="s">
        <v>274</v>
      </c>
      <c r="AB414" s="118" t="s">
        <v>436</v>
      </c>
      <c r="AC414" s="85" t="s">
        <v>274</v>
      </c>
      <c r="AD414" s="109">
        <v>3</v>
      </c>
      <c r="AE414" s="70">
        <f t="shared" si="80"/>
        <v>11.333333333333334</v>
      </c>
      <c r="AF414" s="19" t="str">
        <f>IF(AE414&gt;=[1]CLASIFICACION!$G$13,"Muy Alto",IF(AE414&gt;=[1]CLASIFICACION!$G$12,"Alto",IF(AE414&gt;=[1]CLASIFICACION!$G$11,"Medio",IF(AE414&gt;=[1]CLASIFICACION!$G$10,"Bajo",IF(AE414&gt;=[1]CLASIFICACION!$G$9,"Muy Bajo","")))))</f>
        <v>Muy Bajo</v>
      </c>
    </row>
    <row r="415" spans="1:32" ht="63.75" customHeight="1" x14ac:dyDescent="0.2">
      <c r="A415" s="182"/>
      <c r="B415" s="203"/>
      <c r="C415" s="207"/>
      <c r="D415" s="85" t="s">
        <v>254</v>
      </c>
      <c r="E415" s="68" t="s">
        <v>117</v>
      </c>
      <c r="F415" s="68" t="s">
        <v>291</v>
      </c>
      <c r="G415" s="68" t="s">
        <v>118</v>
      </c>
      <c r="H415" s="68" t="s">
        <v>120</v>
      </c>
      <c r="I415" s="85" t="s">
        <v>274</v>
      </c>
      <c r="J415" s="85">
        <v>4</v>
      </c>
      <c r="K415" s="85">
        <v>4</v>
      </c>
      <c r="L415" s="85">
        <v>3</v>
      </c>
      <c r="M415" s="85">
        <v>2</v>
      </c>
      <c r="N415" s="85">
        <v>1</v>
      </c>
      <c r="O415" s="85">
        <v>1</v>
      </c>
      <c r="P415" s="85">
        <v>1</v>
      </c>
      <c r="Q415" s="198">
        <f t="shared" si="82"/>
        <v>16</v>
      </c>
      <c r="R415" s="198"/>
      <c r="S415" s="198"/>
      <c r="T415" s="198">
        <v>2</v>
      </c>
      <c r="U415" s="198"/>
      <c r="V415" s="198"/>
      <c r="W415" s="85">
        <f t="shared" ref="W415:W416" si="83">Q415*T415</f>
        <v>32</v>
      </c>
      <c r="X415" s="85" t="str">
        <f>IF(W415&gt;=[1]CLASIFICACION!$G$13,"Muy Alto",IF(W415&gt;=[1]CLASIFICACION!$G$12,"Alto",IF(W415&gt;=[1]CLASIFICACION!$G$11,"Medio",IF(W415&gt;=[1]CLASIFICACION!$G$10,"Bajo",IF(W415&gt;=[1]CLASIFICACION!$G$9,"Muy Bajo","")))))</f>
        <v>Medio</v>
      </c>
      <c r="Y415" s="85" t="s">
        <v>274</v>
      </c>
      <c r="Z415" s="85" t="s">
        <v>274</v>
      </c>
      <c r="AA415" s="85" t="s">
        <v>274</v>
      </c>
      <c r="AB415" s="118" t="s">
        <v>436</v>
      </c>
      <c r="AC415" s="85" t="s">
        <v>274</v>
      </c>
      <c r="AD415" s="109">
        <v>2</v>
      </c>
      <c r="AE415" s="70">
        <f t="shared" si="80"/>
        <v>16</v>
      </c>
      <c r="AF415" s="19" t="str">
        <f>IF(AE415&gt;=[1]CLASIFICACION!$G$13,"Muy Alto",IF(AE415&gt;=[1]CLASIFICACION!$G$12,"Alto",IF(AE415&gt;=[1]CLASIFICACION!$G$11,"Medio",IF(AE415&gt;=[1]CLASIFICACION!$G$10,"Bajo",IF(AE415&gt;=[1]CLASIFICACION!$G$9,"Muy Bajo","")))))</f>
        <v>Bajo</v>
      </c>
    </row>
    <row r="416" spans="1:32" ht="64.5" customHeight="1" thickBot="1" x14ac:dyDescent="0.25">
      <c r="A416" s="182"/>
      <c r="B416" s="215"/>
      <c r="C416" s="213"/>
      <c r="D416" s="87" t="s">
        <v>254</v>
      </c>
      <c r="E416" s="75" t="s">
        <v>44</v>
      </c>
      <c r="F416" s="75" t="s">
        <v>293</v>
      </c>
      <c r="G416" s="75" t="s">
        <v>77</v>
      </c>
      <c r="H416" s="75" t="s">
        <v>76</v>
      </c>
      <c r="I416" s="87" t="s">
        <v>274</v>
      </c>
      <c r="J416" s="87">
        <v>4</v>
      </c>
      <c r="K416" s="87">
        <v>4</v>
      </c>
      <c r="L416" s="87">
        <v>3</v>
      </c>
      <c r="M416" s="87">
        <v>1</v>
      </c>
      <c r="N416" s="87">
        <v>1</v>
      </c>
      <c r="O416" s="87">
        <v>1</v>
      </c>
      <c r="P416" s="87">
        <v>1</v>
      </c>
      <c r="Q416" s="214">
        <f t="shared" si="82"/>
        <v>15</v>
      </c>
      <c r="R416" s="214"/>
      <c r="S416" s="214"/>
      <c r="T416" s="214">
        <v>2</v>
      </c>
      <c r="U416" s="214"/>
      <c r="V416" s="214"/>
      <c r="W416" s="87">
        <f t="shared" si="83"/>
        <v>30</v>
      </c>
      <c r="X416" s="87" t="str">
        <f>IF(W416&gt;=[1]CLASIFICACION!$G$13,"Muy Alto",IF(W416&gt;=[1]CLASIFICACION!$G$12,"Alto",IF(W416&gt;=[1]CLASIFICACION!$G$11,"Medio",IF(W416&gt;=[1]CLASIFICACION!$G$10,"Bajo",IF(W416&gt;=[1]CLASIFICACION!$G$9,"Muy Bajo","")))))</f>
        <v>Bajo</v>
      </c>
      <c r="Y416" s="87" t="s">
        <v>274</v>
      </c>
      <c r="Z416" s="87" t="s">
        <v>274</v>
      </c>
      <c r="AA416" s="87" t="s">
        <v>274</v>
      </c>
      <c r="AB416" s="116" t="s">
        <v>295</v>
      </c>
      <c r="AC416" s="87" t="s">
        <v>274</v>
      </c>
      <c r="AD416" s="114" t="s">
        <v>274</v>
      </c>
      <c r="AE416" s="114" t="s">
        <v>274</v>
      </c>
      <c r="AF416" s="114" t="s">
        <v>274</v>
      </c>
    </row>
    <row r="417" spans="1:32" ht="51" customHeight="1" x14ac:dyDescent="0.2">
      <c r="A417" s="182"/>
      <c r="B417" s="210" t="s">
        <v>339</v>
      </c>
      <c r="C417" s="80" t="s">
        <v>281</v>
      </c>
      <c r="D417" s="88" t="s">
        <v>254</v>
      </c>
      <c r="E417" s="71" t="s">
        <v>1</v>
      </c>
      <c r="F417" s="71" t="s">
        <v>262</v>
      </c>
      <c r="G417" s="71" t="s">
        <v>89</v>
      </c>
      <c r="H417" s="71" t="s">
        <v>66</v>
      </c>
      <c r="I417" s="88" t="s">
        <v>274</v>
      </c>
      <c r="J417" s="88">
        <v>4</v>
      </c>
      <c r="K417" s="88">
        <v>4</v>
      </c>
      <c r="L417" s="88">
        <v>2</v>
      </c>
      <c r="M417" s="88">
        <v>2</v>
      </c>
      <c r="N417" s="88">
        <v>1</v>
      </c>
      <c r="O417" s="88">
        <v>1</v>
      </c>
      <c r="P417" s="88">
        <v>1</v>
      </c>
      <c r="Q417" s="209">
        <f>SUM(J417:P417)</f>
        <v>15</v>
      </c>
      <c r="R417" s="209"/>
      <c r="S417" s="209"/>
      <c r="T417" s="209">
        <v>2</v>
      </c>
      <c r="U417" s="209"/>
      <c r="V417" s="209"/>
      <c r="W417" s="88">
        <f>Q417*T417</f>
        <v>30</v>
      </c>
      <c r="X417" s="88" t="str">
        <f>IF(W417&gt;=[1]CLASIFICACION!$G$13,"Muy Alto",IF(W417&gt;=[1]CLASIFICACION!$G$12,"Alto",IF(W417&gt;=[1]CLASIFICACION!$G$11,"Medio",IF(W417&gt;=[1]CLASIFICACION!$G$10,"Bajo",IF(W417&gt;=[1]CLASIFICACION!$G$9,"Muy Bajo","")))))</f>
        <v>Bajo</v>
      </c>
      <c r="Y417" s="88" t="s">
        <v>274</v>
      </c>
      <c r="Z417" s="88" t="s">
        <v>274</v>
      </c>
      <c r="AA417" s="88" t="s">
        <v>274</v>
      </c>
      <c r="AB417" s="118" t="s">
        <v>436</v>
      </c>
      <c r="AC417" s="88" t="s">
        <v>274</v>
      </c>
      <c r="AD417" s="111">
        <v>2</v>
      </c>
      <c r="AE417" s="72">
        <f>IF(AD417&gt;0,W417/AD417,0)</f>
        <v>15</v>
      </c>
      <c r="AF417" s="67" t="str">
        <f>IF(AE417&gt;=[1]CLASIFICACION!$G$13,"Muy Alto",IF(AE417&gt;=[1]CLASIFICACION!$G$12,"Alto",IF(AE417&gt;=[1]CLASIFICACION!$G$11,"Medio",IF(AE417&gt;=[1]CLASIFICACION!$G$10,"Bajo",IF(AE417&gt;=[1]CLASIFICACION!$G$9,"Muy Bajo","")))))</f>
        <v>Muy Bajo</v>
      </c>
    </row>
    <row r="418" spans="1:32" ht="114.75" customHeight="1" x14ac:dyDescent="0.2">
      <c r="A418" s="182"/>
      <c r="B418" s="203"/>
      <c r="C418" s="207" t="s">
        <v>282</v>
      </c>
      <c r="D418" s="85" t="s">
        <v>254</v>
      </c>
      <c r="E418" s="68" t="s">
        <v>69</v>
      </c>
      <c r="F418" s="68" t="s">
        <v>292</v>
      </c>
      <c r="G418" s="68" t="s">
        <v>148</v>
      </c>
      <c r="H418" s="68" t="s">
        <v>91</v>
      </c>
      <c r="I418" s="85" t="s">
        <v>274</v>
      </c>
      <c r="J418" s="85">
        <v>4</v>
      </c>
      <c r="K418" s="85">
        <v>4</v>
      </c>
      <c r="L418" s="85">
        <v>3</v>
      </c>
      <c r="M418" s="85">
        <v>3</v>
      </c>
      <c r="N418" s="85">
        <v>1</v>
      </c>
      <c r="O418" s="85">
        <v>1</v>
      </c>
      <c r="P418" s="85">
        <v>1</v>
      </c>
      <c r="Q418" s="198">
        <f>SUM(J418:P418)</f>
        <v>17</v>
      </c>
      <c r="R418" s="198"/>
      <c r="S418" s="198"/>
      <c r="T418" s="198">
        <v>2</v>
      </c>
      <c r="U418" s="198"/>
      <c r="V418" s="198"/>
      <c r="W418" s="85">
        <f>Q418*T418</f>
        <v>34</v>
      </c>
      <c r="X418" s="85" t="str">
        <f>IF(W418&gt;=[1]CLASIFICACION!$G$13,"Muy Alto",IF(W418&gt;=[1]CLASIFICACION!$G$12,"Alto",IF(W418&gt;=[1]CLASIFICACION!$G$11,"Medio",IF(W418&gt;=[1]CLASIFICACION!$G$10,"Bajo",IF(W418&gt;=[1]CLASIFICACION!$G$9,"Muy Bajo","")))))</f>
        <v>Medio</v>
      </c>
      <c r="Y418" s="85" t="s">
        <v>274</v>
      </c>
      <c r="Z418" s="85" t="s">
        <v>274</v>
      </c>
      <c r="AA418" s="85" t="s">
        <v>274</v>
      </c>
      <c r="AB418" s="118" t="s">
        <v>436</v>
      </c>
      <c r="AC418" s="85" t="s">
        <v>274</v>
      </c>
      <c r="AD418" s="109">
        <v>3</v>
      </c>
      <c r="AE418" s="70">
        <f t="shared" ref="AE418:AE434" si="84">IF(AD418&gt;0,W418/AD418,0)</f>
        <v>11.333333333333334</v>
      </c>
      <c r="AF418" s="19" t="str">
        <f>IF(AE418&gt;=[1]CLASIFICACION!$G$13,"Muy Alto",IF(AE418&gt;=[1]CLASIFICACION!$G$12,"Alto",IF(AE418&gt;=[1]CLASIFICACION!$G$11,"Medio",IF(AE418&gt;=[1]CLASIFICACION!$G$10,"Bajo",IF(AE418&gt;=[1]CLASIFICACION!$G$9,"Muy Bajo","")))))</f>
        <v>Muy Bajo</v>
      </c>
    </row>
    <row r="419" spans="1:32" ht="63.75" customHeight="1" x14ac:dyDescent="0.2">
      <c r="A419" s="182"/>
      <c r="B419" s="203"/>
      <c r="C419" s="207"/>
      <c r="D419" s="85" t="s">
        <v>254</v>
      </c>
      <c r="E419" s="68" t="s">
        <v>117</v>
      </c>
      <c r="F419" s="68" t="s">
        <v>291</v>
      </c>
      <c r="G419" s="68" t="s">
        <v>118</v>
      </c>
      <c r="H419" s="68" t="s">
        <v>120</v>
      </c>
      <c r="I419" s="85" t="s">
        <v>274</v>
      </c>
      <c r="J419" s="85">
        <v>4</v>
      </c>
      <c r="K419" s="85">
        <v>4</v>
      </c>
      <c r="L419" s="85">
        <v>3</v>
      </c>
      <c r="M419" s="85">
        <v>2</v>
      </c>
      <c r="N419" s="85">
        <v>1</v>
      </c>
      <c r="O419" s="85">
        <v>1</v>
      </c>
      <c r="P419" s="85">
        <v>1</v>
      </c>
      <c r="Q419" s="198">
        <f>SUM(J419:P419)</f>
        <v>16</v>
      </c>
      <c r="R419" s="198"/>
      <c r="S419" s="198"/>
      <c r="T419" s="198">
        <v>2</v>
      </c>
      <c r="U419" s="198"/>
      <c r="V419" s="198"/>
      <c r="W419" s="85">
        <f t="shared" ref="W419:W432" si="85">Q419*T419</f>
        <v>32</v>
      </c>
      <c r="X419" s="85" t="str">
        <f>IF(W419&gt;=[1]CLASIFICACION!$G$13,"Muy Alto",IF(W419&gt;=[1]CLASIFICACION!$G$12,"Alto",IF(W419&gt;=[1]CLASIFICACION!$G$11,"Medio",IF(W419&gt;=[1]CLASIFICACION!$G$10,"Bajo",IF(W419&gt;=[1]CLASIFICACION!$G$9,"Muy Bajo","")))))</f>
        <v>Medio</v>
      </c>
      <c r="Y419" s="85" t="s">
        <v>274</v>
      </c>
      <c r="Z419" s="85" t="s">
        <v>274</v>
      </c>
      <c r="AA419" s="85" t="s">
        <v>274</v>
      </c>
      <c r="AB419" s="118" t="s">
        <v>436</v>
      </c>
      <c r="AC419" s="85" t="s">
        <v>274</v>
      </c>
      <c r="AD419" s="109">
        <v>2</v>
      </c>
      <c r="AE419" s="70">
        <f t="shared" si="84"/>
        <v>16</v>
      </c>
      <c r="AF419" s="19" t="str">
        <f>IF(AE419&gt;=[1]CLASIFICACION!$G$13,"Muy Alto",IF(AE419&gt;=[1]CLASIFICACION!$G$12,"Alto",IF(AE419&gt;=[1]CLASIFICACION!$G$11,"Medio",IF(AE419&gt;=[1]CLASIFICACION!$G$10,"Bajo",IF(AE419&gt;=[1]CLASIFICACION!$G$9,"Muy Bajo","")))))</f>
        <v>Bajo</v>
      </c>
    </row>
    <row r="420" spans="1:32" ht="63.75" customHeight="1" x14ac:dyDescent="0.2">
      <c r="A420" s="182"/>
      <c r="B420" s="203"/>
      <c r="C420" s="207"/>
      <c r="D420" s="85" t="s">
        <v>254</v>
      </c>
      <c r="E420" s="68" t="s">
        <v>44</v>
      </c>
      <c r="F420" s="68" t="s">
        <v>293</v>
      </c>
      <c r="G420" s="68" t="s">
        <v>77</v>
      </c>
      <c r="H420" s="68" t="s">
        <v>76</v>
      </c>
      <c r="I420" s="85" t="s">
        <v>274</v>
      </c>
      <c r="J420" s="85">
        <v>4</v>
      </c>
      <c r="K420" s="85">
        <v>4</v>
      </c>
      <c r="L420" s="85">
        <v>3</v>
      </c>
      <c r="M420" s="85">
        <v>1</v>
      </c>
      <c r="N420" s="85">
        <v>1</v>
      </c>
      <c r="O420" s="85">
        <v>1</v>
      </c>
      <c r="P420" s="85">
        <v>1</v>
      </c>
      <c r="Q420" s="198">
        <f>SUM(J420:P420)</f>
        <v>15</v>
      </c>
      <c r="R420" s="198"/>
      <c r="S420" s="198"/>
      <c r="T420" s="198">
        <v>2</v>
      </c>
      <c r="U420" s="198"/>
      <c r="V420" s="198"/>
      <c r="W420" s="85">
        <f t="shared" si="85"/>
        <v>30</v>
      </c>
      <c r="X420" s="85" t="str">
        <f>IF(W420&gt;=[1]CLASIFICACION!$G$13,"Muy Alto",IF(W420&gt;=[1]CLASIFICACION!$G$12,"Alto",IF(W420&gt;=[1]CLASIFICACION!$G$11,"Medio",IF(W420&gt;=[1]CLASIFICACION!$G$10,"Bajo",IF(W420&gt;=[1]CLASIFICACION!$G$9,"Muy Bajo","")))))</f>
        <v>Bajo</v>
      </c>
      <c r="Y420" s="85" t="s">
        <v>274</v>
      </c>
      <c r="Z420" s="85" t="s">
        <v>274</v>
      </c>
      <c r="AA420" s="85" t="s">
        <v>274</v>
      </c>
      <c r="AB420" s="114" t="s">
        <v>295</v>
      </c>
      <c r="AC420" s="85" t="s">
        <v>274</v>
      </c>
      <c r="AD420" s="114" t="s">
        <v>274</v>
      </c>
      <c r="AE420" s="114" t="s">
        <v>274</v>
      </c>
      <c r="AF420" s="114" t="s">
        <v>274</v>
      </c>
    </row>
    <row r="421" spans="1:32" ht="51" customHeight="1" x14ac:dyDescent="0.2">
      <c r="A421" s="182"/>
      <c r="B421" s="203"/>
      <c r="C421" s="198" t="s">
        <v>290</v>
      </c>
      <c r="D421" s="85" t="s">
        <v>254</v>
      </c>
      <c r="E421" s="68" t="s">
        <v>79</v>
      </c>
      <c r="F421" s="68" t="s">
        <v>294</v>
      </c>
      <c r="G421" s="68" t="s">
        <v>108</v>
      </c>
      <c r="H421" s="68" t="s">
        <v>109</v>
      </c>
      <c r="I421" s="85" t="s">
        <v>274</v>
      </c>
      <c r="J421" s="85">
        <v>4</v>
      </c>
      <c r="K421" s="85">
        <v>4</v>
      </c>
      <c r="L421" s="85">
        <v>3</v>
      </c>
      <c r="M421" s="85">
        <v>3</v>
      </c>
      <c r="N421" s="85">
        <v>1</v>
      </c>
      <c r="O421" s="85">
        <v>1</v>
      </c>
      <c r="P421" s="85">
        <v>1</v>
      </c>
      <c r="Q421" s="198">
        <f>SUM(J421:P421)</f>
        <v>17</v>
      </c>
      <c r="R421" s="198"/>
      <c r="S421" s="198"/>
      <c r="T421" s="198">
        <v>2</v>
      </c>
      <c r="U421" s="198"/>
      <c r="V421" s="198"/>
      <c r="W421" s="85">
        <f t="shared" si="85"/>
        <v>34</v>
      </c>
      <c r="X421" s="85" t="str">
        <f>IF(W421&gt;=[1]CLASIFICACION!$G$13,"Muy Alto",IF(W421&gt;=[1]CLASIFICACION!$G$12,"Alto",IF(W421&gt;=[1]CLASIFICACION!$G$11,"Medio",IF(W421&gt;=[1]CLASIFICACION!$G$10,"Bajo",IF(W421&gt;=[1]CLASIFICACION!$G$9,"Muy Bajo","")))))</f>
        <v>Medio</v>
      </c>
      <c r="Y421" s="85" t="s">
        <v>274</v>
      </c>
      <c r="Z421" s="85" t="s">
        <v>274</v>
      </c>
      <c r="AA421" s="85" t="s">
        <v>274</v>
      </c>
      <c r="AB421" s="118" t="s">
        <v>436</v>
      </c>
      <c r="AC421" s="85" t="s">
        <v>274</v>
      </c>
      <c r="AD421" s="109">
        <v>3</v>
      </c>
      <c r="AE421" s="70">
        <f t="shared" si="84"/>
        <v>11.333333333333334</v>
      </c>
      <c r="AF421" s="19" t="str">
        <f>IF(AE421&gt;=[1]CLASIFICACION!$G$13,"Muy Alto",IF(AE421&gt;=[1]CLASIFICACION!$G$12,"Alto",IF(AE421&gt;=[1]CLASIFICACION!$G$11,"Medio",IF(AE421&gt;=[1]CLASIFICACION!$G$10,"Bajo",IF(AE421&gt;=[1]CLASIFICACION!$G$9,"Muy Bajo","")))))</f>
        <v>Muy Bajo</v>
      </c>
    </row>
    <row r="422" spans="1:32" ht="63.75" customHeight="1" x14ac:dyDescent="0.2">
      <c r="A422" s="182"/>
      <c r="B422" s="203"/>
      <c r="C422" s="198"/>
      <c r="D422" s="85" t="s">
        <v>255</v>
      </c>
      <c r="E422" s="68" t="s">
        <v>94</v>
      </c>
      <c r="F422" s="68" t="s">
        <v>294</v>
      </c>
      <c r="G422" s="68" t="s">
        <v>110</v>
      </c>
      <c r="H422" s="68" t="s">
        <v>109</v>
      </c>
      <c r="I422" s="85" t="s">
        <v>274</v>
      </c>
      <c r="J422" s="85">
        <v>4</v>
      </c>
      <c r="K422" s="85">
        <v>4</v>
      </c>
      <c r="L422" s="85">
        <v>3</v>
      </c>
      <c r="M422" s="85">
        <v>1</v>
      </c>
      <c r="N422" s="85">
        <v>1</v>
      </c>
      <c r="O422" s="85">
        <v>1</v>
      </c>
      <c r="P422" s="85">
        <v>1</v>
      </c>
      <c r="Q422" s="198">
        <f t="shared" ref="Q422:Q435" si="86">SUM(J422:P422)</f>
        <v>15</v>
      </c>
      <c r="R422" s="198"/>
      <c r="S422" s="198"/>
      <c r="T422" s="198">
        <v>3</v>
      </c>
      <c r="U422" s="198"/>
      <c r="V422" s="198"/>
      <c r="W422" s="85">
        <f t="shared" si="85"/>
        <v>45</v>
      </c>
      <c r="X422" s="85" t="str">
        <f>IF(W422&gt;=[1]CLASIFICACION!$G$13,"Muy Alto",IF(W422&gt;=[1]CLASIFICACION!$G$12,"Alto",IF(W422&gt;=[1]CLASIFICACION!$G$11,"Medio",IF(W422&gt;=[1]CLASIFICACION!$G$10,"Bajo",IF(W422&gt;=[1]CLASIFICACION!$G$9,"Muy Bajo","")))))</f>
        <v>Medio</v>
      </c>
      <c r="Y422" s="77" t="s">
        <v>274</v>
      </c>
      <c r="Z422" s="77" t="s">
        <v>274</v>
      </c>
      <c r="AA422" s="77" t="s">
        <v>274</v>
      </c>
      <c r="AB422" s="77" t="s">
        <v>297</v>
      </c>
      <c r="AC422" s="77" t="s">
        <v>274</v>
      </c>
      <c r="AD422" s="109">
        <v>2</v>
      </c>
      <c r="AE422" s="70">
        <f t="shared" si="84"/>
        <v>22.5</v>
      </c>
      <c r="AF422" s="19" t="str">
        <f>IF(AE422&gt;=[1]CLASIFICACION!$G$13,"Muy Alto",IF(AE422&gt;=[1]CLASIFICACION!$G$12,"Alto",IF(AE422&gt;=[1]CLASIFICACION!$G$11,"Medio",IF(AE422&gt;=[1]CLASIFICACION!$G$10,"Bajo",IF(AE422&gt;=[1]CLASIFICACION!$G$9,"Muy Bajo","")))))</f>
        <v>Bajo</v>
      </c>
    </row>
    <row r="423" spans="1:32" ht="51" x14ac:dyDescent="0.2">
      <c r="A423" s="182"/>
      <c r="B423" s="203"/>
      <c r="C423" s="68" t="s">
        <v>129</v>
      </c>
      <c r="D423" s="85" t="s">
        <v>255</v>
      </c>
      <c r="E423" s="68" t="s">
        <v>129</v>
      </c>
      <c r="F423" s="68" t="s">
        <v>294</v>
      </c>
      <c r="G423" s="68" t="s">
        <v>131</v>
      </c>
      <c r="H423" s="68" t="s">
        <v>132</v>
      </c>
      <c r="I423" s="85" t="s">
        <v>274</v>
      </c>
      <c r="J423" s="85">
        <v>3</v>
      </c>
      <c r="K423" s="85">
        <v>4</v>
      </c>
      <c r="L423" s="85">
        <v>3</v>
      </c>
      <c r="M423" s="85">
        <v>1</v>
      </c>
      <c r="N423" s="85">
        <v>1</v>
      </c>
      <c r="O423" s="85">
        <v>1</v>
      </c>
      <c r="P423" s="85">
        <v>1</v>
      </c>
      <c r="Q423" s="198">
        <f t="shared" si="86"/>
        <v>14</v>
      </c>
      <c r="R423" s="198"/>
      <c r="S423" s="198"/>
      <c r="T423" s="198">
        <v>2</v>
      </c>
      <c r="U423" s="198"/>
      <c r="V423" s="198"/>
      <c r="W423" s="85">
        <f t="shared" si="85"/>
        <v>28</v>
      </c>
      <c r="X423" s="85" t="str">
        <f>IF(W423&gt;=[1]CLASIFICACION!$G$13,"Muy Alto",IF(W423&gt;=[1]CLASIFICACION!$G$12,"Alto",IF(W423&gt;=[1]CLASIFICACION!$G$11,"Medio",IF(W423&gt;=[1]CLASIFICACION!$G$10,"Bajo",IF(W423&gt;=[1]CLASIFICACION!$G$9,"Muy Bajo","")))))</f>
        <v>Bajo</v>
      </c>
      <c r="Y423" s="77" t="s">
        <v>274</v>
      </c>
      <c r="Z423" s="77" t="s">
        <v>274</v>
      </c>
      <c r="AA423" s="77" t="s">
        <v>274</v>
      </c>
      <c r="AB423" s="118" t="s">
        <v>436</v>
      </c>
      <c r="AC423" s="77" t="s">
        <v>274</v>
      </c>
      <c r="AD423" s="109">
        <v>2</v>
      </c>
      <c r="AE423" s="70">
        <f t="shared" si="84"/>
        <v>14</v>
      </c>
      <c r="AF423" s="19" t="str">
        <f>IF(AE423&gt;=[1]CLASIFICACION!$G$13,"Muy Alto",IF(AE423&gt;=[1]CLASIFICACION!$G$12,"Alto",IF(AE423&gt;=[1]CLASIFICACION!$G$11,"Medio",IF(AE423&gt;=[1]CLASIFICACION!$G$10,"Bajo",IF(AE423&gt;=[1]CLASIFICACION!$G$9,"Muy Bajo","")))))</f>
        <v>Muy Bajo</v>
      </c>
    </row>
    <row r="424" spans="1:32" ht="51" customHeight="1" x14ac:dyDescent="0.2">
      <c r="A424" s="182"/>
      <c r="B424" s="203"/>
      <c r="C424" s="198" t="s">
        <v>278</v>
      </c>
      <c r="D424" s="85" t="s">
        <v>254</v>
      </c>
      <c r="E424" s="68" t="s">
        <v>79</v>
      </c>
      <c r="F424" s="68" t="s">
        <v>294</v>
      </c>
      <c r="G424" s="68" t="s">
        <v>108</v>
      </c>
      <c r="H424" s="68" t="s">
        <v>109</v>
      </c>
      <c r="I424" s="85" t="s">
        <v>274</v>
      </c>
      <c r="J424" s="85">
        <v>4</v>
      </c>
      <c r="K424" s="85">
        <v>4</v>
      </c>
      <c r="L424" s="85">
        <v>3</v>
      </c>
      <c r="M424" s="85">
        <v>3</v>
      </c>
      <c r="N424" s="85">
        <v>1</v>
      </c>
      <c r="O424" s="85">
        <v>1</v>
      </c>
      <c r="P424" s="85">
        <v>1</v>
      </c>
      <c r="Q424" s="198">
        <f t="shared" si="86"/>
        <v>17</v>
      </c>
      <c r="R424" s="198"/>
      <c r="S424" s="198"/>
      <c r="T424" s="198">
        <v>2</v>
      </c>
      <c r="U424" s="198"/>
      <c r="V424" s="198"/>
      <c r="W424" s="85">
        <f t="shared" si="85"/>
        <v>34</v>
      </c>
      <c r="X424" s="85" t="str">
        <f>IF(W424&gt;=[1]CLASIFICACION!$G$13,"Muy Alto",IF(W424&gt;=[1]CLASIFICACION!$G$12,"Alto",IF(W424&gt;=[1]CLASIFICACION!$G$11,"Medio",IF(W424&gt;=[1]CLASIFICACION!$G$10,"Bajo",IF(W424&gt;=[1]CLASIFICACION!$G$9,"Muy Bajo","")))))</f>
        <v>Medio</v>
      </c>
      <c r="Y424" s="85" t="s">
        <v>274</v>
      </c>
      <c r="Z424" s="85" t="s">
        <v>274</v>
      </c>
      <c r="AA424" s="85" t="s">
        <v>274</v>
      </c>
      <c r="AB424" s="118" t="s">
        <v>436</v>
      </c>
      <c r="AC424" s="85" t="s">
        <v>274</v>
      </c>
      <c r="AD424" s="109">
        <v>3</v>
      </c>
      <c r="AE424" s="70">
        <f t="shared" si="84"/>
        <v>11.333333333333334</v>
      </c>
      <c r="AF424" s="19" t="str">
        <f>IF(AE424&gt;=[1]CLASIFICACION!$G$13,"Muy Alto",IF(AE424&gt;=[1]CLASIFICACION!$G$12,"Alto",IF(AE424&gt;=[1]CLASIFICACION!$G$11,"Medio",IF(AE424&gt;=[1]CLASIFICACION!$G$10,"Bajo",IF(AE424&gt;=[1]CLASIFICACION!$G$9,"Muy Bajo","")))))</f>
        <v>Muy Bajo</v>
      </c>
    </row>
    <row r="425" spans="1:32" ht="63.75" customHeight="1" x14ac:dyDescent="0.2">
      <c r="A425" s="182"/>
      <c r="B425" s="203"/>
      <c r="C425" s="198"/>
      <c r="D425" s="85" t="s">
        <v>254</v>
      </c>
      <c r="E425" s="68" t="s">
        <v>117</v>
      </c>
      <c r="F425" s="68" t="s">
        <v>291</v>
      </c>
      <c r="G425" s="68" t="s">
        <v>118</v>
      </c>
      <c r="H425" s="68" t="s">
        <v>120</v>
      </c>
      <c r="I425" s="85" t="s">
        <v>274</v>
      </c>
      <c r="J425" s="85">
        <v>4</v>
      </c>
      <c r="K425" s="85">
        <v>4</v>
      </c>
      <c r="L425" s="85">
        <v>3</v>
      </c>
      <c r="M425" s="85">
        <v>2</v>
      </c>
      <c r="N425" s="85">
        <v>1</v>
      </c>
      <c r="O425" s="85">
        <v>1</v>
      </c>
      <c r="P425" s="85">
        <v>1</v>
      </c>
      <c r="Q425" s="198">
        <f t="shared" si="86"/>
        <v>16</v>
      </c>
      <c r="R425" s="198"/>
      <c r="S425" s="198"/>
      <c r="T425" s="198">
        <v>2</v>
      </c>
      <c r="U425" s="198"/>
      <c r="V425" s="198"/>
      <c r="W425" s="85">
        <f t="shared" si="85"/>
        <v>32</v>
      </c>
      <c r="X425" s="85" t="str">
        <f>IF(W425&gt;=[1]CLASIFICACION!$G$13,"Muy Alto",IF(W425&gt;=[1]CLASIFICACION!$G$12,"Alto",IF(W425&gt;=[1]CLASIFICACION!$G$11,"Medio",IF(W425&gt;=[1]CLASIFICACION!$G$10,"Bajo",IF(W425&gt;=[1]CLASIFICACION!$G$9,"Muy Bajo","")))))</f>
        <v>Medio</v>
      </c>
      <c r="Y425" s="85" t="s">
        <v>274</v>
      </c>
      <c r="Z425" s="85" t="s">
        <v>274</v>
      </c>
      <c r="AA425" s="85" t="s">
        <v>274</v>
      </c>
      <c r="AB425" s="118" t="s">
        <v>436</v>
      </c>
      <c r="AC425" s="85" t="s">
        <v>274</v>
      </c>
      <c r="AD425" s="109">
        <v>2</v>
      </c>
      <c r="AE425" s="70">
        <f t="shared" si="84"/>
        <v>16</v>
      </c>
      <c r="AF425" s="19" t="str">
        <f>IF(AE425&gt;=[1]CLASIFICACION!$G$13,"Muy Alto",IF(AE425&gt;=[1]CLASIFICACION!$G$12,"Alto",IF(AE425&gt;=[1]CLASIFICACION!$G$11,"Medio",IF(AE425&gt;=[1]CLASIFICACION!$G$10,"Bajo",IF(AE425&gt;=[1]CLASIFICACION!$G$9,"Muy Bajo","")))))</f>
        <v>Bajo</v>
      </c>
    </row>
    <row r="426" spans="1:32" ht="89.25" customHeight="1" x14ac:dyDescent="0.2">
      <c r="A426" s="182"/>
      <c r="B426" s="203"/>
      <c r="C426" s="198"/>
      <c r="D426" s="85" t="s">
        <v>255</v>
      </c>
      <c r="E426" s="68" t="s">
        <v>283</v>
      </c>
      <c r="F426" s="68" t="s">
        <v>294</v>
      </c>
      <c r="G426" s="68" t="s">
        <v>284</v>
      </c>
      <c r="H426" s="68" t="s">
        <v>285</v>
      </c>
      <c r="I426" s="85" t="s">
        <v>274</v>
      </c>
      <c r="J426" s="85">
        <v>4</v>
      </c>
      <c r="K426" s="85">
        <v>4</v>
      </c>
      <c r="L426" s="85">
        <v>3</v>
      </c>
      <c r="M426" s="85">
        <v>2</v>
      </c>
      <c r="N426" s="85">
        <v>1</v>
      </c>
      <c r="O426" s="85">
        <v>1</v>
      </c>
      <c r="P426" s="85">
        <v>1</v>
      </c>
      <c r="Q426" s="198">
        <f t="shared" si="86"/>
        <v>16</v>
      </c>
      <c r="R426" s="198"/>
      <c r="S426" s="198"/>
      <c r="T426" s="198">
        <v>2</v>
      </c>
      <c r="U426" s="198"/>
      <c r="V426" s="198"/>
      <c r="W426" s="85">
        <f t="shared" si="85"/>
        <v>32</v>
      </c>
      <c r="X426" s="85" t="str">
        <f>IF(W426&gt;=[1]CLASIFICACION!$G$13,"Muy Alto",IF(W426&gt;=[1]CLASIFICACION!$G$12,"Alto",IF(W426&gt;=[1]CLASIFICACION!$G$11,"Medio",IF(W426&gt;=[1]CLASIFICACION!$G$10,"Bajo",IF(W426&gt;=[1]CLASIFICACION!$G$9,"Muy Bajo","")))))</f>
        <v>Medio</v>
      </c>
      <c r="Y426" s="85" t="s">
        <v>274</v>
      </c>
      <c r="Z426" s="85" t="s">
        <v>274</v>
      </c>
      <c r="AA426" s="85" t="s">
        <v>274</v>
      </c>
      <c r="AB426" s="118" t="s">
        <v>436</v>
      </c>
      <c r="AC426" s="85" t="s">
        <v>274</v>
      </c>
      <c r="AD426" s="109">
        <v>2</v>
      </c>
      <c r="AE426" s="70">
        <f t="shared" si="84"/>
        <v>16</v>
      </c>
      <c r="AF426" s="19" t="str">
        <f>IF(AE426&gt;=[1]CLASIFICACION!$G$13,"Muy Alto",IF(AE426&gt;=[1]CLASIFICACION!$G$12,"Alto",IF(AE426&gt;=[1]CLASIFICACION!$G$11,"Medio",IF(AE426&gt;=[1]CLASIFICACION!$G$10,"Bajo",IF(AE426&gt;=[1]CLASIFICACION!$G$9,"Muy Bajo","")))))</f>
        <v>Bajo</v>
      </c>
    </row>
    <row r="427" spans="1:32" ht="51" customHeight="1" x14ac:dyDescent="0.2">
      <c r="A427" s="182"/>
      <c r="B427" s="203"/>
      <c r="C427" s="198" t="s">
        <v>279</v>
      </c>
      <c r="D427" s="85" t="s">
        <v>254</v>
      </c>
      <c r="E427" s="68" t="s">
        <v>79</v>
      </c>
      <c r="F427" s="68" t="s">
        <v>294</v>
      </c>
      <c r="G427" s="68" t="s">
        <v>108</v>
      </c>
      <c r="H427" s="68" t="s">
        <v>109</v>
      </c>
      <c r="I427" s="85" t="s">
        <v>274</v>
      </c>
      <c r="J427" s="85">
        <v>4</v>
      </c>
      <c r="K427" s="85">
        <v>4</v>
      </c>
      <c r="L427" s="85">
        <v>3</v>
      </c>
      <c r="M427" s="85">
        <v>3</v>
      </c>
      <c r="N427" s="85">
        <v>1</v>
      </c>
      <c r="O427" s="85">
        <v>1</v>
      </c>
      <c r="P427" s="85">
        <v>1</v>
      </c>
      <c r="Q427" s="198">
        <f t="shared" si="86"/>
        <v>17</v>
      </c>
      <c r="R427" s="198"/>
      <c r="S427" s="198"/>
      <c r="T427" s="198">
        <v>2</v>
      </c>
      <c r="U427" s="198"/>
      <c r="V427" s="198"/>
      <c r="W427" s="85">
        <f t="shared" si="85"/>
        <v>34</v>
      </c>
      <c r="X427" s="85" t="str">
        <f>IF(W427&gt;=[1]CLASIFICACION!$G$13,"Muy Alto",IF(W427&gt;=[1]CLASIFICACION!$G$12,"Alto",IF(W427&gt;=[1]CLASIFICACION!$G$11,"Medio",IF(W427&gt;=[1]CLASIFICACION!$G$10,"Bajo",IF(W427&gt;=[1]CLASIFICACION!$G$9,"Muy Bajo","")))))</f>
        <v>Medio</v>
      </c>
      <c r="Y427" s="85" t="s">
        <v>274</v>
      </c>
      <c r="Z427" s="85" t="s">
        <v>274</v>
      </c>
      <c r="AA427" s="85" t="s">
        <v>274</v>
      </c>
      <c r="AB427" s="118" t="s">
        <v>436</v>
      </c>
      <c r="AC427" s="85" t="s">
        <v>274</v>
      </c>
      <c r="AD427" s="109">
        <v>3</v>
      </c>
      <c r="AE427" s="70">
        <f t="shared" si="84"/>
        <v>11.333333333333334</v>
      </c>
      <c r="AF427" s="19" t="str">
        <f>IF(AE427&gt;=[1]CLASIFICACION!$G$13,"Muy Alto",IF(AE427&gt;=[1]CLASIFICACION!$G$12,"Alto",IF(AE427&gt;=[1]CLASIFICACION!$G$11,"Medio",IF(AE427&gt;=[1]CLASIFICACION!$G$10,"Bajo",IF(AE427&gt;=[1]CLASIFICACION!$G$9,"Muy Bajo","")))))</f>
        <v>Muy Bajo</v>
      </c>
    </row>
    <row r="428" spans="1:32" ht="63.75" customHeight="1" x14ac:dyDescent="0.2">
      <c r="A428" s="182"/>
      <c r="B428" s="203"/>
      <c r="C428" s="198"/>
      <c r="D428" s="85" t="s">
        <v>254</v>
      </c>
      <c r="E428" s="68" t="s">
        <v>117</v>
      </c>
      <c r="F428" s="68" t="s">
        <v>291</v>
      </c>
      <c r="G428" s="68" t="s">
        <v>118</v>
      </c>
      <c r="H428" s="68" t="s">
        <v>120</v>
      </c>
      <c r="I428" s="85" t="s">
        <v>274</v>
      </c>
      <c r="J428" s="85">
        <v>4</v>
      </c>
      <c r="K428" s="85">
        <v>4</v>
      </c>
      <c r="L428" s="85">
        <v>3</v>
      </c>
      <c r="M428" s="85">
        <v>2</v>
      </c>
      <c r="N428" s="85">
        <v>1</v>
      </c>
      <c r="O428" s="85">
        <v>1</v>
      </c>
      <c r="P428" s="85">
        <v>1</v>
      </c>
      <c r="Q428" s="198">
        <f t="shared" si="86"/>
        <v>16</v>
      </c>
      <c r="R428" s="198"/>
      <c r="S428" s="198"/>
      <c r="T428" s="198">
        <v>2</v>
      </c>
      <c r="U428" s="198"/>
      <c r="V428" s="198"/>
      <c r="W428" s="85">
        <f t="shared" si="85"/>
        <v>32</v>
      </c>
      <c r="X428" s="85" t="str">
        <f>IF(W428&gt;=[1]CLASIFICACION!$G$13,"Muy Alto",IF(W428&gt;=[1]CLASIFICACION!$G$12,"Alto",IF(W428&gt;=[1]CLASIFICACION!$G$11,"Medio",IF(W428&gt;=[1]CLASIFICACION!$G$10,"Bajo",IF(W428&gt;=[1]CLASIFICACION!$G$9,"Muy Bajo","")))))</f>
        <v>Medio</v>
      </c>
      <c r="Y428" s="85" t="s">
        <v>274</v>
      </c>
      <c r="Z428" s="85" t="s">
        <v>274</v>
      </c>
      <c r="AA428" s="85" t="s">
        <v>274</v>
      </c>
      <c r="AB428" s="118" t="s">
        <v>436</v>
      </c>
      <c r="AC428" s="85" t="s">
        <v>274</v>
      </c>
      <c r="AD428" s="109">
        <v>2</v>
      </c>
      <c r="AE428" s="70">
        <f t="shared" si="84"/>
        <v>16</v>
      </c>
      <c r="AF428" s="19" t="str">
        <f>IF(AE428&gt;=[1]CLASIFICACION!$G$13,"Muy Alto",IF(AE428&gt;=[1]CLASIFICACION!$G$12,"Alto",IF(AE428&gt;=[1]CLASIFICACION!$G$11,"Medio",IF(AE428&gt;=[1]CLASIFICACION!$G$10,"Bajo",IF(AE428&gt;=[1]CLASIFICACION!$G$9,"Muy Bajo","")))))</f>
        <v>Bajo</v>
      </c>
    </row>
    <row r="429" spans="1:32" ht="51" customHeight="1" x14ac:dyDescent="0.2">
      <c r="A429" s="182"/>
      <c r="B429" s="203"/>
      <c r="C429" s="198"/>
      <c r="D429" s="85" t="s">
        <v>255</v>
      </c>
      <c r="E429" s="68" t="s">
        <v>287</v>
      </c>
      <c r="F429" s="68" t="s">
        <v>294</v>
      </c>
      <c r="G429" s="68" t="s">
        <v>288</v>
      </c>
      <c r="H429" s="68" t="s">
        <v>289</v>
      </c>
      <c r="I429" s="85" t="s">
        <v>274</v>
      </c>
      <c r="J429" s="85">
        <v>4</v>
      </c>
      <c r="K429" s="85">
        <v>4</v>
      </c>
      <c r="L429" s="85">
        <v>3</v>
      </c>
      <c r="M429" s="85">
        <v>2</v>
      </c>
      <c r="N429" s="85">
        <v>1</v>
      </c>
      <c r="O429" s="85">
        <v>1</v>
      </c>
      <c r="P429" s="85">
        <v>1</v>
      </c>
      <c r="Q429" s="198">
        <f t="shared" si="86"/>
        <v>16</v>
      </c>
      <c r="R429" s="198"/>
      <c r="S429" s="198"/>
      <c r="T429" s="198">
        <v>2</v>
      </c>
      <c r="U429" s="198"/>
      <c r="V429" s="198"/>
      <c r="W429" s="85">
        <f t="shared" si="85"/>
        <v>32</v>
      </c>
      <c r="X429" s="85" t="str">
        <f>IF(W429&gt;=[1]CLASIFICACION!$G$13,"Muy Alto",IF(W429&gt;=[1]CLASIFICACION!$G$12,"Alto",IF(W429&gt;=[1]CLASIFICACION!$G$11,"Medio",IF(W429&gt;=[1]CLASIFICACION!$G$10,"Bajo",IF(W429&gt;=[1]CLASIFICACION!$G$9,"Muy Bajo","")))))</f>
        <v>Medio</v>
      </c>
      <c r="Y429" s="85" t="s">
        <v>274</v>
      </c>
      <c r="Z429" s="85" t="s">
        <v>274</v>
      </c>
      <c r="AA429" s="85" t="s">
        <v>274</v>
      </c>
      <c r="AB429" s="118" t="s">
        <v>436</v>
      </c>
      <c r="AC429" s="85" t="s">
        <v>274</v>
      </c>
      <c r="AD429" s="109">
        <v>2</v>
      </c>
      <c r="AE429" s="70">
        <f t="shared" si="84"/>
        <v>16</v>
      </c>
      <c r="AF429" s="19" t="str">
        <f>IF(AE429&gt;=[1]CLASIFICACION!$G$13,"Muy Alto",IF(AE429&gt;=[1]CLASIFICACION!$G$12,"Alto",IF(AE429&gt;=[1]CLASIFICACION!$G$11,"Medio",IF(AE429&gt;=[1]CLASIFICACION!$G$10,"Bajo",IF(AE429&gt;=[1]CLASIFICACION!$G$9,"Muy Bajo","")))))</f>
        <v>Bajo</v>
      </c>
    </row>
    <row r="430" spans="1:32" ht="89.25" customHeight="1" x14ac:dyDescent="0.2">
      <c r="A430" s="182"/>
      <c r="B430" s="203"/>
      <c r="C430" s="198"/>
      <c r="D430" s="85" t="s">
        <v>255</v>
      </c>
      <c r="E430" s="68" t="s">
        <v>286</v>
      </c>
      <c r="F430" s="68" t="s">
        <v>294</v>
      </c>
      <c r="G430" s="68" t="s">
        <v>284</v>
      </c>
      <c r="H430" s="68" t="s">
        <v>285</v>
      </c>
      <c r="I430" s="85" t="s">
        <v>274</v>
      </c>
      <c r="J430" s="85">
        <v>4</v>
      </c>
      <c r="K430" s="85">
        <v>4</v>
      </c>
      <c r="L430" s="85">
        <v>3</v>
      </c>
      <c r="M430" s="85">
        <v>2</v>
      </c>
      <c r="N430" s="85">
        <v>1</v>
      </c>
      <c r="O430" s="85">
        <v>1</v>
      </c>
      <c r="P430" s="85">
        <v>1</v>
      </c>
      <c r="Q430" s="198">
        <f t="shared" si="86"/>
        <v>16</v>
      </c>
      <c r="R430" s="198"/>
      <c r="S430" s="198"/>
      <c r="T430" s="198">
        <v>2</v>
      </c>
      <c r="U430" s="198"/>
      <c r="V430" s="198"/>
      <c r="W430" s="85">
        <f t="shared" si="85"/>
        <v>32</v>
      </c>
      <c r="X430" s="85" t="str">
        <f>IF(W430&gt;=[1]CLASIFICACION!$G$13,"Muy Alto",IF(W430&gt;=[1]CLASIFICACION!$G$12,"Alto",IF(W430&gt;=[1]CLASIFICACION!$G$11,"Medio",IF(W430&gt;=[1]CLASIFICACION!$G$10,"Bajo",IF(W430&gt;=[1]CLASIFICACION!$G$9,"Muy Bajo","")))))</f>
        <v>Medio</v>
      </c>
      <c r="Y430" s="85" t="s">
        <v>274</v>
      </c>
      <c r="Z430" s="85" t="s">
        <v>274</v>
      </c>
      <c r="AA430" s="85" t="s">
        <v>274</v>
      </c>
      <c r="AB430" s="118" t="s">
        <v>436</v>
      </c>
      <c r="AC430" s="85" t="s">
        <v>274</v>
      </c>
      <c r="AD430" s="109">
        <v>2</v>
      </c>
      <c r="AE430" s="70">
        <f t="shared" si="84"/>
        <v>16</v>
      </c>
      <c r="AF430" s="19" t="str">
        <f>IF(AE430&gt;=[1]CLASIFICACION!$G$13,"Muy Alto",IF(AE430&gt;=[1]CLASIFICACION!$G$12,"Alto",IF(AE430&gt;=[1]CLASIFICACION!$G$11,"Medio",IF(AE430&gt;=[1]CLASIFICACION!$G$10,"Bajo",IF(AE430&gt;=[1]CLASIFICACION!$G$9,"Muy Bajo","")))))</f>
        <v>Bajo</v>
      </c>
    </row>
    <row r="431" spans="1:32" ht="51" x14ac:dyDescent="0.2">
      <c r="A431" s="182"/>
      <c r="B431" s="203"/>
      <c r="C431" s="68" t="s">
        <v>140</v>
      </c>
      <c r="D431" s="85" t="s">
        <v>255</v>
      </c>
      <c r="E431" s="68" t="s">
        <v>140</v>
      </c>
      <c r="F431" s="85" t="s">
        <v>274</v>
      </c>
      <c r="G431" s="85" t="s">
        <v>277</v>
      </c>
      <c r="H431" s="68" t="s">
        <v>158</v>
      </c>
      <c r="I431" s="85" t="s">
        <v>274</v>
      </c>
      <c r="J431" s="85">
        <v>4</v>
      </c>
      <c r="K431" s="85">
        <v>1</v>
      </c>
      <c r="L431" s="85">
        <v>2</v>
      </c>
      <c r="M431" s="85">
        <v>1</v>
      </c>
      <c r="N431" s="85">
        <v>1</v>
      </c>
      <c r="O431" s="85">
        <v>1</v>
      </c>
      <c r="P431" s="85">
        <v>1</v>
      </c>
      <c r="Q431" s="198">
        <f t="shared" si="86"/>
        <v>11</v>
      </c>
      <c r="R431" s="198"/>
      <c r="S431" s="198"/>
      <c r="T431" s="198">
        <v>3</v>
      </c>
      <c r="U431" s="198"/>
      <c r="V431" s="198"/>
      <c r="W431" s="85">
        <f t="shared" si="85"/>
        <v>33</v>
      </c>
      <c r="X431" s="85" t="str">
        <f>IF(W431&gt;=[1]CLASIFICACION!$G$13,"Muy Alto",IF(W431&gt;=[1]CLASIFICACION!$G$12,"Alto",IF(W431&gt;=[1]CLASIFICACION!$G$11,"Medio",IF(W431&gt;=[1]CLASIFICACION!$G$10,"Bajo",IF(W431&gt;=[1]CLASIFICACION!$G$9,"Muy Bajo","")))))</f>
        <v>Medio</v>
      </c>
      <c r="Y431" s="77" t="s">
        <v>274</v>
      </c>
      <c r="Z431" s="77" t="s">
        <v>274</v>
      </c>
      <c r="AA431" s="77" t="s">
        <v>274</v>
      </c>
      <c r="AB431" s="77" t="s">
        <v>296</v>
      </c>
      <c r="AC431" s="77" t="s">
        <v>274</v>
      </c>
      <c r="AD431" s="109">
        <v>3</v>
      </c>
      <c r="AE431" s="70">
        <f t="shared" si="84"/>
        <v>11</v>
      </c>
      <c r="AF431" s="19" t="str">
        <f>IF(AE431&gt;=[1]CLASIFICACION!$G$13,"Muy Alto",IF(AE431&gt;=[1]CLASIFICACION!$G$12,"Alto",IF(AE431&gt;=[1]CLASIFICACION!$G$11,"Medio",IF(AE431&gt;=[1]CLASIFICACION!$G$10,"Bajo",IF(AE431&gt;=[1]CLASIFICACION!$G$9,"Muy Bajo","")))))</f>
        <v>Muy Bajo</v>
      </c>
    </row>
    <row r="432" spans="1:32" ht="127.5" x14ac:dyDescent="0.2">
      <c r="A432" s="182"/>
      <c r="B432" s="203"/>
      <c r="C432" s="68" t="s">
        <v>143</v>
      </c>
      <c r="D432" s="85" t="s">
        <v>255</v>
      </c>
      <c r="E432" s="68" t="s">
        <v>143</v>
      </c>
      <c r="F432" s="85" t="s">
        <v>274</v>
      </c>
      <c r="G432" s="68" t="s">
        <v>157</v>
      </c>
      <c r="H432" s="68" t="s">
        <v>260</v>
      </c>
      <c r="I432" s="85" t="s">
        <v>274</v>
      </c>
      <c r="J432" s="85">
        <v>4</v>
      </c>
      <c r="K432" s="85">
        <v>1</v>
      </c>
      <c r="L432" s="85">
        <v>2</v>
      </c>
      <c r="M432" s="85">
        <v>1</v>
      </c>
      <c r="N432" s="85">
        <v>1</v>
      </c>
      <c r="O432" s="85">
        <v>1</v>
      </c>
      <c r="P432" s="85">
        <v>1</v>
      </c>
      <c r="Q432" s="198">
        <f t="shared" si="86"/>
        <v>11</v>
      </c>
      <c r="R432" s="198"/>
      <c r="S432" s="198"/>
      <c r="T432" s="198">
        <v>3</v>
      </c>
      <c r="U432" s="198"/>
      <c r="V432" s="198"/>
      <c r="W432" s="85">
        <f t="shared" si="85"/>
        <v>33</v>
      </c>
      <c r="X432" s="85" t="str">
        <f>IF(W432&gt;=[1]CLASIFICACION!$G$13,"Muy Alto",IF(W432&gt;=[1]CLASIFICACION!$G$12,"Alto",IF(W432&gt;=[1]CLASIFICACION!$G$11,"Medio",IF(W432&gt;=[1]CLASIFICACION!$G$10,"Bajo",IF(W432&gt;=[1]CLASIFICACION!$G$9,"Muy Bajo","")))))</f>
        <v>Medio</v>
      </c>
      <c r="Y432" s="85" t="s">
        <v>274</v>
      </c>
      <c r="Z432" s="85" t="s">
        <v>274</v>
      </c>
      <c r="AA432" s="85" t="s">
        <v>274</v>
      </c>
      <c r="AB432" s="118" t="s">
        <v>436</v>
      </c>
      <c r="AC432" s="85" t="s">
        <v>274</v>
      </c>
      <c r="AD432" s="109">
        <v>3</v>
      </c>
      <c r="AE432" s="70">
        <f t="shared" si="84"/>
        <v>11</v>
      </c>
      <c r="AF432" s="19" t="str">
        <f>IF(AE432&gt;=[1]CLASIFICACION!$G$13,"Muy Alto",IF(AE432&gt;=[1]CLASIFICACION!$G$12,"Alto",IF(AE432&gt;=[1]CLASIFICACION!$G$11,"Medio",IF(AE432&gt;=[1]CLASIFICACION!$G$10,"Bajo",IF(AE432&gt;=[1]CLASIFICACION!$G$9,"Muy Bajo","")))))</f>
        <v>Muy Bajo</v>
      </c>
    </row>
    <row r="433" spans="1:32" ht="114.75" customHeight="1" x14ac:dyDescent="0.2">
      <c r="A433" s="182"/>
      <c r="B433" s="203"/>
      <c r="C433" s="207" t="s">
        <v>280</v>
      </c>
      <c r="D433" s="85" t="s">
        <v>254</v>
      </c>
      <c r="E433" s="68" t="s">
        <v>69</v>
      </c>
      <c r="F433" s="68" t="s">
        <v>292</v>
      </c>
      <c r="G433" s="68" t="s">
        <v>148</v>
      </c>
      <c r="H433" s="68" t="s">
        <v>91</v>
      </c>
      <c r="I433" s="85" t="s">
        <v>274</v>
      </c>
      <c r="J433" s="85">
        <v>4</v>
      </c>
      <c r="K433" s="85">
        <v>4</v>
      </c>
      <c r="L433" s="85">
        <v>3</v>
      </c>
      <c r="M433" s="85">
        <v>3</v>
      </c>
      <c r="N433" s="85">
        <v>1</v>
      </c>
      <c r="O433" s="85">
        <v>1</v>
      </c>
      <c r="P433" s="85">
        <v>1</v>
      </c>
      <c r="Q433" s="198">
        <f t="shared" si="86"/>
        <v>17</v>
      </c>
      <c r="R433" s="198"/>
      <c r="S433" s="198"/>
      <c r="T433" s="198">
        <v>2</v>
      </c>
      <c r="U433" s="198"/>
      <c r="V433" s="198"/>
      <c r="W433" s="85">
        <f>Q433*T433</f>
        <v>34</v>
      </c>
      <c r="X433" s="85" t="str">
        <f>IF(W433&gt;=[1]CLASIFICACION!$G$13,"Muy Alto",IF(W433&gt;=[1]CLASIFICACION!$G$12,"Alto",IF(W433&gt;=[1]CLASIFICACION!$G$11,"Medio",IF(W433&gt;=[1]CLASIFICACION!$G$10,"Bajo",IF(W433&gt;=[1]CLASIFICACION!$G$9,"Muy Bajo","")))))</f>
        <v>Medio</v>
      </c>
      <c r="Y433" s="85" t="s">
        <v>274</v>
      </c>
      <c r="Z433" s="85" t="s">
        <v>274</v>
      </c>
      <c r="AA433" s="85" t="s">
        <v>274</v>
      </c>
      <c r="AB433" s="118" t="s">
        <v>436</v>
      </c>
      <c r="AC433" s="85" t="s">
        <v>274</v>
      </c>
      <c r="AD433" s="109">
        <v>3</v>
      </c>
      <c r="AE433" s="70">
        <f t="shared" si="84"/>
        <v>11.333333333333334</v>
      </c>
      <c r="AF433" s="19" t="str">
        <f>IF(AE433&gt;=[1]CLASIFICACION!$G$13,"Muy Alto",IF(AE433&gt;=[1]CLASIFICACION!$G$12,"Alto",IF(AE433&gt;=[1]CLASIFICACION!$G$11,"Medio",IF(AE433&gt;=[1]CLASIFICACION!$G$10,"Bajo",IF(AE433&gt;=[1]CLASIFICACION!$G$9,"Muy Bajo","")))))</f>
        <v>Muy Bajo</v>
      </c>
    </row>
    <row r="434" spans="1:32" ht="63.75" customHeight="1" x14ac:dyDescent="0.2">
      <c r="A434" s="182"/>
      <c r="B434" s="203"/>
      <c r="C434" s="207"/>
      <c r="D434" s="85" t="s">
        <v>254</v>
      </c>
      <c r="E434" s="68" t="s">
        <v>117</v>
      </c>
      <c r="F434" s="68" t="s">
        <v>291</v>
      </c>
      <c r="G434" s="68" t="s">
        <v>118</v>
      </c>
      <c r="H434" s="68" t="s">
        <v>120</v>
      </c>
      <c r="I434" s="85" t="s">
        <v>274</v>
      </c>
      <c r="J434" s="85">
        <v>4</v>
      </c>
      <c r="K434" s="85">
        <v>4</v>
      </c>
      <c r="L434" s="85">
        <v>3</v>
      </c>
      <c r="M434" s="85">
        <v>2</v>
      </c>
      <c r="N434" s="85">
        <v>1</v>
      </c>
      <c r="O434" s="85">
        <v>1</v>
      </c>
      <c r="P434" s="85">
        <v>1</v>
      </c>
      <c r="Q434" s="198">
        <f t="shared" si="86"/>
        <v>16</v>
      </c>
      <c r="R434" s="198"/>
      <c r="S434" s="198"/>
      <c r="T434" s="198">
        <v>2</v>
      </c>
      <c r="U434" s="198"/>
      <c r="V434" s="198"/>
      <c r="W434" s="85">
        <f t="shared" ref="W434:W435" si="87">Q434*T434</f>
        <v>32</v>
      </c>
      <c r="X434" s="85" t="str">
        <f>IF(W434&gt;=[1]CLASIFICACION!$G$13,"Muy Alto",IF(W434&gt;=[1]CLASIFICACION!$G$12,"Alto",IF(W434&gt;=[1]CLASIFICACION!$G$11,"Medio",IF(W434&gt;=[1]CLASIFICACION!$G$10,"Bajo",IF(W434&gt;=[1]CLASIFICACION!$G$9,"Muy Bajo","")))))</f>
        <v>Medio</v>
      </c>
      <c r="Y434" s="85" t="s">
        <v>274</v>
      </c>
      <c r="Z434" s="85" t="s">
        <v>274</v>
      </c>
      <c r="AA434" s="85" t="s">
        <v>274</v>
      </c>
      <c r="AB434" s="118" t="s">
        <v>436</v>
      </c>
      <c r="AC434" s="85" t="s">
        <v>274</v>
      </c>
      <c r="AD434" s="109">
        <v>2</v>
      </c>
      <c r="AE434" s="70">
        <f t="shared" si="84"/>
        <v>16</v>
      </c>
      <c r="AF434" s="19" t="str">
        <f>IF(AE434&gt;=[1]CLASIFICACION!$G$13,"Muy Alto",IF(AE434&gt;=[1]CLASIFICACION!$G$12,"Alto",IF(AE434&gt;=[1]CLASIFICACION!$G$11,"Medio",IF(AE434&gt;=[1]CLASIFICACION!$G$10,"Bajo",IF(AE434&gt;=[1]CLASIFICACION!$G$9,"Muy Bajo","")))))</f>
        <v>Bajo</v>
      </c>
    </row>
    <row r="435" spans="1:32" ht="64.5" customHeight="1" thickBot="1" x14ac:dyDescent="0.25">
      <c r="A435" s="200"/>
      <c r="B435" s="204"/>
      <c r="C435" s="208"/>
      <c r="D435" s="86" t="s">
        <v>254</v>
      </c>
      <c r="E435" s="73" t="s">
        <v>44</v>
      </c>
      <c r="F435" s="73" t="s">
        <v>293</v>
      </c>
      <c r="G435" s="73" t="s">
        <v>77</v>
      </c>
      <c r="H435" s="73" t="s">
        <v>76</v>
      </c>
      <c r="I435" s="86" t="s">
        <v>274</v>
      </c>
      <c r="J435" s="86">
        <v>4</v>
      </c>
      <c r="K435" s="86">
        <v>4</v>
      </c>
      <c r="L435" s="86">
        <v>3</v>
      </c>
      <c r="M435" s="86">
        <v>1</v>
      </c>
      <c r="N435" s="86">
        <v>1</v>
      </c>
      <c r="O435" s="86">
        <v>1</v>
      </c>
      <c r="P435" s="86">
        <v>1</v>
      </c>
      <c r="Q435" s="205">
        <f t="shared" si="86"/>
        <v>15</v>
      </c>
      <c r="R435" s="205"/>
      <c r="S435" s="205"/>
      <c r="T435" s="205">
        <v>2</v>
      </c>
      <c r="U435" s="205"/>
      <c r="V435" s="205"/>
      <c r="W435" s="86">
        <f t="shared" si="87"/>
        <v>30</v>
      </c>
      <c r="X435" s="86" t="str">
        <f>IF(W435&gt;=[1]CLASIFICACION!$G$13,"Muy Alto",IF(W435&gt;=[1]CLASIFICACION!$G$12,"Alto",IF(W435&gt;=[1]CLASIFICACION!$G$11,"Medio",IF(W435&gt;=[1]CLASIFICACION!$G$10,"Bajo",IF(W435&gt;=[1]CLASIFICACION!$G$9,"Muy Bajo","")))))</f>
        <v>Bajo</v>
      </c>
      <c r="Y435" s="86" t="s">
        <v>274</v>
      </c>
      <c r="Z435" s="86" t="s">
        <v>274</v>
      </c>
      <c r="AA435" s="86" t="s">
        <v>274</v>
      </c>
      <c r="AB435" s="115" t="s">
        <v>295</v>
      </c>
      <c r="AC435" s="86" t="s">
        <v>274</v>
      </c>
      <c r="AD435" s="114" t="s">
        <v>274</v>
      </c>
      <c r="AE435" s="114" t="s">
        <v>274</v>
      </c>
      <c r="AF435" s="114" t="s">
        <v>274</v>
      </c>
    </row>
    <row r="436" spans="1:32" ht="69" customHeight="1" thickBot="1" x14ac:dyDescent="0.25">
      <c r="A436" s="192" t="s">
        <v>360</v>
      </c>
      <c r="B436" s="195" t="s">
        <v>361</v>
      </c>
      <c r="C436" s="121" t="s">
        <v>432</v>
      </c>
      <c r="D436" s="119" t="s">
        <v>254</v>
      </c>
      <c r="E436" s="102" t="s">
        <v>433</v>
      </c>
      <c r="F436" s="68" t="s">
        <v>262</v>
      </c>
      <c r="G436" s="102" t="s">
        <v>435</v>
      </c>
      <c r="H436" s="102" t="s">
        <v>434</v>
      </c>
      <c r="I436" s="118" t="s">
        <v>274</v>
      </c>
      <c r="J436" s="118">
        <v>4</v>
      </c>
      <c r="K436" s="118">
        <v>4</v>
      </c>
      <c r="L436" s="118">
        <v>2</v>
      </c>
      <c r="M436" s="118">
        <v>2</v>
      </c>
      <c r="N436" s="118">
        <v>1</v>
      </c>
      <c r="O436" s="118">
        <v>1</v>
      </c>
      <c r="P436" s="118">
        <v>1</v>
      </c>
      <c r="Q436" s="198">
        <f t="shared" ref="Q436:Q441" si="88">SUM(J436:P436)</f>
        <v>15</v>
      </c>
      <c r="R436" s="198"/>
      <c r="S436" s="198"/>
      <c r="T436" s="198">
        <v>2</v>
      </c>
      <c r="U436" s="198"/>
      <c r="V436" s="198"/>
      <c r="W436" s="118">
        <f>Q436*T436</f>
        <v>30</v>
      </c>
      <c r="X436" s="118" t="str">
        <f>IF(W436&gt;=[1]CLASIFICACION!$G$13,"Muy Alto",IF(W436&gt;=[1]CLASIFICACION!$G$12,"Alto",IF(W436&gt;=[1]CLASIFICACION!$G$11,"Medio",IF(W436&gt;=[1]CLASIFICACION!$G$10,"Bajo",IF(W436&gt;=[1]CLASIFICACION!$G$9,"Muy Bajo","")))))</f>
        <v>Bajo</v>
      </c>
      <c r="Y436" s="118" t="s">
        <v>274</v>
      </c>
      <c r="Z436" s="118" t="s">
        <v>274</v>
      </c>
      <c r="AA436" s="118" t="s">
        <v>274</v>
      </c>
      <c r="AB436" s="118" t="s">
        <v>436</v>
      </c>
      <c r="AC436" s="118" t="s">
        <v>274</v>
      </c>
      <c r="AD436" s="118">
        <v>2</v>
      </c>
      <c r="AE436" s="70">
        <f>IF(AD436&gt;0,W436/AD436,0)</f>
        <v>15</v>
      </c>
      <c r="AF436" s="118" t="str">
        <f>IF(AE436&gt;=[1]CLASIFICACION!$G$13,"Muy Alto",IF(AE436&gt;=[1]CLASIFICACION!$G$12,"Alto",IF(AE436&gt;=[1]CLASIFICACION!$G$11,"Medio",IF(AE436&gt;=[1]CLASIFICACION!$G$10,"Bajo",IF(AE436&gt;=[1]CLASIFICACION!$G$9,"Muy Bajo","")))))</f>
        <v>Muy Bajo</v>
      </c>
    </row>
    <row r="437" spans="1:32" ht="51" customHeight="1" x14ac:dyDescent="0.2">
      <c r="A437" s="193"/>
      <c r="B437" s="196"/>
      <c r="C437" s="80" t="s">
        <v>281</v>
      </c>
      <c r="D437" s="88" t="s">
        <v>254</v>
      </c>
      <c r="E437" s="71" t="s">
        <v>1</v>
      </c>
      <c r="F437" s="71" t="s">
        <v>262</v>
      </c>
      <c r="G437" s="71" t="s">
        <v>89</v>
      </c>
      <c r="H437" s="71" t="s">
        <v>66</v>
      </c>
      <c r="I437" s="88" t="s">
        <v>274</v>
      </c>
      <c r="J437" s="88">
        <v>4</v>
      </c>
      <c r="K437" s="88">
        <v>4</v>
      </c>
      <c r="L437" s="88">
        <v>2</v>
      </c>
      <c r="M437" s="88">
        <v>2</v>
      </c>
      <c r="N437" s="88">
        <v>1</v>
      </c>
      <c r="O437" s="88">
        <v>1</v>
      </c>
      <c r="P437" s="88">
        <v>1</v>
      </c>
      <c r="Q437" s="209">
        <f t="shared" si="88"/>
        <v>15</v>
      </c>
      <c r="R437" s="209"/>
      <c r="S437" s="209"/>
      <c r="T437" s="209">
        <v>2</v>
      </c>
      <c r="U437" s="209"/>
      <c r="V437" s="209"/>
      <c r="W437" s="88">
        <f>Q437*T437</f>
        <v>30</v>
      </c>
      <c r="X437" s="88" t="str">
        <f>IF(W437&gt;=[1]CLASIFICACION!$G$13,"Muy Alto",IF(W437&gt;=[1]CLASIFICACION!$G$12,"Alto",IF(W437&gt;=[1]CLASIFICACION!$G$11,"Medio",IF(W437&gt;=[1]CLASIFICACION!$G$10,"Bajo",IF(W437&gt;=[1]CLASIFICACION!$G$9,"Muy Bajo","")))))</f>
        <v>Bajo</v>
      </c>
      <c r="Y437" s="88" t="s">
        <v>274</v>
      </c>
      <c r="Z437" s="88" t="s">
        <v>274</v>
      </c>
      <c r="AA437" s="88" t="s">
        <v>274</v>
      </c>
      <c r="AB437" s="118" t="s">
        <v>436</v>
      </c>
      <c r="AC437" s="88" t="s">
        <v>274</v>
      </c>
      <c r="AD437" s="111">
        <v>2</v>
      </c>
      <c r="AE437" s="72">
        <f>IF(AD437&gt;0,W437/AD437,0)</f>
        <v>15</v>
      </c>
      <c r="AF437" s="67" t="str">
        <f>IF(AE437&gt;=[1]CLASIFICACION!$G$13,"Muy Alto",IF(AE437&gt;=[1]CLASIFICACION!$G$12,"Alto",IF(AE437&gt;=[1]CLASIFICACION!$G$11,"Medio",IF(AE437&gt;=[1]CLASIFICACION!$G$10,"Bajo",IF(AE437&gt;=[1]CLASIFICACION!$G$9,"Muy Bajo","")))))</f>
        <v>Muy Bajo</v>
      </c>
    </row>
    <row r="438" spans="1:32" ht="114.75" customHeight="1" x14ac:dyDescent="0.2">
      <c r="A438" s="193"/>
      <c r="B438" s="196"/>
      <c r="C438" s="207" t="s">
        <v>282</v>
      </c>
      <c r="D438" s="85" t="s">
        <v>254</v>
      </c>
      <c r="E438" s="68" t="s">
        <v>69</v>
      </c>
      <c r="F438" s="68" t="s">
        <v>292</v>
      </c>
      <c r="G438" s="68" t="s">
        <v>148</v>
      </c>
      <c r="H438" s="68" t="s">
        <v>91</v>
      </c>
      <c r="I438" s="85" t="s">
        <v>274</v>
      </c>
      <c r="J438" s="85">
        <v>4</v>
      </c>
      <c r="K438" s="85">
        <v>4</v>
      </c>
      <c r="L438" s="85">
        <v>3</v>
      </c>
      <c r="M438" s="85">
        <v>3</v>
      </c>
      <c r="N438" s="85">
        <v>1</v>
      </c>
      <c r="O438" s="85">
        <v>1</v>
      </c>
      <c r="P438" s="85">
        <v>1</v>
      </c>
      <c r="Q438" s="198">
        <f t="shared" si="88"/>
        <v>17</v>
      </c>
      <c r="R438" s="198"/>
      <c r="S438" s="198"/>
      <c r="T438" s="198">
        <v>2</v>
      </c>
      <c r="U438" s="198"/>
      <c r="V438" s="198"/>
      <c r="W438" s="85">
        <f>Q438*T438</f>
        <v>34</v>
      </c>
      <c r="X438" s="85" t="str">
        <f>IF(W438&gt;=[1]CLASIFICACION!$G$13,"Muy Alto",IF(W438&gt;=[1]CLASIFICACION!$G$12,"Alto",IF(W438&gt;=[1]CLASIFICACION!$G$11,"Medio",IF(W438&gt;=[1]CLASIFICACION!$G$10,"Bajo",IF(W438&gt;=[1]CLASIFICACION!$G$9,"Muy Bajo","")))))</f>
        <v>Medio</v>
      </c>
      <c r="Y438" s="85" t="s">
        <v>274</v>
      </c>
      <c r="Z438" s="85" t="s">
        <v>274</v>
      </c>
      <c r="AA438" s="85" t="s">
        <v>274</v>
      </c>
      <c r="AB438" s="118" t="s">
        <v>436</v>
      </c>
      <c r="AC438" s="85" t="s">
        <v>274</v>
      </c>
      <c r="AD438" s="109">
        <v>3</v>
      </c>
      <c r="AE438" s="70">
        <f t="shared" ref="AE438:AE501" si="89">IF(AD438&gt;0,W438/AD438,0)</f>
        <v>11.333333333333334</v>
      </c>
      <c r="AF438" s="19" t="str">
        <f>IF(AE438&gt;=[1]CLASIFICACION!$G$13,"Muy Alto",IF(AE438&gt;=[1]CLASIFICACION!$G$12,"Alto",IF(AE438&gt;=[1]CLASIFICACION!$G$11,"Medio",IF(AE438&gt;=[1]CLASIFICACION!$G$10,"Bajo",IF(AE438&gt;=[1]CLASIFICACION!$G$9,"Muy Bajo","")))))</f>
        <v>Muy Bajo</v>
      </c>
    </row>
    <row r="439" spans="1:32" ht="63.75" customHeight="1" x14ac:dyDescent="0.2">
      <c r="A439" s="193"/>
      <c r="B439" s="196"/>
      <c r="C439" s="207"/>
      <c r="D439" s="85" t="s">
        <v>254</v>
      </c>
      <c r="E439" s="68" t="s">
        <v>117</v>
      </c>
      <c r="F439" s="68" t="s">
        <v>291</v>
      </c>
      <c r="G439" s="68" t="s">
        <v>118</v>
      </c>
      <c r="H439" s="68" t="s">
        <v>120</v>
      </c>
      <c r="I439" s="85" t="s">
        <v>274</v>
      </c>
      <c r="J439" s="85">
        <v>4</v>
      </c>
      <c r="K439" s="85">
        <v>4</v>
      </c>
      <c r="L439" s="85">
        <v>3</v>
      </c>
      <c r="M439" s="85">
        <v>2</v>
      </c>
      <c r="N439" s="85">
        <v>1</v>
      </c>
      <c r="O439" s="85">
        <v>1</v>
      </c>
      <c r="P439" s="85">
        <v>1</v>
      </c>
      <c r="Q439" s="198">
        <f t="shared" si="88"/>
        <v>16</v>
      </c>
      <c r="R439" s="198"/>
      <c r="S439" s="198"/>
      <c r="T439" s="198">
        <v>2</v>
      </c>
      <c r="U439" s="198"/>
      <c r="V439" s="198"/>
      <c r="W439" s="85">
        <f t="shared" ref="W439:W452" si="90">Q439*T439</f>
        <v>32</v>
      </c>
      <c r="X439" s="85" t="str">
        <f>IF(W439&gt;=[1]CLASIFICACION!$G$13,"Muy Alto",IF(W439&gt;=[1]CLASIFICACION!$G$12,"Alto",IF(W439&gt;=[1]CLASIFICACION!$G$11,"Medio",IF(W439&gt;=[1]CLASIFICACION!$G$10,"Bajo",IF(W439&gt;=[1]CLASIFICACION!$G$9,"Muy Bajo","")))))</f>
        <v>Medio</v>
      </c>
      <c r="Y439" s="85" t="s">
        <v>274</v>
      </c>
      <c r="Z439" s="85" t="s">
        <v>274</v>
      </c>
      <c r="AA439" s="85" t="s">
        <v>274</v>
      </c>
      <c r="AB439" s="118" t="s">
        <v>436</v>
      </c>
      <c r="AC439" s="85" t="s">
        <v>274</v>
      </c>
      <c r="AD439" s="109">
        <v>2</v>
      </c>
      <c r="AE439" s="70">
        <f t="shared" si="89"/>
        <v>16</v>
      </c>
      <c r="AF439" s="19" t="str">
        <f>IF(AE439&gt;=[1]CLASIFICACION!$G$13,"Muy Alto",IF(AE439&gt;=[1]CLASIFICACION!$G$12,"Alto",IF(AE439&gt;=[1]CLASIFICACION!$G$11,"Medio",IF(AE439&gt;=[1]CLASIFICACION!$G$10,"Bajo",IF(AE439&gt;=[1]CLASIFICACION!$G$9,"Muy Bajo","")))))</f>
        <v>Bajo</v>
      </c>
    </row>
    <row r="440" spans="1:32" ht="63.75" customHeight="1" x14ac:dyDescent="0.2">
      <c r="A440" s="193"/>
      <c r="B440" s="196"/>
      <c r="C440" s="207"/>
      <c r="D440" s="85" t="s">
        <v>254</v>
      </c>
      <c r="E440" s="68" t="s">
        <v>44</v>
      </c>
      <c r="F440" s="68" t="s">
        <v>293</v>
      </c>
      <c r="G440" s="68" t="s">
        <v>77</v>
      </c>
      <c r="H440" s="68" t="s">
        <v>76</v>
      </c>
      <c r="I440" s="85" t="s">
        <v>274</v>
      </c>
      <c r="J440" s="85">
        <v>4</v>
      </c>
      <c r="K440" s="85">
        <v>4</v>
      </c>
      <c r="L440" s="85">
        <v>3</v>
      </c>
      <c r="M440" s="85">
        <v>1</v>
      </c>
      <c r="N440" s="85">
        <v>1</v>
      </c>
      <c r="O440" s="85">
        <v>1</v>
      </c>
      <c r="P440" s="85">
        <v>1</v>
      </c>
      <c r="Q440" s="198">
        <f t="shared" si="88"/>
        <v>15</v>
      </c>
      <c r="R440" s="198"/>
      <c r="S440" s="198"/>
      <c r="T440" s="198">
        <v>2</v>
      </c>
      <c r="U440" s="198"/>
      <c r="V440" s="198"/>
      <c r="W440" s="85">
        <f t="shared" si="90"/>
        <v>30</v>
      </c>
      <c r="X440" s="85" t="str">
        <f>IF(W440&gt;=[1]CLASIFICACION!$G$13,"Muy Alto",IF(W440&gt;=[1]CLASIFICACION!$G$12,"Alto",IF(W440&gt;=[1]CLASIFICACION!$G$11,"Medio",IF(W440&gt;=[1]CLASIFICACION!$G$10,"Bajo",IF(W440&gt;=[1]CLASIFICACION!$G$9,"Muy Bajo","")))))</f>
        <v>Bajo</v>
      </c>
      <c r="Y440" s="85" t="s">
        <v>274</v>
      </c>
      <c r="Z440" s="85" t="s">
        <v>274</v>
      </c>
      <c r="AA440" s="85" t="s">
        <v>274</v>
      </c>
      <c r="AB440" s="114" t="s">
        <v>295</v>
      </c>
      <c r="AC440" s="85" t="s">
        <v>274</v>
      </c>
      <c r="AD440" s="114" t="s">
        <v>274</v>
      </c>
      <c r="AE440" s="114" t="s">
        <v>274</v>
      </c>
      <c r="AF440" s="114" t="s">
        <v>274</v>
      </c>
    </row>
    <row r="441" spans="1:32" ht="51" customHeight="1" x14ac:dyDescent="0.2">
      <c r="A441" s="193"/>
      <c r="B441" s="196"/>
      <c r="C441" s="198" t="s">
        <v>290</v>
      </c>
      <c r="D441" s="85" t="s">
        <v>254</v>
      </c>
      <c r="E441" s="68" t="s">
        <v>79</v>
      </c>
      <c r="F441" s="68" t="s">
        <v>294</v>
      </c>
      <c r="G441" s="68" t="s">
        <v>108</v>
      </c>
      <c r="H441" s="68" t="s">
        <v>109</v>
      </c>
      <c r="I441" s="85" t="s">
        <v>274</v>
      </c>
      <c r="J441" s="85">
        <v>4</v>
      </c>
      <c r="K441" s="85">
        <v>4</v>
      </c>
      <c r="L441" s="85">
        <v>3</v>
      </c>
      <c r="M441" s="85">
        <v>3</v>
      </c>
      <c r="N441" s="85">
        <v>1</v>
      </c>
      <c r="O441" s="85">
        <v>1</v>
      </c>
      <c r="P441" s="85">
        <v>1</v>
      </c>
      <c r="Q441" s="198">
        <f t="shared" si="88"/>
        <v>17</v>
      </c>
      <c r="R441" s="198"/>
      <c r="S441" s="198"/>
      <c r="T441" s="198">
        <v>2</v>
      </c>
      <c r="U441" s="198"/>
      <c r="V441" s="198"/>
      <c r="W441" s="85">
        <f t="shared" si="90"/>
        <v>34</v>
      </c>
      <c r="X441" s="85" t="str">
        <f>IF(W441&gt;=[1]CLASIFICACION!$G$13,"Muy Alto",IF(W441&gt;=[1]CLASIFICACION!$G$12,"Alto",IF(W441&gt;=[1]CLASIFICACION!$G$11,"Medio",IF(W441&gt;=[1]CLASIFICACION!$G$10,"Bajo",IF(W441&gt;=[1]CLASIFICACION!$G$9,"Muy Bajo","")))))</f>
        <v>Medio</v>
      </c>
      <c r="Y441" s="85" t="s">
        <v>274</v>
      </c>
      <c r="Z441" s="85" t="s">
        <v>274</v>
      </c>
      <c r="AA441" s="85" t="s">
        <v>274</v>
      </c>
      <c r="AB441" s="118" t="s">
        <v>436</v>
      </c>
      <c r="AC441" s="85" t="s">
        <v>274</v>
      </c>
      <c r="AD441" s="109">
        <v>3</v>
      </c>
      <c r="AE441" s="70">
        <f t="shared" si="89"/>
        <v>11.333333333333334</v>
      </c>
      <c r="AF441" s="19" t="str">
        <f>IF(AE441&gt;=[1]CLASIFICACION!$G$13,"Muy Alto",IF(AE441&gt;=[1]CLASIFICACION!$G$12,"Alto",IF(AE441&gt;=[1]CLASIFICACION!$G$11,"Medio",IF(AE441&gt;=[1]CLASIFICACION!$G$10,"Bajo",IF(AE441&gt;=[1]CLASIFICACION!$G$9,"Muy Bajo","")))))</f>
        <v>Muy Bajo</v>
      </c>
    </row>
    <row r="442" spans="1:32" ht="63.75" customHeight="1" x14ac:dyDescent="0.2">
      <c r="A442" s="193"/>
      <c r="B442" s="196"/>
      <c r="C442" s="198"/>
      <c r="D442" s="85" t="s">
        <v>255</v>
      </c>
      <c r="E442" s="68" t="s">
        <v>94</v>
      </c>
      <c r="F442" s="68" t="s">
        <v>294</v>
      </c>
      <c r="G442" s="68" t="s">
        <v>110</v>
      </c>
      <c r="H442" s="68" t="s">
        <v>109</v>
      </c>
      <c r="I442" s="85" t="s">
        <v>274</v>
      </c>
      <c r="J442" s="85">
        <v>4</v>
      </c>
      <c r="K442" s="85">
        <v>4</v>
      </c>
      <c r="L442" s="85">
        <v>3</v>
      </c>
      <c r="M442" s="85">
        <v>1</v>
      </c>
      <c r="N442" s="85">
        <v>1</v>
      </c>
      <c r="O442" s="85">
        <v>1</v>
      </c>
      <c r="P442" s="85">
        <v>1</v>
      </c>
      <c r="Q442" s="198">
        <f t="shared" ref="Q442:Q505" si="91">SUM(J442:P442)</f>
        <v>15</v>
      </c>
      <c r="R442" s="198"/>
      <c r="S442" s="198"/>
      <c r="T442" s="198">
        <v>3</v>
      </c>
      <c r="U442" s="198"/>
      <c r="V442" s="198"/>
      <c r="W442" s="85">
        <f t="shared" si="90"/>
        <v>45</v>
      </c>
      <c r="X442" s="85" t="str">
        <f>IF(W442&gt;=[1]CLASIFICACION!$G$13,"Muy Alto",IF(W442&gt;=[1]CLASIFICACION!$G$12,"Alto",IF(W442&gt;=[1]CLASIFICACION!$G$11,"Medio",IF(W442&gt;=[1]CLASIFICACION!$G$10,"Bajo",IF(W442&gt;=[1]CLASIFICACION!$G$9,"Muy Bajo","")))))</f>
        <v>Medio</v>
      </c>
      <c r="Y442" s="77" t="s">
        <v>274</v>
      </c>
      <c r="Z442" s="77" t="s">
        <v>274</v>
      </c>
      <c r="AA442" s="77" t="s">
        <v>274</v>
      </c>
      <c r="AB442" s="77" t="s">
        <v>297</v>
      </c>
      <c r="AC442" s="77" t="s">
        <v>274</v>
      </c>
      <c r="AD442" s="109">
        <v>2</v>
      </c>
      <c r="AE442" s="70">
        <f t="shared" si="89"/>
        <v>22.5</v>
      </c>
      <c r="AF442" s="19" t="str">
        <f>IF(AE442&gt;=[1]CLASIFICACION!$G$13,"Muy Alto",IF(AE442&gt;=[1]CLASIFICACION!$G$12,"Alto",IF(AE442&gt;=[1]CLASIFICACION!$G$11,"Medio",IF(AE442&gt;=[1]CLASIFICACION!$G$10,"Bajo",IF(AE442&gt;=[1]CLASIFICACION!$G$9,"Muy Bajo","")))))</f>
        <v>Bajo</v>
      </c>
    </row>
    <row r="443" spans="1:32" ht="51" x14ac:dyDescent="0.2">
      <c r="A443" s="193"/>
      <c r="B443" s="196"/>
      <c r="C443" s="68" t="s">
        <v>129</v>
      </c>
      <c r="D443" s="85" t="s">
        <v>255</v>
      </c>
      <c r="E443" s="68" t="s">
        <v>129</v>
      </c>
      <c r="F443" s="68" t="s">
        <v>294</v>
      </c>
      <c r="G443" s="68" t="s">
        <v>131</v>
      </c>
      <c r="H443" s="68" t="s">
        <v>132</v>
      </c>
      <c r="I443" s="85" t="s">
        <v>274</v>
      </c>
      <c r="J443" s="85">
        <v>3</v>
      </c>
      <c r="K443" s="85">
        <v>4</v>
      </c>
      <c r="L443" s="85">
        <v>3</v>
      </c>
      <c r="M443" s="85">
        <v>1</v>
      </c>
      <c r="N443" s="85">
        <v>1</v>
      </c>
      <c r="O443" s="85">
        <v>1</v>
      </c>
      <c r="P443" s="85">
        <v>1</v>
      </c>
      <c r="Q443" s="198">
        <f t="shared" si="91"/>
        <v>14</v>
      </c>
      <c r="R443" s="198"/>
      <c r="S443" s="198"/>
      <c r="T443" s="198">
        <v>2</v>
      </c>
      <c r="U443" s="198"/>
      <c r="V443" s="198"/>
      <c r="W443" s="85">
        <f t="shared" si="90"/>
        <v>28</v>
      </c>
      <c r="X443" s="85" t="str">
        <f>IF(W443&gt;=[1]CLASIFICACION!$G$13,"Muy Alto",IF(W443&gt;=[1]CLASIFICACION!$G$12,"Alto",IF(W443&gt;=[1]CLASIFICACION!$G$11,"Medio",IF(W443&gt;=[1]CLASIFICACION!$G$10,"Bajo",IF(W443&gt;=[1]CLASIFICACION!$G$9,"Muy Bajo","")))))</f>
        <v>Bajo</v>
      </c>
      <c r="Y443" s="77" t="s">
        <v>274</v>
      </c>
      <c r="Z443" s="77" t="s">
        <v>274</v>
      </c>
      <c r="AA443" s="77" t="s">
        <v>274</v>
      </c>
      <c r="AB443" s="118" t="s">
        <v>436</v>
      </c>
      <c r="AC443" s="77" t="s">
        <v>274</v>
      </c>
      <c r="AD443" s="109">
        <v>2</v>
      </c>
      <c r="AE443" s="70">
        <f t="shared" si="89"/>
        <v>14</v>
      </c>
      <c r="AF443" s="19" t="str">
        <f>IF(AE443&gt;=[1]CLASIFICACION!$G$13,"Muy Alto",IF(AE443&gt;=[1]CLASIFICACION!$G$12,"Alto",IF(AE443&gt;=[1]CLASIFICACION!$G$11,"Medio",IF(AE443&gt;=[1]CLASIFICACION!$G$10,"Bajo",IF(AE443&gt;=[1]CLASIFICACION!$G$9,"Muy Bajo","")))))</f>
        <v>Muy Bajo</v>
      </c>
    </row>
    <row r="444" spans="1:32" ht="51" customHeight="1" x14ac:dyDescent="0.2">
      <c r="A444" s="193"/>
      <c r="B444" s="196"/>
      <c r="C444" s="198" t="s">
        <v>278</v>
      </c>
      <c r="D444" s="85" t="s">
        <v>254</v>
      </c>
      <c r="E444" s="68" t="s">
        <v>79</v>
      </c>
      <c r="F444" s="68" t="s">
        <v>294</v>
      </c>
      <c r="G444" s="68" t="s">
        <v>108</v>
      </c>
      <c r="H444" s="68" t="s">
        <v>109</v>
      </c>
      <c r="I444" s="85" t="s">
        <v>274</v>
      </c>
      <c r="J444" s="85">
        <v>4</v>
      </c>
      <c r="K444" s="85">
        <v>4</v>
      </c>
      <c r="L444" s="85">
        <v>3</v>
      </c>
      <c r="M444" s="85">
        <v>3</v>
      </c>
      <c r="N444" s="85">
        <v>1</v>
      </c>
      <c r="O444" s="85">
        <v>1</v>
      </c>
      <c r="P444" s="85">
        <v>1</v>
      </c>
      <c r="Q444" s="198">
        <f t="shared" si="91"/>
        <v>17</v>
      </c>
      <c r="R444" s="198"/>
      <c r="S444" s="198"/>
      <c r="T444" s="198">
        <v>2</v>
      </c>
      <c r="U444" s="198"/>
      <c r="V444" s="198"/>
      <c r="W444" s="85">
        <f t="shared" si="90"/>
        <v>34</v>
      </c>
      <c r="X444" s="85" t="str">
        <f>IF(W444&gt;=[1]CLASIFICACION!$G$13,"Muy Alto",IF(W444&gt;=[1]CLASIFICACION!$G$12,"Alto",IF(W444&gt;=[1]CLASIFICACION!$G$11,"Medio",IF(W444&gt;=[1]CLASIFICACION!$G$10,"Bajo",IF(W444&gt;=[1]CLASIFICACION!$G$9,"Muy Bajo","")))))</f>
        <v>Medio</v>
      </c>
      <c r="Y444" s="85" t="s">
        <v>274</v>
      </c>
      <c r="Z444" s="85" t="s">
        <v>274</v>
      </c>
      <c r="AA444" s="85" t="s">
        <v>274</v>
      </c>
      <c r="AB444" s="118" t="s">
        <v>436</v>
      </c>
      <c r="AC444" s="85" t="s">
        <v>274</v>
      </c>
      <c r="AD444" s="109">
        <v>3</v>
      </c>
      <c r="AE444" s="70">
        <f t="shared" si="89"/>
        <v>11.333333333333334</v>
      </c>
      <c r="AF444" s="19" t="str">
        <f>IF(AE444&gt;=[1]CLASIFICACION!$G$13,"Muy Alto",IF(AE444&gt;=[1]CLASIFICACION!$G$12,"Alto",IF(AE444&gt;=[1]CLASIFICACION!$G$11,"Medio",IF(AE444&gt;=[1]CLASIFICACION!$G$10,"Bajo",IF(AE444&gt;=[1]CLASIFICACION!$G$9,"Muy Bajo","")))))</f>
        <v>Muy Bajo</v>
      </c>
    </row>
    <row r="445" spans="1:32" ht="63.75" customHeight="1" x14ac:dyDescent="0.2">
      <c r="A445" s="193"/>
      <c r="B445" s="196"/>
      <c r="C445" s="198"/>
      <c r="D445" s="85" t="s">
        <v>254</v>
      </c>
      <c r="E445" s="68" t="s">
        <v>117</v>
      </c>
      <c r="F445" s="68" t="s">
        <v>291</v>
      </c>
      <c r="G445" s="68" t="s">
        <v>118</v>
      </c>
      <c r="H445" s="68" t="s">
        <v>120</v>
      </c>
      <c r="I445" s="85" t="s">
        <v>274</v>
      </c>
      <c r="J445" s="85">
        <v>4</v>
      </c>
      <c r="K445" s="85">
        <v>4</v>
      </c>
      <c r="L445" s="85">
        <v>3</v>
      </c>
      <c r="M445" s="85">
        <v>2</v>
      </c>
      <c r="N445" s="85">
        <v>1</v>
      </c>
      <c r="O445" s="85">
        <v>1</v>
      </c>
      <c r="P445" s="85">
        <v>1</v>
      </c>
      <c r="Q445" s="198">
        <f t="shared" si="91"/>
        <v>16</v>
      </c>
      <c r="R445" s="198"/>
      <c r="S445" s="198"/>
      <c r="T445" s="198">
        <v>2</v>
      </c>
      <c r="U445" s="198"/>
      <c r="V445" s="198"/>
      <c r="W445" s="85">
        <f t="shared" si="90"/>
        <v>32</v>
      </c>
      <c r="X445" s="85" t="str">
        <f>IF(W445&gt;=[1]CLASIFICACION!$G$13,"Muy Alto",IF(W445&gt;=[1]CLASIFICACION!$G$12,"Alto",IF(W445&gt;=[1]CLASIFICACION!$G$11,"Medio",IF(W445&gt;=[1]CLASIFICACION!$G$10,"Bajo",IF(W445&gt;=[1]CLASIFICACION!$G$9,"Muy Bajo","")))))</f>
        <v>Medio</v>
      </c>
      <c r="Y445" s="85" t="s">
        <v>274</v>
      </c>
      <c r="Z445" s="85" t="s">
        <v>274</v>
      </c>
      <c r="AA445" s="85" t="s">
        <v>274</v>
      </c>
      <c r="AB445" s="118" t="s">
        <v>436</v>
      </c>
      <c r="AC445" s="85" t="s">
        <v>274</v>
      </c>
      <c r="AD445" s="109">
        <v>2</v>
      </c>
      <c r="AE445" s="70">
        <f t="shared" si="89"/>
        <v>16</v>
      </c>
      <c r="AF445" s="19" t="str">
        <f>IF(AE445&gt;=[1]CLASIFICACION!$G$13,"Muy Alto",IF(AE445&gt;=[1]CLASIFICACION!$G$12,"Alto",IF(AE445&gt;=[1]CLASIFICACION!$G$11,"Medio",IF(AE445&gt;=[1]CLASIFICACION!$G$10,"Bajo",IF(AE445&gt;=[1]CLASIFICACION!$G$9,"Muy Bajo","")))))</f>
        <v>Bajo</v>
      </c>
    </row>
    <row r="446" spans="1:32" ht="89.25" customHeight="1" x14ac:dyDescent="0.2">
      <c r="A446" s="193"/>
      <c r="B446" s="196"/>
      <c r="C446" s="198"/>
      <c r="D446" s="85" t="s">
        <v>255</v>
      </c>
      <c r="E446" s="68" t="s">
        <v>283</v>
      </c>
      <c r="F446" s="68" t="s">
        <v>294</v>
      </c>
      <c r="G446" s="68" t="s">
        <v>284</v>
      </c>
      <c r="H446" s="68" t="s">
        <v>285</v>
      </c>
      <c r="I446" s="85" t="s">
        <v>274</v>
      </c>
      <c r="J446" s="85">
        <v>4</v>
      </c>
      <c r="K446" s="85">
        <v>4</v>
      </c>
      <c r="L446" s="85">
        <v>3</v>
      </c>
      <c r="M446" s="85">
        <v>2</v>
      </c>
      <c r="N446" s="85">
        <v>1</v>
      </c>
      <c r="O446" s="85">
        <v>1</v>
      </c>
      <c r="P446" s="85">
        <v>1</v>
      </c>
      <c r="Q446" s="198">
        <f t="shared" si="91"/>
        <v>16</v>
      </c>
      <c r="R446" s="198"/>
      <c r="S446" s="198"/>
      <c r="T446" s="198">
        <v>2</v>
      </c>
      <c r="U446" s="198"/>
      <c r="V446" s="198"/>
      <c r="W446" s="85">
        <f t="shared" si="90"/>
        <v>32</v>
      </c>
      <c r="X446" s="85" t="str">
        <f>IF(W446&gt;=[1]CLASIFICACION!$G$13,"Muy Alto",IF(W446&gt;=[1]CLASIFICACION!$G$12,"Alto",IF(W446&gt;=[1]CLASIFICACION!$G$11,"Medio",IF(W446&gt;=[1]CLASIFICACION!$G$10,"Bajo",IF(W446&gt;=[1]CLASIFICACION!$G$9,"Muy Bajo","")))))</f>
        <v>Medio</v>
      </c>
      <c r="Y446" s="85" t="s">
        <v>274</v>
      </c>
      <c r="Z446" s="85" t="s">
        <v>274</v>
      </c>
      <c r="AA446" s="85" t="s">
        <v>274</v>
      </c>
      <c r="AB446" s="118" t="s">
        <v>436</v>
      </c>
      <c r="AC446" s="85" t="s">
        <v>274</v>
      </c>
      <c r="AD446" s="109">
        <v>2</v>
      </c>
      <c r="AE446" s="70">
        <f t="shared" si="89"/>
        <v>16</v>
      </c>
      <c r="AF446" s="19" t="str">
        <f>IF(AE446&gt;=[1]CLASIFICACION!$G$13,"Muy Alto",IF(AE446&gt;=[1]CLASIFICACION!$G$12,"Alto",IF(AE446&gt;=[1]CLASIFICACION!$G$11,"Medio",IF(AE446&gt;=[1]CLASIFICACION!$G$10,"Bajo",IF(AE446&gt;=[1]CLASIFICACION!$G$9,"Muy Bajo","")))))</f>
        <v>Bajo</v>
      </c>
    </row>
    <row r="447" spans="1:32" ht="51" customHeight="1" x14ac:dyDescent="0.2">
      <c r="A447" s="193"/>
      <c r="B447" s="196"/>
      <c r="C447" s="198" t="s">
        <v>279</v>
      </c>
      <c r="D447" s="85" t="s">
        <v>254</v>
      </c>
      <c r="E447" s="68" t="s">
        <v>79</v>
      </c>
      <c r="F447" s="68" t="s">
        <v>294</v>
      </c>
      <c r="G447" s="68" t="s">
        <v>108</v>
      </c>
      <c r="H447" s="68" t="s">
        <v>109</v>
      </c>
      <c r="I447" s="85" t="s">
        <v>274</v>
      </c>
      <c r="J447" s="85">
        <v>4</v>
      </c>
      <c r="K447" s="85">
        <v>4</v>
      </c>
      <c r="L447" s="85">
        <v>3</v>
      </c>
      <c r="M447" s="85">
        <v>3</v>
      </c>
      <c r="N447" s="85">
        <v>1</v>
      </c>
      <c r="O447" s="85">
        <v>1</v>
      </c>
      <c r="P447" s="85">
        <v>1</v>
      </c>
      <c r="Q447" s="198">
        <f t="shared" si="91"/>
        <v>17</v>
      </c>
      <c r="R447" s="198"/>
      <c r="S447" s="198"/>
      <c r="T447" s="198">
        <v>2</v>
      </c>
      <c r="U447" s="198"/>
      <c r="V447" s="198"/>
      <c r="W447" s="85">
        <f t="shared" si="90"/>
        <v>34</v>
      </c>
      <c r="X447" s="85" t="str">
        <f>IF(W447&gt;=[1]CLASIFICACION!$G$13,"Muy Alto",IF(W447&gt;=[1]CLASIFICACION!$G$12,"Alto",IF(W447&gt;=[1]CLASIFICACION!$G$11,"Medio",IF(W447&gt;=[1]CLASIFICACION!$G$10,"Bajo",IF(W447&gt;=[1]CLASIFICACION!$G$9,"Muy Bajo","")))))</f>
        <v>Medio</v>
      </c>
      <c r="Y447" s="85" t="s">
        <v>274</v>
      </c>
      <c r="Z447" s="85" t="s">
        <v>274</v>
      </c>
      <c r="AA447" s="85" t="s">
        <v>274</v>
      </c>
      <c r="AB447" s="118" t="s">
        <v>436</v>
      </c>
      <c r="AC447" s="85" t="s">
        <v>274</v>
      </c>
      <c r="AD447" s="109">
        <v>3</v>
      </c>
      <c r="AE447" s="70">
        <f t="shared" si="89"/>
        <v>11.333333333333334</v>
      </c>
      <c r="AF447" s="19" t="str">
        <f>IF(AE447&gt;=[1]CLASIFICACION!$G$13,"Muy Alto",IF(AE447&gt;=[1]CLASIFICACION!$G$12,"Alto",IF(AE447&gt;=[1]CLASIFICACION!$G$11,"Medio",IF(AE447&gt;=[1]CLASIFICACION!$G$10,"Bajo",IF(AE447&gt;=[1]CLASIFICACION!$G$9,"Muy Bajo","")))))</f>
        <v>Muy Bajo</v>
      </c>
    </row>
    <row r="448" spans="1:32" ht="63.75" customHeight="1" x14ac:dyDescent="0.2">
      <c r="A448" s="193"/>
      <c r="B448" s="196"/>
      <c r="C448" s="198"/>
      <c r="D448" s="85" t="s">
        <v>254</v>
      </c>
      <c r="E448" s="68" t="s">
        <v>117</v>
      </c>
      <c r="F448" s="68" t="s">
        <v>291</v>
      </c>
      <c r="G448" s="68" t="s">
        <v>118</v>
      </c>
      <c r="H448" s="68" t="s">
        <v>120</v>
      </c>
      <c r="I448" s="85" t="s">
        <v>274</v>
      </c>
      <c r="J448" s="85">
        <v>4</v>
      </c>
      <c r="K448" s="85">
        <v>4</v>
      </c>
      <c r="L448" s="85">
        <v>3</v>
      </c>
      <c r="M448" s="85">
        <v>2</v>
      </c>
      <c r="N448" s="85">
        <v>1</v>
      </c>
      <c r="O448" s="85">
        <v>1</v>
      </c>
      <c r="P448" s="85">
        <v>1</v>
      </c>
      <c r="Q448" s="198">
        <f t="shared" si="91"/>
        <v>16</v>
      </c>
      <c r="R448" s="198"/>
      <c r="S448" s="198"/>
      <c r="T448" s="198">
        <v>2</v>
      </c>
      <c r="U448" s="198"/>
      <c r="V448" s="198"/>
      <c r="W448" s="85">
        <f t="shared" si="90"/>
        <v>32</v>
      </c>
      <c r="X448" s="85" t="str">
        <f>IF(W448&gt;=[1]CLASIFICACION!$G$13,"Muy Alto",IF(W448&gt;=[1]CLASIFICACION!$G$12,"Alto",IF(W448&gt;=[1]CLASIFICACION!$G$11,"Medio",IF(W448&gt;=[1]CLASIFICACION!$G$10,"Bajo",IF(W448&gt;=[1]CLASIFICACION!$G$9,"Muy Bajo","")))))</f>
        <v>Medio</v>
      </c>
      <c r="Y448" s="85" t="s">
        <v>274</v>
      </c>
      <c r="Z448" s="85" t="s">
        <v>274</v>
      </c>
      <c r="AA448" s="85" t="s">
        <v>274</v>
      </c>
      <c r="AB448" s="118" t="s">
        <v>436</v>
      </c>
      <c r="AC448" s="85" t="s">
        <v>274</v>
      </c>
      <c r="AD448" s="109">
        <v>2</v>
      </c>
      <c r="AE448" s="70">
        <f t="shared" si="89"/>
        <v>16</v>
      </c>
      <c r="AF448" s="19" t="str">
        <f>IF(AE448&gt;=[1]CLASIFICACION!$G$13,"Muy Alto",IF(AE448&gt;=[1]CLASIFICACION!$G$12,"Alto",IF(AE448&gt;=[1]CLASIFICACION!$G$11,"Medio",IF(AE448&gt;=[1]CLASIFICACION!$G$10,"Bajo",IF(AE448&gt;=[1]CLASIFICACION!$G$9,"Muy Bajo","")))))</f>
        <v>Bajo</v>
      </c>
    </row>
    <row r="449" spans="1:32" ht="51" customHeight="1" x14ac:dyDescent="0.2">
      <c r="A449" s="193"/>
      <c r="B449" s="196"/>
      <c r="C449" s="198"/>
      <c r="D449" s="85" t="s">
        <v>255</v>
      </c>
      <c r="E449" s="68" t="s">
        <v>287</v>
      </c>
      <c r="F449" s="68" t="s">
        <v>294</v>
      </c>
      <c r="G449" s="68" t="s">
        <v>288</v>
      </c>
      <c r="H449" s="68" t="s">
        <v>289</v>
      </c>
      <c r="I449" s="85" t="s">
        <v>274</v>
      </c>
      <c r="J449" s="85">
        <v>4</v>
      </c>
      <c r="K449" s="85">
        <v>4</v>
      </c>
      <c r="L449" s="85">
        <v>3</v>
      </c>
      <c r="M449" s="85">
        <v>2</v>
      </c>
      <c r="N449" s="85">
        <v>1</v>
      </c>
      <c r="O449" s="85">
        <v>1</v>
      </c>
      <c r="P449" s="85">
        <v>1</v>
      </c>
      <c r="Q449" s="198">
        <f t="shared" si="91"/>
        <v>16</v>
      </c>
      <c r="R449" s="198"/>
      <c r="S449" s="198"/>
      <c r="T449" s="198">
        <v>2</v>
      </c>
      <c r="U449" s="198"/>
      <c r="V449" s="198"/>
      <c r="W449" s="85">
        <f t="shared" si="90"/>
        <v>32</v>
      </c>
      <c r="X449" s="85" t="str">
        <f>IF(W449&gt;=[1]CLASIFICACION!$G$13,"Muy Alto",IF(W449&gt;=[1]CLASIFICACION!$G$12,"Alto",IF(W449&gt;=[1]CLASIFICACION!$G$11,"Medio",IF(W449&gt;=[1]CLASIFICACION!$G$10,"Bajo",IF(W449&gt;=[1]CLASIFICACION!$G$9,"Muy Bajo","")))))</f>
        <v>Medio</v>
      </c>
      <c r="Y449" s="85" t="s">
        <v>274</v>
      </c>
      <c r="Z449" s="85" t="s">
        <v>274</v>
      </c>
      <c r="AA449" s="85" t="s">
        <v>274</v>
      </c>
      <c r="AB449" s="118" t="s">
        <v>436</v>
      </c>
      <c r="AC449" s="85" t="s">
        <v>274</v>
      </c>
      <c r="AD449" s="109">
        <v>2</v>
      </c>
      <c r="AE449" s="70">
        <f t="shared" si="89"/>
        <v>16</v>
      </c>
      <c r="AF449" s="19" t="str">
        <f>IF(AE449&gt;=[1]CLASIFICACION!$G$13,"Muy Alto",IF(AE449&gt;=[1]CLASIFICACION!$G$12,"Alto",IF(AE449&gt;=[1]CLASIFICACION!$G$11,"Medio",IF(AE449&gt;=[1]CLASIFICACION!$G$10,"Bajo",IF(AE449&gt;=[1]CLASIFICACION!$G$9,"Muy Bajo","")))))</f>
        <v>Bajo</v>
      </c>
    </row>
    <row r="450" spans="1:32" ht="89.25" customHeight="1" x14ac:dyDescent="0.2">
      <c r="A450" s="193"/>
      <c r="B450" s="196"/>
      <c r="C450" s="198"/>
      <c r="D450" s="85" t="s">
        <v>255</v>
      </c>
      <c r="E450" s="68" t="s">
        <v>286</v>
      </c>
      <c r="F450" s="68" t="s">
        <v>294</v>
      </c>
      <c r="G450" s="68" t="s">
        <v>284</v>
      </c>
      <c r="H450" s="68" t="s">
        <v>285</v>
      </c>
      <c r="I450" s="85" t="s">
        <v>274</v>
      </c>
      <c r="J450" s="85">
        <v>4</v>
      </c>
      <c r="K450" s="85">
        <v>4</v>
      </c>
      <c r="L450" s="85">
        <v>3</v>
      </c>
      <c r="M450" s="85">
        <v>2</v>
      </c>
      <c r="N450" s="85">
        <v>1</v>
      </c>
      <c r="O450" s="85">
        <v>1</v>
      </c>
      <c r="P450" s="85">
        <v>1</v>
      </c>
      <c r="Q450" s="198">
        <f t="shared" si="91"/>
        <v>16</v>
      </c>
      <c r="R450" s="198"/>
      <c r="S450" s="198"/>
      <c r="T450" s="198">
        <v>2</v>
      </c>
      <c r="U450" s="198"/>
      <c r="V450" s="198"/>
      <c r="W450" s="85">
        <f t="shared" si="90"/>
        <v>32</v>
      </c>
      <c r="X450" s="85" t="str">
        <f>IF(W450&gt;=[1]CLASIFICACION!$G$13,"Muy Alto",IF(W450&gt;=[1]CLASIFICACION!$G$12,"Alto",IF(W450&gt;=[1]CLASIFICACION!$G$11,"Medio",IF(W450&gt;=[1]CLASIFICACION!$G$10,"Bajo",IF(W450&gt;=[1]CLASIFICACION!$G$9,"Muy Bajo","")))))</f>
        <v>Medio</v>
      </c>
      <c r="Y450" s="85" t="s">
        <v>274</v>
      </c>
      <c r="Z450" s="85" t="s">
        <v>274</v>
      </c>
      <c r="AA450" s="85" t="s">
        <v>274</v>
      </c>
      <c r="AB450" s="118" t="s">
        <v>436</v>
      </c>
      <c r="AC450" s="85" t="s">
        <v>274</v>
      </c>
      <c r="AD450" s="109">
        <v>2</v>
      </c>
      <c r="AE450" s="70">
        <f t="shared" si="89"/>
        <v>16</v>
      </c>
      <c r="AF450" s="19" t="str">
        <f>IF(AE450&gt;=[1]CLASIFICACION!$G$13,"Muy Alto",IF(AE450&gt;=[1]CLASIFICACION!$G$12,"Alto",IF(AE450&gt;=[1]CLASIFICACION!$G$11,"Medio",IF(AE450&gt;=[1]CLASIFICACION!$G$10,"Bajo",IF(AE450&gt;=[1]CLASIFICACION!$G$9,"Muy Bajo","")))))</f>
        <v>Bajo</v>
      </c>
    </row>
    <row r="451" spans="1:32" ht="51" x14ac:dyDescent="0.2">
      <c r="A451" s="193"/>
      <c r="B451" s="196"/>
      <c r="C451" s="68" t="s">
        <v>140</v>
      </c>
      <c r="D451" s="85" t="s">
        <v>255</v>
      </c>
      <c r="E451" s="68" t="s">
        <v>140</v>
      </c>
      <c r="F451" s="85" t="s">
        <v>274</v>
      </c>
      <c r="G451" s="85" t="s">
        <v>277</v>
      </c>
      <c r="H451" s="68" t="s">
        <v>158</v>
      </c>
      <c r="I451" s="85" t="s">
        <v>274</v>
      </c>
      <c r="J451" s="85">
        <v>4</v>
      </c>
      <c r="K451" s="85">
        <v>1</v>
      </c>
      <c r="L451" s="85">
        <v>2</v>
      </c>
      <c r="M451" s="85">
        <v>1</v>
      </c>
      <c r="N451" s="85">
        <v>1</v>
      </c>
      <c r="O451" s="85">
        <v>1</v>
      </c>
      <c r="P451" s="85">
        <v>1</v>
      </c>
      <c r="Q451" s="198">
        <f t="shared" si="91"/>
        <v>11</v>
      </c>
      <c r="R451" s="198"/>
      <c r="S451" s="198"/>
      <c r="T451" s="198">
        <v>3</v>
      </c>
      <c r="U451" s="198"/>
      <c r="V451" s="198"/>
      <c r="W451" s="85">
        <f t="shared" si="90"/>
        <v>33</v>
      </c>
      <c r="X451" s="85" t="str">
        <f>IF(W451&gt;=[1]CLASIFICACION!$G$13,"Muy Alto",IF(W451&gt;=[1]CLASIFICACION!$G$12,"Alto",IF(W451&gt;=[1]CLASIFICACION!$G$11,"Medio",IF(W451&gt;=[1]CLASIFICACION!$G$10,"Bajo",IF(W451&gt;=[1]CLASIFICACION!$G$9,"Muy Bajo","")))))</f>
        <v>Medio</v>
      </c>
      <c r="Y451" s="77" t="s">
        <v>274</v>
      </c>
      <c r="Z451" s="77" t="s">
        <v>274</v>
      </c>
      <c r="AA451" s="77" t="s">
        <v>274</v>
      </c>
      <c r="AB451" s="77" t="s">
        <v>296</v>
      </c>
      <c r="AC451" s="77" t="s">
        <v>274</v>
      </c>
      <c r="AD451" s="109">
        <v>3</v>
      </c>
      <c r="AE451" s="70">
        <f t="shared" si="89"/>
        <v>11</v>
      </c>
      <c r="AF451" s="19" t="str">
        <f>IF(AE451&gt;=[1]CLASIFICACION!$G$13,"Muy Alto",IF(AE451&gt;=[1]CLASIFICACION!$G$12,"Alto",IF(AE451&gt;=[1]CLASIFICACION!$G$11,"Medio",IF(AE451&gt;=[1]CLASIFICACION!$G$10,"Bajo",IF(AE451&gt;=[1]CLASIFICACION!$G$9,"Muy Bajo","")))))</f>
        <v>Muy Bajo</v>
      </c>
    </row>
    <row r="452" spans="1:32" ht="127.5" x14ac:dyDescent="0.2">
      <c r="A452" s="193"/>
      <c r="B452" s="196"/>
      <c r="C452" s="68" t="s">
        <v>143</v>
      </c>
      <c r="D452" s="85" t="s">
        <v>255</v>
      </c>
      <c r="E452" s="68" t="s">
        <v>143</v>
      </c>
      <c r="F452" s="85" t="s">
        <v>274</v>
      </c>
      <c r="G452" s="68" t="s">
        <v>157</v>
      </c>
      <c r="H452" s="68" t="s">
        <v>260</v>
      </c>
      <c r="I452" s="85" t="s">
        <v>274</v>
      </c>
      <c r="J452" s="85">
        <v>4</v>
      </c>
      <c r="K452" s="85">
        <v>1</v>
      </c>
      <c r="L452" s="85">
        <v>2</v>
      </c>
      <c r="M452" s="85">
        <v>1</v>
      </c>
      <c r="N452" s="85">
        <v>1</v>
      </c>
      <c r="O452" s="85">
        <v>1</v>
      </c>
      <c r="P452" s="85">
        <v>1</v>
      </c>
      <c r="Q452" s="198">
        <f t="shared" si="91"/>
        <v>11</v>
      </c>
      <c r="R452" s="198"/>
      <c r="S452" s="198"/>
      <c r="T452" s="198">
        <v>3</v>
      </c>
      <c r="U452" s="198"/>
      <c r="V452" s="198"/>
      <c r="W452" s="85">
        <f t="shared" si="90"/>
        <v>33</v>
      </c>
      <c r="X452" s="85" t="str">
        <f>IF(W452&gt;=[1]CLASIFICACION!$G$13,"Muy Alto",IF(W452&gt;=[1]CLASIFICACION!$G$12,"Alto",IF(W452&gt;=[1]CLASIFICACION!$G$11,"Medio",IF(W452&gt;=[1]CLASIFICACION!$G$10,"Bajo",IF(W452&gt;=[1]CLASIFICACION!$G$9,"Muy Bajo","")))))</f>
        <v>Medio</v>
      </c>
      <c r="Y452" s="85" t="s">
        <v>274</v>
      </c>
      <c r="Z452" s="85" t="s">
        <v>274</v>
      </c>
      <c r="AA452" s="85" t="s">
        <v>274</v>
      </c>
      <c r="AB452" s="118" t="s">
        <v>436</v>
      </c>
      <c r="AC452" s="85" t="s">
        <v>274</v>
      </c>
      <c r="AD452" s="109">
        <v>3</v>
      </c>
      <c r="AE452" s="70">
        <f t="shared" si="89"/>
        <v>11</v>
      </c>
      <c r="AF452" s="19" t="str">
        <f>IF(AE452&gt;=[1]CLASIFICACION!$G$13,"Muy Alto",IF(AE452&gt;=[1]CLASIFICACION!$G$12,"Alto",IF(AE452&gt;=[1]CLASIFICACION!$G$11,"Medio",IF(AE452&gt;=[1]CLASIFICACION!$G$10,"Bajo",IF(AE452&gt;=[1]CLASIFICACION!$G$9,"Muy Bajo","")))))</f>
        <v>Muy Bajo</v>
      </c>
    </row>
    <row r="453" spans="1:32" ht="114.75" customHeight="1" x14ac:dyDescent="0.2">
      <c r="A453" s="193"/>
      <c r="B453" s="196"/>
      <c r="C453" s="207" t="s">
        <v>280</v>
      </c>
      <c r="D453" s="85" t="s">
        <v>254</v>
      </c>
      <c r="E453" s="68" t="s">
        <v>69</v>
      </c>
      <c r="F453" s="68" t="s">
        <v>292</v>
      </c>
      <c r="G453" s="68" t="s">
        <v>148</v>
      </c>
      <c r="H453" s="68" t="s">
        <v>91</v>
      </c>
      <c r="I453" s="85" t="s">
        <v>274</v>
      </c>
      <c r="J453" s="85">
        <v>4</v>
      </c>
      <c r="K453" s="85">
        <v>4</v>
      </c>
      <c r="L453" s="85">
        <v>3</v>
      </c>
      <c r="M453" s="85">
        <v>3</v>
      </c>
      <c r="N453" s="85">
        <v>1</v>
      </c>
      <c r="O453" s="85">
        <v>1</v>
      </c>
      <c r="P453" s="85">
        <v>1</v>
      </c>
      <c r="Q453" s="198">
        <f t="shared" si="91"/>
        <v>17</v>
      </c>
      <c r="R453" s="198"/>
      <c r="S453" s="198"/>
      <c r="T453" s="198">
        <v>2</v>
      </c>
      <c r="U453" s="198"/>
      <c r="V453" s="198"/>
      <c r="W453" s="85">
        <f>Q453*T453</f>
        <v>34</v>
      </c>
      <c r="X453" s="85" t="str">
        <f>IF(W453&gt;=[1]CLASIFICACION!$G$13,"Muy Alto",IF(W453&gt;=[1]CLASIFICACION!$G$12,"Alto",IF(W453&gt;=[1]CLASIFICACION!$G$11,"Medio",IF(W453&gt;=[1]CLASIFICACION!$G$10,"Bajo",IF(W453&gt;=[1]CLASIFICACION!$G$9,"Muy Bajo","")))))</f>
        <v>Medio</v>
      </c>
      <c r="Y453" s="85" t="s">
        <v>274</v>
      </c>
      <c r="Z453" s="85" t="s">
        <v>274</v>
      </c>
      <c r="AA453" s="85" t="s">
        <v>274</v>
      </c>
      <c r="AB453" s="118" t="s">
        <v>436</v>
      </c>
      <c r="AC453" s="85" t="s">
        <v>274</v>
      </c>
      <c r="AD453" s="109">
        <v>3</v>
      </c>
      <c r="AE453" s="70">
        <f t="shared" si="89"/>
        <v>11.333333333333334</v>
      </c>
      <c r="AF453" s="19" t="str">
        <f>IF(AE453&gt;=[1]CLASIFICACION!$G$13,"Muy Alto",IF(AE453&gt;=[1]CLASIFICACION!$G$12,"Alto",IF(AE453&gt;=[1]CLASIFICACION!$G$11,"Medio",IF(AE453&gt;=[1]CLASIFICACION!$G$10,"Bajo",IF(AE453&gt;=[1]CLASIFICACION!$G$9,"Muy Bajo","")))))</f>
        <v>Muy Bajo</v>
      </c>
    </row>
    <row r="454" spans="1:32" ht="63.75" customHeight="1" x14ac:dyDescent="0.2">
      <c r="A454" s="193"/>
      <c r="B454" s="196"/>
      <c r="C454" s="207"/>
      <c r="D454" s="85" t="s">
        <v>254</v>
      </c>
      <c r="E454" s="68" t="s">
        <v>117</v>
      </c>
      <c r="F454" s="68" t="s">
        <v>291</v>
      </c>
      <c r="G454" s="68" t="s">
        <v>118</v>
      </c>
      <c r="H454" s="68" t="s">
        <v>120</v>
      </c>
      <c r="I454" s="85" t="s">
        <v>274</v>
      </c>
      <c r="J454" s="85">
        <v>4</v>
      </c>
      <c r="K454" s="85">
        <v>4</v>
      </c>
      <c r="L454" s="85">
        <v>3</v>
      </c>
      <c r="M454" s="85">
        <v>2</v>
      </c>
      <c r="N454" s="85">
        <v>1</v>
      </c>
      <c r="O454" s="85">
        <v>1</v>
      </c>
      <c r="P454" s="85">
        <v>1</v>
      </c>
      <c r="Q454" s="198">
        <f t="shared" si="91"/>
        <v>16</v>
      </c>
      <c r="R454" s="198"/>
      <c r="S454" s="198"/>
      <c r="T454" s="198">
        <v>2</v>
      </c>
      <c r="U454" s="198"/>
      <c r="V454" s="198"/>
      <c r="W454" s="85">
        <f t="shared" ref="W454:W464" si="92">Q454*T454</f>
        <v>32</v>
      </c>
      <c r="X454" s="85" t="str">
        <f>IF(W454&gt;=[1]CLASIFICACION!$G$13,"Muy Alto",IF(W454&gt;=[1]CLASIFICACION!$G$12,"Alto",IF(W454&gt;=[1]CLASIFICACION!$G$11,"Medio",IF(W454&gt;=[1]CLASIFICACION!$G$10,"Bajo",IF(W454&gt;=[1]CLASIFICACION!$G$9,"Muy Bajo","")))))</f>
        <v>Medio</v>
      </c>
      <c r="Y454" s="85" t="s">
        <v>274</v>
      </c>
      <c r="Z454" s="85" t="s">
        <v>274</v>
      </c>
      <c r="AA454" s="85" t="s">
        <v>274</v>
      </c>
      <c r="AB454" s="118" t="s">
        <v>436</v>
      </c>
      <c r="AC454" s="85" t="s">
        <v>274</v>
      </c>
      <c r="AD454" s="109">
        <v>2</v>
      </c>
      <c r="AE454" s="70">
        <f t="shared" si="89"/>
        <v>16</v>
      </c>
      <c r="AF454" s="19" t="str">
        <f>IF(AE454&gt;=[1]CLASIFICACION!$G$13,"Muy Alto",IF(AE454&gt;=[1]CLASIFICACION!$G$12,"Alto",IF(AE454&gt;=[1]CLASIFICACION!$G$11,"Medio",IF(AE454&gt;=[1]CLASIFICACION!$G$10,"Bajo",IF(AE454&gt;=[1]CLASIFICACION!$G$9,"Muy Bajo","")))))</f>
        <v>Bajo</v>
      </c>
    </row>
    <row r="455" spans="1:32" ht="64.5" customHeight="1" thickBot="1" x14ac:dyDescent="0.25">
      <c r="A455" s="193"/>
      <c r="B455" s="197"/>
      <c r="C455" s="213"/>
      <c r="D455" s="87" t="s">
        <v>254</v>
      </c>
      <c r="E455" s="75" t="s">
        <v>44</v>
      </c>
      <c r="F455" s="75" t="s">
        <v>293</v>
      </c>
      <c r="G455" s="75" t="s">
        <v>77</v>
      </c>
      <c r="H455" s="75" t="s">
        <v>76</v>
      </c>
      <c r="I455" s="87" t="s">
        <v>274</v>
      </c>
      <c r="J455" s="87">
        <v>4</v>
      </c>
      <c r="K455" s="87">
        <v>4</v>
      </c>
      <c r="L455" s="87">
        <v>3</v>
      </c>
      <c r="M455" s="87">
        <v>1</v>
      </c>
      <c r="N455" s="87">
        <v>1</v>
      </c>
      <c r="O455" s="87">
        <v>1</v>
      </c>
      <c r="P455" s="87">
        <v>1</v>
      </c>
      <c r="Q455" s="214">
        <f t="shared" si="91"/>
        <v>15</v>
      </c>
      <c r="R455" s="214"/>
      <c r="S455" s="214"/>
      <c r="T455" s="214">
        <v>2</v>
      </c>
      <c r="U455" s="214"/>
      <c r="V455" s="214"/>
      <c r="W455" s="87">
        <f t="shared" si="92"/>
        <v>30</v>
      </c>
      <c r="X455" s="87" t="str">
        <f>IF(W455&gt;=[1]CLASIFICACION!$G$13,"Muy Alto",IF(W455&gt;=[1]CLASIFICACION!$G$12,"Alto",IF(W455&gt;=[1]CLASIFICACION!$G$11,"Medio",IF(W455&gt;=[1]CLASIFICACION!$G$10,"Bajo",IF(W455&gt;=[1]CLASIFICACION!$G$9,"Muy Bajo","")))))</f>
        <v>Bajo</v>
      </c>
      <c r="Y455" s="87" t="s">
        <v>274</v>
      </c>
      <c r="Z455" s="87" t="s">
        <v>274</v>
      </c>
      <c r="AA455" s="87" t="s">
        <v>274</v>
      </c>
      <c r="AB455" s="116" t="s">
        <v>295</v>
      </c>
      <c r="AC455" s="87" t="s">
        <v>274</v>
      </c>
      <c r="AD455" s="114" t="s">
        <v>274</v>
      </c>
      <c r="AE455" s="114" t="s">
        <v>274</v>
      </c>
      <c r="AF455" s="114" t="s">
        <v>274</v>
      </c>
    </row>
    <row r="456" spans="1:32" ht="51" customHeight="1" x14ac:dyDescent="0.2">
      <c r="A456" s="193"/>
      <c r="B456" s="210" t="s">
        <v>362</v>
      </c>
      <c r="C456" s="95" t="s">
        <v>281</v>
      </c>
      <c r="D456" s="88" t="s">
        <v>255</v>
      </c>
      <c r="E456" s="71" t="s">
        <v>1</v>
      </c>
      <c r="F456" s="71" t="s">
        <v>262</v>
      </c>
      <c r="G456" s="71" t="s">
        <v>89</v>
      </c>
      <c r="H456" s="71" t="s">
        <v>66</v>
      </c>
      <c r="I456" s="88" t="s">
        <v>274</v>
      </c>
      <c r="J456" s="88">
        <v>4</v>
      </c>
      <c r="K456" s="88">
        <v>4</v>
      </c>
      <c r="L456" s="88">
        <v>2</v>
      </c>
      <c r="M456" s="88">
        <v>2</v>
      </c>
      <c r="N456" s="88">
        <v>1</v>
      </c>
      <c r="O456" s="88">
        <v>1</v>
      </c>
      <c r="P456" s="88">
        <v>1</v>
      </c>
      <c r="Q456" s="209">
        <f t="shared" si="91"/>
        <v>15</v>
      </c>
      <c r="R456" s="209"/>
      <c r="S456" s="209"/>
      <c r="T456" s="209">
        <v>3</v>
      </c>
      <c r="U456" s="209"/>
      <c r="V456" s="209"/>
      <c r="W456" s="88">
        <f t="shared" si="92"/>
        <v>45</v>
      </c>
      <c r="X456" s="88" t="str">
        <f>IF(W456&gt;=[1]CLASIFICACION!$G$13,"Muy Alto",IF(W456&gt;=[1]CLASIFICACION!$G$12,"Alto",IF(W456&gt;=[1]CLASIFICACION!$G$11,"Medio",IF(W456&gt;=[1]CLASIFICACION!$G$10,"Bajo",IF(W456&gt;=[1]CLASIFICACION!$G$9,"Muy Bajo","")))))</f>
        <v>Medio</v>
      </c>
      <c r="Y456" s="88" t="s">
        <v>274</v>
      </c>
      <c r="Z456" s="88" t="s">
        <v>274</v>
      </c>
      <c r="AA456" s="88" t="s">
        <v>274</v>
      </c>
      <c r="AB456" s="118" t="s">
        <v>436</v>
      </c>
      <c r="AC456" s="88" t="s">
        <v>274</v>
      </c>
      <c r="AD456" s="111">
        <v>2</v>
      </c>
      <c r="AE456" s="72">
        <f t="shared" si="89"/>
        <v>22.5</v>
      </c>
      <c r="AF456" s="67" t="str">
        <f>IF(AE456&gt;=[1]CLASIFICACION!$G$13,"Muy Alto",IF(AE456&gt;=[1]CLASIFICACION!$G$12,"Alto",IF(AE456&gt;=[1]CLASIFICACION!$G$11,"Medio",IF(AE456&gt;=[1]CLASIFICACION!$G$10,"Bajo",IF(AE456&gt;=[1]CLASIFICACION!$G$9,"Muy Bajo","")))))</f>
        <v>Bajo</v>
      </c>
    </row>
    <row r="457" spans="1:32" ht="51" customHeight="1" x14ac:dyDescent="0.2">
      <c r="A457" s="193"/>
      <c r="B457" s="203"/>
      <c r="C457" s="198" t="s">
        <v>324</v>
      </c>
      <c r="D457" s="85" t="s">
        <v>255</v>
      </c>
      <c r="E457" s="68" t="s">
        <v>70</v>
      </c>
      <c r="F457" s="68" t="s">
        <v>325</v>
      </c>
      <c r="G457" s="68" t="s">
        <v>160</v>
      </c>
      <c r="H457" s="68" t="s">
        <v>105</v>
      </c>
      <c r="I457" s="85" t="s">
        <v>274</v>
      </c>
      <c r="J457" s="85">
        <v>4</v>
      </c>
      <c r="K457" s="85">
        <v>2</v>
      </c>
      <c r="L457" s="85">
        <v>3</v>
      </c>
      <c r="M457" s="85">
        <v>2</v>
      </c>
      <c r="N457" s="85">
        <v>1</v>
      </c>
      <c r="O457" s="85">
        <v>1</v>
      </c>
      <c r="P457" s="85">
        <v>1</v>
      </c>
      <c r="Q457" s="198">
        <f t="shared" si="91"/>
        <v>14</v>
      </c>
      <c r="R457" s="198"/>
      <c r="S457" s="198"/>
      <c r="T457" s="198">
        <v>2</v>
      </c>
      <c r="U457" s="198"/>
      <c r="V457" s="198"/>
      <c r="W457" s="85">
        <f t="shared" si="92"/>
        <v>28</v>
      </c>
      <c r="X457" s="85" t="str">
        <f>IF(W457&gt;=[1]CLASIFICACION!$G$13,"Muy Alto",IF(W457&gt;=[1]CLASIFICACION!$G$12,"Alto",IF(W457&gt;=[1]CLASIFICACION!$G$11,"Medio",IF(W457&gt;=[1]CLASIFICACION!$G$10,"Bajo",IF(W457&gt;=[1]CLASIFICACION!$G$9,"Muy Bajo","")))))</f>
        <v>Bajo</v>
      </c>
      <c r="Y457" s="85" t="s">
        <v>274</v>
      </c>
      <c r="Z457" s="85" t="s">
        <v>274</v>
      </c>
      <c r="AA457" s="85" t="s">
        <v>274</v>
      </c>
      <c r="AB457" s="118" t="s">
        <v>436</v>
      </c>
      <c r="AC457" s="85" t="s">
        <v>274</v>
      </c>
      <c r="AD457" s="109">
        <v>2</v>
      </c>
      <c r="AE457" s="70">
        <f t="shared" si="89"/>
        <v>14</v>
      </c>
      <c r="AF457" s="19" t="str">
        <f>IF(AE457&gt;=[1]CLASIFICACION!$G$13,"Muy Alto",IF(AE457&gt;=[1]CLASIFICACION!$G$12,"Alto",IF(AE457&gt;=[1]CLASIFICACION!$G$11,"Medio",IF(AE457&gt;=[1]CLASIFICACION!$G$10,"Bajo",IF(AE457&gt;=[1]CLASIFICACION!$G$9,"Muy Bajo","")))))</f>
        <v>Muy Bajo</v>
      </c>
    </row>
    <row r="458" spans="1:32" ht="51" customHeight="1" x14ac:dyDescent="0.2">
      <c r="A458" s="193"/>
      <c r="B458" s="203"/>
      <c r="C458" s="198"/>
      <c r="D458" s="85" t="s">
        <v>255</v>
      </c>
      <c r="E458" s="68" t="s">
        <v>257</v>
      </c>
      <c r="F458" s="68" t="s">
        <v>326</v>
      </c>
      <c r="G458" s="68" t="s">
        <v>145</v>
      </c>
      <c r="H458" s="68" t="s">
        <v>163</v>
      </c>
      <c r="I458" s="85" t="s">
        <v>274</v>
      </c>
      <c r="J458" s="85">
        <v>2</v>
      </c>
      <c r="K458" s="85">
        <v>2</v>
      </c>
      <c r="L458" s="85">
        <v>3</v>
      </c>
      <c r="M458" s="85">
        <v>3</v>
      </c>
      <c r="N458" s="85">
        <v>1</v>
      </c>
      <c r="O458" s="85">
        <v>1</v>
      </c>
      <c r="P458" s="85">
        <v>1</v>
      </c>
      <c r="Q458" s="198">
        <f t="shared" si="91"/>
        <v>13</v>
      </c>
      <c r="R458" s="198"/>
      <c r="S458" s="198"/>
      <c r="T458" s="198">
        <v>2</v>
      </c>
      <c r="U458" s="198"/>
      <c r="V458" s="198"/>
      <c r="W458" s="85">
        <f t="shared" si="92"/>
        <v>26</v>
      </c>
      <c r="X458" s="85" t="str">
        <f>IF(W458&gt;=[1]CLASIFICACION!$G$13,"Muy Alto",IF(W458&gt;=[1]CLASIFICACION!$G$12,"Alto",IF(W458&gt;=[1]CLASIFICACION!$G$11,"Medio",IF(W458&gt;=[1]CLASIFICACION!$G$10,"Bajo",IF(W458&gt;=[1]CLASIFICACION!$G$9,"Muy Bajo","")))))</f>
        <v>Bajo</v>
      </c>
      <c r="Y458" s="85" t="s">
        <v>274</v>
      </c>
      <c r="Z458" s="85" t="s">
        <v>274</v>
      </c>
      <c r="AA458" s="85" t="s">
        <v>274</v>
      </c>
      <c r="AB458" s="118" t="s">
        <v>436</v>
      </c>
      <c r="AC458" s="85" t="s">
        <v>274</v>
      </c>
      <c r="AD458" s="109">
        <v>2</v>
      </c>
      <c r="AE458" s="70">
        <f t="shared" si="89"/>
        <v>13</v>
      </c>
      <c r="AF458" s="19" t="str">
        <f>IF(AE458&gt;=[1]CLASIFICACION!$G$13,"Muy Alto",IF(AE458&gt;=[1]CLASIFICACION!$G$12,"Alto",IF(AE458&gt;=[1]CLASIFICACION!$G$11,"Medio",IF(AE458&gt;=[1]CLASIFICACION!$G$10,"Bajo",IF(AE458&gt;=[1]CLASIFICACION!$G$9,"Muy Bajo","")))))</f>
        <v>Muy Bajo</v>
      </c>
    </row>
    <row r="459" spans="1:32" ht="51" customHeight="1" x14ac:dyDescent="0.2">
      <c r="A459" s="193"/>
      <c r="B459" s="203"/>
      <c r="C459" s="198"/>
      <c r="D459" s="85" t="s">
        <v>255</v>
      </c>
      <c r="E459" s="68" t="s">
        <v>79</v>
      </c>
      <c r="F459" s="68" t="s">
        <v>294</v>
      </c>
      <c r="G459" s="68" t="s">
        <v>108</v>
      </c>
      <c r="H459" s="68" t="s">
        <v>109</v>
      </c>
      <c r="I459" s="85" t="s">
        <v>274</v>
      </c>
      <c r="J459" s="85">
        <v>4</v>
      </c>
      <c r="K459" s="85">
        <v>4</v>
      </c>
      <c r="L459" s="85">
        <v>3</v>
      </c>
      <c r="M459" s="85">
        <v>3</v>
      </c>
      <c r="N459" s="85">
        <v>1</v>
      </c>
      <c r="O459" s="85">
        <v>1</v>
      </c>
      <c r="P459" s="85">
        <v>1</v>
      </c>
      <c r="Q459" s="198">
        <f t="shared" si="91"/>
        <v>17</v>
      </c>
      <c r="R459" s="198"/>
      <c r="S459" s="198"/>
      <c r="T459" s="198">
        <v>2</v>
      </c>
      <c r="U459" s="198"/>
      <c r="V459" s="198"/>
      <c r="W459" s="85">
        <f t="shared" si="92"/>
        <v>34</v>
      </c>
      <c r="X459" s="85" t="str">
        <f>IF(W459&gt;=[1]CLASIFICACION!$G$13,"Muy Alto",IF(W459&gt;=[1]CLASIFICACION!$G$12,"Alto",IF(W459&gt;=[1]CLASIFICACION!$G$11,"Medio",IF(W459&gt;=[1]CLASIFICACION!$G$10,"Bajo",IF(W459&gt;=[1]CLASIFICACION!$G$9,"Muy Bajo","")))))</f>
        <v>Medio</v>
      </c>
      <c r="Y459" s="85" t="s">
        <v>274</v>
      </c>
      <c r="Z459" s="85" t="s">
        <v>274</v>
      </c>
      <c r="AA459" s="85" t="s">
        <v>274</v>
      </c>
      <c r="AB459" s="118" t="s">
        <v>436</v>
      </c>
      <c r="AC459" s="85" t="s">
        <v>274</v>
      </c>
      <c r="AD459" s="109">
        <v>3</v>
      </c>
      <c r="AE459" s="70">
        <f t="shared" si="89"/>
        <v>11.333333333333334</v>
      </c>
      <c r="AF459" s="19" t="str">
        <f>IF(AE459&gt;=[1]CLASIFICACION!$G$13,"Muy Alto",IF(AE459&gt;=[1]CLASIFICACION!$G$12,"Alto",IF(AE459&gt;=[1]CLASIFICACION!$G$11,"Medio",IF(AE459&gt;=[1]CLASIFICACION!$G$10,"Bajo",IF(AE459&gt;=[1]CLASIFICACION!$G$9,"Muy Bajo","")))))</f>
        <v>Muy Bajo</v>
      </c>
    </row>
    <row r="460" spans="1:32" ht="51" customHeight="1" x14ac:dyDescent="0.2">
      <c r="A460" s="193"/>
      <c r="B460" s="203"/>
      <c r="C460" s="198"/>
      <c r="D460" s="85" t="s">
        <v>255</v>
      </c>
      <c r="E460" s="68" t="s">
        <v>287</v>
      </c>
      <c r="F460" s="68" t="s">
        <v>294</v>
      </c>
      <c r="G460" s="68" t="s">
        <v>288</v>
      </c>
      <c r="H460" s="68" t="s">
        <v>289</v>
      </c>
      <c r="I460" s="85" t="s">
        <v>274</v>
      </c>
      <c r="J460" s="85">
        <v>4</v>
      </c>
      <c r="K460" s="85">
        <v>4</v>
      </c>
      <c r="L460" s="85">
        <v>3</v>
      </c>
      <c r="M460" s="85">
        <v>2</v>
      </c>
      <c r="N460" s="85">
        <v>1</v>
      </c>
      <c r="O460" s="85">
        <v>1</v>
      </c>
      <c r="P460" s="85">
        <v>1</v>
      </c>
      <c r="Q460" s="198">
        <f t="shared" si="91"/>
        <v>16</v>
      </c>
      <c r="R460" s="198"/>
      <c r="S460" s="198"/>
      <c r="T460" s="198">
        <v>2</v>
      </c>
      <c r="U460" s="198"/>
      <c r="V460" s="198"/>
      <c r="W460" s="85">
        <f t="shared" si="92"/>
        <v>32</v>
      </c>
      <c r="X460" s="85" t="str">
        <f>IF(W460&gt;=[1]CLASIFICACION!$G$13,"Muy Alto",IF(W460&gt;=[1]CLASIFICACION!$G$12,"Alto",IF(W460&gt;=[1]CLASIFICACION!$G$11,"Medio",IF(W460&gt;=[1]CLASIFICACION!$G$10,"Bajo",IF(W460&gt;=[1]CLASIFICACION!$G$9,"Muy Bajo","")))))</f>
        <v>Medio</v>
      </c>
      <c r="Y460" s="85" t="s">
        <v>274</v>
      </c>
      <c r="Z460" s="85" t="s">
        <v>274</v>
      </c>
      <c r="AA460" s="85" t="s">
        <v>274</v>
      </c>
      <c r="AB460" s="118" t="s">
        <v>436</v>
      </c>
      <c r="AC460" s="85" t="s">
        <v>274</v>
      </c>
      <c r="AD460" s="109">
        <v>2</v>
      </c>
      <c r="AE460" s="70">
        <f t="shared" si="89"/>
        <v>16</v>
      </c>
      <c r="AF460" s="19" t="str">
        <f>IF(AE460&gt;=[1]CLASIFICACION!$G$13,"Muy Alto",IF(AE460&gt;=[1]CLASIFICACION!$G$12,"Alto",IF(AE460&gt;=[1]CLASIFICACION!$G$11,"Medio",IF(AE460&gt;=[1]CLASIFICACION!$G$10,"Bajo",IF(AE460&gt;=[1]CLASIFICACION!$G$9,"Muy Bajo","")))))</f>
        <v>Bajo</v>
      </c>
    </row>
    <row r="461" spans="1:32" ht="51" customHeight="1" x14ac:dyDescent="0.2">
      <c r="A461" s="193"/>
      <c r="B461" s="203"/>
      <c r="C461" s="198"/>
      <c r="D461" s="85" t="s">
        <v>255</v>
      </c>
      <c r="E461" s="68" t="s">
        <v>327</v>
      </c>
      <c r="F461" s="68" t="s">
        <v>294</v>
      </c>
      <c r="G461" s="68" t="s">
        <v>328</v>
      </c>
      <c r="H461" s="68" t="s">
        <v>329</v>
      </c>
      <c r="I461" s="85" t="s">
        <v>274</v>
      </c>
      <c r="J461" s="85">
        <v>2</v>
      </c>
      <c r="K461" s="85">
        <v>2</v>
      </c>
      <c r="L461" s="85">
        <v>2</v>
      </c>
      <c r="M461" s="85">
        <v>1</v>
      </c>
      <c r="N461" s="85">
        <v>1</v>
      </c>
      <c r="O461" s="85">
        <v>1</v>
      </c>
      <c r="P461" s="85">
        <v>1</v>
      </c>
      <c r="Q461" s="198">
        <f t="shared" si="91"/>
        <v>10</v>
      </c>
      <c r="R461" s="198"/>
      <c r="S461" s="198"/>
      <c r="T461" s="198">
        <v>2</v>
      </c>
      <c r="U461" s="198"/>
      <c r="V461" s="198"/>
      <c r="W461" s="85">
        <f t="shared" si="92"/>
        <v>20</v>
      </c>
      <c r="X461" s="85" t="str">
        <f>IF(W461&gt;=[1]CLASIFICACION!$G$13,"Muy Alto",IF(W461&gt;=[1]CLASIFICACION!$G$12,"Alto",IF(W461&gt;=[1]CLASIFICACION!$G$11,"Medio",IF(W461&gt;=[1]CLASIFICACION!$G$10,"Bajo",IF(W461&gt;=[1]CLASIFICACION!$G$9,"Muy Bajo","")))))</f>
        <v>Bajo</v>
      </c>
      <c r="Y461" s="85" t="s">
        <v>274</v>
      </c>
      <c r="Z461" s="85" t="s">
        <v>274</v>
      </c>
      <c r="AA461" s="85" t="s">
        <v>274</v>
      </c>
      <c r="AB461" s="118" t="s">
        <v>436</v>
      </c>
      <c r="AC461" s="85" t="s">
        <v>274</v>
      </c>
      <c r="AD461" s="109">
        <v>2</v>
      </c>
      <c r="AE461" s="70">
        <f t="shared" si="89"/>
        <v>10</v>
      </c>
      <c r="AF461" s="19" t="str">
        <f>IF(AE461&gt;=[1]CLASIFICACION!$G$13,"Muy Alto",IF(AE461&gt;=[1]CLASIFICACION!$G$12,"Alto",IF(AE461&gt;=[1]CLASIFICACION!$G$11,"Medio",IF(AE461&gt;=[1]CLASIFICACION!$G$10,"Bajo",IF(AE461&gt;=[1]CLASIFICACION!$G$9,"Muy Bajo","")))))</f>
        <v>Muy Bajo</v>
      </c>
    </row>
    <row r="462" spans="1:32" ht="51" customHeight="1" x14ac:dyDescent="0.2">
      <c r="A462" s="193"/>
      <c r="B462" s="203"/>
      <c r="C462" s="198"/>
      <c r="D462" s="85" t="s">
        <v>255</v>
      </c>
      <c r="E462" s="68" t="s">
        <v>330</v>
      </c>
      <c r="F462" s="68" t="s">
        <v>294</v>
      </c>
      <c r="G462" s="68" t="s">
        <v>331</v>
      </c>
      <c r="H462" s="68" t="s">
        <v>285</v>
      </c>
      <c r="I462" s="85" t="s">
        <v>274</v>
      </c>
      <c r="J462" s="85">
        <v>4</v>
      </c>
      <c r="K462" s="85">
        <v>4</v>
      </c>
      <c r="L462" s="85">
        <v>3</v>
      </c>
      <c r="M462" s="85">
        <v>2</v>
      </c>
      <c r="N462" s="85">
        <v>1</v>
      </c>
      <c r="O462" s="85">
        <v>1</v>
      </c>
      <c r="P462" s="85">
        <v>1</v>
      </c>
      <c r="Q462" s="198">
        <f t="shared" si="91"/>
        <v>16</v>
      </c>
      <c r="R462" s="198"/>
      <c r="S462" s="198"/>
      <c r="T462" s="198">
        <v>2</v>
      </c>
      <c r="U462" s="198"/>
      <c r="V462" s="198"/>
      <c r="W462" s="85">
        <f t="shared" si="92"/>
        <v>32</v>
      </c>
      <c r="X462" s="85" t="str">
        <f>IF(W462&gt;=[1]CLASIFICACION!$G$13,"Muy Alto",IF(W462&gt;=[1]CLASIFICACION!$G$12,"Alto",IF(W462&gt;=[1]CLASIFICACION!$G$11,"Medio",IF(W462&gt;=[1]CLASIFICACION!$G$10,"Bajo",IF(W462&gt;=[1]CLASIFICACION!$G$9,"Muy Bajo","")))))</f>
        <v>Medio</v>
      </c>
      <c r="Y462" s="85" t="s">
        <v>274</v>
      </c>
      <c r="Z462" s="85" t="s">
        <v>274</v>
      </c>
      <c r="AA462" s="85" t="s">
        <v>274</v>
      </c>
      <c r="AB462" s="118" t="s">
        <v>436</v>
      </c>
      <c r="AC462" s="85" t="s">
        <v>274</v>
      </c>
      <c r="AD462" s="109">
        <v>2</v>
      </c>
      <c r="AE462" s="70">
        <f t="shared" si="89"/>
        <v>16</v>
      </c>
      <c r="AF462" s="19" t="str">
        <f>IF(AE462&gt;=[1]CLASIFICACION!$G$13,"Muy Alto",IF(AE462&gt;=[1]CLASIFICACION!$G$12,"Alto",IF(AE462&gt;=[1]CLASIFICACION!$G$11,"Medio",IF(AE462&gt;=[1]CLASIFICACION!$G$10,"Bajo",IF(AE462&gt;=[1]CLASIFICACION!$G$9,"Muy Bajo","")))))</f>
        <v>Bajo</v>
      </c>
    </row>
    <row r="463" spans="1:32" ht="63.75" customHeight="1" x14ac:dyDescent="0.2">
      <c r="A463" s="193"/>
      <c r="B463" s="203"/>
      <c r="C463" s="198"/>
      <c r="D463" s="85" t="s">
        <v>255</v>
      </c>
      <c r="E463" s="68" t="s">
        <v>94</v>
      </c>
      <c r="F463" s="68" t="s">
        <v>294</v>
      </c>
      <c r="G463" s="68" t="s">
        <v>110</v>
      </c>
      <c r="H463" s="68" t="s">
        <v>109</v>
      </c>
      <c r="I463" s="85" t="s">
        <v>274</v>
      </c>
      <c r="J463" s="85">
        <v>1</v>
      </c>
      <c r="K463" s="85">
        <v>4</v>
      </c>
      <c r="L463" s="85">
        <v>3</v>
      </c>
      <c r="M463" s="85">
        <v>3</v>
      </c>
      <c r="N463" s="85">
        <v>1</v>
      </c>
      <c r="O463" s="85">
        <v>1</v>
      </c>
      <c r="P463" s="85">
        <v>1</v>
      </c>
      <c r="Q463" s="198">
        <f t="shared" si="91"/>
        <v>14</v>
      </c>
      <c r="R463" s="198"/>
      <c r="S463" s="198"/>
      <c r="T463" s="198">
        <v>3</v>
      </c>
      <c r="U463" s="198"/>
      <c r="V463" s="198"/>
      <c r="W463" s="85">
        <f t="shared" si="92"/>
        <v>42</v>
      </c>
      <c r="X463" s="85" t="str">
        <f>IF(W463&gt;=[1]CLASIFICACION!$G$13,"Muy Alto",IF(W463&gt;=[1]CLASIFICACION!$G$12,"Alto",IF(W463&gt;=[1]CLASIFICACION!$G$11,"Medio",IF(W463&gt;=[1]CLASIFICACION!$G$10,"Bajo",IF(W463&gt;=[1]CLASIFICACION!$G$9,"Muy Bajo","")))))</f>
        <v>Medio</v>
      </c>
      <c r="Y463" s="77" t="s">
        <v>274</v>
      </c>
      <c r="Z463" s="77" t="s">
        <v>274</v>
      </c>
      <c r="AA463" s="77" t="s">
        <v>274</v>
      </c>
      <c r="AB463" s="77" t="s">
        <v>297</v>
      </c>
      <c r="AC463" s="77" t="s">
        <v>274</v>
      </c>
      <c r="AD463" s="109">
        <v>2</v>
      </c>
      <c r="AE463" s="70">
        <f t="shared" si="89"/>
        <v>21</v>
      </c>
      <c r="AF463" s="19" t="str">
        <f>IF(AE463&gt;=[1]CLASIFICACION!$G$13,"Muy Alto",IF(AE463&gt;=[1]CLASIFICACION!$G$12,"Alto",IF(AE463&gt;=[1]CLASIFICACION!$G$11,"Medio",IF(AE463&gt;=[1]CLASIFICACION!$G$10,"Bajo",IF(AE463&gt;=[1]CLASIFICACION!$G$9,"Muy Bajo","")))))</f>
        <v>Bajo</v>
      </c>
    </row>
    <row r="464" spans="1:32" ht="63.75" customHeight="1" x14ac:dyDescent="0.2">
      <c r="A464" s="193"/>
      <c r="B464" s="203"/>
      <c r="C464" s="198"/>
      <c r="D464" s="85" t="s">
        <v>255</v>
      </c>
      <c r="E464" s="68" t="s">
        <v>124</v>
      </c>
      <c r="F464" s="85" t="s">
        <v>274</v>
      </c>
      <c r="G464" s="68" t="s">
        <v>125</v>
      </c>
      <c r="H464" s="68" t="s">
        <v>126</v>
      </c>
      <c r="I464" s="85" t="s">
        <v>274</v>
      </c>
      <c r="J464" s="85">
        <v>2</v>
      </c>
      <c r="K464" s="85">
        <v>4</v>
      </c>
      <c r="L464" s="85">
        <v>3</v>
      </c>
      <c r="M464" s="85">
        <v>1</v>
      </c>
      <c r="N464" s="85">
        <v>1</v>
      </c>
      <c r="O464" s="85">
        <v>1</v>
      </c>
      <c r="P464" s="85">
        <v>1</v>
      </c>
      <c r="Q464" s="198">
        <f t="shared" si="91"/>
        <v>13</v>
      </c>
      <c r="R464" s="198"/>
      <c r="S464" s="198"/>
      <c r="T464" s="198">
        <v>2</v>
      </c>
      <c r="U464" s="198"/>
      <c r="V464" s="198"/>
      <c r="W464" s="85">
        <f t="shared" si="92"/>
        <v>26</v>
      </c>
      <c r="X464" s="85" t="str">
        <f>IF(W464&gt;=[1]CLASIFICACION!$G$13,"Muy Alto",IF(W464&gt;=[1]CLASIFICACION!$G$12,"Alto",IF(W464&gt;=[1]CLASIFICACION!$G$11,"Medio",IF(W464&gt;=[1]CLASIFICACION!$G$10,"Bajo",IF(W464&gt;=[1]CLASIFICACION!$G$9,"Muy Bajo","")))))</f>
        <v>Bajo</v>
      </c>
      <c r="Y464" s="85" t="s">
        <v>274</v>
      </c>
      <c r="Z464" s="85" t="s">
        <v>274</v>
      </c>
      <c r="AA464" s="85" t="s">
        <v>274</v>
      </c>
      <c r="AB464" s="118" t="s">
        <v>436</v>
      </c>
      <c r="AC464" s="85" t="s">
        <v>274</v>
      </c>
      <c r="AD464" s="109">
        <v>1</v>
      </c>
      <c r="AE464" s="70">
        <f t="shared" si="89"/>
        <v>26</v>
      </c>
      <c r="AF464" s="19" t="str">
        <f>IF(AE464&gt;=[1]CLASIFICACION!$G$13,"Muy Alto",IF(AE464&gt;=[1]CLASIFICACION!$G$12,"Alto",IF(AE464&gt;=[1]CLASIFICACION!$G$11,"Medio",IF(AE464&gt;=[1]CLASIFICACION!$G$10,"Bajo",IF(AE464&gt;=[1]CLASIFICACION!$G$9,"Muy Bajo","")))))</f>
        <v>Bajo</v>
      </c>
    </row>
    <row r="465" spans="1:32" ht="114.75" customHeight="1" x14ac:dyDescent="0.2">
      <c r="A465" s="193"/>
      <c r="B465" s="203"/>
      <c r="C465" s="207" t="s">
        <v>332</v>
      </c>
      <c r="D465" s="85" t="s">
        <v>254</v>
      </c>
      <c r="E465" s="68" t="s">
        <v>69</v>
      </c>
      <c r="F465" s="68" t="s">
        <v>292</v>
      </c>
      <c r="G465" s="68" t="s">
        <v>148</v>
      </c>
      <c r="H465" s="68" t="s">
        <v>91</v>
      </c>
      <c r="I465" s="85" t="s">
        <v>274</v>
      </c>
      <c r="J465" s="85">
        <v>4</v>
      </c>
      <c r="K465" s="85">
        <v>4</v>
      </c>
      <c r="L465" s="85">
        <v>3</v>
      </c>
      <c r="M465" s="85">
        <v>3</v>
      </c>
      <c r="N465" s="85">
        <v>1</v>
      </c>
      <c r="O465" s="85">
        <v>1</v>
      </c>
      <c r="P465" s="85">
        <v>1</v>
      </c>
      <c r="Q465" s="198">
        <f t="shared" si="91"/>
        <v>17</v>
      </c>
      <c r="R465" s="198"/>
      <c r="S465" s="198"/>
      <c r="T465" s="198">
        <v>2</v>
      </c>
      <c r="U465" s="198"/>
      <c r="V465" s="198"/>
      <c r="W465" s="85">
        <f>Q465*T465</f>
        <v>34</v>
      </c>
      <c r="X465" s="85" t="str">
        <f>IF(W465&gt;=[1]CLASIFICACION!$G$13,"Muy Alto",IF(W465&gt;=[1]CLASIFICACION!$G$12,"Alto",IF(W465&gt;=[1]CLASIFICACION!$G$11,"Medio",IF(W465&gt;=[1]CLASIFICACION!$G$10,"Bajo",IF(W465&gt;=[1]CLASIFICACION!$G$9,"Muy Bajo","")))))</f>
        <v>Medio</v>
      </c>
      <c r="Y465" s="85" t="s">
        <v>274</v>
      </c>
      <c r="Z465" s="85" t="s">
        <v>274</v>
      </c>
      <c r="AA465" s="85" t="s">
        <v>274</v>
      </c>
      <c r="AB465" s="118" t="s">
        <v>436</v>
      </c>
      <c r="AC465" s="85" t="s">
        <v>274</v>
      </c>
      <c r="AD465" s="109">
        <v>3</v>
      </c>
      <c r="AE465" s="70">
        <f t="shared" si="89"/>
        <v>11.333333333333334</v>
      </c>
      <c r="AF465" s="19" t="str">
        <f>IF(AE465&gt;=[1]CLASIFICACION!$G$13,"Muy Alto",IF(AE465&gt;=[1]CLASIFICACION!$G$12,"Alto",IF(AE465&gt;=[1]CLASIFICACION!$G$11,"Medio",IF(AE465&gt;=[1]CLASIFICACION!$G$10,"Bajo",IF(AE465&gt;=[1]CLASIFICACION!$G$9,"Muy Bajo","")))))</f>
        <v>Muy Bajo</v>
      </c>
    </row>
    <row r="466" spans="1:32" ht="63.75" customHeight="1" x14ac:dyDescent="0.2">
      <c r="A466" s="193"/>
      <c r="B466" s="203"/>
      <c r="C466" s="207"/>
      <c r="D466" s="85" t="s">
        <v>254</v>
      </c>
      <c r="E466" s="68" t="s">
        <v>117</v>
      </c>
      <c r="F466" s="68" t="s">
        <v>291</v>
      </c>
      <c r="G466" s="68" t="s">
        <v>118</v>
      </c>
      <c r="H466" s="68" t="s">
        <v>120</v>
      </c>
      <c r="I466" s="85" t="s">
        <v>274</v>
      </c>
      <c r="J466" s="85">
        <v>4</v>
      </c>
      <c r="K466" s="85">
        <v>4</v>
      </c>
      <c r="L466" s="85">
        <v>3</v>
      </c>
      <c r="M466" s="85">
        <v>2</v>
      </c>
      <c r="N466" s="85">
        <v>1</v>
      </c>
      <c r="O466" s="85">
        <v>1</v>
      </c>
      <c r="P466" s="85">
        <v>1</v>
      </c>
      <c r="Q466" s="198">
        <f t="shared" si="91"/>
        <v>16</v>
      </c>
      <c r="R466" s="198"/>
      <c r="S466" s="198"/>
      <c r="T466" s="198">
        <v>2</v>
      </c>
      <c r="U466" s="198"/>
      <c r="V466" s="198"/>
      <c r="W466" s="85">
        <f t="shared" ref="W466:W480" si="93">Q466*T466</f>
        <v>32</v>
      </c>
      <c r="X466" s="85" t="str">
        <f>IF(W466&gt;=[1]CLASIFICACION!$G$13,"Muy Alto",IF(W466&gt;=[1]CLASIFICACION!$G$12,"Alto",IF(W466&gt;=[1]CLASIFICACION!$G$11,"Medio",IF(W466&gt;=[1]CLASIFICACION!$G$10,"Bajo",IF(W466&gt;=[1]CLASIFICACION!$G$9,"Muy Bajo","")))))</f>
        <v>Medio</v>
      </c>
      <c r="Y466" s="85" t="s">
        <v>274</v>
      </c>
      <c r="Z466" s="85" t="s">
        <v>274</v>
      </c>
      <c r="AA466" s="85" t="s">
        <v>274</v>
      </c>
      <c r="AB466" s="118" t="s">
        <v>436</v>
      </c>
      <c r="AC466" s="85" t="s">
        <v>274</v>
      </c>
      <c r="AD466" s="109">
        <v>2</v>
      </c>
      <c r="AE466" s="70">
        <f t="shared" si="89"/>
        <v>16</v>
      </c>
      <c r="AF466" s="19" t="str">
        <f>IF(AE466&gt;=[1]CLASIFICACION!$G$13,"Muy Alto",IF(AE466&gt;=[1]CLASIFICACION!$G$12,"Alto",IF(AE466&gt;=[1]CLASIFICACION!$G$11,"Medio",IF(AE466&gt;=[1]CLASIFICACION!$G$10,"Bajo",IF(AE466&gt;=[1]CLASIFICACION!$G$9,"Muy Bajo","")))))</f>
        <v>Bajo</v>
      </c>
    </row>
    <row r="467" spans="1:32" ht="63.75" customHeight="1" x14ac:dyDescent="0.2">
      <c r="A467" s="193"/>
      <c r="B467" s="203"/>
      <c r="C467" s="207"/>
      <c r="D467" s="85" t="s">
        <v>254</v>
      </c>
      <c r="E467" s="68" t="s">
        <v>44</v>
      </c>
      <c r="F467" s="68" t="s">
        <v>293</v>
      </c>
      <c r="G467" s="68" t="s">
        <v>77</v>
      </c>
      <c r="H467" s="68" t="s">
        <v>76</v>
      </c>
      <c r="I467" s="85" t="s">
        <v>274</v>
      </c>
      <c r="J467" s="85">
        <v>4</v>
      </c>
      <c r="K467" s="85">
        <v>4</v>
      </c>
      <c r="L467" s="85">
        <v>3</v>
      </c>
      <c r="M467" s="85">
        <v>1</v>
      </c>
      <c r="N467" s="85">
        <v>1</v>
      </c>
      <c r="O467" s="85">
        <v>1</v>
      </c>
      <c r="P467" s="85">
        <v>1</v>
      </c>
      <c r="Q467" s="198">
        <f t="shared" si="91"/>
        <v>15</v>
      </c>
      <c r="R467" s="198"/>
      <c r="S467" s="198"/>
      <c r="T467" s="198">
        <v>2</v>
      </c>
      <c r="U467" s="198"/>
      <c r="V467" s="198"/>
      <c r="W467" s="85">
        <f t="shared" si="93"/>
        <v>30</v>
      </c>
      <c r="X467" s="85" t="str">
        <f>IF(W467&gt;=[1]CLASIFICACION!$G$13,"Muy Alto",IF(W467&gt;=[1]CLASIFICACION!$G$12,"Alto",IF(W467&gt;=[1]CLASIFICACION!$G$11,"Medio",IF(W467&gt;=[1]CLASIFICACION!$G$10,"Bajo",IF(W467&gt;=[1]CLASIFICACION!$G$9,"Muy Bajo","")))))</f>
        <v>Bajo</v>
      </c>
      <c r="Y467" s="85" t="s">
        <v>274</v>
      </c>
      <c r="Z467" s="85" t="s">
        <v>274</v>
      </c>
      <c r="AA467" s="85" t="s">
        <v>274</v>
      </c>
      <c r="AB467" s="114" t="s">
        <v>295</v>
      </c>
      <c r="AC467" s="85" t="s">
        <v>274</v>
      </c>
      <c r="AD467" s="114" t="s">
        <v>274</v>
      </c>
      <c r="AE467" s="114" t="s">
        <v>274</v>
      </c>
      <c r="AF467" s="114" t="s">
        <v>274</v>
      </c>
    </row>
    <row r="468" spans="1:32" ht="127.5" customHeight="1" x14ac:dyDescent="0.2">
      <c r="A468" s="193"/>
      <c r="B468" s="203"/>
      <c r="C468" s="198" t="s">
        <v>318</v>
      </c>
      <c r="D468" s="85" t="s">
        <v>255</v>
      </c>
      <c r="E468" s="68" t="s">
        <v>258</v>
      </c>
      <c r="F468" s="68" t="s">
        <v>431</v>
      </c>
      <c r="G468" s="68" t="s">
        <v>261</v>
      </c>
      <c r="H468" s="68" t="s">
        <v>87</v>
      </c>
      <c r="I468" s="85" t="s">
        <v>274</v>
      </c>
      <c r="J468" s="85">
        <v>4</v>
      </c>
      <c r="K468" s="85">
        <v>2</v>
      </c>
      <c r="L468" s="85">
        <v>3</v>
      </c>
      <c r="M468" s="85">
        <v>2</v>
      </c>
      <c r="N468" s="85">
        <v>1</v>
      </c>
      <c r="O468" s="85">
        <v>1</v>
      </c>
      <c r="P468" s="85">
        <v>1</v>
      </c>
      <c r="Q468" s="198">
        <f t="shared" si="91"/>
        <v>14</v>
      </c>
      <c r="R468" s="198"/>
      <c r="S468" s="198"/>
      <c r="T468" s="198">
        <v>3</v>
      </c>
      <c r="U468" s="198"/>
      <c r="V468" s="198"/>
      <c r="W468" s="85">
        <f t="shared" si="93"/>
        <v>42</v>
      </c>
      <c r="X468" s="85" t="str">
        <f>IF(W468&gt;=[1]CLASIFICACION!$G$13,"Muy Alto",IF(W468&gt;=[1]CLASIFICACION!$G$12,"Alto",IF(W468&gt;=[1]CLASIFICACION!$G$11,"Medio",IF(W468&gt;=[1]CLASIFICACION!$G$10,"Bajo",IF(W468&gt;=[1]CLASIFICACION!$G$9,"Muy Bajo","")))))</f>
        <v>Medio</v>
      </c>
      <c r="Y468" s="85" t="s">
        <v>274</v>
      </c>
      <c r="Z468" s="85" t="s">
        <v>274</v>
      </c>
      <c r="AA468" s="85" t="s">
        <v>274</v>
      </c>
      <c r="AB468" s="118" t="s">
        <v>436</v>
      </c>
      <c r="AC468" s="85" t="s">
        <v>274</v>
      </c>
      <c r="AD468" s="109">
        <v>3</v>
      </c>
      <c r="AE468" s="70">
        <f t="shared" si="89"/>
        <v>14</v>
      </c>
      <c r="AF468" s="19" t="str">
        <f>IF(AE468&gt;=[1]CLASIFICACION!$G$13,"Muy Alto",IF(AE468&gt;=[1]CLASIFICACION!$G$12,"Alto",IF(AE468&gt;=[1]CLASIFICACION!$G$11,"Medio",IF(AE468&gt;=[1]CLASIFICACION!$G$10,"Bajo",IF(AE468&gt;=[1]CLASIFICACION!$G$9,"Muy Bajo","")))))</f>
        <v>Muy Bajo</v>
      </c>
    </row>
    <row r="469" spans="1:32" ht="127.5" customHeight="1" x14ac:dyDescent="0.2">
      <c r="A469" s="193"/>
      <c r="B469" s="203"/>
      <c r="C469" s="198"/>
      <c r="D469" s="85" t="s">
        <v>255</v>
      </c>
      <c r="E469" s="68" t="s">
        <v>259</v>
      </c>
      <c r="F469" s="68" t="s">
        <v>431</v>
      </c>
      <c r="G469" s="68" t="s">
        <v>319</v>
      </c>
      <c r="H469" s="68" t="s">
        <v>260</v>
      </c>
      <c r="I469" s="85" t="s">
        <v>274</v>
      </c>
      <c r="J469" s="85">
        <v>2</v>
      </c>
      <c r="K469" s="85">
        <v>4</v>
      </c>
      <c r="L469" s="85">
        <v>3</v>
      </c>
      <c r="M469" s="85">
        <v>3</v>
      </c>
      <c r="N469" s="85">
        <v>1</v>
      </c>
      <c r="O469" s="85">
        <v>1</v>
      </c>
      <c r="P469" s="85">
        <v>1</v>
      </c>
      <c r="Q469" s="198">
        <f t="shared" si="91"/>
        <v>15</v>
      </c>
      <c r="R469" s="198"/>
      <c r="S469" s="198"/>
      <c r="T469" s="198">
        <v>2</v>
      </c>
      <c r="U469" s="198"/>
      <c r="V469" s="198"/>
      <c r="W469" s="85">
        <f t="shared" si="93"/>
        <v>30</v>
      </c>
      <c r="X469" s="85" t="str">
        <f>IF(W469&gt;=[1]CLASIFICACION!$G$13,"Muy Alto",IF(W469&gt;=[1]CLASIFICACION!$G$12,"Alto",IF(W469&gt;=[1]CLASIFICACION!$G$11,"Medio",IF(W469&gt;=[1]CLASIFICACION!$G$10,"Bajo",IF(W469&gt;=[1]CLASIFICACION!$G$9,"Muy Bajo","")))))</f>
        <v>Bajo</v>
      </c>
      <c r="Y469" s="85" t="s">
        <v>274</v>
      </c>
      <c r="Z469" s="85" t="s">
        <v>274</v>
      </c>
      <c r="AA469" s="85" t="s">
        <v>274</v>
      </c>
      <c r="AB469" s="118" t="s">
        <v>436</v>
      </c>
      <c r="AC469" s="85" t="s">
        <v>274</v>
      </c>
      <c r="AD469" s="109">
        <v>2</v>
      </c>
      <c r="AE469" s="70">
        <f t="shared" si="89"/>
        <v>15</v>
      </c>
      <c r="AF469" s="19" t="str">
        <f>IF(AE469&gt;=[1]CLASIFICACION!$G$13,"Muy Alto",IF(AE469&gt;=[1]CLASIFICACION!$G$12,"Alto",IF(AE469&gt;=[1]CLASIFICACION!$G$11,"Medio",IF(AE469&gt;=[1]CLASIFICACION!$G$10,"Bajo",IF(AE469&gt;=[1]CLASIFICACION!$G$9,"Muy Bajo","")))))</f>
        <v>Muy Bajo</v>
      </c>
    </row>
    <row r="470" spans="1:32" ht="51" x14ac:dyDescent="0.2">
      <c r="A470" s="193"/>
      <c r="B470" s="203"/>
      <c r="C470" s="68" t="s">
        <v>129</v>
      </c>
      <c r="D470" s="85" t="s">
        <v>255</v>
      </c>
      <c r="E470" s="68" t="s">
        <v>129</v>
      </c>
      <c r="F470" s="85" t="s">
        <v>274</v>
      </c>
      <c r="G470" s="68" t="s">
        <v>131</v>
      </c>
      <c r="H470" s="68" t="s">
        <v>132</v>
      </c>
      <c r="I470" s="85" t="s">
        <v>274</v>
      </c>
      <c r="J470" s="85">
        <v>4</v>
      </c>
      <c r="K470" s="85">
        <v>2</v>
      </c>
      <c r="L470" s="85">
        <v>3</v>
      </c>
      <c r="M470" s="85">
        <v>3</v>
      </c>
      <c r="N470" s="85">
        <v>1</v>
      </c>
      <c r="O470" s="85">
        <v>1</v>
      </c>
      <c r="P470" s="85">
        <v>1</v>
      </c>
      <c r="Q470" s="198">
        <f t="shared" si="91"/>
        <v>15</v>
      </c>
      <c r="R470" s="198"/>
      <c r="S470" s="198"/>
      <c r="T470" s="198">
        <v>2</v>
      </c>
      <c r="U470" s="198"/>
      <c r="V470" s="198"/>
      <c r="W470" s="85">
        <f t="shared" si="93"/>
        <v>30</v>
      </c>
      <c r="X470" s="85" t="str">
        <f>IF(W470&gt;=[1]CLASIFICACION!$G$13,"Muy Alto",IF(W470&gt;=[1]CLASIFICACION!$G$12,"Alto",IF(W470&gt;=[1]CLASIFICACION!$G$11,"Medio",IF(W470&gt;=[1]CLASIFICACION!$G$10,"Bajo",IF(W470&gt;=[1]CLASIFICACION!$G$9,"Muy Bajo","")))))</f>
        <v>Bajo</v>
      </c>
      <c r="Y470" s="85" t="s">
        <v>274</v>
      </c>
      <c r="Z470" s="85" t="s">
        <v>274</v>
      </c>
      <c r="AA470" s="85" t="s">
        <v>274</v>
      </c>
      <c r="AB470" s="118" t="s">
        <v>436</v>
      </c>
      <c r="AC470" s="85" t="s">
        <v>274</v>
      </c>
      <c r="AD470" s="109">
        <v>1</v>
      </c>
      <c r="AE470" s="70">
        <f t="shared" si="89"/>
        <v>30</v>
      </c>
      <c r="AF470" s="19" t="str">
        <f>IF(AE470&gt;=[1]CLASIFICACION!$G$13,"Muy Alto",IF(AE470&gt;=[1]CLASIFICACION!$G$12,"Alto",IF(AE470&gt;=[1]CLASIFICACION!$G$11,"Medio",IF(AE470&gt;=[1]CLASIFICACION!$G$10,"Bajo",IF(AE470&gt;=[1]CLASIFICACION!$G$9,"Muy Bajo","")))))</f>
        <v>Bajo</v>
      </c>
    </row>
    <row r="471" spans="1:32" ht="51.75" thickBot="1" x14ac:dyDescent="0.25">
      <c r="A471" s="193"/>
      <c r="B471" s="215"/>
      <c r="C471" s="75" t="s">
        <v>140</v>
      </c>
      <c r="D471" s="87" t="s">
        <v>255</v>
      </c>
      <c r="E471" s="75" t="s">
        <v>140</v>
      </c>
      <c r="F471" s="87" t="s">
        <v>274</v>
      </c>
      <c r="G471" s="87" t="s">
        <v>277</v>
      </c>
      <c r="H471" s="75" t="s">
        <v>158</v>
      </c>
      <c r="I471" s="87" t="s">
        <v>274</v>
      </c>
      <c r="J471" s="87">
        <v>4</v>
      </c>
      <c r="K471" s="87">
        <v>1</v>
      </c>
      <c r="L471" s="87">
        <v>2</v>
      </c>
      <c r="M471" s="87">
        <v>1</v>
      </c>
      <c r="N471" s="87">
        <v>1</v>
      </c>
      <c r="O471" s="87">
        <v>1</v>
      </c>
      <c r="P471" s="87">
        <v>1</v>
      </c>
      <c r="Q471" s="214">
        <f t="shared" si="91"/>
        <v>11</v>
      </c>
      <c r="R471" s="214"/>
      <c r="S471" s="214"/>
      <c r="T471" s="214">
        <v>3</v>
      </c>
      <c r="U471" s="214"/>
      <c r="V471" s="214"/>
      <c r="W471" s="87">
        <f t="shared" si="93"/>
        <v>33</v>
      </c>
      <c r="X471" s="87" t="str">
        <f>IF(W471&gt;=[1]CLASIFICACION!$G$13,"Muy Alto",IF(W471&gt;=[1]CLASIFICACION!$G$12,"Alto",IF(W471&gt;=[1]CLASIFICACION!$G$11,"Medio",IF(W471&gt;=[1]CLASIFICACION!$G$10,"Bajo",IF(W471&gt;=[1]CLASIFICACION!$G$9,"Muy Bajo","")))))</f>
        <v>Medio</v>
      </c>
      <c r="Y471" s="87" t="s">
        <v>274</v>
      </c>
      <c r="Z471" s="87" t="s">
        <v>274</v>
      </c>
      <c r="AA471" s="87" t="s">
        <v>274</v>
      </c>
      <c r="AB471" s="89" t="s">
        <v>296</v>
      </c>
      <c r="AC471" s="87" t="s">
        <v>274</v>
      </c>
      <c r="AD471" s="110">
        <v>2</v>
      </c>
      <c r="AE471" s="76">
        <f t="shared" si="89"/>
        <v>16.5</v>
      </c>
      <c r="AF471" s="65" t="str">
        <f>IF(AE471&gt;=[1]CLASIFICACION!$G$13,"Muy Alto",IF(AE471&gt;=[1]CLASIFICACION!$G$12,"Alto",IF(AE471&gt;=[1]CLASIFICACION!$G$11,"Medio",IF(AE471&gt;=[1]CLASIFICACION!$G$10,"Bajo",IF(AE471&gt;=[1]CLASIFICACION!$G$9,"Muy Bajo","")))))</f>
        <v>Bajo</v>
      </c>
    </row>
    <row r="472" spans="1:32" ht="51" customHeight="1" x14ac:dyDescent="0.2">
      <c r="A472" s="193"/>
      <c r="B472" s="210" t="s">
        <v>363</v>
      </c>
      <c r="C472" s="95" t="s">
        <v>281</v>
      </c>
      <c r="D472" s="88" t="s">
        <v>255</v>
      </c>
      <c r="E472" s="71" t="s">
        <v>1</v>
      </c>
      <c r="F472" s="71" t="s">
        <v>262</v>
      </c>
      <c r="G472" s="71" t="s">
        <v>89</v>
      </c>
      <c r="H472" s="71" t="s">
        <v>66</v>
      </c>
      <c r="I472" s="88" t="s">
        <v>274</v>
      </c>
      <c r="J472" s="88">
        <v>4</v>
      </c>
      <c r="K472" s="88">
        <v>4</v>
      </c>
      <c r="L472" s="88">
        <v>2</v>
      </c>
      <c r="M472" s="88">
        <v>2</v>
      </c>
      <c r="N472" s="88">
        <v>1</v>
      </c>
      <c r="O472" s="88">
        <v>1</v>
      </c>
      <c r="P472" s="88">
        <v>1</v>
      </c>
      <c r="Q472" s="209">
        <f t="shared" si="91"/>
        <v>15</v>
      </c>
      <c r="R472" s="209"/>
      <c r="S472" s="209"/>
      <c r="T472" s="209">
        <v>3</v>
      </c>
      <c r="U472" s="209"/>
      <c r="V472" s="209"/>
      <c r="W472" s="88">
        <f t="shared" si="93"/>
        <v>45</v>
      </c>
      <c r="X472" s="88" t="str">
        <f>IF(W472&gt;=[1]CLASIFICACION!$G$13,"Muy Alto",IF(W472&gt;=[1]CLASIFICACION!$G$12,"Alto",IF(W472&gt;=[1]CLASIFICACION!$G$11,"Medio",IF(W472&gt;=[1]CLASIFICACION!$G$10,"Bajo",IF(W472&gt;=[1]CLASIFICACION!$G$9,"Muy Bajo","")))))</f>
        <v>Medio</v>
      </c>
      <c r="Y472" s="88" t="s">
        <v>274</v>
      </c>
      <c r="Z472" s="88" t="s">
        <v>274</v>
      </c>
      <c r="AA472" s="88" t="s">
        <v>274</v>
      </c>
      <c r="AB472" s="118" t="s">
        <v>436</v>
      </c>
      <c r="AC472" s="88" t="s">
        <v>274</v>
      </c>
      <c r="AD472" s="111">
        <v>2</v>
      </c>
      <c r="AE472" s="72">
        <f t="shared" si="89"/>
        <v>22.5</v>
      </c>
      <c r="AF472" s="67" t="str">
        <f>IF(AE472&gt;=[1]CLASIFICACION!$G$13,"Muy Alto",IF(AE472&gt;=[1]CLASIFICACION!$G$12,"Alto",IF(AE472&gt;=[1]CLASIFICACION!$G$11,"Medio",IF(AE472&gt;=[1]CLASIFICACION!$G$10,"Bajo",IF(AE472&gt;=[1]CLASIFICACION!$G$9,"Muy Bajo","")))))</f>
        <v>Bajo</v>
      </c>
    </row>
    <row r="473" spans="1:32" ht="51" customHeight="1" x14ac:dyDescent="0.2">
      <c r="A473" s="193"/>
      <c r="B473" s="203"/>
      <c r="C473" s="198" t="s">
        <v>324</v>
      </c>
      <c r="D473" s="85" t="s">
        <v>255</v>
      </c>
      <c r="E473" s="68" t="s">
        <v>70</v>
      </c>
      <c r="F473" s="68" t="s">
        <v>325</v>
      </c>
      <c r="G473" s="68" t="s">
        <v>160</v>
      </c>
      <c r="H473" s="68" t="s">
        <v>105</v>
      </c>
      <c r="I473" s="85" t="s">
        <v>274</v>
      </c>
      <c r="J473" s="85">
        <v>4</v>
      </c>
      <c r="K473" s="85">
        <v>2</v>
      </c>
      <c r="L473" s="85">
        <v>3</v>
      </c>
      <c r="M473" s="85">
        <v>2</v>
      </c>
      <c r="N473" s="85">
        <v>1</v>
      </c>
      <c r="O473" s="85">
        <v>1</v>
      </c>
      <c r="P473" s="85">
        <v>1</v>
      </c>
      <c r="Q473" s="198">
        <f t="shared" si="91"/>
        <v>14</v>
      </c>
      <c r="R473" s="198"/>
      <c r="S473" s="198"/>
      <c r="T473" s="198">
        <v>2</v>
      </c>
      <c r="U473" s="198"/>
      <c r="V473" s="198"/>
      <c r="W473" s="85">
        <f t="shared" si="93"/>
        <v>28</v>
      </c>
      <c r="X473" s="85" t="str">
        <f>IF(W473&gt;=[1]CLASIFICACION!$G$13,"Muy Alto",IF(W473&gt;=[1]CLASIFICACION!$G$12,"Alto",IF(W473&gt;=[1]CLASIFICACION!$G$11,"Medio",IF(W473&gt;=[1]CLASIFICACION!$G$10,"Bajo",IF(W473&gt;=[1]CLASIFICACION!$G$9,"Muy Bajo","")))))</f>
        <v>Bajo</v>
      </c>
      <c r="Y473" s="85" t="s">
        <v>274</v>
      </c>
      <c r="Z473" s="85" t="s">
        <v>274</v>
      </c>
      <c r="AA473" s="85" t="s">
        <v>274</v>
      </c>
      <c r="AB473" s="118" t="s">
        <v>436</v>
      </c>
      <c r="AC473" s="85" t="s">
        <v>274</v>
      </c>
      <c r="AD473" s="109">
        <v>2</v>
      </c>
      <c r="AE473" s="70">
        <f t="shared" si="89"/>
        <v>14</v>
      </c>
      <c r="AF473" s="19" t="str">
        <f>IF(AE473&gt;=[1]CLASIFICACION!$G$13,"Muy Alto",IF(AE473&gt;=[1]CLASIFICACION!$G$12,"Alto",IF(AE473&gt;=[1]CLASIFICACION!$G$11,"Medio",IF(AE473&gt;=[1]CLASIFICACION!$G$10,"Bajo",IF(AE473&gt;=[1]CLASIFICACION!$G$9,"Muy Bajo","")))))</f>
        <v>Muy Bajo</v>
      </c>
    </row>
    <row r="474" spans="1:32" ht="51" customHeight="1" x14ac:dyDescent="0.2">
      <c r="A474" s="193"/>
      <c r="B474" s="203"/>
      <c r="C474" s="198"/>
      <c r="D474" s="85" t="s">
        <v>255</v>
      </c>
      <c r="E474" s="68" t="s">
        <v>257</v>
      </c>
      <c r="F474" s="68" t="s">
        <v>326</v>
      </c>
      <c r="G474" s="68" t="s">
        <v>145</v>
      </c>
      <c r="H474" s="68" t="s">
        <v>163</v>
      </c>
      <c r="I474" s="85" t="s">
        <v>274</v>
      </c>
      <c r="J474" s="85">
        <v>2</v>
      </c>
      <c r="K474" s="85">
        <v>2</v>
      </c>
      <c r="L474" s="85">
        <v>3</v>
      </c>
      <c r="M474" s="85">
        <v>3</v>
      </c>
      <c r="N474" s="85">
        <v>1</v>
      </c>
      <c r="O474" s="85">
        <v>1</v>
      </c>
      <c r="P474" s="85">
        <v>1</v>
      </c>
      <c r="Q474" s="198">
        <f t="shared" si="91"/>
        <v>13</v>
      </c>
      <c r="R474" s="198"/>
      <c r="S474" s="198"/>
      <c r="T474" s="198">
        <v>2</v>
      </c>
      <c r="U474" s="198"/>
      <c r="V474" s="198"/>
      <c r="W474" s="85">
        <f t="shared" si="93"/>
        <v>26</v>
      </c>
      <c r="X474" s="85" t="str">
        <f>IF(W474&gt;=[1]CLASIFICACION!$G$13,"Muy Alto",IF(W474&gt;=[1]CLASIFICACION!$G$12,"Alto",IF(W474&gt;=[1]CLASIFICACION!$G$11,"Medio",IF(W474&gt;=[1]CLASIFICACION!$G$10,"Bajo",IF(W474&gt;=[1]CLASIFICACION!$G$9,"Muy Bajo","")))))</f>
        <v>Bajo</v>
      </c>
      <c r="Y474" s="85" t="s">
        <v>274</v>
      </c>
      <c r="Z474" s="85" t="s">
        <v>274</v>
      </c>
      <c r="AA474" s="85" t="s">
        <v>274</v>
      </c>
      <c r="AB474" s="118" t="s">
        <v>436</v>
      </c>
      <c r="AC474" s="85" t="s">
        <v>274</v>
      </c>
      <c r="AD474" s="109">
        <v>2</v>
      </c>
      <c r="AE474" s="70">
        <f t="shared" si="89"/>
        <v>13</v>
      </c>
      <c r="AF474" s="19" t="str">
        <f>IF(AE474&gt;=[1]CLASIFICACION!$G$13,"Muy Alto",IF(AE474&gt;=[1]CLASIFICACION!$G$12,"Alto",IF(AE474&gt;=[1]CLASIFICACION!$G$11,"Medio",IF(AE474&gt;=[1]CLASIFICACION!$G$10,"Bajo",IF(AE474&gt;=[1]CLASIFICACION!$G$9,"Muy Bajo","")))))</f>
        <v>Muy Bajo</v>
      </c>
    </row>
    <row r="475" spans="1:32" ht="51" customHeight="1" x14ac:dyDescent="0.2">
      <c r="A475" s="193"/>
      <c r="B475" s="203"/>
      <c r="C475" s="198"/>
      <c r="D475" s="85" t="s">
        <v>255</v>
      </c>
      <c r="E475" s="68" t="s">
        <v>79</v>
      </c>
      <c r="F475" s="68" t="s">
        <v>294</v>
      </c>
      <c r="G475" s="68" t="s">
        <v>108</v>
      </c>
      <c r="H475" s="68" t="s">
        <v>109</v>
      </c>
      <c r="I475" s="85" t="s">
        <v>274</v>
      </c>
      <c r="J475" s="85">
        <v>4</v>
      </c>
      <c r="K475" s="85">
        <v>4</v>
      </c>
      <c r="L475" s="85">
        <v>3</v>
      </c>
      <c r="M475" s="85">
        <v>3</v>
      </c>
      <c r="N475" s="85">
        <v>1</v>
      </c>
      <c r="O475" s="85">
        <v>1</v>
      </c>
      <c r="P475" s="85">
        <v>1</v>
      </c>
      <c r="Q475" s="198">
        <f t="shared" si="91"/>
        <v>17</v>
      </c>
      <c r="R475" s="198"/>
      <c r="S475" s="198"/>
      <c r="T475" s="198">
        <v>2</v>
      </c>
      <c r="U475" s="198"/>
      <c r="V475" s="198"/>
      <c r="W475" s="85">
        <f t="shared" si="93"/>
        <v>34</v>
      </c>
      <c r="X475" s="85" t="str">
        <f>IF(W475&gt;=[1]CLASIFICACION!$G$13,"Muy Alto",IF(W475&gt;=[1]CLASIFICACION!$G$12,"Alto",IF(W475&gt;=[1]CLASIFICACION!$G$11,"Medio",IF(W475&gt;=[1]CLASIFICACION!$G$10,"Bajo",IF(W475&gt;=[1]CLASIFICACION!$G$9,"Muy Bajo","")))))</f>
        <v>Medio</v>
      </c>
      <c r="Y475" s="85" t="s">
        <v>274</v>
      </c>
      <c r="Z475" s="85" t="s">
        <v>274</v>
      </c>
      <c r="AA475" s="85" t="s">
        <v>274</v>
      </c>
      <c r="AB475" s="118" t="s">
        <v>436</v>
      </c>
      <c r="AC475" s="85" t="s">
        <v>274</v>
      </c>
      <c r="AD475" s="109">
        <v>3</v>
      </c>
      <c r="AE475" s="70">
        <f t="shared" si="89"/>
        <v>11.333333333333334</v>
      </c>
      <c r="AF475" s="19" t="str">
        <f>IF(AE475&gt;=[1]CLASIFICACION!$G$13,"Muy Alto",IF(AE475&gt;=[1]CLASIFICACION!$G$12,"Alto",IF(AE475&gt;=[1]CLASIFICACION!$G$11,"Medio",IF(AE475&gt;=[1]CLASIFICACION!$G$10,"Bajo",IF(AE475&gt;=[1]CLASIFICACION!$G$9,"Muy Bajo","")))))</f>
        <v>Muy Bajo</v>
      </c>
    </row>
    <row r="476" spans="1:32" ht="51" customHeight="1" x14ac:dyDescent="0.2">
      <c r="A476" s="193"/>
      <c r="B476" s="203"/>
      <c r="C476" s="198"/>
      <c r="D476" s="85" t="s">
        <v>255</v>
      </c>
      <c r="E476" s="68" t="s">
        <v>287</v>
      </c>
      <c r="F476" s="68" t="s">
        <v>294</v>
      </c>
      <c r="G476" s="68" t="s">
        <v>288</v>
      </c>
      <c r="H476" s="68" t="s">
        <v>289</v>
      </c>
      <c r="I476" s="85" t="s">
        <v>274</v>
      </c>
      <c r="J476" s="85">
        <v>4</v>
      </c>
      <c r="K476" s="85">
        <v>4</v>
      </c>
      <c r="L476" s="85">
        <v>3</v>
      </c>
      <c r="M476" s="85">
        <v>2</v>
      </c>
      <c r="N476" s="85">
        <v>1</v>
      </c>
      <c r="O476" s="85">
        <v>1</v>
      </c>
      <c r="P476" s="85">
        <v>1</v>
      </c>
      <c r="Q476" s="198">
        <f t="shared" si="91"/>
        <v>16</v>
      </c>
      <c r="R476" s="198"/>
      <c r="S476" s="198"/>
      <c r="T476" s="198">
        <v>2</v>
      </c>
      <c r="U476" s="198"/>
      <c r="V476" s="198"/>
      <c r="W476" s="85">
        <f t="shared" si="93"/>
        <v>32</v>
      </c>
      <c r="X476" s="85" t="str">
        <f>IF(W476&gt;=[1]CLASIFICACION!$G$13,"Muy Alto",IF(W476&gt;=[1]CLASIFICACION!$G$12,"Alto",IF(W476&gt;=[1]CLASIFICACION!$G$11,"Medio",IF(W476&gt;=[1]CLASIFICACION!$G$10,"Bajo",IF(W476&gt;=[1]CLASIFICACION!$G$9,"Muy Bajo","")))))</f>
        <v>Medio</v>
      </c>
      <c r="Y476" s="85" t="s">
        <v>274</v>
      </c>
      <c r="Z476" s="85" t="s">
        <v>274</v>
      </c>
      <c r="AA476" s="85" t="s">
        <v>274</v>
      </c>
      <c r="AB476" s="118" t="s">
        <v>436</v>
      </c>
      <c r="AC476" s="85" t="s">
        <v>274</v>
      </c>
      <c r="AD476" s="109">
        <v>2</v>
      </c>
      <c r="AE476" s="70">
        <f t="shared" si="89"/>
        <v>16</v>
      </c>
      <c r="AF476" s="19" t="str">
        <f>IF(AE476&gt;=[1]CLASIFICACION!$G$13,"Muy Alto",IF(AE476&gt;=[1]CLASIFICACION!$G$12,"Alto",IF(AE476&gt;=[1]CLASIFICACION!$G$11,"Medio",IF(AE476&gt;=[1]CLASIFICACION!$G$10,"Bajo",IF(AE476&gt;=[1]CLASIFICACION!$G$9,"Muy Bajo","")))))</f>
        <v>Bajo</v>
      </c>
    </row>
    <row r="477" spans="1:32" ht="51" customHeight="1" x14ac:dyDescent="0.2">
      <c r="A477" s="193"/>
      <c r="B477" s="203"/>
      <c r="C477" s="198"/>
      <c r="D477" s="85" t="s">
        <v>255</v>
      </c>
      <c r="E477" s="68" t="s">
        <v>327</v>
      </c>
      <c r="F477" s="68" t="s">
        <v>294</v>
      </c>
      <c r="G477" s="68" t="s">
        <v>328</v>
      </c>
      <c r="H477" s="68" t="s">
        <v>329</v>
      </c>
      <c r="I477" s="85" t="s">
        <v>274</v>
      </c>
      <c r="J477" s="85">
        <v>2</v>
      </c>
      <c r="K477" s="85">
        <v>2</v>
      </c>
      <c r="L477" s="85">
        <v>2</v>
      </c>
      <c r="M477" s="85">
        <v>1</v>
      </c>
      <c r="N477" s="85">
        <v>1</v>
      </c>
      <c r="O477" s="85">
        <v>1</v>
      </c>
      <c r="P477" s="85">
        <v>1</v>
      </c>
      <c r="Q477" s="198">
        <f t="shared" si="91"/>
        <v>10</v>
      </c>
      <c r="R477" s="198"/>
      <c r="S477" s="198"/>
      <c r="T477" s="198">
        <v>2</v>
      </c>
      <c r="U477" s="198"/>
      <c r="V477" s="198"/>
      <c r="W477" s="85">
        <f t="shared" si="93"/>
        <v>20</v>
      </c>
      <c r="X477" s="85" t="str">
        <f>IF(W477&gt;=[1]CLASIFICACION!$G$13,"Muy Alto",IF(W477&gt;=[1]CLASIFICACION!$G$12,"Alto",IF(W477&gt;=[1]CLASIFICACION!$G$11,"Medio",IF(W477&gt;=[1]CLASIFICACION!$G$10,"Bajo",IF(W477&gt;=[1]CLASIFICACION!$G$9,"Muy Bajo","")))))</f>
        <v>Bajo</v>
      </c>
      <c r="Y477" s="85" t="s">
        <v>274</v>
      </c>
      <c r="Z477" s="85" t="s">
        <v>274</v>
      </c>
      <c r="AA477" s="85" t="s">
        <v>274</v>
      </c>
      <c r="AB477" s="118" t="s">
        <v>436</v>
      </c>
      <c r="AC477" s="85" t="s">
        <v>274</v>
      </c>
      <c r="AD477" s="109">
        <v>2</v>
      </c>
      <c r="AE477" s="70">
        <f t="shared" si="89"/>
        <v>10</v>
      </c>
      <c r="AF477" s="19" t="str">
        <f>IF(AE477&gt;=[1]CLASIFICACION!$G$13,"Muy Alto",IF(AE477&gt;=[1]CLASIFICACION!$G$12,"Alto",IF(AE477&gt;=[1]CLASIFICACION!$G$11,"Medio",IF(AE477&gt;=[1]CLASIFICACION!$G$10,"Bajo",IF(AE477&gt;=[1]CLASIFICACION!$G$9,"Muy Bajo","")))))</f>
        <v>Muy Bajo</v>
      </c>
    </row>
    <row r="478" spans="1:32" ht="51" customHeight="1" x14ac:dyDescent="0.2">
      <c r="A478" s="193"/>
      <c r="B478" s="203"/>
      <c r="C478" s="198"/>
      <c r="D478" s="85" t="s">
        <v>255</v>
      </c>
      <c r="E478" s="68" t="s">
        <v>330</v>
      </c>
      <c r="F478" s="68" t="s">
        <v>294</v>
      </c>
      <c r="G478" s="68" t="s">
        <v>331</v>
      </c>
      <c r="H478" s="68" t="s">
        <v>285</v>
      </c>
      <c r="I478" s="85" t="s">
        <v>274</v>
      </c>
      <c r="J478" s="85">
        <v>4</v>
      </c>
      <c r="K478" s="85">
        <v>4</v>
      </c>
      <c r="L478" s="85">
        <v>3</v>
      </c>
      <c r="M478" s="85">
        <v>2</v>
      </c>
      <c r="N478" s="85">
        <v>1</v>
      </c>
      <c r="O478" s="85">
        <v>1</v>
      </c>
      <c r="P478" s="85">
        <v>1</v>
      </c>
      <c r="Q478" s="198">
        <f t="shared" si="91"/>
        <v>16</v>
      </c>
      <c r="R478" s="198"/>
      <c r="S478" s="198"/>
      <c r="T478" s="198">
        <v>2</v>
      </c>
      <c r="U478" s="198"/>
      <c r="V478" s="198"/>
      <c r="W478" s="85">
        <f t="shared" si="93"/>
        <v>32</v>
      </c>
      <c r="X478" s="85" t="str">
        <f>IF(W478&gt;=[1]CLASIFICACION!$G$13,"Muy Alto",IF(W478&gt;=[1]CLASIFICACION!$G$12,"Alto",IF(W478&gt;=[1]CLASIFICACION!$G$11,"Medio",IF(W478&gt;=[1]CLASIFICACION!$G$10,"Bajo",IF(W478&gt;=[1]CLASIFICACION!$G$9,"Muy Bajo","")))))</f>
        <v>Medio</v>
      </c>
      <c r="Y478" s="85" t="s">
        <v>274</v>
      </c>
      <c r="Z478" s="85" t="s">
        <v>274</v>
      </c>
      <c r="AA478" s="85" t="s">
        <v>274</v>
      </c>
      <c r="AB478" s="118" t="s">
        <v>436</v>
      </c>
      <c r="AC478" s="85" t="s">
        <v>274</v>
      </c>
      <c r="AD478" s="109">
        <v>2</v>
      </c>
      <c r="AE478" s="70">
        <f t="shared" si="89"/>
        <v>16</v>
      </c>
      <c r="AF478" s="19" t="str">
        <f>IF(AE478&gt;=[1]CLASIFICACION!$G$13,"Muy Alto",IF(AE478&gt;=[1]CLASIFICACION!$G$12,"Alto",IF(AE478&gt;=[1]CLASIFICACION!$G$11,"Medio",IF(AE478&gt;=[1]CLASIFICACION!$G$10,"Bajo",IF(AE478&gt;=[1]CLASIFICACION!$G$9,"Muy Bajo","")))))</f>
        <v>Bajo</v>
      </c>
    </row>
    <row r="479" spans="1:32" ht="63.75" customHeight="1" x14ac:dyDescent="0.2">
      <c r="A479" s="193"/>
      <c r="B479" s="203"/>
      <c r="C479" s="198"/>
      <c r="D479" s="85" t="s">
        <v>255</v>
      </c>
      <c r="E479" s="68" t="s">
        <v>94</v>
      </c>
      <c r="F479" s="68" t="s">
        <v>294</v>
      </c>
      <c r="G479" s="68" t="s">
        <v>110</v>
      </c>
      <c r="H479" s="68" t="s">
        <v>109</v>
      </c>
      <c r="I479" s="85" t="s">
        <v>274</v>
      </c>
      <c r="J479" s="85">
        <v>1</v>
      </c>
      <c r="K479" s="85">
        <v>4</v>
      </c>
      <c r="L479" s="85">
        <v>3</v>
      </c>
      <c r="M479" s="85">
        <v>3</v>
      </c>
      <c r="N479" s="85">
        <v>1</v>
      </c>
      <c r="O479" s="85">
        <v>1</v>
      </c>
      <c r="P479" s="85">
        <v>1</v>
      </c>
      <c r="Q479" s="198">
        <f t="shared" si="91"/>
        <v>14</v>
      </c>
      <c r="R479" s="198"/>
      <c r="S479" s="198"/>
      <c r="T479" s="198">
        <v>3</v>
      </c>
      <c r="U479" s="198"/>
      <c r="V479" s="198"/>
      <c r="W479" s="85">
        <f t="shared" si="93"/>
        <v>42</v>
      </c>
      <c r="X479" s="85" t="str">
        <f>IF(W479&gt;=[1]CLASIFICACION!$G$13,"Muy Alto",IF(W479&gt;=[1]CLASIFICACION!$G$12,"Alto",IF(W479&gt;=[1]CLASIFICACION!$G$11,"Medio",IF(W479&gt;=[1]CLASIFICACION!$G$10,"Bajo",IF(W479&gt;=[1]CLASIFICACION!$G$9,"Muy Bajo","")))))</f>
        <v>Medio</v>
      </c>
      <c r="Y479" s="77" t="s">
        <v>274</v>
      </c>
      <c r="Z479" s="77" t="s">
        <v>274</v>
      </c>
      <c r="AA479" s="77" t="s">
        <v>274</v>
      </c>
      <c r="AB479" s="77" t="s">
        <v>297</v>
      </c>
      <c r="AC479" s="77" t="s">
        <v>274</v>
      </c>
      <c r="AD479" s="109">
        <v>2</v>
      </c>
      <c r="AE479" s="70">
        <f t="shared" si="89"/>
        <v>21</v>
      </c>
      <c r="AF479" s="19" t="str">
        <f>IF(AE479&gt;=[1]CLASIFICACION!$G$13,"Muy Alto",IF(AE479&gt;=[1]CLASIFICACION!$G$12,"Alto",IF(AE479&gt;=[1]CLASIFICACION!$G$11,"Medio",IF(AE479&gt;=[1]CLASIFICACION!$G$10,"Bajo",IF(AE479&gt;=[1]CLASIFICACION!$G$9,"Muy Bajo","")))))</f>
        <v>Bajo</v>
      </c>
    </row>
    <row r="480" spans="1:32" ht="63.75" customHeight="1" x14ac:dyDescent="0.2">
      <c r="A480" s="193"/>
      <c r="B480" s="203"/>
      <c r="C480" s="198"/>
      <c r="D480" s="85" t="s">
        <v>255</v>
      </c>
      <c r="E480" s="68" t="s">
        <v>124</v>
      </c>
      <c r="F480" s="85" t="s">
        <v>274</v>
      </c>
      <c r="G480" s="68" t="s">
        <v>125</v>
      </c>
      <c r="H480" s="68" t="s">
        <v>126</v>
      </c>
      <c r="I480" s="85" t="s">
        <v>274</v>
      </c>
      <c r="J480" s="85">
        <v>2</v>
      </c>
      <c r="K480" s="85">
        <v>4</v>
      </c>
      <c r="L480" s="85">
        <v>3</v>
      </c>
      <c r="M480" s="85">
        <v>1</v>
      </c>
      <c r="N480" s="85">
        <v>1</v>
      </c>
      <c r="O480" s="85">
        <v>1</v>
      </c>
      <c r="P480" s="85">
        <v>1</v>
      </c>
      <c r="Q480" s="198">
        <f t="shared" si="91"/>
        <v>13</v>
      </c>
      <c r="R480" s="198"/>
      <c r="S480" s="198"/>
      <c r="T480" s="198">
        <v>2</v>
      </c>
      <c r="U480" s="198"/>
      <c r="V480" s="198"/>
      <c r="W480" s="85">
        <f t="shared" si="93"/>
        <v>26</v>
      </c>
      <c r="X480" s="85" t="str">
        <f>IF(W480&gt;=[1]CLASIFICACION!$G$13,"Muy Alto",IF(W480&gt;=[1]CLASIFICACION!$G$12,"Alto",IF(W480&gt;=[1]CLASIFICACION!$G$11,"Medio",IF(W480&gt;=[1]CLASIFICACION!$G$10,"Bajo",IF(W480&gt;=[1]CLASIFICACION!$G$9,"Muy Bajo","")))))</f>
        <v>Bajo</v>
      </c>
      <c r="Y480" s="85" t="s">
        <v>274</v>
      </c>
      <c r="Z480" s="85" t="s">
        <v>274</v>
      </c>
      <c r="AA480" s="85" t="s">
        <v>274</v>
      </c>
      <c r="AB480" s="118" t="s">
        <v>436</v>
      </c>
      <c r="AC480" s="85" t="s">
        <v>274</v>
      </c>
      <c r="AD480" s="109">
        <v>1</v>
      </c>
      <c r="AE480" s="70">
        <f t="shared" si="89"/>
        <v>26</v>
      </c>
      <c r="AF480" s="19" t="str">
        <f>IF(AE480&gt;=[1]CLASIFICACION!$G$13,"Muy Alto",IF(AE480&gt;=[1]CLASIFICACION!$G$12,"Alto",IF(AE480&gt;=[1]CLASIFICACION!$G$11,"Medio",IF(AE480&gt;=[1]CLASIFICACION!$G$10,"Bajo",IF(AE480&gt;=[1]CLASIFICACION!$G$9,"Muy Bajo","")))))</f>
        <v>Bajo</v>
      </c>
    </row>
    <row r="481" spans="1:32" ht="114.75" customHeight="1" x14ac:dyDescent="0.2">
      <c r="A481" s="193"/>
      <c r="B481" s="203"/>
      <c r="C481" s="207" t="s">
        <v>332</v>
      </c>
      <c r="D481" s="85" t="s">
        <v>254</v>
      </c>
      <c r="E481" s="68" t="s">
        <v>69</v>
      </c>
      <c r="F481" s="68" t="s">
        <v>292</v>
      </c>
      <c r="G481" s="68" t="s">
        <v>148</v>
      </c>
      <c r="H481" s="68" t="s">
        <v>91</v>
      </c>
      <c r="I481" s="85" t="s">
        <v>274</v>
      </c>
      <c r="J481" s="85">
        <v>4</v>
      </c>
      <c r="K481" s="85">
        <v>4</v>
      </c>
      <c r="L481" s="85">
        <v>3</v>
      </c>
      <c r="M481" s="85">
        <v>3</v>
      </c>
      <c r="N481" s="85">
        <v>1</v>
      </c>
      <c r="O481" s="85">
        <v>1</v>
      </c>
      <c r="P481" s="85">
        <v>1</v>
      </c>
      <c r="Q481" s="198">
        <f t="shared" si="91"/>
        <v>17</v>
      </c>
      <c r="R481" s="198"/>
      <c r="S481" s="198"/>
      <c r="T481" s="198">
        <v>2</v>
      </c>
      <c r="U481" s="198"/>
      <c r="V481" s="198"/>
      <c r="W481" s="85">
        <f>Q481*T481</f>
        <v>34</v>
      </c>
      <c r="X481" s="85" t="str">
        <f>IF(W481&gt;=[1]CLASIFICACION!$G$13,"Muy Alto",IF(W481&gt;=[1]CLASIFICACION!$G$12,"Alto",IF(W481&gt;=[1]CLASIFICACION!$G$11,"Medio",IF(W481&gt;=[1]CLASIFICACION!$G$10,"Bajo",IF(W481&gt;=[1]CLASIFICACION!$G$9,"Muy Bajo","")))))</f>
        <v>Medio</v>
      </c>
      <c r="Y481" s="85" t="s">
        <v>274</v>
      </c>
      <c r="Z481" s="85" t="s">
        <v>274</v>
      </c>
      <c r="AA481" s="85" t="s">
        <v>274</v>
      </c>
      <c r="AB481" s="118" t="s">
        <v>436</v>
      </c>
      <c r="AC481" s="85" t="s">
        <v>274</v>
      </c>
      <c r="AD481" s="109">
        <v>3</v>
      </c>
      <c r="AE481" s="70">
        <f t="shared" si="89"/>
        <v>11.333333333333334</v>
      </c>
      <c r="AF481" s="19" t="str">
        <f>IF(AE481&gt;=[1]CLASIFICACION!$G$13,"Muy Alto",IF(AE481&gt;=[1]CLASIFICACION!$G$12,"Alto",IF(AE481&gt;=[1]CLASIFICACION!$G$11,"Medio",IF(AE481&gt;=[1]CLASIFICACION!$G$10,"Bajo",IF(AE481&gt;=[1]CLASIFICACION!$G$9,"Muy Bajo","")))))</f>
        <v>Muy Bajo</v>
      </c>
    </row>
    <row r="482" spans="1:32" ht="63.75" customHeight="1" x14ac:dyDescent="0.2">
      <c r="A482" s="193"/>
      <c r="B482" s="203"/>
      <c r="C482" s="207"/>
      <c r="D482" s="85" t="s">
        <v>254</v>
      </c>
      <c r="E482" s="68" t="s">
        <v>117</v>
      </c>
      <c r="F482" s="68" t="s">
        <v>291</v>
      </c>
      <c r="G482" s="68" t="s">
        <v>118</v>
      </c>
      <c r="H482" s="68" t="s">
        <v>120</v>
      </c>
      <c r="I482" s="85" t="s">
        <v>274</v>
      </c>
      <c r="J482" s="85">
        <v>4</v>
      </c>
      <c r="K482" s="85">
        <v>4</v>
      </c>
      <c r="L482" s="85">
        <v>3</v>
      </c>
      <c r="M482" s="85">
        <v>2</v>
      </c>
      <c r="N482" s="85">
        <v>1</v>
      </c>
      <c r="O482" s="85">
        <v>1</v>
      </c>
      <c r="P482" s="85">
        <v>1</v>
      </c>
      <c r="Q482" s="198">
        <f t="shared" si="91"/>
        <v>16</v>
      </c>
      <c r="R482" s="198"/>
      <c r="S482" s="198"/>
      <c r="T482" s="198">
        <v>2</v>
      </c>
      <c r="U482" s="198"/>
      <c r="V482" s="198"/>
      <c r="W482" s="85">
        <f t="shared" ref="W482:W515" si="94">Q482*T482</f>
        <v>32</v>
      </c>
      <c r="X482" s="85" t="str">
        <f>IF(W482&gt;=[1]CLASIFICACION!$G$13,"Muy Alto",IF(W482&gt;=[1]CLASIFICACION!$G$12,"Alto",IF(W482&gt;=[1]CLASIFICACION!$G$11,"Medio",IF(W482&gt;=[1]CLASIFICACION!$G$10,"Bajo",IF(W482&gt;=[1]CLASIFICACION!$G$9,"Muy Bajo","")))))</f>
        <v>Medio</v>
      </c>
      <c r="Y482" s="85" t="s">
        <v>274</v>
      </c>
      <c r="Z482" s="85" t="s">
        <v>274</v>
      </c>
      <c r="AA482" s="85" t="s">
        <v>274</v>
      </c>
      <c r="AB482" s="118" t="s">
        <v>436</v>
      </c>
      <c r="AC482" s="85" t="s">
        <v>274</v>
      </c>
      <c r="AD482" s="109">
        <v>2</v>
      </c>
      <c r="AE482" s="70">
        <f t="shared" si="89"/>
        <v>16</v>
      </c>
      <c r="AF482" s="19" t="str">
        <f>IF(AE482&gt;=[1]CLASIFICACION!$G$13,"Muy Alto",IF(AE482&gt;=[1]CLASIFICACION!$G$12,"Alto",IF(AE482&gt;=[1]CLASIFICACION!$G$11,"Medio",IF(AE482&gt;=[1]CLASIFICACION!$G$10,"Bajo",IF(AE482&gt;=[1]CLASIFICACION!$G$9,"Muy Bajo","")))))</f>
        <v>Bajo</v>
      </c>
    </row>
    <row r="483" spans="1:32" ht="63.75" customHeight="1" x14ac:dyDescent="0.2">
      <c r="A483" s="193"/>
      <c r="B483" s="203"/>
      <c r="C483" s="207"/>
      <c r="D483" s="85" t="s">
        <v>254</v>
      </c>
      <c r="E483" s="68" t="s">
        <v>44</v>
      </c>
      <c r="F483" s="68" t="s">
        <v>293</v>
      </c>
      <c r="G483" s="68" t="s">
        <v>77</v>
      </c>
      <c r="H483" s="68" t="s">
        <v>76</v>
      </c>
      <c r="I483" s="85" t="s">
        <v>274</v>
      </c>
      <c r="J483" s="85">
        <v>4</v>
      </c>
      <c r="K483" s="85">
        <v>4</v>
      </c>
      <c r="L483" s="85">
        <v>3</v>
      </c>
      <c r="M483" s="85">
        <v>1</v>
      </c>
      <c r="N483" s="85">
        <v>1</v>
      </c>
      <c r="O483" s="85">
        <v>1</v>
      </c>
      <c r="P483" s="85">
        <v>1</v>
      </c>
      <c r="Q483" s="198">
        <f t="shared" si="91"/>
        <v>15</v>
      </c>
      <c r="R483" s="198"/>
      <c r="S483" s="198"/>
      <c r="T483" s="198">
        <v>2</v>
      </c>
      <c r="U483" s="198"/>
      <c r="V483" s="198"/>
      <c r="W483" s="85">
        <f t="shared" si="94"/>
        <v>30</v>
      </c>
      <c r="X483" s="85" t="str">
        <f>IF(W483&gt;=[1]CLASIFICACION!$G$13,"Muy Alto",IF(W483&gt;=[1]CLASIFICACION!$G$12,"Alto",IF(W483&gt;=[1]CLASIFICACION!$G$11,"Medio",IF(W483&gt;=[1]CLASIFICACION!$G$10,"Bajo",IF(W483&gt;=[1]CLASIFICACION!$G$9,"Muy Bajo","")))))</f>
        <v>Bajo</v>
      </c>
      <c r="Y483" s="85" t="s">
        <v>274</v>
      </c>
      <c r="Z483" s="85" t="s">
        <v>274</v>
      </c>
      <c r="AA483" s="85" t="s">
        <v>274</v>
      </c>
      <c r="AB483" s="114" t="s">
        <v>295</v>
      </c>
      <c r="AC483" s="85" t="s">
        <v>274</v>
      </c>
      <c r="AD483" s="114" t="s">
        <v>274</v>
      </c>
      <c r="AE483" s="114" t="s">
        <v>274</v>
      </c>
      <c r="AF483" s="114" t="s">
        <v>274</v>
      </c>
    </row>
    <row r="484" spans="1:32" ht="127.5" customHeight="1" x14ac:dyDescent="0.2">
      <c r="A484" s="193"/>
      <c r="B484" s="203"/>
      <c r="C484" s="198" t="s">
        <v>318</v>
      </c>
      <c r="D484" s="85" t="s">
        <v>255</v>
      </c>
      <c r="E484" s="68" t="s">
        <v>258</v>
      </c>
      <c r="F484" s="68" t="s">
        <v>431</v>
      </c>
      <c r="G484" s="68" t="s">
        <v>261</v>
      </c>
      <c r="H484" s="68" t="s">
        <v>87</v>
      </c>
      <c r="I484" s="85" t="s">
        <v>274</v>
      </c>
      <c r="J484" s="85">
        <v>4</v>
      </c>
      <c r="K484" s="85">
        <v>2</v>
      </c>
      <c r="L484" s="85">
        <v>3</v>
      </c>
      <c r="M484" s="85">
        <v>2</v>
      </c>
      <c r="N484" s="85">
        <v>1</v>
      </c>
      <c r="O484" s="85">
        <v>1</v>
      </c>
      <c r="P484" s="85">
        <v>1</v>
      </c>
      <c r="Q484" s="198">
        <f t="shared" si="91"/>
        <v>14</v>
      </c>
      <c r="R484" s="198"/>
      <c r="S484" s="198"/>
      <c r="T484" s="198">
        <v>3</v>
      </c>
      <c r="U484" s="198"/>
      <c r="V484" s="198"/>
      <c r="W484" s="85">
        <f t="shared" si="94"/>
        <v>42</v>
      </c>
      <c r="X484" s="85" t="str">
        <f>IF(W484&gt;=[1]CLASIFICACION!$G$13,"Muy Alto",IF(W484&gt;=[1]CLASIFICACION!$G$12,"Alto",IF(W484&gt;=[1]CLASIFICACION!$G$11,"Medio",IF(W484&gt;=[1]CLASIFICACION!$G$10,"Bajo",IF(W484&gt;=[1]CLASIFICACION!$G$9,"Muy Bajo","")))))</f>
        <v>Medio</v>
      </c>
      <c r="Y484" s="85" t="s">
        <v>274</v>
      </c>
      <c r="Z484" s="85" t="s">
        <v>274</v>
      </c>
      <c r="AA484" s="85" t="s">
        <v>274</v>
      </c>
      <c r="AB484" s="118" t="s">
        <v>436</v>
      </c>
      <c r="AC484" s="85" t="s">
        <v>274</v>
      </c>
      <c r="AD484" s="109">
        <v>3</v>
      </c>
      <c r="AE484" s="70">
        <f t="shared" si="89"/>
        <v>14</v>
      </c>
      <c r="AF484" s="19" t="str">
        <f>IF(AE484&gt;=[1]CLASIFICACION!$G$13,"Muy Alto",IF(AE484&gt;=[1]CLASIFICACION!$G$12,"Alto",IF(AE484&gt;=[1]CLASIFICACION!$G$11,"Medio",IF(AE484&gt;=[1]CLASIFICACION!$G$10,"Bajo",IF(AE484&gt;=[1]CLASIFICACION!$G$9,"Muy Bajo","")))))</f>
        <v>Muy Bajo</v>
      </c>
    </row>
    <row r="485" spans="1:32" ht="127.5" customHeight="1" x14ac:dyDescent="0.2">
      <c r="A485" s="193"/>
      <c r="B485" s="203"/>
      <c r="C485" s="198"/>
      <c r="D485" s="85" t="s">
        <v>255</v>
      </c>
      <c r="E485" s="68" t="s">
        <v>259</v>
      </c>
      <c r="F485" s="68" t="s">
        <v>431</v>
      </c>
      <c r="G485" s="68" t="s">
        <v>319</v>
      </c>
      <c r="H485" s="68" t="s">
        <v>260</v>
      </c>
      <c r="I485" s="85" t="s">
        <v>274</v>
      </c>
      <c r="J485" s="85">
        <v>2</v>
      </c>
      <c r="K485" s="85">
        <v>4</v>
      </c>
      <c r="L485" s="85">
        <v>3</v>
      </c>
      <c r="M485" s="85">
        <v>3</v>
      </c>
      <c r="N485" s="85">
        <v>1</v>
      </c>
      <c r="O485" s="85">
        <v>1</v>
      </c>
      <c r="P485" s="85">
        <v>1</v>
      </c>
      <c r="Q485" s="198">
        <f t="shared" si="91"/>
        <v>15</v>
      </c>
      <c r="R485" s="198"/>
      <c r="S485" s="198"/>
      <c r="T485" s="198">
        <v>2</v>
      </c>
      <c r="U485" s="198"/>
      <c r="V485" s="198"/>
      <c r="W485" s="85">
        <f t="shared" si="94"/>
        <v>30</v>
      </c>
      <c r="X485" s="85" t="str">
        <f>IF(W485&gt;=[1]CLASIFICACION!$G$13,"Muy Alto",IF(W485&gt;=[1]CLASIFICACION!$G$12,"Alto",IF(W485&gt;=[1]CLASIFICACION!$G$11,"Medio",IF(W485&gt;=[1]CLASIFICACION!$G$10,"Bajo",IF(W485&gt;=[1]CLASIFICACION!$G$9,"Muy Bajo","")))))</f>
        <v>Bajo</v>
      </c>
      <c r="Y485" s="85" t="s">
        <v>274</v>
      </c>
      <c r="Z485" s="85" t="s">
        <v>274</v>
      </c>
      <c r="AA485" s="85" t="s">
        <v>274</v>
      </c>
      <c r="AB485" s="118" t="s">
        <v>436</v>
      </c>
      <c r="AC485" s="85" t="s">
        <v>274</v>
      </c>
      <c r="AD485" s="109">
        <v>2</v>
      </c>
      <c r="AE485" s="70">
        <f t="shared" si="89"/>
        <v>15</v>
      </c>
      <c r="AF485" s="19" t="str">
        <f>IF(AE485&gt;=[1]CLASIFICACION!$G$13,"Muy Alto",IF(AE485&gt;=[1]CLASIFICACION!$G$12,"Alto",IF(AE485&gt;=[1]CLASIFICACION!$G$11,"Medio",IF(AE485&gt;=[1]CLASIFICACION!$G$10,"Bajo",IF(AE485&gt;=[1]CLASIFICACION!$G$9,"Muy Bajo","")))))</f>
        <v>Muy Bajo</v>
      </c>
    </row>
    <row r="486" spans="1:32" ht="51" x14ac:dyDescent="0.2">
      <c r="A486" s="193"/>
      <c r="B486" s="203"/>
      <c r="C486" s="68" t="s">
        <v>129</v>
      </c>
      <c r="D486" s="85" t="s">
        <v>255</v>
      </c>
      <c r="E486" s="68" t="s">
        <v>129</v>
      </c>
      <c r="F486" s="85" t="s">
        <v>274</v>
      </c>
      <c r="G486" s="68" t="s">
        <v>131</v>
      </c>
      <c r="H486" s="68" t="s">
        <v>132</v>
      </c>
      <c r="I486" s="85" t="s">
        <v>274</v>
      </c>
      <c r="J486" s="85">
        <v>4</v>
      </c>
      <c r="K486" s="85">
        <v>2</v>
      </c>
      <c r="L486" s="85">
        <v>3</v>
      </c>
      <c r="M486" s="85">
        <v>3</v>
      </c>
      <c r="N486" s="85">
        <v>1</v>
      </c>
      <c r="O486" s="85">
        <v>1</v>
      </c>
      <c r="P486" s="85">
        <v>1</v>
      </c>
      <c r="Q486" s="198">
        <f t="shared" si="91"/>
        <v>15</v>
      </c>
      <c r="R486" s="198"/>
      <c r="S486" s="198"/>
      <c r="T486" s="198">
        <v>2</v>
      </c>
      <c r="U486" s="198"/>
      <c r="V486" s="198"/>
      <c r="W486" s="85">
        <f t="shared" si="94"/>
        <v>30</v>
      </c>
      <c r="X486" s="85" t="str">
        <f>IF(W486&gt;=[1]CLASIFICACION!$G$13,"Muy Alto",IF(W486&gt;=[1]CLASIFICACION!$G$12,"Alto",IF(W486&gt;=[1]CLASIFICACION!$G$11,"Medio",IF(W486&gt;=[1]CLASIFICACION!$G$10,"Bajo",IF(W486&gt;=[1]CLASIFICACION!$G$9,"Muy Bajo","")))))</f>
        <v>Bajo</v>
      </c>
      <c r="Y486" s="85" t="s">
        <v>274</v>
      </c>
      <c r="Z486" s="85" t="s">
        <v>274</v>
      </c>
      <c r="AA486" s="85" t="s">
        <v>274</v>
      </c>
      <c r="AB486" s="118" t="s">
        <v>436</v>
      </c>
      <c r="AC486" s="85" t="s">
        <v>274</v>
      </c>
      <c r="AD486" s="109">
        <v>1</v>
      </c>
      <c r="AE486" s="70">
        <f t="shared" si="89"/>
        <v>30</v>
      </c>
      <c r="AF486" s="19" t="str">
        <f>IF(AE486&gt;=[1]CLASIFICACION!$G$13,"Muy Alto",IF(AE486&gt;=[1]CLASIFICACION!$G$12,"Alto",IF(AE486&gt;=[1]CLASIFICACION!$G$11,"Medio",IF(AE486&gt;=[1]CLASIFICACION!$G$10,"Bajo",IF(AE486&gt;=[1]CLASIFICACION!$G$9,"Muy Bajo","")))))</f>
        <v>Bajo</v>
      </c>
    </row>
    <row r="487" spans="1:32" ht="51.75" thickBot="1" x14ac:dyDescent="0.25">
      <c r="A487" s="193"/>
      <c r="B487" s="215"/>
      <c r="C487" s="75" t="s">
        <v>140</v>
      </c>
      <c r="D487" s="87" t="s">
        <v>255</v>
      </c>
      <c r="E487" s="75" t="s">
        <v>140</v>
      </c>
      <c r="F487" s="87" t="s">
        <v>274</v>
      </c>
      <c r="G487" s="87" t="s">
        <v>277</v>
      </c>
      <c r="H487" s="75" t="s">
        <v>158</v>
      </c>
      <c r="I487" s="87" t="s">
        <v>274</v>
      </c>
      <c r="J487" s="87">
        <v>4</v>
      </c>
      <c r="K487" s="87">
        <v>1</v>
      </c>
      <c r="L487" s="87">
        <v>2</v>
      </c>
      <c r="M487" s="87">
        <v>1</v>
      </c>
      <c r="N487" s="87">
        <v>1</v>
      </c>
      <c r="O487" s="87">
        <v>1</v>
      </c>
      <c r="P487" s="87">
        <v>1</v>
      </c>
      <c r="Q487" s="214">
        <f t="shared" si="91"/>
        <v>11</v>
      </c>
      <c r="R487" s="214"/>
      <c r="S487" s="214"/>
      <c r="T487" s="214">
        <v>3</v>
      </c>
      <c r="U487" s="214"/>
      <c r="V487" s="214"/>
      <c r="W487" s="87">
        <f t="shared" si="94"/>
        <v>33</v>
      </c>
      <c r="X487" s="87" t="str">
        <f>IF(W487&gt;=[1]CLASIFICACION!$G$13,"Muy Alto",IF(W487&gt;=[1]CLASIFICACION!$G$12,"Alto",IF(W487&gt;=[1]CLASIFICACION!$G$11,"Medio",IF(W487&gt;=[1]CLASIFICACION!$G$10,"Bajo",IF(W487&gt;=[1]CLASIFICACION!$G$9,"Muy Bajo","")))))</f>
        <v>Medio</v>
      </c>
      <c r="Y487" s="87" t="s">
        <v>274</v>
      </c>
      <c r="Z487" s="87" t="s">
        <v>274</v>
      </c>
      <c r="AA487" s="87" t="s">
        <v>274</v>
      </c>
      <c r="AB487" s="89" t="s">
        <v>296</v>
      </c>
      <c r="AC487" s="87" t="s">
        <v>274</v>
      </c>
      <c r="AD487" s="110">
        <v>2</v>
      </c>
      <c r="AE487" s="76">
        <f t="shared" si="89"/>
        <v>16.5</v>
      </c>
      <c r="AF487" s="65" t="str">
        <f>IF(AE487&gt;=[1]CLASIFICACION!$G$13,"Muy Alto",IF(AE487&gt;=[1]CLASIFICACION!$G$12,"Alto",IF(AE487&gt;=[1]CLASIFICACION!$G$11,"Medio",IF(AE487&gt;=[1]CLASIFICACION!$G$10,"Bajo",IF(AE487&gt;=[1]CLASIFICACION!$G$9,"Muy Bajo","")))))</f>
        <v>Bajo</v>
      </c>
    </row>
    <row r="488" spans="1:32" ht="51" customHeight="1" x14ac:dyDescent="0.2">
      <c r="A488" s="193"/>
      <c r="B488" s="210" t="s">
        <v>364</v>
      </c>
      <c r="C488" s="95" t="s">
        <v>281</v>
      </c>
      <c r="D488" s="88" t="s">
        <v>255</v>
      </c>
      <c r="E488" s="71" t="s">
        <v>1</v>
      </c>
      <c r="F488" s="71" t="s">
        <v>262</v>
      </c>
      <c r="G488" s="71" t="s">
        <v>89</v>
      </c>
      <c r="H488" s="71" t="s">
        <v>66</v>
      </c>
      <c r="I488" s="88" t="s">
        <v>274</v>
      </c>
      <c r="J488" s="88">
        <v>4</v>
      </c>
      <c r="K488" s="88">
        <v>4</v>
      </c>
      <c r="L488" s="88">
        <v>2</v>
      </c>
      <c r="M488" s="88">
        <v>2</v>
      </c>
      <c r="N488" s="88">
        <v>1</v>
      </c>
      <c r="O488" s="88">
        <v>1</v>
      </c>
      <c r="P488" s="88">
        <v>1</v>
      </c>
      <c r="Q488" s="209">
        <f t="shared" si="91"/>
        <v>15</v>
      </c>
      <c r="R488" s="209"/>
      <c r="S488" s="209"/>
      <c r="T488" s="209">
        <v>3</v>
      </c>
      <c r="U488" s="209"/>
      <c r="V488" s="209"/>
      <c r="W488" s="88">
        <f t="shared" si="94"/>
        <v>45</v>
      </c>
      <c r="X488" s="88" t="str">
        <f>IF(W488&gt;=[1]CLASIFICACION!$G$13,"Muy Alto",IF(W488&gt;=[1]CLASIFICACION!$G$12,"Alto",IF(W488&gt;=[1]CLASIFICACION!$G$11,"Medio",IF(W488&gt;=[1]CLASIFICACION!$G$10,"Bajo",IF(W488&gt;=[1]CLASIFICACION!$G$9,"Muy Bajo","")))))</f>
        <v>Medio</v>
      </c>
      <c r="Y488" s="88" t="s">
        <v>274</v>
      </c>
      <c r="Z488" s="88" t="s">
        <v>274</v>
      </c>
      <c r="AA488" s="88" t="s">
        <v>274</v>
      </c>
      <c r="AB488" s="118" t="s">
        <v>436</v>
      </c>
      <c r="AC488" s="88" t="s">
        <v>274</v>
      </c>
      <c r="AD488" s="111">
        <v>2</v>
      </c>
      <c r="AE488" s="72">
        <f t="shared" si="89"/>
        <v>22.5</v>
      </c>
      <c r="AF488" s="67" t="str">
        <f>IF(AE488&gt;=[1]CLASIFICACION!$G$13,"Muy Alto",IF(AE488&gt;=[1]CLASIFICACION!$G$12,"Alto",IF(AE488&gt;=[1]CLASIFICACION!$G$11,"Medio",IF(AE488&gt;=[1]CLASIFICACION!$G$10,"Bajo",IF(AE488&gt;=[1]CLASIFICACION!$G$9,"Muy Bajo","")))))</f>
        <v>Bajo</v>
      </c>
    </row>
    <row r="489" spans="1:32" ht="51" customHeight="1" x14ac:dyDescent="0.2">
      <c r="A489" s="193"/>
      <c r="B489" s="203"/>
      <c r="C489" s="198" t="s">
        <v>324</v>
      </c>
      <c r="D489" s="85" t="s">
        <v>255</v>
      </c>
      <c r="E489" s="68" t="s">
        <v>70</v>
      </c>
      <c r="F489" s="68" t="s">
        <v>325</v>
      </c>
      <c r="G489" s="68" t="s">
        <v>160</v>
      </c>
      <c r="H489" s="68" t="s">
        <v>105</v>
      </c>
      <c r="I489" s="85" t="s">
        <v>274</v>
      </c>
      <c r="J489" s="85">
        <v>4</v>
      </c>
      <c r="K489" s="85">
        <v>2</v>
      </c>
      <c r="L489" s="85">
        <v>3</v>
      </c>
      <c r="M489" s="85">
        <v>2</v>
      </c>
      <c r="N489" s="85">
        <v>1</v>
      </c>
      <c r="O489" s="85">
        <v>1</v>
      </c>
      <c r="P489" s="85">
        <v>1</v>
      </c>
      <c r="Q489" s="198">
        <f t="shared" si="91"/>
        <v>14</v>
      </c>
      <c r="R489" s="198"/>
      <c r="S489" s="198"/>
      <c r="T489" s="198">
        <v>2</v>
      </c>
      <c r="U489" s="198"/>
      <c r="V489" s="198"/>
      <c r="W489" s="85">
        <f t="shared" si="94"/>
        <v>28</v>
      </c>
      <c r="X489" s="85" t="str">
        <f>IF(W489&gt;=[1]CLASIFICACION!$G$13,"Muy Alto",IF(W489&gt;=[1]CLASIFICACION!$G$12,"Alto",IF(W489&gt;=[1]CLASIFICACION!$G$11,"Medio",IF(W489&gt;=[1]CLASIFICACION!$G$10,"Bajo",IF(W489&gt;=[1]CLASIFICACION!$G$9,"Muy Bajo","")))))</f>
        <v>Bajo</v>
      </c>
      <c r="Y489" s="85" t="s">
        <v>274</v>
      </c>
      <c r="Z489" s="85" t="s">
        <v>274</v>
      </c>
      <c r="AA489" s="85" t="s">
        <v>274</v>
      </c>
      <c r="AB489" s="118" t="s">
        <v>436</v>
      </c>
      <c r="AC489" s="85" t="s">
        <v>274</v>
      </c>
      <c r="AD489" s="109">
        <v>2</v>
      </c>
      <c r="AE489" s="70">
        <f t="shared" si="89"/>
        <v>14</v>
      </c>
      <c r="AF489" s="19" t="str">
        <f>IF(AE489&gt;=[1]CLASIFICACION!$G$13,"Muy Alto",IF(AE489&gt;=[1]CLASIFICACION!$G$12,"Alto",IF(AE489&gt;=[1]CLASIFICACION!$G$11,"Medio",IF(AE489&gt;=[1]CLASIFICACION!$G$10,"Bajo",IF(AE489&gt;=[1]CLASIFICACION!$G$9,"Muy Bajo","")))))</f>
        <v>Muy Bajo</v>
      </c>
    </row>
    <row r="490" spans="1:32" ht="51" customHeight="1" x14ac:dyDescent="0.2">
      <c r="A490" s="193"/>
      <c r="B490" s="203"/>
      <c r="C490" s="198"/>
      <c r="D490" s="85" t="s">
        <v>255</v>
      </c>
      <c r="E490" s="68" t="s">
        <v>257</v>
      </c>
      <c r="F490" s="68" t="s">
        <v>326</v>
      </c>
      <c r="G490" s="68" t="s">
        <v>145</v>
      </c>
      <c r="H490" s="68" t="s">
        <v>163</v>
      </c>
      <c r="I490" s="85" t="s">
        <v>274</v>
      </c>
      <c r="J490" s="85">
        <v>2</v>
      </c>
      <c r="K490" s="85">
        <v>2</v>
      </c>
      <c r="L490" s="85">
        <v>3</v>
      </c>
      <c r="M490" s="85">
        <v>3</v>
      </c>
      <c r="N490" s="85">
        <v>1</v>
      </c>
      <c r="O490" s="85">
        <v>1</v>
      </c>
      <c r="P490" s="85">
        <v>1</v>
      </c>
      <c r="Q490" s="198">
        <f t="shared" si="91"/>
        <v>13</v>
      </c>
      <c r="R490" s="198"/>
      <c r="S490" s="198"/>
      <c r="T490" s="198">
        <v>2</v>
      </c>
      <c r="U490" s="198"/>
      <c r="V490" s="198"/>
      <c r="W490" s="85">
        <f t="shared" si="94"/>
        <v>26</v>
      </c>
      <c r="X490" s="85" t="str">
        <f>IF(W490&gt;=[1]CLASIFICACION!$G$13,"Muy Alto",IF(W490&gt;=[1]CLASIFICACION!$G$12,"Alto",IF(W490&gt;=[1]CLASIFICACION!$G$11,"Medio",IF(W490&gt;=[1]CLASIFICACION!$G$10,"Bajo",IF(W490&gt;=[1]CLASIFICACION!$G$9,"Muy Bajo","")))))</f>
        <v>Bajo</v>
      </c>
      <c r="Y490" s="85" t="s">
        <v>274</v>
      </c>
      <c r="Z490" s="85" t="s">
        <v>274</v>
      </c>
      <c r="AA490" s="85" t="s">
        <v>274</v>
      </c>
      <c r="AB490" s="118" t="s">
        <v>436</v>
      </c>
      <c r="AC490" s="85" t="s">
        <v>274</v>
      </c>
      <c r="AD490" s="109">
        <v>2</v>
      </c>
      <c r="AE490" s="70">
        <f t="shared" si="89"/>
        <v>13</v>
      </c>
      <c r="AF490" s="19" t="str">
        <f>IF(AE490&gt;=[1]CLASIFICACION!$G$13,"Muy Alto",IF(AE490&gt;=[1]CLASIFICACION!$G$12,"Alto",IF(AE490&gt;=[1]CLASIFICACION!$G$11,"Medio",IF(AE490&gt;=[1]CLASIFICACION!$G$10,"Bajo",IF(AE490&gt;=[1]CLASIFICACION!$G$9,"Muy Bajo","")))))</f>
        <v>Muy Bajo</v>
      </c>
    </row>
    <row r="491" spans="1:32" ht="51" customHeight="1" x14ac:dyDescent="0.2">
      <c r="A491" s="193"/>
      <c r="B491" s="203"/>
      <c r="C491" s="198"/>
      <c r="D491" s="85" t="s">
        <v>255</v>
      </c>
      <c r="E491" s="68" t="s">
        <v>79</v>
      </c>
      <c r="F491" s="68" t="s">
        <v>294</v>
      </c>
      <c r="G491" s="68" t="s">
        <v>108</v>
      </c>
      <c r="H491" s="68" t="s">
        <v>109</v>
      </c>
      <c r="I491" s="85" t="s">
        <v>274</v>
      </c>
      <c r="J491" s="85">
        <v>4</v>
      </c>
      <c r="K491" s="85">
        <v>4</v>
      </c>
      <c r="L491" s="85">
        <v>3</v>
      </c>
      <c r="M491" s="85">
        <v>3</v>
      </c>
      <c r="N491" s="85">
        <v>1</v>
      </c>
      <c r="O491" s="85">
        <v>1</v>
      </c>
      <c r="P491" s="85">
        <v>1</v>
      </c>
      <c r="Q491" s="198">
        <f t="shared" si="91"/>
        <v>17</v>
      </c>
      <c r="R491" s="198"/>
      <c r="S491" s="198"/>
      <c r="T491" s="198">
        <v>2</v>
      </c>
      <c r="U491" s="198"/>
      <c r="V491" s="198"/>
      <c r="W491" s="85">
        <f t="shared" si="94"/>
        <v>34</v>
      </c>
      <c r="X491" s="85" t="str">
        <f>IF(W491&gt;=[1]CLASIFICACION!$G$13,"Muy Alto",IF(W491&gt;=[1]CLASIFICACION!$G$12,"Alto",IF(W491&gt;=[1]CLASIFICACION!$G$11,"Medio",IF(W491&gt;=[1]CLASIFICACION!$G$10,"Bajo",IF(W491&gt;=[1]CLASIFICACION!$G$9,"Muy Bajo","")))))</f>
        <v>Medio</v>
      </c>
      <c r="Y491" s="85" t="s">
        <v>274</v>
      </c>
      <c r="Z491" s="85" t="s">
        <v>274</v>
      </c>
      <c r="AA491" s="85" t="s">
        <v>274</v>
      </c>
      <c r="AB491" s="118" t="s">
        <v>436</v>
      </c>
      <c r="AC491" s="85" t="s">
        <v>274</v>
      </c>
      <c r="AD491" s="109">
        <v>3</v>
      </c>
      <c r="AE491" s="70">
        <f t="shared" si="89"/>
        <v>11.333333333333334</v>
      </c>
      <c r="AF491" s="19" t="str">
        <f>IF(AE491&gt;=[1]CLASIFICACION!$G$13,"Muy Alto",IF(AE491&gt;=[1]CLASIFICACION!$G$12,"Alto",IF(AE491&gt;=[1]CLASIFICACION!$G$11,"Medio",IF(AE491&gt;=[1]CLASIFICACION!$G$10,"Bajo",IF(AE491&gt;=[1]CLASIFICACION!$G$9,"Muy Bajo","")))))</f>
        <v>Muy Bajo</v>
      </c>
    </row>
    <row r="492" spans="1:32" ht="51" customHeight="1" x14ac:dyDescent="0.2">
      <c r="A492" s="193"/>
      <c r="B492" s="203"/>
      <c r="C492" s="198"/>
      <c r="D492" s="85" t="s">
        <v>255</v>
      </c>
      <c r="E492" s="68" t="s">
        <v>287</v>
      </c>
      <c r="F492" s="68" t="s">
        <v>294</v>
      </c>
      <c r="G492" s="68" t="s">
        <v>288</v>
      </c>
      <c r="H492" s="68" t="s">
        <v>289</v>
      </c>
      <c r="I492" s="85" t="s">
        <v>274</v>
      </c>
      <c r="J492" s="85">
        <v>4</v>
      </c>
      <c r="K492" s="85">
        <v>4</v>
      </c>
      <c r="L492" s="85">
        <v>3</v>
      </c>
      <c r="M492" s="85">
        <v>2</v>
      </c>
      <c r="N492" s="85">
        <v>1</v>
      </c>
      <c r="O492" s="85">
        <v>1</v>
      </c>
      <c r="P492" s="85">
        <v>1</v>
      </c>
      <c r="Q492" s="198">
        <f t="shared" si="91"/>
        <v>16</v>
      </c>
      <c r="R492" s="198"/>
      <c r="S492" s="198"/>
      <c r="T492" s="198">
        <v>2</v>
      </c>
      <c r="U492" s="198"/>
      <c r="V492" s="198"/>
      <c r="W492" s="85">
        <f t="shared" si="94"/>
        <v>32</v>
      </c>
      <c r="X492" s="85" t="str">
        <f>IF(W492&gt;=[1]CLASIFICACION!$G$13,"Muy Alto",IF(W492&gt;=[1]CLASIFICACION!$G$12,"Alto",IF(W492&gt;=[1]CLASIFICACION!$G$11,"Medio",IF(W492&gt;=[1]CLASIFICACION!$G$10,"Bajo",IF(W492&gt;=[1]CLASIFICACION!$G$9,"Muy Bajo","")))))</f>
        <v>Medio</v>
      </c>
      <c r="Y492" s="85" t="s">
        <v>274</v>
      </c>
      <c r="Z492" s="85" t="s">
        <v>274</v>
      </c>
      <c r="AA492" s="85" t="s">
        <v>274</v>
      </c>
      <c r="AB492" s="118" t="s">
        <v>436</v>
      </c>
      <c r="AC492" s="85" t="s">
        <v>274</v>
      </c>
      <c r="AD492" s="109">
        <v>2</v>
      </c>
      <c r="AE492" s="70">
        <f t="shared" si="89"/>
        <v>16</v>
      </c>
      <c r="AF492" s="19" t="str">
        <f>IF(AE492&gt;=[1]CLASIFICACION!$G$13,"Muy Alto",IF(AE492&gt;=[1]CLASIFICACION!$G$12,"Alto",IF(AE492&gt;=[1]CLASIFICACION!$G$11,"Medio",IF(AE492&gt;=[1]CLASIFICACION!$G$10,"Bajo",IF(AE492&gt;=[1]CLASIFICACION!$G$9,"Muy Bajo","")))))</f>
        <v>Bajo</v>
      </c>
    </row>
    <row r="493" spans="1:32" ht="51" customHeight="1" x14ac:dyDescent="0.2">
      <c r="A493" s="193"/>
      <c r="B493" s="203"/>
      <c r="C493" s="198"/>
      <c r="D493" s="85" t="s">
        <v>255</v>
      </c>
      <c r="E493" s="68" t="s">
        <v>327</v>
      </c>
      <c r="F493" s="68" t="s">
        <v>294</v>
      </c>
      <c r="G493" s="68" t="s">
        <v>328</v>
      </c>
      <c r="H493" s="68" t="s">
        <v>329</v>
      </c>
      <c r="I493" s="85" t="s">
        <v>274</v>
      </c>
      <c r="J493" s="85">
        <v>2</v>
      </c>
      <c r="K493" s="85">
        <v>2</v>
      </c>
      <c r="L493" s="85">
        <v>2</v>
      </c>
      <c r="M493" s="85">
        <v>1</v>
      </c>
      <c r="N493" s="85">
        <v>1</v>
      </c>
      <c r="O493" s="85">
        <v>1</v>
      </c>
      <c r="P493" s="85">
        <v>1</v>
      </c>
      <c r="Q493" s="198">
        <f t="shared" si="91"/>
        <v>10</v>
      </c>
      <c r="R493" s="198"/>
      <c r="S493" s="198"/>
      <c r="T493" s="198">
        <v>2</v>
      </c>
      <c r="U493" s="198"/>
      <c r="V493" s="198"/>
      <c r="W493" s="85">
        <f t="shared" si="94"/>
        <v>20</v>
      </c>
      <c r="X493" s="85" t="str">
        <f>IF(W493&gt;=[1]CLASIFICACION!$G$13,"Muy Alto",IF(W493&gt;=[1]CLASIFICACION!$G$12,"Alto",IF(W493&gt;=[1]CLASIFICACION!$G$11,"Medio",IF(W493&gt;=[1]CLASIFICACION!$G$10,"Bajo",IF(W493&gt;=[1]CLASIFICACION!$G$9,"Muy Bajo","")))))</f>
        <v>Bajo</v>
      </c>
      <c r="Y493" s="85" t="s">
        <v>274</v>
      </c>
      <c r="Z493" s="85" t="s">
        <v>274</v>
      </c>
      <c r="AA493" s="85" t="s">
        <v>274</v>
      </c>
      <c r="AB493" s="118" t="s">
        <v>436</v>
      </c>
      <c r="AC493" s="85" t="s">
        <v>274</v>
      </c>
      <c r="AD493" s="109">
        <v>2</v>
      </c>
      <c r="AE493" s="70">
        <f t="shared" si="89"/>
        <v>10</v>
      </c>
      <c r="AF493" s="19" t="str">
        <f>IF(AE493&gt;=[1]CLASIFICACION!$G$13,"Muy Alto",IF(AE493&gt;=[1]CLASIFICACION!$G$12,"Alto",IF(AE493&gt;=[1]CLASIFICACION!$G$11,"Medio",IF(AE493&gt;=[1]CLASIFICACION!$G$10,"Bajo",IF(AE493&gt;=[1]CLASIFICACION!$G$9,"Muy Bajo","")))))</f>
        <v>Muy Bajo</v>
      </c>
    </row>
    <row r="494" spans="1:32" ht="51" customHeight="1" x14ac:dyDescent="0.2">
      <c r="A494" s="193"/>
      <c r="B494" s="203"/>
      <c r="C494" s="198"/>
      <c r="D494" s="85" t="s">
        <v>255</v>
      </c>
      <c r="E494" s="68" t="s">
        <v>330</v>
      </c>
      <c r="F494" s="68" t="s">
        <v>294</v>
      </c>
      <c r="G494" s="68" t="s">
        <v>331</v>
      </c>
      <c r="H494" s="68" t="s">
        <v>285</v>
      </c>
      <c r="I494" s="85" t="s">
        <v>274</v>
      </c>
      <c r="J494" s="85">
        <v>4</v>
      </c>
      <c r="K494" s="85">
        <v>4</v>
      </c>
      <c r="L494" s="85">
        <v>3</v>
      </c>
      <c r="M494" s="85">
        <v>2</v>
      </c>
      <c r="N494" s="85">
        <v>1</v>
      </c>
      <c r="O494" s="85">
        <v>1</v>
      </c>
      <c r="P494" s="85">
        <v>1</v>
      </c>
      <c r="Q494" s="198">
        <f t="shared" si="91"/>
        <v>16</v>
      </c>
      <c r="R494" s="198"/>
      <c r="S494" s="198"/>
      <c r="T494" s="198">
        <v>2</v>
      </c>
      <c r="U494" s="198"/>
      <c r="V494" s="198"/>
      <c r="W494" s="85">
        <f t="shared" si="94"/>
        <v>32</v>
      </c>
      <c r="X494" s="85" t="str">
        <f>IF(W494&gt;=[1]CLASIFICACION!$G$13,"Muy Alto",IF(W494&gt;=[1]CLASIFICACION!$G$12,"Alto",IF(W494&gt;=[1]CLASIFICACION!$G$11,"Medio",IF(W494&gt;=[1]CLASIFICACION!$G$10,"Bajo",IF(W494&gt;=[1]CLASIFICACION!$G$9,"Muy Bajo","")))))</f>
        <v>Medio</v>
      </c>
      <c r="Y494" s="85" t="s">
        <v>274</v>
      </c>
      <c r="Z494" s="85" t="s">
        <v>274</v>
      </c>
      <c r="AA494" s="85" t="s">
        <v>274</v>
      </c>
      <c r="AB494" s="118" t="s">
        <v>436</v>
      </c>
      <c r="AC494" s="85" t="s">
        <v>274</v>
      </c>
      <c r="AD494" s="109">
        <v>2</v>
      </c>
      <c r="AE494" s="70">
        <f t="shared" si="89"/>
        <v>16</v>
      </c>
      <c r="AF494" s="19" t="str">
        <f>IF(AE494&gt;=[1]CLASIFICACION!$G$13,"Muy Alto",IF(AE494&gt;=[1]CLASIFICACION!$G$12,"Alto",IF(AE494&gt;=[1]CLASIFICACION!$G$11,"Medio",IF(AE494&gt;=[1]CLASIFICACION!$G$10,"Bajo",IF(AE494&gt;=[1]CLASIFICACION!$G$9,"Muy Bajo","")))))</f>
        <v>Bajo</v>
      </c>
    </row>
    <row r="495" spans="1:32" ht="63.75" customHeight="1" x14ac:dyDescent="0.2">
      <c r="A495" s="193"/>
      <c r="B495" s="203"/>
      <c r="C495" s="198"/>
      <c r="D495" s="85" t="s">
        <v>255</v>
      </c>
      <c r="E495" s="68" t="s">
        <v>94</v>
      </c>
      <c r="F495" s="68" t="s">
        <v>294</v>
      </c>
      <c r="G495" s="68" t="s">
        <v>110</v>
      </c>
      <c r="H495" s="68" t="s">
        <v>109</v>
      </c>
      <c r="I495" s="85" t="s">
        <v>274</v>
      </c>
      <c r="J495" s="85">
        <v>1</v>
      </c>
      <c r="K495" s="85">
        <v>4</v>
      </c>
      <c r="L495" s="85">
        <v>3</v>
      </c>
      <c r="M495" s="85">
        <v>3</v>
      </c>
      <c r="N495" s="85">
        <v>1</v>
      </c>
      <c r="O495" s="85">
        <v>1</v>
      </c>
      <c r="P495" s="85">
        <v>1</v>
      </c>
      <c r="Q495" s="198">
        <f t="shared" si="91"/>
        <v>14</v>
      </c>
      <c r="R495" s="198"/>
      <c r="S495" s="198"/>
      <c r="T495" s="198">
        <v>3</v>
      </c>
      <c r="U495" s="198"/>
      <c r="V495" s="198"/>
      <c r="W495" s="85">
        <f t="shared" si="94"/>
        <v>42</v>
      </c>
      <c r="X495" s="85" t="str">
        <f>IF(W495&gt;=[1]CLASIFICACION!$G$13,"Muy Alto",IF(W495&gt;=[1]CLASIFICACION!$G$12,"Alto",IF(W495&gt;=[1]CLASIFICACION!$G$11,"Medio",IF(W495&gt;=[1]CLASIFICACION!$G$10,"Bajo",IF(W495&gt;=[1]CLASIFICACION!$G$9,"Muy Bajo","")))))</f>
        <v>Medio</v>
      </c>
      <c r="Y495" s="77" t="s">
        <v>274</v>
      </c>
      <c r="Z495" s="77" t="s">
        <v>274</v>
      </c>
      <c r="AA495" s="77" t="s">
        <v>274</v>
      </c>
      <c r="AB495" s="77" t="s">
        <v>297</v>
      </c>
      <c r="AC495" s="77" t="s">
        <v>274</v>
      </c>
      <c r="AD495" s="109">
        <v>2</v>
      </c>
      <c r="AE495" s="70">
        <f t="shared" si="89"/>
        <v>21</v>
      </c>
      <c r="AF495" s="19" t="str">
        <f>IF(AE495&gt;=[1]CLASIFICACION!$G$13,"Muy Alto",IF(AE495&gt;=[1]CLASIFICACION!$G$12,"Alto",IF(AE495&gt;=[1]CLASIFICACION!$G$11,"Medio",IF(AE495&gt;=[1]CLASIFICACION!$G$10,"Bajo",IF(AE495&gt;=[1]CLASIFICACION!$G$9,"Muy Bajo","")))))</f>
        <v>Bajo</v>
      </c>
    </row>
    <row r="496" spans="1:32" ht="63.75" customHeight="1" x14ac:dyDescent="0.2">
      <c r="A496" s="193"/>
      <c r="B496" s="203"/>
      <c r="C496" s="198"/>
      <c r="D496" s="85" t="s">
        <v>255</v>
      </c>
      <c r="E496" s="68" t="s">
        <v>124</v>
      </c>
      <c r="F496" s="85" t="s">
        <v>274</v>
      </c>
      <c r="G496" s="68" t="s">
        <v>125</v>
      </c>
      <c r="H496" s="68" t="s">
        <v>126</v>
      </c>
      <c r="I496" s="85" t="s">
        <v>274</v>
      </c>
      <c r="J496" s="85">
        <v>2</v>
      </c>
      <c r="K496" s="85">
        <v>4</v>
      </c>
      <c r="L496" s="85">
        <v>3</v>
      </c>
      <c r="M496" s="85">
        <v>1</v>
      </c>
      <c r="N496" s="85">
        <v>1</v>
      </c>
      <c r="O496" s="85">
        <v>1</v>
      </c>
      <c r="P496" s="85">
        <v>1</v>
      </c>
      <c r="Q496" s="198">
        <f t="shared" si="91"/>
        <v>13</v>
      </c>
      <c r="R496" s="198"/>
      <c r="S496" s="198"/>
      <c r="T496" s="198">
        <v>2</v>
      </c>
      <c r="U496" s="198"/>
      <c r="V496" s="198"/>
      <c r="W496" s="85">
        <f t="shared" si="94"/>
        <v>26</v>
      </c>
      <c r="X496" s="85" t="str">
        <f>IF(W496&gt;=[1]CLASIFICACION!$G$13,"Muy Alto",IF(W496&gt;=[1]CLASIFICACION!$G$12,"Alto",IF(W496&gt;=[1]CLASIFICACION!$G$11,"Medio",IF(W496&gt;=[1]CLASIFICACION!$G$10,"Bajo",IF(W496&gt;=[1]CLASIFICACION!$G$9,"Muy Bajo","")))))</f>
        <v>Bajo</v>
      </c>
      <c r="Y496" s="85" t="s">
        <v>274</v>
      </c>
      <c r="Z496" s="85" t="s">
        <v>274</v>
      </c>
      <c r="AA496" s="85" t="s">
        <v>274</v>
      </c>
      <c r="AB496" s="118" t="s">
        <v>436</v>
      </c>
      <c r="AC496" s="85" t="s">
        <v>274</v>
      </c>
      <c r="AD496" s="109">
        <v>1</v>
      </c>
      <c r="AE496" s="70">
        <f t="shared" si="89"/>
        <v>26</v>
      </c>
      <c r="AF496" s="19" t="str">
        <f>IF(AE496&gt;=[1]CLASIFICACION!$G$13,"Muy Alto",IF(AE496&gt;=[1]CLASIFICACION!$G$12,"Alto",IF(AE496&gt;=[1]CLASIFICACION!$G$11,"Medio",IF(AE496&gt;=[1]CLASIFICACION!$G$10,"Bajo",IF(AE496&gt;=[1]CLASIFICACION!$G$9,"Muy Bajo","")))))</f>
        <v>Bajo</v>
      </c>
    </row>
    <row r="497" spans="1:32" ht="114.75" customHeight="1" x14ac:dyDescent="0.2">
      <c r="A497" s="193"/>
      <c r="B497" s="203"/>
      <c r="C497" s="207" t="s">
        <v>332</v>
      </c>
      <c r="D497" s="85" t="s">
        <v>254</v>
      </c>
      <c r="E497" s="68" t="s">
        <v>69</v>
      </c>
      <c r="F497" s="68" t="s">
        <v>292</v>
      </c>
      <c r="G497" s="68" t="s">
        <v>148</v>
      </c>
      <c r="H497" s="68" t="s">
        <v>91</v>
      </c>
      <c r="I497" s="85" t="s">
        <v>274</v>
      </c>
      <c r="J497" s="85">
        <v>4</v>
      </c>
      <c r="K497" s="85">
        <v>4</v>
      </c>
      <c r="L497" s="85">
        <v>3</v>
      </c>
      <c r="M497" s="85">
        <v>3</v>
      </c>
      <c r="N497" s="85">
        <v>1</v>
      </c>
      <c r="O497" s="85">
        <v>1</v>
      </c>
      <c r="P497" s="85">
        <v>1</v>
      </c>
      <c r="Q497" s="198">
        <f t="shared" si="91"/>
        <v>17</v>
      </c>
      <c r="R497" s="198"/>
      <c r="S497" s="198"/>
      <c r="T497" s="198">
        <v>2</v>
      </c>
      <c r="U497" s="198"/>
      <c r="V497" s="198"/>
      <c r="W497" s="85">
        <f t="shared" si="94"/>
        <v>34</v>
      </c>
      <c r="X497" s="85" t="str">
        <f>IF(W497&gt;=[1]CLASIFICACION!$G$13,"Muy Alto",IF(W497&gt;=[1]CLASIFICACION!$G$12,"Alto",IF(W497&gt;=[1]CLASIFICACION!$G$11,"Medio",IF(W497&gt;=[1]CLASIFICACION!$G$10,"Bajo",IF(W497&gt;=[1]CLASIFICACION!$G$9,"Muy Bajo","")))))</f>
        <v>Medio</v>
      </c>
      <c r="Y497" s="85" t="s">
        <v>274</v>
      </c>
      <c r="Z497" s="85" t="s">
        <v>274</v>
      </c>
      <c r="AA497" s="85" t="s">
        <v>274</v>
      </c>
      <c r="AB497" s="118" t="s">
        <v>436</v>
      </c>
      <c r="AC497" s="85" t="s">
        <v>274</v>
      </c>
      <c r="AD497" s="109">
        <v>3</v>
      </c>
      <c r="AE497" s="70">
        <f t="shared" si="89"/>
        <v>11.333333333333334</v>
      </c>
      <c r="AF497" s="19" t="str">
        <f>IF(AE497&gt;=[1]CLASIFICACION!$G$13,"Muy Alto",IF(AE497&gt;=[1]CLASIFICACION!$G$12,"Alto",IF(AE497&gt;=[1]CLASIFICACION!$G$11,"Medio",IF(AE497&gt;=[1]CLASIFICACION!$G$10,"Bajo",IF(AE497&gt;=[1]CLASIFICACION!$G$9,"Muy Bajo","")))))</f>
        <v>Muy Bajo</v>
      </c>
    </row>
    <row r="498" spans="1:32" ht="63.75" customHeight="1" x14ac:dyDescent="0.2">
      <c r="A498" s="193"/>
      <c r="B498" s="203"/>
      <c r="C498" s="207"/>
      <c r="D498" s="85" t="s">
        <v>254</v>
      </c>
      <c r="E498" s="68" t="s">
        <v>117</v>
      </c>
      <c r="F498" s="68" t="s">
        <v>291</v>
      </c>
      <c r="G498" s="68" t="s">
        <v>118</v>
      </c>
      <c r="H498" s="68" t="s">
        <v>120</v>
      </c>
      <c r="I498" s="85" t="s">
        <v>274</v>
      </c>
      <c r="J498" s="85">
        <v>4</v>
      </c>
      <c r="K498" s="85">
        <v>4</v>
      </c>
      <c r="L498" s="85">
        <v>3</v>
      </c>
      <c r="M498" s="85">
        <v>2</v>
      </c>
      <c r="N498" s="85">
        <v>1</v>
      </c>
      <c r="O498" s="85">
        <v>1</v>
      </c>
      <c r="P498" s="85">
        <v>1</v>
      </c>
      <c r="Q498" s="198">
        <f t="shared" si="91"/>
        <v>16</v>
      </c>
      <c r="R498" s="198"/>
      <c r="S498" s="198"/>
      <c r="T498" s="198">
        <v>2</v>
      </c>
      <c r="U498" s="198"/>
      <c r="V498" s="198"/>
      <c r="W498" s="85">
        <f t="shared" si="94"/>
        <v>32</v>
      </c>
      <c r="X498" s="85" t="str">
        <f>IF(W498&gt;=[1]CLASIFICACION!$G$13,"Muy Alto",IF(W498&gt;=[1]CLASIFICACION!$G$12,"Alto",IF(W498&gt;=[1]CLASIFICACION!$G$11,"Medio",IF(W498&gt;=[1]CLASIFICACION!$G$10,"Bajo",IF(W498&gt;=[1]CLASIFICACION!$G$9,"Muy Bajo","")))))</f>
        <v>Medio</v>
      </c>
      <c r="Y498" s="85" t="s">
        <v>274</v>
      </c>
      <c r="Z498" s="85" t="s">
        <v>274</v>
      </c>
      <c r="AA498" s="85" t="s">
        <v>274</v>
      </c>
      <c r="AB498" s="118" t="s">
        <v>436</v>
      </c>
      <c r="AC498" s="85" t="s">
        <v>274</v>
      </c>
      <c r="AD498" s="109">
        <v>2</v>
      </c>
      <c r="AE498" s="70">
        <f t="shared" si="89"/>
        <v>16</v>
      </c>
      <c r="AF498" s="19" t="str">
        <f>IF(AE498&gt;=[1]CLASIFICACION!$G$13,"Muy Alto",IF(AE498&gt;=[1]CLASIFICACION!$G$12,"Alto",IF(AE498&gt;=[1]CLASIFICACION!$G$11,"Medio",IF(AE498&gt;=[1]CLASIFICACION!$G$10,"Bajo",IF(AE498&gt;=[1]CLASIFICACION!$G$9,"Muy Bajo","")))))</f>
        <v>Bajo</v>
      </c>
    </row>
    <row r="499" spans="1:32" ht="63.75" customHeight="1" x14ac:dyDescent="0.2">
      <c r="A499" s="193"/>
      <c r="B499" s="203"/>
      <c r="C499" s="207"/>
      <c r="D499" s="85" t="s">
        <v>254</v>
      </c>
      <c r="E499" s="68" t="s">
        <v>44</v>
      </c>
      <c r="F499" s="68" t="s">
        <v>293</v>
      </c>
      <c r="G499" s="68" t="s">
        <v>77</v>
      </c>
      <c r="H499" s="68" t="s">
        <v>76</v>
      </c>
      <c r="I499" s="85" t="s">
        <v>274</v>
      </c>
      <c r="J499" s="85">
        <v>4</v>
      </c>
      <c r="K499" s="85">
        <v>4</v>
      </c>
      <c r="L499" s="85">
        <v>3</v>
      </c>
      <c r="M499" s="85">
        <v>1</v>
      </c>
      <c r="N499" s="85">
        <v>1</v>
      </c>
      <c r="O499" s="85">
        <v>1</v>
      </c>
      <c r="P499" s="85">
        <v>1</v>
      </c>
      <c r="Q499" s="198">
        <f t="shared" si="91"/>
        <v>15</v>
      </c>
      <c r="R499" s="198"/>
      <c r="S499" s="198"/>
      <c r="T499" s="198">
        <v>2</v>
      </c>
      <c r="U499" s="198"/>
      <c r="V499" s="198"/>
      <c r="W499" s="85">
        <f t="shared" si="94"/>
        <v>30</v>
      </c>
      <c r="X499" s="85" t="str">
        <f>IF(W499&gt;=[1]CLASIFICACION!$G$13,"Muy Alto",IF(W499&gt;=[1]CLASIFICACION!$G$12,"Alto",IF(W499&gt;=[1]CLASIFICACION!$G$11,"Medio",IF(W499&gt;=[1]CLASIFICACION!$G$10,"Bajo",IF(W499&gt;=[1]CLASIFICACION!$G$9,"Muy Bajo","")))))</f>
        <v>Bajo</v>
      </c>
      <c r="Y499" s="85" t="s">
        <v>274</v>
      </c>
      <c r="Z499" s="85" t="s">
        <v>274</v>
      </c>
      <c r="AA499" s="85" t="s">
        <v>274</v>
      </c>
      <c r="AB499" s="114" t="s">
        <v>295</v>
      </c>
      <c r="AC499" s="85" t="s">
        <v>274</v>
      </c>
      <c r="AD499" s="114" t="s">
        <v>274</v>
      </c>
      <c r="AE499" s="114" t="s">
        <v>274</v>
      </c>
      <c r="AF499" s="114" t="s">
        <v>274</v>
      </c>
    </row>
    <row r="500" spans="1:32" ht="127.5" customHeight="1" x14ac:dyDescent="0.2">
      <c r="A500" s="193"/>
      <c r="B500" s="203"/>
      <c r="C500" s="198" t="s">
        <v>318</v>
      </c>
      <c r="D500" s="85" t="s">
        <v>255</v>
      </c>
      <c r="E500" s="68" t="s">
        <v>258</v>
      </c>
      <c r="F500" s="68" t="s">
        <v>431</v>
      </c>
      <c r="G500" s="68" t="s">
        <v>261</v>
      </c>
      <c r="H500" s="68" t="s">
        <v>87</v>
      </c>
      <c r="I500" s="85" t="s">
        <v>274</v>
      </c>
      <c r="J500" s="85">
        <v>4</v>
      </c>
      <c r="K500" s="85">
        <v>2</v>
      </c>
      <c r="L500" s="85">
        <v>3</v>
      </c>
      <c r="M500" s="85">
        <v>2</v>
      </c>
      <c r="N500" s="85">
        <v>1</v>
      </c>
      <c r="O500" s="85">
        <v>1</v>
      </c>
      <c r="P500" s="85">
        <v>1</v>
      </c>
      <c r="Q500" s="198">
        <f t="shared" si="91"/>
        <v>14</v>
      </c>
      <c r="R500" s="198"/>
      <c r="S500" s="198"/>
      <c r="T500" s="198">
        <v>3</v>
      </c>
      <c r="U500" s="198"/>
      <c r="V500" s="198"/>
      <c r="W500" s="85">
        <f t="shared" si="94"/>
        <v>42</v>
      </c>
      <c r="X500" s="85" t="str">
        <f>IF(W500&gt;=[1]CLASIFICACION!$G$13,"Muy Alto",IF(W500&gt;=[1]CLASIFICACION!$G$12,"Alto",IF(W500&gt;=[1]CLASIFICACION!$G$11,"Medio",IF(W500&gt;=[1]CLASIFICACION!$G$10,"Bajo",IF(W500&gt;=[1]CLASIFICACION!$G$9,"Muy Bajo","")))))</f>
        <v>Medio</v>
      </c>
      <c r="Y500" s="85" t="s">
        <v>274</v>
      </c>
      <c r="Z500" s="85" t="s">
        <v>274</v>
      </c>
      <c r="AA500" s="85" t="s">
        <v>274</v>
      </c>
      <c r="AB500" s="118" t="s">
        <v>436</v>
      </c>
      <c r="AC500" s="85" t="s">
        <v>274</v>
      </c>
      <c r="AD500" s="109">
        <v>3</v>
      </c>
      <c r="AE500" s="70">
        <f t="shared" si="89"/>
        <v>14</v>
      </c>
      <c r="AF500" s="19" t="str">
        <f>IF(AE500&gt;=[1]CLASIFICACION!$G$13,"Muy Alto",IF(AE500&gt;=[1]CLASIFICACION!$G$12,"Alto",IF(AE500&gt;=[1]CLASIFICACION!$G$11,"Medio",IF(AE500&gt;=[1]CLASIFICACION!$G$10,"Bajo",IF(AE500&gt;=[1]CLASIFICACION!$G$9,"Muy Bajo","")))))</f>
        <v>Muy Bajo</v>
      </c>
    </row>
    <row r="501" spans="1:32" ht="127.5" customHeight="1" x14ac:dyDescent="0.2">
      <c r="A501" s="193"/>
      <c r="B501" s="203"/>
      <c r="C501" s="198"/>
      <c r="D501" s="85" t="s">
        <v>255</v>
      </c>
      <c r="E501" s="68" t="s">
        <v>259</v>
      </c>
      <c r="F501" s="68" t="s">
        <v>431</v>
      </c>
      <c r="G501" s="68" t="s">
        <v>319</v>
      </c>
      <c r="H501" s="68" t="s">
        <v>260</v>
      </c>
      <c r="I501" s="85" t="s">
        <v>274</v>
      </c>
      <c r="J501" s="85">
        <v>2</v>
      </c>
      <c r="K501" s="85">
        <v>4</v>
      </c>
      <c r="L501" s="85">
        <v>3</v>
      </c>
      <c r="M501" s="85">
        <v>3</v>
      </c>
      <c r="N501" s="85">
        <v>1</v>
      </c>
      <c r="O501" s="85">
        <v>1</v>
      </c>
      <c r="P501" s="85">
        <v>1</v>
      </c>
      <c r="Q501" s="198">
        <f t="shared" si="91"/>
        <v>15</v>
      </c>
      <c r="R501" s="198"/>
      <c r="S501" s="198"/>
      <c r="T501" s="198">
        <v>2</v>
      </c>
      <c r="U501" s="198"/>
      <c r="V501" s="198"/>
      <c r="W501" s="85">
        <f t="shared" si="94"/>
        <v>30</v>
      </c>
      <c r="X501" s="85" t="str">
        <f>IF(W501&gt;=[1]CLASIFICACION!$G$13,"Muy Alto",IF(W501&gt;=[1]CLASIFICACION!$G$12,"Alto",IF(W501&gt;=[1]CLASIFICACION!$G$11,"Medio",IF(W501&gt;=[1]CLASIFICACION!$G$10,"Bajo",IF(W501&gt;=[1]CLASIFICACION!$G$9,"Muy Bajo","")))))</f>
        <v>Bajo</v>
      </c>
      <c r="Y501" s="85" t="s">
        <v>274</v>
      </c>
      <c r="Z501" s="85" t="s">
        <v>274</v>
      </c>
      <c r="AA501" s="85" t="s">
        <v>274</v>
      </c>
      <c r="AB501" s="118" t="s">
        <v>436</v>
      </c>
      <c r="AC501" s="85" t="s">
        <v>274</v>
      </c>
      <c r="AD501" s="109">
        <v>2</v>
      </c>
      <c r="AE501" s="70">
        <f t="shared" si="89"/>
        <v>15</v>
      </c>
      <c r="AF501" s="19" t="str">
        <f>IF(AE501&gt;=[1]CLASIFICACION!$G$13,"Muy Alto",IF(AE501&gt;=[1]CLASIFICACION!$G$12,"Alto",IF(AE501&gt;=[1]CLASIFICACION!$G$11,"Medio",IF(AE501&gt;=[1]CLASIFICACION!$G$10,"Bajo",IF(AE501&gt;=[1]CLASIFICACION!$G$9,"Muy Bajo","")))))</f>
        <v>Muy Bajo</v>
      </c>
    </row>
    <row r="502" spans="1:32" ht="51" x14ac:dyDescent="0.2">
      <c r="A502" s="193"/>
      <c r="B502" s="203"/>
      <c r="C502" s="68" t="s">
        <v>129</v>
      </c>
      <c r="D502" s="85" t="s">
        <v>255</v>
      </c>
      <c r="E502" s="68" t="s">
        <v>129</v>
      </c>
      <c r="F502" s="85" t="s">
        <v>274</v>
      </c>
      <c r="G502" s="68" t="s">
        <v>131</v>
      </c>
      <c r="H502" s="68" t="s">
        <v>132</v>
      </c>
      <c r="I502" s="85" t="s">
        <v>274</v>
      </c>
      <c r="J502" s="85">
        <v>4</v>
      </c>
      <c r="K502" s="85">
        <v>2</v>
      </c>
      <c r="L502" s="85">
        <v>3</v>
      </c>
      <c r="M502" s="85">
        <v>3</v>
      </c>
      <c r="N502" s="85">
        <v>1</v>
      </c>
      <c r="O502" s="85">
        <v>1</v>
      </c>
      <c r="P502" s="85">
        <v>1</v>
      </c>
      <c r="Q502" s="198">
        <f t="shared" si="91"/>
        <v>15</v>
      </c>
      <c r="R502" s="198"/>
      <c r="S502" s="198"/>
      <c r="T502" s="198">
        <v>2</v>
      </c>
      <c r="U502" s="198"/>
      <c r="V502" s="198"/>
      <c r="W502" s="85">
        <f t="shared" si="94"/>
        <v>30</v>
      </c>
      <c r="X502" s="85" t="str">
        <f>IF(W502&gt;=[1]CLASIFICACION!$G$13,"Muy Alto",IF(W502&gt;=[1]CLASIFICACION!$G$12,"Alto",IF(W502&gt;=[1]CLASIFICACION!$G$11,"Medio",IF(W502&gt;=[1]CLASIFICACION!$G$10,"Bajo",IF(W502&gt;=[1]CLASIFICACION!$G$9,"Muy Bajo","")))))</f>
        <v>Bajo</v>
      </c>
      <c r="Y502" s="85" t="s">
        <v>274</v>
      </c>
      <c r="Z502" s="85" t="s">
        <v>274</v>
      </c>
      <c r="AA502" s="85" t="s">
        <v>274</v>
      </c>
      <c r="AB502" s="118" t="s">
        <v>436</v>
      </c>
      <c r="AC502" s="85" t="s">
        <v>274</v>
      </c>
      <c r="AD502" s="109">
        <v>1</v>
      </c>
      <c r="AE502" s="70">
        <f>IF(AD502&gt;0,W502/AD502,0)</f>
        <v>30</v>
      </c>
      <c r="AF502" s="19" t="str">
        <f>IF(AE502&gt;=[1]CLASIFICACION!$G$13,"Muy Alto",IF(AE502&gt;=[1]CLASIFICACION!$G$12,"Alto",IF(AE502&gt;=[1]CLASIFICACION!$G$11,"Medio",IF(AE502&gt;=[1]CLASIFICACION!$G$10,"Bajo",IF(AE502&gt;=[1]CLASIFICACION!$G$9,"Muy Bajo","")))))</f>
        <v>Bajo</v>
      </c>
    </row>
    <row r="503" spans="1:32" ht="51" x14ac:dyDescent="0.2">
      <c r="A503" s="193"/>
      <c r="B503" s="203"/>
      <c r="C503" s="68" t="s">
        <v>140</v>
      </c>
      <c r="D503" s="85" t="s">
        <v>255</v>
      </c>
      <c r="E503" s="68" t="s">
        <v>140</v>
      </c>
      <c r="F503" s="85" t="s">
        <v>274</v>
      </c>
      <c r="G503" s="85" t="s">
        <v>277</v>
      </c>
      <c r="H503" s="68" t="s">
        <v>158</v>
      </c>
      <c r="I503" s="85" t="s">
        <v>274</v>
      </c>
      <c r="J503" s="85">
        <v>4</v>
      </c>
      <c r="K503" s="85">
        <v>1</v>
      </c>
      <c r="L503" s="85">
        <v>2</v>
      </c>
      <c r="M503" s="85">
        <v>1</v>
      </c>
      <c r="N503" s="85">
        <v>1</v>
      </c>
      <c r="O503" s="85">
        <v>1</v>
      </c>
      <c r="P503" s="85">
        <v>1</v>
      </c>
      <c r="Q503" s="198">
        <f t="shared" si="91"/>
        <v>11</v>
      </c>
      <c r="R503" s="198"/>
      <c r="S503" s="198"/>
      <c r="T503" s="198">
        <v>3</v>
      </c>
      <c r="U503" s="198"/>
      <c r="V503" s="198"/>
      <c r="W503" s="85">
        <f t="shared" si="94"/>
        <v>33</v>
      </c>
      <c r="X503" s="85" t="str">
        <f>IF(W503&gt;=[1]CLASIFICACION!$G$13,"Muy Alto",IF(W503&gt;=[1]CLASIFICACION!$G$12,"Alto",IF(W503&gt;=[1]CLASIFICACION!$G$11,"Medio",IF(W503&gt;=[1]CLASIFICACION!$G$10,"Bajo",IF(W503&gt;=[1]CLASIFICACION!$G$9,"Muy Bajo","")))))</f>
        <v>Medio</v>
      </c>
      <c r="Y503" s="85" t="s">
        <v>274</v>
      </c>
      <c r="Z503" s="85" t="s">
        <v>274</v>
      </c>
      <c r="AA503" s="85" t="s">
        <v>274</v>
      </c>
      <c r="AB503" s="77" t="s">
        <v>296</v>
      </c>
      <c r="AC503" s="85" t="s">
        <v>274</v>
      </c>
      <c r="AD503" s="109">
        <v>2</v>
      </c>
      <c r="AE503" s="70">
        <f t="shared" ref="AE503:AE523" si="95">IF(AD503&gt;0,W503/AD503,0)</f>
        <v>16.5</v>
      </c>
      <c r="AF503" s="19" t="str">
        <f>IF(AE503&gt;=[1]CLASIFICACION!$G$13,"Muy Alto",IF(AE503&gt;=[1]CLASIFICACION!$G$12,"Alto",IF(AE503&gt;=[1]CLASIFICACION!$G$11,"Medio",IF(AE503&gt;=[1]CLASIFICACION!$G$10,"Bajo",IF(AE503&gt;=[1]CLASIFICACION!$G$9,"Muy Bajo","")))))</f>
        <v>Bajo</v>
      </c>
    </row>
    <row r="504" spans="1:32" ht="38.25" customHeight="1" x14ac:dyDescent="0.2">
      <c r="A504" s="193"/>
      <c r="B504" s="203"/>
      <c r="C504" s="216" t="s">
        <v>365</v>
      </c>
      <c r="D504" s="85" t="s">
        <v>255</v>
      </c>
      <c r="E504" s="68" t="s">
        <v>1</v>
      </c>
      <c r="F504" s="68" t="s">
        <v>262</v>
      </c>
      <c r="G504" s="68" t="s">
        <v>89</v>
      </c>
      <c r="H504" s="68" t="s">
        <v>66</v>
      </c>
      <c r="I504" s="85" t="s">
        <v>274</v>
      </c>
      <c r="J504" s="85">
        <v>4</v>
      </c>
      <c r="K504" s="85">
        <v>4</v>
      </c>
      <c r="L504" s="85">
        <v>2</v>
      </c>
      <c r="M504" s="85">
        <v>2</v>
      </c>
      <c r="N504" s="85">
        <v>1</v>
      </c>
      <c r="O504" s="85">
        <v>1</v>
      </c>
      <c r="P504" s="85">
        <v>1</v>
      </c>
      <c r="Q504" s="198">
        <f t="shared" si="91"/>
        <v>15</v>
      </c>
      <c r="R504" s="198"/>
      <c r="S504" s="198"/>
      <c r="T504" s="198">
        <v>3</v>
      </c>
      <c r="U504" s="198"/>
      <c r="V504" s="198"/>
      <c r="W504" s="85">
        <f t="shared" si="94"/>
        <v>45</v>
      </c>
      <c r="X504" s="85" t="str">
        <f>IF(W504&gt;=[1]CLASIFICACION!$G$13,"Muy Alto",IF(W504&gt;=[1]CLASIFICACION!$G$12,"Alto",IF(W504&gt;=[1]CLASIFICACION!$G$11,"Medio",IF(W504&gt;=[1]CLASIFICACION!$G$10,"Bajo",IF(W504&gt;=[1]CLASIFICACION!$G$9,"Muy Bajo","")))))</f>
        <v>Medio</v>
      </c>
      <c r="Y504" s="85" t="s">
        <v>274</v>
      </c>
      <c r="Z504" s="85" t="s">
        <v>274</v>
      </c>
      <c r="AA504" s="85" t="s">
        <v>274</v>
      </c>
      <c r="AB504" s="118" t="s">
        <v>436</v>
      </c>
      <c r="AC504" s="85" t="s">
        <v>274</v>
      </c>
      <c r="AD504" s="109">
        <v>2</v>
      </c>
      <c r="AE504" s="70">
        <f t="shared" si="95"/>
        <v>22.5</v>
      </c>
      <c r="AF504" s="19" t="str">
        <f>IF(AE504&gt;=[1]CLASIFICACION!$G$13,"Muy Alto",IF(AE504&gt;=[1]CLASIFICACION!$G$12,"Alto",IF(AE504&gt;=[1]CLASIFICACION!$G$11,"Medio",IF(AE504&gt;=[1]CLASIFICACION!$G$10,"Bajo",IF(AE504&gt;=[1]CLASIFICACION!$G$9,"Muy Bajo","")))))</f>
        <v>Bajo</v>
      </c>
    </row>
    <row r="505" spans="1:32" ht="51" customHeight="1" x14ac:dyDescent="0.2">
      <c r="A505" s="193"/>
      <c r="B505" s="203"/>
      <c r="C505" s="217"/>
      <c r="D505" s="85" t="s">
        <v>255</v>
      </c>
      <c r="E505" s="68" t="s">
        <v>92</v>
      </c>
      <c r="F505" s="68" t="s">
        <v>294</v>
      </c>
      <c r="G505" s="68" t="s">
        <v>98</v>
      </c>
      <c r="H505" s="68" t="s">
        <v>87</v>
      </c>
      <c r="I505" s="85" t="s">
        <v>274</v>
      </c>
      <c r="J505" s="85">
        <v>4</v>
      </c>
      <c r="K505" s="85">
        <v>2</v>
      </c>
      <c r="L505" s="85">
        <v>3</v>
      </c>
      <c r="M505" s="85">
        <v>2</v>
      </c>
      <c r="N505" s="85">
        <v>1</v>
      </c>
      <c r="O505" s="85">
        <v>1</v>
      </c>
      <c r="P505" s="85">
        <v>1</v>
      </c>
      <c r="Q505" s="198">
        <f t="shared" si="91"/>
        <v>14</v>
      </c>
      <c r="R505" s="198"/>
      <c r="S505" s="198"/>
      <c r="T505" s="198">
        <v>3</v>
      </c>
      <c r="U505" s="198"/>
      <c r="V505" s="198"/>
      <c r="W505" s="85">
        <f t="shared" si="94"/>
        <v>42</v>
      </c>
      <c r="X505" s="85" t="str">
        <f>IF(W505&gt;=[1]CLASIFICACION!$G$13,"Muy Alto",IF(W505&gt;=[1]CLASIFICACION!$G$12,"Alto",IF(W505&gt;=[1]CLASIFICACION!$G$11,"Medio",IF(W505&gt;=[1]CLASIFICACION!$G$10,"Bajo",IF(W505&gt;=[1]CLASIFICACION!$G$9,"Muy Bajo","")))))</f>
        <v>Medio</v>
      </c>
      <c r="Y505" s="85" t="s">
        <v>274</v>
      </c>
      <c r="Z505" s="85" t="s">
        <v>274</v>
      </c>
      <c r="AA505" s="85" t="s">
        <v>274</v>
      </c>
      <c r="AB505" s="118" t="s">
        <v>436</v>
      </c>
      <c r="AC505" s="85" t="s">
        <v>274</v>
      </c>
      <c r="AD505" s="109">
        <v>3</v>
      </c>
      <c r="AE505" s="70">
        <f t="shared" si="95"/>
        <v>14</v>
      </c>
      <c r="AF505" s="19" t="str">
        <f>IF(AE505&gt;=[1]CLASIFICACION!$G$13,"Muy Alto",IF(AE505&gt;=[1]CLASIFICACION!$G$12,"Alto",IF(AE505&gt;=[1]CLASIFICACION!$G$11,"Medio",IF(AE505&gt;=[1]CLASIFICACION!$G$10,"Bajo",IF(AE505&gt;=[1]CLASIFICACION!$G$9,"Muy Bajo","")))))</f>
        <v>Muy Bajo</v>
      </c>
    </row>
    <row r="506" spans="1:32" ht="51" customHeight="1" x14ac:dyDescent="0.2">
      <c r="A506" s="193"/>
      <c r="B506" s="203"/>
      <c r="C506" s="217"/>
      <c r="D506" s="85" t="s">
        <v>255</v>
      </c>
      <c r="E506" s="68" t="s">
        <v>70</v>
      </c>
      <c r="F506" s="68" t="s">
        <v>325</v>
      </c>
      <c r="G506" s="68" t="s">
        <v>160</v>
      </c>
      <c r="H506" s="68" t="s">
        <v>105</v>
      </c>
      <c r="I506" s="85" t="s">
        <v>274</v>
      </c>
      <c r="J506" s="85">
        <v>4</v>
      </c>
      <c r="K506" s="85">
        <v>2</v>
      </c>
      <c r="L506" s="85">
        <v>3</v>
      </c>
      <c r="M506" s="85">
        <v>2</v>
      </c>
      <c r="N506" s="85">
        <v>1</v>
      </c>
      <c r="O506" s="85">
        <v>1</v>
      </c>
      <c r="P506" s="85">
        <v>1</v>
      </c>
      <c r="Q506" s="198">
        <f t="shared" ref="Q506:Q523" si="96">SUM(J506:P506)</f>
        <v>14</v>
      </c>
      <c r="R506" s="198"/>
      <c r="S506" s="198"/>
      <c r="T506" s="198">
        <v>2</v>
      </c>
      <c r="U506" s="198"/>
      <c r="V506" s="198"/>
      <c r="W506" s="85">
        <f t="shared" si="94"/>
        <v>28</v>
      </c>
      <c r="X506" s="85" t="str">
        <f>IF(W506&gt;=[1]CLASIFICACION!$G$13,"Muy Alto",IF(W506&gt;=[1]CLASIFICACION!$G$12,"Alto",IF(W506&gt;=[1]CLASIFICACION!$G$11,"Medio",IF(W506&gt;=[1]CLASIFICACION!$G$10,"Bajo",IF(W506&gt;=[1]CLASIFICACION!$G$9,"Muy Bajo","")))))</f>
        <v>Bajo</v>
      </c>
      <c r="Y506" s="85" t="s">
        <v>274</v>
      </c>
      <c r="Z506" s="85" t="s">
        <v>274</v>
      </c>
      <c r="AA506" s="85" t="s">
        <v>274</v>
      </c>
      <c r="AB506" s="118" t="s">
        <v>436</v>
      </c>
      <c r="AC506" s="85" t="s">
        <v>274</v>
      </c>
      <c r="AD506" s="109">
        <v>2</v>
      </c>
      <c r="AE506" s="70">
        <f t="shared" si="95"/>
        <v>14</v>
      </c>
      <c r="AF506" s="19" t="str">
        <f>IF(AE506&gt;=[1]CLASIFICACION!$G$13,"Muy Alto",IF(AE506&gt;=[1]CLASIFICACION!$G$12,"Alto",IF(AE506&gt;=[1]CLASIFICACION!$G$11,"Medio",IF(AE506&gt;=[1]CLASIFICACION!$G$10,"Bajo",IF(AE506&gt;=[1]CLASIFICACION!$G$9,"Muy Bajo","")))))</f>
        <v>Muy Bajo</v>
      </c>
    </row>
    <row r="507" spans="1:32" ht="51" customHeight="1" x14ac:dyDescent="0.2">
      <c r="A507" s="193"/>
      <c r="B507" s="203"/>
      <c r="C507" s="217"/>
      <c r="D507" s="85" t="s">
        <v>255</v>
      </c>
      <c r="E507" s="68" t="s">
        <v>257</v>
      </c>
      <c r="F507" s="68" t="s">
        <v>326</v>
      </c>
      <c r="G507" s="68" t="s">
        <v>145</v>
      </c>
      <c r="H507" s="68" t="s">
        <v>163</v>
      </c>
      <c r="I507" s="85" t="s">
        <v>274</v>
      </c>
      <c r="J507" s="85">
        <v>2</v>
      </c>
      <c r="K507" s="85">
        <v>2</v>
      </c>
      <c r="L507" s="85">
        <v>3</v>
      </c>
      <c r="M507" s="85">
        <v>3</v>
      </c>
      <c r="N507" s="85">
        <v>1</v>
      </c>
      <c r="O507" s="85">
        <v>1</v>
      </c>
      <c r="P507" s="85">
        <v>1</v>
      </c>
      <c r="Q507" s="198">
        <f t="shared" si="96"/>
        <v>13</v>
      </c>
      <c r="R507" s="198"/>
      <c r="S507" s="198"/>
      <c r="T507" s="198">
        <v>2</v>
      </c>
      <c r="U507" s="198"/>
      <c r="V507" s="198"/>
      <c r="W507" s="85">
        <f t="shared" si="94"/>
        <v>26</v>
      </c>
      <c r="X507" s="85" t="str">
        <f>IF(W507&gt;=[1]CLASIFICACION!$G$13,"Muy Alto",IF(W507&gt;=[1]CLASIFICACION!$G$12,"Alto",IF(W507&gt;=[1]CLASIFICACION!$G$11,"Medio",IF(W507&gt;=[1]CLASIFICACION!$G$10,"Bajo",IF(W507&gt;=[1]CLASIFICACION!$G$9,"Muy Bajo","")))))</f>
        <v>Bajo</v>
      </c>
      <c r="Y507" s="85" t="s">
        <v>274</v>
      </c>
      <c r="Z507" s="85" t="s">
        <v>274</v>
      </c>
      <c r="AA507" s="85" t="s">
        <v>274</v>
      </c>
      <c r="AB507" s="118" t="s">
        <v>436</v>
      </c>
      <c r="AC507" s="85" t="s">
        <v>274</v>
      </c>
      <c r="AD507" s="109">
        <v>2</v>
      </c>
      <c r="AE507" s="70">
        <f t="shared" si="95"/>
        <v>13</v>
      </c>
      <c r="AF507" s="19" t="str">
        <f>IF(AE507&gt;=[1]CLASIFICACION!$G$13,"Muy Alto",IF(AE507&gt;=[1]CLASIFICACION!$G$12,"Alto",IF(AE507&gt;=[1]CLASIFICACION!$G$11,"Medio",IF(AE507&gt;=[1]CLASIFICACION!$G$10,"Bajo",IF(AE507&gt;=[1]CLASIFICACION!$G$9,"Muy Bajo","")))))</f>
        <v>Muy Bajo</v>
      </c>
    </row>
    <row r="508" spans="1:32" ht="51" customHeight="1" x14ac:dyDescent="0.2">
      <c r="A508" s="193"/>
      <c r="B508" s="203"/>
      <c r="C508" s="217"/>
      <c r="D508" s="85" t="s">
        <v>255</v>
      </c>
      <c r="E508" s="68" t="s">
        <v>79</v>
      </c>
      <c r="F508" s="68" t="s">
        <v>294</v>
      </c>
      <c r="G508" s="68" t="s">
        <v>108</v>
      </c>
      <c r="H508" s="68" t="s">
        <v>109</v>
      </c>
      <c r="I508" s="85" t="s">
        <v>274</v>
      </c>
      <c r="J508" s="85">
        <v>4</v>
      </c>
      <c r="K508" s="85">
        <v>4</v>
      </c>
      <c r="L508" s="85">
        <v>3</v>
      </c>
      <c r="M508" s="85">
        <v>3</v>
      </c>
      <c r="N508" s="85">
        <v>1</v>
      </c>
      <c r="O508" s="85">
        <v>1</v>
      </c>
      <c r="P508" s="85">
        <v>1</v>
      </c>
      <c r="Q508" s="198">
        <f t="shared" si="96"/>
        <v>17</v>
      </c>
      <c r="R508" s="198"/>
      <c r="S508" s="198"/>
      <c r="T508" s="198">
        <v>2</v>
      </c>
      <c r="U508" s="198"/>
      <c r="V508" s="198"/>
      <c r="W508" s="85">
        <f t="shared" si="94"/>
        <v>34</v>
      </c>
      <c r="X508" s="85" t="str">
        <f>IF(W508&gt;=[1]CLASIFICACION!$G$13,"Muy Alto",IF(W508&gt;=[1]CLASIFICACION!$G$12,"Alto",IF(W508&gt;=[1]CLASIFICACION!$G$11,"Medio",IF(W508&gt;=[1]CLASIFICACION!$G$10,"Bajo",IF(W508&gt;=[1]CLASIFICACION!$G$9,"Muy Bajo","")))))</f>
        <v>Medio</v>
      </c>
      <c r="Y508" s="85" t="s">
        <v>274</v>
      </c>
      <c r="Z508" s="85" t="s">
        <v>274</v>
      </c>
      <c r="AA508" s="85" t="s">
        <v>274</v>
      </c>
      <c r="AB508" s="118" t="s">
        <v>436</v>
      </c>
      <c r="AC508" s="85" t="s">
        <v>274</v>
      </c>
      <c r="AD508" s="109">
        <v>3</v>
      </c>
      <c r="AE508" s="70">
        <f t="shared" si="95"/>
        <v>11.333333333333334</v>
      </c>
      <c r="AF508" s="19" t="str">
        <f>IF(AE508&gt;=[1]CLASIFICACION!$G$13,"Muy Alto",IF(AE508&gt;=[1]CLASIFICACION!$G$12,"Alto",IF(AE508&gt;=[1]CLASIFICACION!$G$11,"Medio",IF(AE508&gt;=[1]CLASIFICACION!$G$10,"Bajo",IF(AE508&gt;=[1]CLASIFICACION!$G$9,"Muy Bajo","")))))</f>
        <v>Muy Bajo</v>
      </c>
    </row>
    <row r="509" spans="1:32" ht="51" customHeight="1" x14ac:dyDescent="0.2">
      <c r="A509" s="193"/>
      <c r="B509" s="203"/>
      <c r="C509" s="217"/>
      <c r="D509" s="85" t="s">
        <v>255</v>
      </c>
      <c r="E509" s="68" t="s">
        <v>287</v>
      </c>
      <c r="F509" s="68" t="s">
        <v>294</v>
      </c>
      <c r="G509" s="68" t="s">
        <v>288</v>
      </c>
      <c r="H509" s="68" t="s">
        <v>289</v>
      </c>
      <c r="I509" s="85" t="s">
        <v>274</v>
      </c>
      <c r="J509" s="85">
        <v>4</v>
      </c>
      <c r="K509" s="85">
        <v>4</v>
      </c>
      <c r="L509" s="85">
        <v>3</v>
      </c>
      <c r="M509" s="85">
        <v>2</v>
      </c>
      <c r="N509" s="85">
        <v>1</v>
      </c>
      <c r="O509" s="85">
        <v>1</v>
      </c>
      <c r="P509" s="85">
        <v>1</v>
      </c>
      <c r="Q509" s="198">
        <f t="shared" si="96"/>
        <v>16</v>
      </c>
      <c r="R509" s="198"/>
      <c r="S509" s="198"/>
      <c r="T509" s="198">
        <v>2</v>
      </c>
      <c r="U509" s="198"/>
      <c r="V509" s="198"/>
      <c r="W509" s="85">
        <f t="shared" si="94"/>
        <v>32</v>
      </c>
      <c r="X509" s="85" t="str">
        <f>IF(W509&gt;=[1]CLASIFICACION!$G$13,"Muy Alto",IF(W509&gt;=[1]CLASIFICACION!$G$12,"Alto",IF(W509&gt;=[1]CLASIFICACION!$G$11,"Medio",IF(W509&gt;=[1]CLASIFICACION!$G$10,"Bajo",IF(W509&gt;=[1]CLASIFICACION!$G$9,"Muy Bajo","")))))</f>
        <v>Medio</v>
      </c>
      <c r="Y509" s="85" t="s">
        <v>274</v>
      </c>
      <c r="Z509" s="85" t="s">
        <v>274</v>
      </c>
      <c r="AA509" s="85" t="s">
        <v>274</v>
      </c>
      <c r="AB509" s="118" t="s">
        <v>436</v>
      </c>
      <c r="AC509" s="85" t="s">
        <v>274</v>
      </c>
      <c r="AD509" s="109">
        <v>2</v>
      </c>
      <c r="AE509" s="70">
        <f t="shared" si="95"/>
        <v>16</v>
      </c>
      <c r="AF509" s="19" t="str">
        <f>IF(AE509&gt;=[1]CLASIFICACION!$G$13,"Muy Alto",IF(AE509&gt;=[1]CLASIFICACION!$G$12,"Alto",IF(AE509&gt;=[1]CLASIFICACION!$G$11,"Medio",IF(AE509&gt;=[1]CLASIFICACION!$G$10,"Bajo",IF(AE509&gt;=[1]CLASIFICACION!$G$9,"Muy Bajo","")))))</f>
        <v>Bajo</v>
      </c>
    </row>
    <row r="510" spans="1:32" ht="89.25" customHeight="1" x14ac:dyDescent="0.2">
      <c r="A510" s="193"/>
      <c r="B510" s="203"/>
      <c r="C510" s="217"/>
      <c r="D510" s="85" t="s">
        <v>255</v>
      </c>
      <c r="E510" s="68" t="s">
        <v>4</v>
      </c>
      <c r="F510" s="68" t="s">
        <v>294</v>
      </c>
      <c r="G510" s="68" t="s">
        <v>263</v>
      </c>
      <c r="H510" s="68" t="s">
        <v>264</v>
      </c>
      <c r="I510" s="85" t="s">
        <v>274</v>
      </c>
      <c r="J510" s="85">
        <v>4</v>
      </c>
      <c r="K510" s="85">
        <v>4</v>
      </c>
      <c r="L510" s="85">
        <v>3</v>
      </c>
      <c r="M510" s="85">
        <v>3</v>
      </c>
      <c r="N510" s="85">
        <v>1</v>
      </c>
      <c r="O510" s="85">
        <v>1</v>
      </c>
      <c r="P510" s="85">
        <v>1</v>
      </c>
      <c r="Q510" s="198">
        <f t="shared" si="96"/>
        <v>17</v>
      </c>
      <c r="R510" s="198"/>
      <c r="S510" s="198"/>
      <c r="T510" s="198">
        <v>2</v>
      </c>
      <c r="U510" s="198"/>
      <c r="V510" s="198"/>
      <c r="W510" s="85">
        <f t="shared" si="94"/>
        <v>34</v>
      </c>
      <c r="X510" s="85" t="str">
        <f>IF(W510&gt;=[1]CLASIFICACION!$G$13,"Muy Alto",IF(W510&gt;=[1]CLASIFICACION!$G$12,"Alto",IF(W510&gt;=[1]CLASIFICACION!$G$11,"Medio",IF(W510&gt;=[1]CLASIFICACION!$G$10,"Bajo",IF(W510&gt;=[1]CLASIFICACION!$G$9,"Muy Bajo","")))))</f>
        <v>Medio</v>
      </c>
      <c r="Y510" s="85" t="s">
        <v>274</v>
      </c>
      <c r="Z510" s="85" t="s">
        <v>274</v>
      </c>
      <c r="AA510" s="85" t="s">
        <v>274</v>
      </c>
      <c r="AB510" s="118" t="s">
        <v>436</v>
      </c>
      <c r="AC510" s="85" t="s">
        <v>274</v>
      </c>
      <c r="AD510" s="109">
        <v>3</v>
      </c>
      <c r="AE510" s="70">
        <f t="shared" si="95"/>
        <v>11.333333333333334</v>
      </c>
      <c r="AF510" s="19" t="str">
        <f>IF(AE510&gt;=[1]CLASIFICACION!$G$13,"Muy Alto",IF(AE510&gt;=[1]CLASIFICACION!$G$12,"Alto",IF(AE510&gt;=[1]CLASIFICACION!$G$11,"Medio",IF(AE510&gt;=[1]CLASIFICACION!$G$10,"Bajo",IF(AE510&gt;=[1]CLASIFICACION!$G$9,"Muy Bajo","")))))</f>
        <v>Muy Bajo</v>
      </c>
    </row>
    <row r="511" spans="1:32" ht="51" customHeight="1" x14ac:dyDescent="0.2">
      <c r="A511" s="193"/>
      <c r="B511" s="203"/>
      <c r="C511" s="217"/>
      <c r="D511" s="85" t="s">
        <v>255</v>
      </c>
      <c r="E511" s="68" t="s">
        <v>327</v>
      </c>
      <c r="F511" s="68" t="s">
        <v>294</v>
      </c>
      <c r="G511" s="68" t="s">
        <v>328</v>
      </c>
      <c r="H511" s="68" t="s">
        <v>329</v>
      </c>
      <c r="I511" s="85" t="s">
        <v>274</v>
      </c>
      <c r="J511" s="85">
        <v>2</v>
      </c>
      <c r="K511" s="85">
        <v>2</v>
      </c>
      <c r="L511" s="85">
        <v>2</v>
      </c>
      <c r="M511" s="85">
        <v>1</v>
      </c>
      <c r="N511" s="85">
        <v>1</v>
      </c>
      <c r="O511" s="85">
        <v>1</v>
      </c>
      <c r="P511" s="85">
        <v>1</v>
      </c>
      <c r="Q511" s="198">
        <f t="shared" si="96"/>
        <v>10</v>
      </c>
      <c r="R511" s="198"/>
      <c r="S511" s="198"/>
      <c r="T511" s="198">
        <v>2</v>
      </c>
      <c r="U511" s="198"/>
      <c r="V511" s="198"/>
      <c r="W511" s="85">
        <f t="shared" si="94"/>
        <v>20</v>
      </c>
      <c r="X511" s="85" t="str">
        <f>IF(W511&gt;=[1]CLASIFICACION!$G$13,"Muy Alto",IF(W511&gt;=[1]CLASIFICACION!$G$12,"Alto",IF(W511&gt;=[1]CLASIFICACION!$G$11,"Medio",IF(W511&gt;=[1]CLASIFICACION!$G$10,"Bajo",IF(W511&gt;=[1]CLASIFICACION!$G$9,"Muy Bajo","")))))</f>
        <v>Bajo</v>
      </c>
      <c r="Y511" s="85" t="s">
        <v>274</v>
      </c>
      <c r="Z511" s="85" t="s">
        <v>274</v>
      </c>
      <c r="AA511" s="85" t="s">
        <v>274</v>
      </c>
      <c r="AB511" s="118" t="s">
        <v>436</v>
      </c>
      <c r="AC511" s="85" t="s">
        <v>274</v>
      </c>
      <c r="AD511" s="109">
        <v>2</v>
      </c>
      <c r="AE511" s="70">
        <f t="shared" si="95"/>
        <v>10</v>
      </c>
      <c r="AF511" s="19" t="str">
        <f>IF(AE511&gt;=[1]CLASIFICACION!$G$13,"Muy Alto",IF(AE511&gt;=[1]CLASIFICACION!$G$12,"Alto",IF(AE511&gt;=[1]CLASIFICACION!$G$11,"Medio",IF(AE511&gt;=[1]CLASIFICACION!$G$10,"Bajo",IF(AE511&gt;=[1]CLASIFICACION!$G$9,"Muy Bajo","")))))</f>
        <v>Muy Bajo</v>
      </c>
    </row>
    <row r="512" spans="1:32" ht="51" customHeight="1" x14ac:dyDescent="0.2">
      <c r="A512" s="193"/>
      <c r="B512" s="203"/>
      <c r="C512" s="217"/>
      <c r="D512" s="85" t="s">
        <v>255</v>
      </c>
      <c r="E512" s="68" t="s">
        <v>134</v>
      </c>
      <c r="F512" s="68" t="s">
        <v>294</v>
      </c>
      <c r="G512" s="68" t="s">
        <v>135</v>
      </c>
      <c r="H512" s="68" t="s">
        <v>133</v>
      </c>
      <c r="I512" s="85" t="s">
        <v>274</v>
      </c>
      <c r="J512" s="85">
        <v>4</v>
      </c>
      <c r="K512" s="85">
        <v>4</v>
      </c>
      <c r="L512" s="85">
        <v>3</v>
      </c>
      <c r="M512" s="85">
        <v>1</v>
      </c>
      <c r="N512" s="85">
        <v>1</v>
      </c>
      <c r="O512" s="85">
        <v>1</v>
      </c>
      <c r="P512" s="85">
        <v>1</v>
      </c>
      <c r="Q512" s="198">
        <f t="shared" si="96"/>
        <v>15</v>
      </c>
      <c r="R512" s="198"/>
      <c r="S512" s="198"/>
      <c r="T512" s="198">
        <v>3</v>
      </c>
      <c r="U512" s="198"/>
      <c r="V512" s="198"/>
      <c r="W512" s="85">
        <f t="shared" si="94"/>
        <v>45</v>
      </c>
      <c r="X512" s="85" t="str">
        <f>IF(W512&gt;=[1]CLASIFICACION!$G$13,"Muy Alto",IF(W512&gt;=[1]CLASIFICACION!$G$12,"Alto",IF(W512&gt;=[1]CLASIFICACION!$G$11,"Medio",IF(W512&gt;=[1]CLASIFICACION!$G$10,"Bajo",IF(W512&gt;=[1]CLASIFICACION!$G$9,"Muy Bajo","")))))</f>
        <v>Medio</v>
      </c>
      <c r="Y512" s="85" t="s">
        <v>274</v>
      </c>
      <c r="Z512" s="85" t="s">
        <v>274</v>
      </c>
      <c r="AA512" s="85" t="s">
        <v>274</v>
      </c>
      <c r="AB512" s="118" t="s">
        <v>436</v>
      </c>
      <c r="AC512" s="85" t="s">
        <v>274</v>
      </c>
      <c r="AD512" s="109">
        <v>2</v>
      </c>
      <c r="AE512" s="70">
        <f t="shared" si="95"/>
        <v>22.5</v>
      </c>
      <c r="AF512" s="19" t="str">
        <f>IF(AE512&gt;=[1]CLASIFICACION!$G$13,"Muy Alto",IF(AE512&gt;=[1]CLASIFICACION!$G$12,"Alto",IF(AE512&gt;=[1]CLASIFICACION!$G$11,"Medio",IF(AE512&gt;=[1]CLASIFICACION!$G$10,"Bajo",IF(AE512&gt;=[1]CLASIFICACION!$G$9,"Muy Bajo","")))))</f>
        <v>Bajo</v>
      </c>
    </row>
    <row r="513" spans="1:32" ht="51" customHeight="1" x14ac:dyDescent="0.2">
      <c r="A513" s="193"/>
      <c r="B513" s="203"/>
      <c r="C513" s="217"/>
      <c r="D513" s="85" t="s">
        <v>255</v>
      </c>
      <c r="E513" s="68" t="s">
        <v>330</v>
      </c>
      <c r="F513" s="68" t="s">
        <v>294</v>
      </c>
      <c r="G513" s="68" t="s">
        <v>331</v>
      </c>
      <c r="H513" s="68" t="s">
        <v>285</v>
      </c>
      <c r="I513" s="85" t="s">
        <v>274</v>
      </c>
      <c r="J513" s="85">
        <v>4</v>
      </c>
      <c r="K513" s="85">
        <v>4</v>
      </c>
      <c r="L513" s="85">
        <v>3</v>
      </c>
      <c r="M513" s="85">
        <v>2</v>
      </c>
      <c r="N513" s="85">
        <v>1</v>
      </c>
      <c r="O513" s="85">
        <v>1</v>
      </c>
      <c r="P513" s="85">
        <v>1</v>
      </c>
      <c r="Q513" s="198">
        <f t="shared" si="96"/>
        <v>16</v>
      </c>
      <c r="R513" s="198"/>
      <c r="S513" s="198"/>
      <c r="T513" s="198">
        <v>2</v>
      </c>
      <c r="U513" s="198"/>
      <c r="V513" s="198"/>
      <c r="W513" s="85">
        <f t="shared" si="94"/>
        <v>32</v>
      </c>
      <c r="X513" s="85" t="str">
        <f>IF(W513&gt;=[1]CLASIFICACION!$G$13,"Muy Alto",IF(W513&gt;=[1]CLASIFICACION!$G$12,"Alto",IF(W513&gt;=[1]CLASIFICACION!$G$11,"Medio",IF(W513&gt;=[1]CLASIFICACION!$G$10,"Bajo",IF(W513&gt;=[1]CLASIFICACION!$G$9,"Muy Bajo","")))))</f>
        <v>Medio</v>
      </c>
      <c r="Y513" s="85" t="s">
        <v>274</v>
      </c>
      <c r="Z513" s="85" t="s">
        <v>274</v>
      </c>
      <c r="AA513" s="85" t="s">
        <v>274</v>
      </c>
      <c r="AB513" s="118" t="s">
        <v>436</v>
      </c>
      <c r="AC513" s="85" t="s">
        <v>274</v>
      </c>
      <c r="AD513" s="109">
        <v>2</v>
      </c>
      <c r="AE513" s="70">
        <f t="shared" si="95"/>
        <v>16</v>
      </c>
      <c r="AF513" s="19" t="str">
        <f>IF(AE513&gt;=[1]CLASIFICACION!$G$13,"Muy Alto",IF(AE513&gt;=[1]CLASIFICACION!$G$12,"Alto",IF(AE513&gt;=[1]CLASIFICACION!$G$11,"Medio",IF(AE513&gt;=[1]CLASIFICACION!$G$10,"Bajo",IF(AE513&gt;=[1]CLASIFICACION!$G$9,"Muy Bajo","")))))</f>
        <v>Bajo</v>
      </c>
    </row>
    <row r="514" spans="1:32" ht="63.75" customHeight="1" x14ac:dyDescent="0.2">
      <c r="A514" s="193"/>
      <c r="B514" s="203"/>
      <c r="C514" s="217"/>
      <c r="D514" s="85" t="s">
        <v>255</v>
      </c>
      <c r="E514" s="68" t="s">
        <v>94</v>
      </c>
      <c r="F514" s="68" t="s">
        <v>294</v>
      </c>
      <c r="G514" s="68" t="s">
        <v>110</v>
      </c>
      <c r="H514" s="68" t="s">
        <v>109</v>
      </c>
      <c r="I514" s="85" t="s">
        <v>274</v>
      </c>
      <c r="J514" s="85">
        <v>1</v>
      </c>
      <c r="K514" s="85">
        <v>4</v>
      </c>
      <c r="L514" s="85">
        <v>3</v>
      </c>
      <c r="M514" s="85">
        <v>3</v>
      </c>
      <c r="N514" s="85">
        <v>1</v>
      </c>
      <c r="O514" s="85">
        <v>1</v>
      </c>
      <c r="P514" s="85">
        <v>1</v>
      </c>
      <c r="Q514" s="198">
        <f t="shared" si="96"/>
        <v>14</v>
      </c>
      <c r="R514" s="198"/>
      <c r="S514" s="198"/>
      <c r="T514" s="198">
        <v>3</v>
      </c>
      <c r="U514" s="198"/>
      <c r="V514" s="198"/>
      <c r="W514" s="85">
        <f t="shared" si="94"/>
        <v>42</v>
      </c>
      <c r="X514" s="85" t="str">
        <f>IF(W514&gt;=[1]CLASIFICACION!$G$13,"Muy Alto",IF(W514&gt;=[1]CLASIFICACION!$G$12,"Alto",IF(W514&gt;=[1]CLASIFICACION!$G$11,"Medio",IF(W514&gt;=[1]CLASIFICACION!$G$10,"Bajo",IF(W514&gt;=[1]CLASIFICACION!$G$9,"Muy Bajo","")))))</f>
        <v>Medio</v>
      </c>
      <c r="Y514" s="77" t="s">
        <v>274</v>
      </c>
      <c r="Z514" s="77" t="s">
        <v>274</v>
      </c>
      <c r="AA514" s="77" t="s">
        <v>274</v>
      </c>
      <c r="AB514" s="77" t="s">
        <v>297</v>
      </c>
      <c r="AC514" s="77" t="s">
        <v>274</v>
      </c>
      <c r="AD514" s="109">
        <v>2</v>
      </c>
      <c r="AE514" s="70">
        <f t="shared" si="95"/>
        <v>21</v>
      </c>
      <c r="AF514" s="19" t="str">
        <f>IF(AE514&gt;=[1]CLASIFICACION!$G$13,"Muy Alto",IF(AE514&gt;=[1]CLASIFICACION!$G$12,"Alto",IF(AE514&gt;=[1]CLASIFICACION!$G$11,"Medio",IF(AE514&gt;=[1]CLASIFICACION!$G$10,"Bajo",IF(AE514&gt;=[1]CLASIFICACION!$G$9,"Muy Bajo","")))))</f>
        <v>Bajo</v>
      </c>
    </row>
    <row r="515" spans="1:32" ht="63.75" customHeight="1" x14ac:dyDescent="0.2">
      <c r="A515" s="193"/>
      <c r="B515" s="203"/>
      <c r="C515" s="217"/>
      <c r="D515" s="85" t="s">
        <v>255</v>
      </c>
      <c r="E515" s="68" t="s">
        <v>124</v>
      </c>
      <c r="F515" s="85" t="s">
        <v>274</v>
      </c>
      <c r="G515" s="68" t="s">
        <v>125</v>
      </c>
      <c r="H515" s="68" t="s">
        <v>126</v>
      </c>
      <c r="I515" s="85" t="s">
        <v>274</v>
      </c>
      <c r="J515" s="85">
        <v>2</v>
      </c>
      <c r="K515" s="85">
        <v>4</v>
      </c>
      <c r="L515" s="85">
        <v>3</v>
      </c>
      <c r="M515" s="85">
        <v>1</v>
      </c>
      <c r="N515" s="85">
        <v>1</v>
      </c>
      <c r="O515" s="85">
        <v>1</v>
      </c>
      <c r="P515" s="85">
        <v>1</v>
      </c>
      <c r="Q515" s="198">
        <f t="shared" si="96"/>
        <v>13</v>
      </c>
      <c r="R515" s="198"/>
      <c r="S515" s="198"/>
      <c r="T515" s="198">
        <v>2</v>
      </c>
      <c r="U515" s="198"/>
      <c r="V515" s="198"/>
      <c r="W515" s="85">
        <f t="shared" si="94"/>
        <v>26</v>
      </c>
      <c r="X515" s="85" t="str">
        <f>IF(W515&gt;=[1]CLASIFICACION!$G$13,"Muy Alto",IF(W515&gt;=[1]CLASIFICACION!$G$12,"Alto",IF(W515&gt;=[1]CLASIFICACION!$G$11,"Medio",IF(W515&gt;=[1]CLASIFICACION!$G$10,"Bajo",IF(W515&gt;=[1]CLASIFICACION!$G$9,"Muy Bajo","")))))</f>
        <v>Bajo</v>
      </c>
      <c r="Y515" s="85" t="s">
        <v>274</v>
      </c>
      <c r="Z515" s="85" t="s">
        <v>274</v>
      </c>
      <c r="AA515" s="85" t="s">
        <v>274</v>
      </c>
      <c r="AB515" s="118" t="s">
        <v>436</v>
      </c>
      <c r="AC515" s="85" t="s">
        <v>274</v>
      </c>
      <c r="AD515" s="109">
        <v>1</v>
      </c>
      <c r="AE515" s="70">
        <f t="shared" si="95"/>
        <v>26</v>
      </c>
      <c r="AF515" s="19" t="str">
        <f>IF(AE515&gt;=[1]CLASIFICACION!$G$13,"Muy Alto",IF(AE515&gt;=[1]CLASIFICACION!$G$12,"Alto",IF(AE515&gt;=[1]CLASIFICACION!$G$11,"Medio",IF(AE515&gt;=[1]CLASIFICACION!$G$10,"Bajo",IF(AE515&gt;=[1]CLASIFICACION!$G$9,"Muy Bajo","")))))</f>
        <v>Bajo</v>
      </c>
    </row>
    <row r="516" spans="1:32" ht="114.75" customHeight="1" x14ac:dyDescent="0.2">
      <c r="A516" s="193"/>
      <c r="B516" s="203"/>
      <c r="C516" s="207" t="s">
        <v>366</v>
      </c>
      <c r="D516" s="85" t="s">
        <v>254</v>
      </c>
      <c r="E516" s="68" t="s">
        <v>69</v>
      </c>
      <c r="F516" s="68" t="s">
        <v>292</v>
      </c>
      <c r="G516" s="68" t="s">
        <v>148</v>
      </c>
      <c r="H516" s="68" t="s">
        <v>91</v>
      </c>
      <c r="I516" s="85" t="s">
        <v>274</v>
      </c>
      <c r="J516" s="85">
        <v>4</v>
      </c>
      <c r="K516" s="85">
        <v>4</v>
      </c>
      <c r="L516" s="85">
        <v>3</v>
      </c>
      <c r="M516" s="85">
        <v>3</v>
      </c>
      <c r="N516" s="85">
        <v>1</v>
      </c>
      <c r="O516" s="85">
        <v>1</v>
      </c>
      <c r="P516" s="85">
        <v>1</v>
      </c>
      <c r="Q516" s="198">
        <f t="shared" si="96"/>
        <v>17</v>
      </c>
      <c r="R516" s="198"/>
      <c r="S516" s="198"/>
      <c r="T516" s="198">
        <v>2</v>
      </c>
      <c r="U516" s="198"/>
      <c r="V516" s="198"/>
      <c r="W516" s="85">
        <f>Q516*T516</f>
        <v>34</v>
      </c>
      <c r="X516" s="85" t="str">
        <f>IF(W516&gt;=[1]CLASIFICACION!$G$13,"Muy Alto",IF(W516&gt;=[1]CLASIFICACION!$G$12,"Alto",IF(W516&gt;=[1]CLASIFICACION!$G$11,"Medio",IF(W516&gt;=[1]CLASIFICACION!$G$10,"Bajo",IF(W516&gt;=[1]CLASIFICACION!$G$9,"Muy Bajo","")))))</f>
        <v>Medio</v>
      </c>
      <c r="Y516" s="85" t="s">
        <v>274</v>
      </c>
      <c r="Z516" s="85" t="s">
        <v>274</v>
      </c>
      <c r="AA516" s="85" t="s">
        <v>274</v>
      </c>
      <c r="AB516" s="118" t="s">
        <v>436</v>
      </c>
      <c r="AC516" s="85" t="s">
        <v>274</v>
      </c>
      <c r="AD516" s="109">
        <v>3</v>
      </c>
      <c r="AE516" s="70">
        <f t="shared" si="95"/>
        <v>11.333333333333334</v>
      </c>
      <c r="AF516" s="19" t="str">
        <f>IF(AE516&gt;=[1]CLASIFICACION!$G$13,"Muy Alto",IF(AE516&gt;=[1]CLASIFICACION!$G$12,"Alto",IF(AE516&gt;=[1]CLASIFICACION!$G$11,"Medio",IF(AE516&gt;=[1]CLASIFICACION!$G$10,"Bajo",IF(AE516&gt;=[1]CLASIFICACION!$G$9,"Muy Bajo","")))))</f>
        <v>Muy Bajo</v>
      </c>
    </row>
    <row r="517" spans="1:32" ht="63.75" customHeight="1" x14ac:dyDescent="0.2">
      <c r="A517" s="193"/>
      <c r="B517" s="203"/>
      <c r="C517" s="207"/>
      <c r="D517" s="85" t="s">
        <v>254</v>
      </c>
      <c r="E517" s="68" t="s">
        <v>117</v>
      </c>
      <c r="F517" s="68" t="s">
        <v>291</v>
      </c>
      <c r="G517" s="68" t="s">
        <v>118</v>
      </c>
      <c r="H517" s="68" t="s">
        <v>120</v>
      </c>
      <c r="I517" s="85" t="s">
        <v>274</v>
      </c>
      <c r="J517" s="85">
        <v>4</v>
      </c>
      <c r="K517" s="85">
        <v>4</v>
      </c>
      <c r="L517" s="85">
        <v>3</v>
      </c>
      <c r="M517" s="85">
        <v>2</v>
      </c>
      <c r="N517" s="85">
        <v>1</v>
      </c>
      <c r="O517" s="85">
        <v>1</v>
      </c>
      <c r="P517" s="85">
        <v>1</v>
      </c>
      <c r="Q517" s="198">
        <f t="shared" si="96"/>
        <v>16</v>
      </c>
      <c r="R517" s="198"/>
      <c r="S517" s="198"/>
      <c r="T517" s="198">
        <v>2</v>
      </c>
      <c r="U517" s="198"/>
      <c r="V517" s="198"/>
      <c r="W517" s="85">
        <f t="shared" ref="W517:W523" si="97">Q517*T517</f>
        <v>32</v>
      </c>
      <c r="X517" s="85" t="str">
        <f>IF(W517&gt;=[1]CLASIFICACION!$G$13,"Muy Alto",IF(W517&gt;=[1]CLASIFICACION!$G$12,"Alto",IF(W517&gt;=[1]CLASIFICACION!$G$11,"Medio",IF(W517&gt;=[1]CLASIFICACION!$G$10,"Bajo",IF(W517&gt;=[1]CLASIFICACION!$G$9,"Muy Bajo","")))))</f>
        <v>Medio</v>
      </c>
      <c r="Y517" s="85" t="s">
        <v>274</v>
      </c>
      <c r="Z517" s="85" t="s">
        <v>274</v>
      </c>
      <c r="AA517" s="85" t="s">
        <v>274</v>
      </c>
      <c r="AB517" s="118" t="s">
        <v>436</v>
      </c>
      <c r="AC517" s="85" t="s">
        <v>274</v>
      </c>
      <c r="AD517" s="109">
        <v>2</v>
      </c>
      <c r="AE517" s="70">
        <f t="shared" si="95"/>
        <v>16</v>
      </c>
      <c r="AF517" s="19" t="str">
        <f>IF(AE517&gt;=[1]CLASIFICACION!$G$13,"Muy Alto",IF(AE517&gt;=[1]CLASIFICACION!$G$12,"Alto",IF(AE517&gt;=[1]CLASIFICACION!$G$11,"Medio",IF(AE517&gt;=[1]CLASIFICACION!$G$10,"Bajo",IF(AE517&gt;=[1]CLASIFICACION!$G$9,"Muy Bajo","")))))</f>
        <v>Bajo</v>
      </c>
    </row>
    <row r="518" spans="1:32" ht="63.75" customHeight="1" x14ac:dyDescent="0.2">
      <c r="A518" s="193"/>
      <c r="B518" s="203"/>
      <c r="C518" s="207"/>
      <c r="D518" s="85" t="s">
        <v>254</v>
      </c>
      <c r="E518" s="68" t="s">
        <v>44</v>
      </c>
      <c r="F518" s="68" t="s">
        <v>293</v>
      </c>
      <c r="G518" s="68" t="s">
        <v>77</v>
      </c>
      <c r="H518" s="68" t="s">
        <v>76</v>
      </c>
      <c r="I518" s="85" t="s">
        <v>274</v>
      </c>
      <c r="J518" s="85">
        <v>4</v>
      </c>
      <c r="K518" s="85">
        <v>4</v>
      </c>
      <c r="L518" s="85">
        <v>3</v>
      </c>
      <c r="M518" s="85">
        <v>1</v>
      </c>
      <c r="N518" s="85">
        <v>1</v>
      </c>
      <c r="O518" s="85">
        <v>1</v>
      </c>
      <c r="P518" s="85">
        <v>1</v>
      </c>
      <c r="Q518" s="198">
        <f t="shared" si="96"/>
        <v>15</v>
      </c>
      <c r="R518" s="198"/>
      <c r="S518" s="198"/>
      <c r="T518" s="198">
        <v>2</v>
      </c>
      <c r="U518" s="198"/>
      <c r="V518" s="198"/>
      <c r="W518" s="85">
        <f t="shared" si="97"/>
        <v>30</v>
      </c>
      <c r="X518" s="85" t="str">
        <f>IF(W518&gt;=[1]CLASIFICACION!$G$13,"Muy Alto",IF(W518&gt;=[1]CLASIFICACION!$G$12,"Alto",IF(W518&gt;=[1]CLASIFICACION!$G$11,"Medio",IF(W518&gt;=[1]CLASIFICACION!$G$10,"Bajo",IF(W518&gt;=[1]CLASIFICACION!$G$9,"Muy Bajo","")))))</f>
        <v>Bajo</v>
      </c>
      <c r="Y518" s="85" t="s">
        <v>274</v>
      </c>
      <c r="Z518" s="85" t="s">
        <v>274</v>
      </c>
      <c r="AA518" s="85" t="s">
        <v>274</v>
      </c>
      <c r="AB518" s="114" t="s">
        <v>295</v>
      </c>
      <c r="AC518" s="85" t="s">
        <v>274</v>
      </c>
      <c r="AD518" s="114" t="s">
        <v>274</v>
      </c>
      <c r="AE518" s="114" t="s">
        <v>274</v>
      </c>
      <c r="AF518" s="114" t="s">
        <v>274</v>
      </c>
    </row>
    <row r="519" spans="1:32" ht="127.5" customHeight="1" x14ac:dyDescent="0.2">
      <c r="A519" s="193"/>
      <c r="B519" s="203"/>
      <c r="C519" s="198" t="s">
        <v>318</v>
      </c>
      <c r="D519" s="85" t="s">
        <v>255</v>
      </c>
      <c r="E519" s="68" t="s">
        <v>258</v>
      </c>
      <c r="F519" s="68" t="s">
        <v>431</v>
      </c>
      <c r="G519" s="68" t="s">
        <v>261</v>
      </c>
      <c r="H519" s="68" t="s">
        <v>87</v>
      </c>
      <c r="I519" s="85" t="s">
        <v>274</v>
      </c>
      <c r="J519" s="85">
        <v>4</v>
      </c>
      <c r="K519" s="85">
        <v>2</v>
      </c>
      <c r="L519" s="85">
        <v>3</v>
      </c>
      <c r="M519" s="85">
        <v>2</v>
      </c>
      <c r="N519" s="85">
        <v>1</v>
      </c>
      <c r="O519" s="85">
        <v>1</v>
      </c>
      <c r="P519" s="85">
        <v>1</v>
      </c>
      <c r="Q519" s="198">
        <f t="shared" si="96"/>
        <v>14</v>
      </c>
      <c r="R519" s="198"/>
      <c r="S519" s="198"/>
      <c r="T519" s="198">
        <v>3</v>
      </c>
      <c r="U519" s="198"/>
      <c r="V519" s="198"/>
      <c r="W519" s="85">
        <f t="shared" si="97"/>
        <v>42</v>
      </c>
      <c r="X519" s="85" t="str">
        <f>IF(W519&gt;=[1]CLASIFICACION!$G$13,"Muy Alto",IF(W519&gt;=[1]CLASIFICACION!$G$12,"Alto",IF(W519&gt;=[1]CLASIFICACION!$G$11,"Medio",IF(W519&gt;=[1]CLASIFICACION!$G$10,"Bajo",IF(W519&gt;=[1]CLASIFICACION!$G$9,"Muy Bajo","")))))</f>
        <v>Medio</v>
      </c>
      <c r="Y519" s="85" t="s">
        <v>274</v>
      </c>
      <c r="Z519" s="85" t="s">
        <v>274</v>
      </c>
      <c r="AA519" s="85" t="s">
        <v>274</v>
      </c>
      <c r="AB519" s="118" t="s">
        <v>436</v>
      </c>
      <c r="AC519" s="85" t="s">
        <v>274</v>
      </c>
      <c r="AD519" s="109">
        <v>3</v>
      </c>
      <c r="AE519" s="70">
        <f t="shared" si="95"/>
        <v>14</v>
      </c>
      <c r="AF519" s="19" t="str">
        <f>IF(AE519&gt;=[1]CLASIFICACION!$G$13,"Muy Alto",IF(AE519&gt;=[1]CLASIFICACION!$G$12,"Alto",IF(AE519&gt;=[1]CLASIFICACION!$G$11,"Medio",IF(AE519&gt;=[1]CLASIFICACION!$G$10,"Bajo",IF(AE519&gt;=[1]CLASIFICACION!$G$9,"Muy Bajo","")))))</f>
        <v>Muy Bajo</v>
      </c>
    </row>
    <row r="520" spans="1:32" ht="127.5" customHeight="1" x14ac:dyDescent="0.2">
      <c r="A520" s="193"/>
      <c r="B520" s="203"/>
      <c r="C520" s="198"/>
      <c r="D520" s="85" t="s">
        <v>255</v>
      </c>
      <c r="E520" s="68" t="s">
        <v>259</v>
      </c>
      <c r="F520" s="68" t="s">
        <v>431</v>
      </c>
      <c r="G520" s="68" t="s">
        <v>319</v>
      </c>
      <c r="H520" s="68" t="s">
        <v>260</v>
      </c>
      <c r="I520" s="85" t="s">
        <v>274</v>
      </c>
      <c r="J520" s="85">
        <v>2</v>
      </c>
      <c r="K520" s="85">
        <v>4</v>
      </c>
      <c r="L520" s="85">
        <v>3</v>
      </c>
      <c r="M520" s="85">
        <v>3</v>
      </c>
      <c r="N520" s="85">
        <v>1</v>
      </c>
      <c r="O520" s="85">
        <v>1</v>
      </c>
      <c r="P520" s="85">
        <v>1</v>
      </c>
      <c r="Q520" s="198">
        <f t="shared" si="96"/>
        <v>15</v>
      </c>
      <c r="R520" s="198"/>
      <c r="S520" s="198"/>
      <c r="T520" s="198">
        <v>2</v>
      </c>
      <c r="U520" s="198"/>
      <c r="V520" s="198"/>
      <c r="W520" s="85">
        <f t="shared" si="97"/>
        <v>30</v>
      </c>
      <c r="X520" s="85" t="str">
        <f>IF(W520&gt;=[1]CLASIFICACION!$G$13,"Muy Alto",IF(W520&gt;=[1]CLASIFICACION!$G$12,"Alto",IF(W520&gt;=[1]CLASIFICACION!$G$11,"Medio",IF(W520&gt;=[1]CLASIFICACION!$G$10,"Bajo",IF(W520&gt;=[1]CLASIFICACION!$G$9,"Muy Bajo","")))))</f>
        <v>Bajo</v>
      </c>
      <c r="Y520" s="85" t="s">
        <v>274</v>
      </c>
      <c r="Z520" s="85" t="s">
        <v>274</v>
      </c>
      <c r="AA520" s="85" t="s">
        <v>274</v>
      </c>
      <c r="AB520" s="118" t="s">
        <v>436</v>
      </c>
      <c r="AC520" s="85" t="s">
        <v>274</v>
      </c>
      <c r="AD520" s="109">
        <v>2</v>
      </c>
      <c r="AE520" s="70">
        <f t="shared" si="95"/>
        <v>15</v>
      </c>
      <c r="AF520" s="19" t="str">
        <f>IF(AE520&gt;=[1]CLASIFICACION!$G$13,"Muy Alto",IF(AE520&gt;=[1]CLASIFICACION!$G$12,"Alto",IF(AE520&gt;=[1]CLASIFICACION!$G$11,"Medio",IF(AE520&gt;=[1]CLASIFICACION!$G$10,"Bajo",IF(AE520&gt;=[1]CLASIFICACION!$G$9,"Muy Bajo","")))))</f>
        <v>Muy Bajo</v>
      </c>
    </row>
    <row r="521" spans="1:32" ht="127.5" x14ac:dyDescent="0.2">
      <c r="A521" s="193"/>
      <c r="B521" s="203"/>
      <c r="C521" s="68" t="s">
        <v>143</v>
      </c>
      <c r="D521" s="85" t="s">
        <v>255</v>
      </c>
      <c r="E521" s="68" t="s">
        <v>143</v>
      </c>
      <c r="F521" s="85" t="s">
        <v>274</v>
      </c>
      <c r="G521" s="68" t="s">
        <v>157</v>
      </c>
      <c r="H521" s="68" t="s">
        <v>260</v>
      </c>
      <c r="I521" s="85" t="s">
        <v>274</v>
      </c>
      <c r="J521" s="85">
        <v>4</v>
      </c>
      <c r="K521" s="85">
        <v>1</v>
      </c>
      <c r="L521" s="85">
        <v>2</v>
      </c>
      <c r="M521" s="85">
        <v>1</v>
      </c>
      <c r="N521" s="85">
        <v>1</v>
      </c>
      <c r="O521" s="85">
        <v>1</v>
      </c>
      <c r="P521" s="85">
        <v>1</v>
      </c>
      <c r="Q521" s="198">
        <f t="shared" si="96"/>
        <v>11</v>
      </c>
      <c r="R521" s="198"/>
      <c r="S521" s="198"/>
      <c r="T521" s="198">
        <v>3</v>
      </c>
      <c r="U521" s="198"/>
      <c r="V521" s="198"/>
      <c r="W521" s="85">
        <f t="shared" si="97"/>
        <v>33</v>
      </c>
      <c r="X521" s="85" t="str">
        <f>IF(W521&gt;=[1]CLASIFICACION!$G$13,"Muy Alto",IF(W521&gt;=[1]CLASIFICACION!$G$12,"Alto",IF(W521&gt;=[1]CLASIFICACION!$G$11,"Medio",IF(W521&gt;=[1]CLASIFICACION!$G$10,"Bajo",IF(W521&gt;=[1]CLASIFICACION!$G$9,"Muy Bajo","")))))</f>
        <v>Medio</v>
      </c>
      <c r="Y521" s="85" t="s">
        <v>274</v>
      </c>
      <c r="Z521" s="85" t="s">
        <v>274</v>
      </c>
      <c r="AA521" s="85" t="s">
        <v>274</v>
      </c>
      <c r="AB521" s="118" t="s">
        <v>436</v>
      </c>
      <c r="AC521" s="85" t="s">
        <v>274</v>
      </c>
      <c r="AD521" s="109">
        <v>3</v>
      </c>
      <c r="AE521" s="70">
        <f t="shared" si="95"/>
        <v>11</v>
      </c>
      <c r="AF521" s="19" t="str">
        <f>IF(AE521&gt;=[1]CLASIFICACION!$G$13,"Muy Alto",IF(AE521&gt;=[1]CLASIFICACION!$G$12,"Alto",IF(AE521&gt;=[1]CLASIFICACION!$G$11,"Medio",IF(AE521&gt;=[1]CLASIFICACION!$G$10,"Bajo",IF(AE521&gt;=[1]CLASIFICACION!$G$9,"Muy Bajo","")))))</f>
        <v>Muy Bajo</v>
      </c>
    </row>
    <row r="522" spans="1:32" ht="51" x14ac:dyDescent="0.2">
      <c r="A522" s="193"/>
      <c r="B522" s="203"/>
      <c r="C522" s="68" t="s">
        <v>129</v>
      </c>
      <c r="D522" s="85" t="s">
        <v>255</v>
      </c>
      <c r="E522" s="68" t="s">
        <v>129</v>
      </c>
      <c r="F522" s="85" t="s">
        <v>274</v>
      </c>
      <c r="G522" s="68" t="s">
        <v>131</v>
      </c>
      <c r="H522" s="68" t="s">
        <v>132</v>
      </c>
      <c r="I522" s="85" t="s">
        <v>274</v>
      </c>
      <c r="J522" s="85">
        <v>4</v>
      </c>
      <c r="K522" s="85">
        <v>2</v>
      </c>
      <c r="L522" s="85">
        <v>3</v>
      </c>
      <c r="M522" s="85">
        <v>3</v>
      </c>
      <c r="N522" s="85">
        <v>1</v>
      </c>
      <c r="O522" s="85">
        <v>1</v>
      </c>
      <c r="P522" s="85">
        <v>1</v>
      </c>
      <c r="Q522" s="198">
        <f t="shared" si="96"/>
        <v>15</v>
      </c>
      <c r="R522" s="198"/>
      <c r="S522" s="198"/>
      <c r="T522" s="198">
        <v>2</v>
      </c>
      <c r="U522" s="198"/>
      <c r="V522" s="198"/>
      <c r="W522" s="85">
        <f t="shared" si="97"/>
        <v>30</v>
      </c>
      <c r="X522" s="85" t="str">
        <f>IF(W522&gt;=[1]CLASIFICACION!$G$13,"Muy Alto",IF(W522&gt;=[1]CLASIFICACION!$G$12,"Alto",IF(W522&gt;=[1]CLASIFICACION!$G$11,"Medio",IF(W522&gt;=[1]CLASIFICACION!$G$10,"Bajo",IF(W522&gt;=[1]CLASIFICACION!$G$9,"Muy Bajo","")))))</f>
        <v>Bajo</v>
      </c>
      <c r="Y522" s="85" t="s">
        <v>274</v>
      </c>
      <c r="Z522" s="85" t="s">
        <v>274</v>
      </c>
      <c r="AA522" s="85" t="s">
        <v>274</v>
      </c>
      <c r="AB522" s="118" t="s">
        <v>436</v>
      </c>
      <c r="AC522" s="85" t="s">
        <v>274</v>
      </c>
      <c r="AD522" s="109">
        <v>1</v>
      </c>
      <c r="AE522" s="70">
        <f t="shared" si="95"/>
        <v>30</v>
      </c>
      <c r="AF522" s="19" t="str">
        <f>IF(AE522&gt;=[1]CLASIFICACION!$G$13,"Muy Alto",IF(AE522&gt;=[1]CLASIFICACION!$G$12,"Alto",IF(AE522&gt;=[1]CLASIFICACION!$G$11,"Medio",IF(AE522&gt;=[1]CLASIFICACION!$G$10,"Bajo",IF(AE522&gt;=[1]CLASIFICACION!$G$9,"Muy Bajo","")))))</f>
        <v>Bajo</v>
      </c>
    </row>
    <row r="523" spans="1:32" ht="51.75" thickBot="1" x14ac:dyDescent="0.25">
      <c r="A523" s="193"/>
      <c r="B523" s="215"/>
      <c r="C523" s="75" t="s">
        <v>140</v>
      </c>
      <c r="D523" s="87" t="s">
        <v>255</v>
      </c>
      <c r="E523" s="75" t="s">
        <v>140</v>
      </c>
      <c r="F523" s="87" t="s">
        <v>274</v>
      </c>
      <c r="G523" s="87" t="s">
        <v>277</v>
      </c>
      <c r="H523" s="75" t="s">
        <v>158</v>
      </c>
      <c r="I523" s="87" t="s">
        <v>274</v>
      </c>
      <c r="J523" s="87">
        <v>4</v>
      </c>
      <c r="K523" s="87">
        <v>1</v>
      </c>
      <c r="L523" s="87">
        <v>2</v>
      </c>
      <c r="M523" s="87">
        <v>1</v>
      </c>
      <c r="N523" s="87">
        <v>1</v>
      </c>
      <c r="O523" s="87">
        <v>1</v>
      </c>
      <c r="P523" s="87">
        <v>1</v>
      </c>
      <c r="Q523" s="214">
        <f t="shared" si="96"/>
        <v>11</v>
      </c>
      <c r="R523" s="214"/>
      <c r="S523" s="214"/>
      <c r="T523" s="214">
        <v>3</v>
      </c>
      <c r="U523" s="214"/>
      <c r="V523" s="214"/>
      <c r="W523" s="87">
        <f t="shared" si="97"/>
        <v>33</v>
      </c>
      <c r="X523" s="87" t="str">
        <f>IF(W523&gt;=[1]CLASIFICACION!$G$13,"Muy Alto",IF(W523&gt;=[1]CLASIFICACION!$G$12,"Alto",IF(W523&gt;=[1]CLASIFICACION!$G$11,"Medio",IF(W523&gt;=[1]CLASIFICACION!$G$10,"Bajo",IF(W523&gt;=[1]CLASIFICACION!$G$9,"Muy Bajo","")))))</f>
        <v>Medio</v>
      </c>
      <c r="Y523" s="87" t="s">
        <v>274</v>
      </c>
      <c r="Z523" s="87" t="s">
        <v>274</v>
      </c>
      <c r="AA523" s="87" t="s">
        <v>274</v>
      </c>
      <c r="AB523" s="89" t="s">
        <v>296</v>
      </c>
      <c r="AC523" s="87" t="s">
        <v>274</v>
      </c>
      <c r="AD523" s="110">
        <v>2</v>
      </c>
      <c r="AE523" s="76">
        <f t="shared" si="95"/>
        <v>16.5</v>
      </c>
      <c r="AF523" s="65" t="str">
        <f>IF(AE523&gt;=[1]CLASIFICACION!$G$13,"Muy Alto",IF(AE523&gt;=[1]CLASIFICACION!$G$12,"Alto",IF(AE523&gt;=[1]CLASIFICACION!$G$11,"Medio",IF(AE523&gt;=[1]CLASIFICACION!$G$10,"Bajo",IF(AE523&gt;=[1]CLASIFICACION!$G$9,"Muy Bajo","")))))</f>
        <v>Bajo</v>
      </c>
    </row>
    <row r="524" spans="1:32" ht="51" customHeight="1" x14ac:dyDescent="0.2">
      <c r="A524" s="193"/>
      <c r="B524" s="210" t="s">
        <v>367</v>
      </c>
      <c r="C524" s="80" t="s">
        <v>281</v>
      </c>
      <c r="D524" s="88" t="s">
        <v>254</v>
      </c>
      <c r="E524" s="71" t="s">
        <v>1</v>
      </c>
      <c r="F524" s="71" t="s">
        <v>262</v>
      </c>
      <c r="G524" s="71" t="s">
        <v>89</v>
      </c>
      <c r="H524" s="71" t="s">
        <v>66</v>
      </c>
      <c r="I524" s="88" t="s">
        <v>274</v>
      </c>
      <c r="J524" s="88">
        <v>4</v>
      </c>
      <c r="K524" s="88">
        <v>4</v>
      </c>
      <c r="L524" s="88">
        <v>2</v>
      </c>
      <c r="M524" s="88">
        <v>2</v>
      </c>
      <c r="N524" s="88">
        <v>1</v>
      </c>
      <c r="O524" s="88">
        <v>1</v>
      </c>
      <c r="P524" s="88">
        <v>1</v>
      </c>
      <c r="Q524" s="209">
        <f>SUM(J524:P524)</f>
        <v>15</v>
      </c>
      <c r="R524" s="209"/>
      <c r="S524" s="209"/>
      <c r="T524" s="209">
        <v>2</v>
      </c>
      <c r="U524" s="209"/>
      <c r="V524" s="209"/>
      <c r="W524" s="88">
        <f>Q524*T524</f>
        <v>30</v>
      </c>
      <c r="X524" s="88" t="str">
        <f>IF(W524&gt;=[1]CLASIFICACION!$G$13,"Muy Alto",IF(W524&gt;=[1]CLASIFICACION!$G$12,"Alto",IF(W524&gt;=[1]CLASIFICACION!$G$11,"Medio",IF(W524&gt;=[1]CLASIFICACION!$G$10,"Bajo",IF(W524&gt;=[1]CLASIFICACION!$G$9,"Muy Bajo","")))))</f>
        <v>Bajo</v>
      </c>
      <c r="Y524" s="88" t="s">
        <v>274</v>
      </c>
      <c r="Z524" s="88" t="s">
        <v>274</v>
      </c>
      <c r="AA524" s="88" t="s">
        <v>274</v>
      </c>
      <c r="AB524" s="118" t="s">
        <v>436</v>
      </c>
      <c r="AC524" s="88" t="s">
        <v>274</v>
      </c>
      <c r="AD524" s="111">
        <v>2</v>
      </c>
      <c r="AE524" s="72">
        <f>IF(AD524&gt;0,W524/AD524,0)</f>
        <v>15</v>
      </c>
      <c r="AF524" s="67" t="str">
        <f>IF(AE524&gt;=[1]CLASIFICACION!$G$13,"Muy Alto",IF(AE524&gt;=[1]CLASIFICACION!$G$12,"Alto",IF(AE524&gt;=[1]CLASIFICACION!$G$11,"Medio",IF(AE524&gt;=[1]CLASIFICACION!$G$10,"Bajo",IF(AE524&gt;=[1]CLASIFICACION!$G$9,"Muy Bajo","")))))</f>
        <v>Muy Bajo</v>
      </c>
    </row>
    <row r="525" spans="1:32" ht="114.75" customHeight="1" x14ac:dyDescent="0.2">
      <c r="A525" s="193"/>
      <c r="B525" s="203"/>
      <c r="C525" s="207" t="s">
        <v>282</v>
      </c>
      <c r="D525" s="85" t="s">
        <v>254</v>
      </c>
      <c r="E525" s="68" t="s">
        <v>69</v>
      </c>
      <c r="F525" s="68" t="s">
        <v>292</v>
      </c>
      <c r="G525" s="68" t="s">
        <v>148</v>
      </c>
      <c r="H525" s="68" t="s">
        <v>91</v>
      </c>
      <c r="I525" s="85" t="s">
        <v>274</v>
      </c>
      <c r="J525" s="85">
        <v>4</v>
      </c>
      <c r="K525" s="85">
        <v>4</v>
      </c>
      <c r="L525" s="85">
        <v>3</v>
      </c>
      <c r="M525" s="85">
        <v>3</v>
      </c>
      <c r="N525" s="85">
        <v>1</v>
      </c>
      <c r="O525" s="85">
        <v>1</v>
      </c>
      <c r="P525" s="85">
        <v>1</v>
      </c>
      <c r="Q525" s="198">
        <f>SUM(J525:P525)</f>
        <v>17</v>
      </c>
      <c r="R525" s="198"/>
      <c r="S525" s="198"/>
      <c r="T525" s="198">
        <v>2</v>
      </c>
      <c r="U525" s="198"/>
      <c r="V525" s="198"/>
      <c r="W525" s="85">
        <f>Q525*T525</f>
        <v>34</v>
      </c>
      <c r="X525" s="85" t="str">
        <f>IF(W525&gt;=[1]CLASIFICACION!$G$13,"Muy Alto",IF(W525&gt;=[1]CLASIFICACION!$G$12,"Alto",IF(W525&gt;=[1]CLASIFICACION!$G$11,"Medio",IF(W525&gt;=[1]CLASIFICACION!$G$10,"Bajo",IF(W525&gt;=[1]CLASIFICACION!$G$9,"Muy Bajo","")))))</f>
        <v>Medio</v>
      </c>
      <c r="Y525" s="85" t="s">
        <v>274</v>
      </c>
      <c r="Z525" s="85" t="s">
        <v>274</v>
      </c>
      <c r="AA525" s="85" t="s">
        <v>274</v>
      </c>
      <c r="AB525" s="118" t="s">
        <v>436</v>
      </c>
      <c r="AC525" s="85" t="s">
        <v>274</v>
      </c>
      <c r="AD525" s="109">
        <v>3</v>
      </c>
      <c r="AE525" s="70">
        <f t="shared" ref="AE525:AE541" si="98">IF(AD525&gt;0,W525/AD525,0)</f>
        <v>11.333333333333334</v>
      </c>
      <c r="AF525" s="19" t="str">
        <f>IF(AE525&gt;=[1]CLASIFICACION!$G$13,"Muy Alto",IF(AE525&gt;=[1]CLASIFICACION!$G$12,"Alto",IF(AE525&gt;=[1]CLASIFICACION!$G$11,"Medio",IF(AE525&gt;=[1]CLASIFICACION!$G$10,"Bajo",IF(AE525&gt;=[1]CLASIFICACION!$G$9,"Muy Bajo","")))))</f>
        <v>Muy Bajo</v>
      </c>
    </row>
    <row r="526" spans="1:32" ht="63.75" customHeight="1" x14ac:dyDescent="0.2">
      <c r="A526" s="193"/>
      <c r="B526" s="203"/>
      <c r="C526" s="207"/>
      <c r="D526" s="85" t="s">
        <v>254</v>
      </c>
      <c r="E526" s="68" t="s">
        <v>117</v>
      </c>
      <c r="F526" s="68" t="s">
        <v>291</v>
      </c>
      <c r="G526" s="68" t="s">
        <v>118</v>
      </c>
      <c r="H526" s="68" t="s">
        <v>120</v>
      </c>
      <c r="I526" s="85" t="s">
        <v>274</v>
      </c>
      <c r="J526" s="85">
        <v>4</v>
      </c>
      <c r="K526" s="85">
        <v>4</v>
      </c>
      <c r="L526" s="85">
        <v>3</v>
      </c>
      <c r="M526" s="85">
        <v>2</v>
      </c>
      <c r="N526" s="85">
        <v>1</v>
      </c>
      <c r="O526" s="85">
        <v>1</v>
      </c>
      <c r="P526" s="85">
        <v>1</v>
      </c>
      <c r="Q526" s="198">
        <f>SUM(J526:P526)</f>
        <v>16</v>
      </c>
      <c r="R526" s="198"/>
      <c r="S526" s="198"/>
      <c r="T526" s="198">
        <v>2</v>
      </c>
      <c r="U526" s="198"/>
      <c r="V526" s="198"/>
      <c r="W526" s="85">
        <f t="shared" ref="W526:W539" si="99">Q526*T526</f>
        <v>32</v>
      </c>
      <c r="X526" s="85" t="str">
        <f>IF(W526&gt;=[1]CLASIFICACION!$G$13,"Muy Alto",IF(W526&gt;=[1]CLASIFICACION!$G$12,"Alto",IF(W526&gt;=[1]CLASIFICACION!$G$11,"Medio",IF(W526&gt;=[1]CLASIFICACION!$G$10,"Bajo",IF(W526&gt;=[1]CLASIFICACION!$G$9,"Muy Bajo","")))))</f>
        <v>Medio</v>
      </c>
      <c r="Y526" s="85" t="s">
        <v>274</v>
      </c>
      <c r="Z526" s="85" t="s">
        <v>274</v>
      </c>
      <c r="AA526" s="85" t="s">
        <v>274</v>
      </c>
      <c r="AB526" s="118" t="s">
        <v>436</v>
      </c>
      <c r="AC526" s="85" t="s">
        <v>274</v>
      </c>
      <c r="AD526" s="109">
        <v>2</v>
      </c>
      <c r="AE526" s="70">
        <f t="shared" si="98"/>
        <v>16</v>
      </c>
      <c r="AF526" s="19" t="str">
        <f>IF(AE526&gt;=[1]CLASIFICACION!$G$13,"Muy Alto",IF(AE526&gt;=[1]CLASIFICACION!$G$12,"Alto",IF(AE526&gt;=[1]CLASIFICACION!$G$11,"Medio",IF(AE526&gt;=[1]CLASIFICACION!$G$10,"Bajo",IF(AE526&gt;=[1]CLASIFICACION!$G$9,"Muy Bajo","")))))</f>
        <v>Bajo</v>
      </c>
    </row>
    <row r="527" spans="1:32" ht="63.75" customHeight="1" x14ac:dyDescent="0.2">
      <c r="A527" s="193"/>
      <c r="B527" s="203"/>
      <c r="C527" s="207"/>
      <c r="D527" s="85" t="s">
        <v>254</v>
      </c>
      <c r="E527" s="68" t="s">
        <v>44</v>
      </c>
      <c r="F527" s="68" t="s">
        <v>293</v>
      </c>
      <c r="G527" s="68" t="s">
        <v>77</v>
      </c>
      <c r="H527" s="68" t="s">
        <v>76</v>
      </c>
      <c r="I527" s="85" t="s">
        <v>274</v>
      </c>
      <c r="J527" s="85">
        <v>4</v>
      </c>
      <c r="K527" s="85">
        <v>4</v>
      </c>
      <c r="L527" s="85">
        <v>3</v>
      </c>
      <c r="M527" s="85">
        <v>1</v>
      </c>
      <c r="N527" s="85">
        <v>1</v>
      </c>
      <c r="O527" s="85">
        <v>1</v>
      </c>
      <c r="P527" s="85">
        <v>1</v>
      </c>
      <c r="Q527" s="198">
        <f>SUM(J527:P527)</f>
        <v>15</v>
      </c>
      <c r="R527" s="198"/>
      <c r="S527" s="198"/>
      <c r="T527" s="198">
        <v>2</v>
      </c>
      <c r="U527" s="198"/>
      <c r="V527" s="198"/>
      <c r="W527" s="85">
        <f t="shared" si="99"/>
        <v>30</v>
      </c>
      <c r="X527" s="85" t="str">
        <f>IF(W527&gt;=[1]CLASIFICACION!$G$13,"Muy Alto",IF(W527&gt;=[1]CLASIFICACION!$G$12,"Alto",IF(W527&gt;=[1]CLASIFICACION!$G$11,"Medio",IF(W527&gt;=[1]CLASIFICACION!$G$10,"Bajo",IF(W527&gt;=[1]CLASIFICACION!$G$9,"Muy Bajo","")))))</f>
        <v>Bajo</v>
      </c>
      <c r="Y527" s="85" t="s">
        <v>274</v>
      </c>
      <c r="Z527" s="85" t="s">
        <v>274</v>
      </c>
      <c r="AA527" s="85" t="s">
        <v>274</v>
      </c>
      <c r="AB527" s="114" t="s">
        <v>295</v>
      </c>
      <c r="AC527" s="85" t="s">
        <v>274</v>
      </c>
      <c r="AD527" s="114" t="s">
        <v>274</v>
      </c>
      <c r="AE527" s="114" t="s">
        <v>274</v>
      </c>
      <c r="AF527" s="114" t="s">
        <v>274</v>
      </c>
    </row>
    <row r="528" spans="1:32" ht="51" customHeight="1" x14ac:dyDescent="0.2">
      <c r="A528" s="193"/>
      <c r="B528" s="203"/>
      <c r="C528" s="198" t="s">
        <v>290</v>
      </c>
      <c r="D528" s="85" t="s">
        <v>254</v>
      </c>
      <c r="E528" s="68" t="s">
        <v>79</v>
      </c>
      <c r="F528" s="68" t="s">
        <v>294</v>
      </c>
      <c r="G528" s="68" t="s">
        <v>108</v>
      </c>
      <c r="H528" s="68" t="s">
        <v>109</v>
      </c>
      <c r="I528" s="85" t="s">
        <v>274</v>
      </c>
      <c r="J528" s="85">
        <v>4</v>
      </c>
      <c r="K528" s="85">
        <v>4</v>
      </c>
      <c r="L528" s="85">
        <v>3</v>
      </c>
      <c r="M528" s="85">
        <v>3</v>
      </c>
      <c r="N528" s="85">
        <v>1</v>
      </c>
      <c r="O528" s="85">
        <v>1</v>
      </c>
      <c r="P528" s="85">
        <v>1</v>
      </c>
      <c r="Q528" s="198">
        <f>SUM(J528:P528)</f>
        <v>17</v>
      </c>
      <c r="R528" s="198"/>
      <c r="S528" s="198"/>
      <c r="T528" s="198">
        <v>2</v>
      </c>
      <c r="U528" s="198"/>
      <c r="V528" s="198"/>
      <c r="W528" s="85">
        <f t="shared" si="99"/>
        <v>34</v>
      </c>
      <c r="X528" s="85" t="str">
        <f>IF(W528&gt;=[1]CLASIFICACION!$G$13,"Muy Alto",IF(W528&gt;=[1]CLASIFICACION!$G$12,"Alto",IF(W528&gt;=[1]CLASIFICACION!$G$11,"Medio",IF(W528&gt;=[1]CLASIFICACION!$G$10,"Bajo",IF(W528&gt;=[1]CLASIFICACION!$G$9,"Muy Bajo","")))))</f>
        <v>Medio</v>
      </c>
      <c r="Y528" s="85" t="s">
        <v>274</v>
      </c>
      <c r="Z528" s="85" t="s">
        <v>274</v>
      </c>
      <c r="AA528" s="85" t="s">
        <v>274</v>
      </c>
      <c r="AB528" s="118" t="s">
        <v>436</v>
      </c>
      <c r="AC528" s="85" t="s">
        <v>274</v>
      </c>
      <c r="AD528" s="109">
        <v>3</v>
      </c>
      <c r="AE528" s="70">
        <f t="shared" si="98"/>
        <v>11.333333333333334</v>
      </c>
      <c r="AF528" s="19" t="str">
        <f>IF(AE528&gt;=[1]CLASIFICACION!$G$13,"Muy Alto",IF(AE528&gt;=[1]CLASIFICACION!$G$12,"Alto",IF(AE528&gt;=[1]CLASIFICACION!$G$11,"Medio",IF(AE528&gt;=[1]CLASIFICACION!$G$10,"Bajo",IF(AE528&gt;=[1]CLASIFICACION!$G$9,"Muy Bajo","")))))</f>
        <v>Muy Bajo</v>
      </c>
    </row>
    <row r="529" spans="1:32" ht="63.75" customHeight="1" x14ac:dyDescent="0.2">
      <c r="A529" s="193"/>
      <c r="B529" s="203"/>
      <c r="C529" s="198"/>
      <c r="D529" s="85" t="s">
        <v>255</v>
      </c>
      <c r="E529" s="68" t="s">
        <v>94</v>
      </c>
      <c r="F529" s="68" t="s">
        <v>294</v>
      </c>
      <c r="G529" s="68" t="s">
        <v>110</v>
      </c>
      <c r="H529" s="68" t="s">
        <v>109</v>
      </c>
      <c r="I529" s="85" t="s">
        <v>274</v>
      </c>
      <c r="J529" s="85">
        <v>4</v>
      </c>
      <c r="K529" s="85">
        <v>4</v>
      </c>
      <c r="L529" s="85">
        <v>3</v>
      </c>
      <c r="M529" s="85">
        <v>1</v>
      </c>
      <c r="N529" s="85">
        <v>1</v>
      </c>
      <c r="O529" s="85">
        <v>1</v>
      </c>
      <c r="P529" s="85">
        <v>1</v>
      </c>
      <c r="Q529" s="198">
        <f t="shared" ref="Q529:Q542" si="100">SUM(J529:P529)</f>
        <v>15</v>
      </c>
      <c r="R529" s="198"/>
      <c r="S529" s="198"/>
      <c r="T529" s="198">
        <v>3</v>
      </c>
      <c r="U529" s="198"/>
      <c r="V529" s="198"/>
      <c r="W529" s="85">
        <f t="shared" si="99"/>
        <v>45</v>
      </c>
      <c r="X529" s="85" t="str">
        <f>IF(W529&gt;=[1]CLASIFICACION!$G$13,"Muy Alto",IF(W529&gt;=[1]CLASIFICACION!$G$12,"Alto",IF(W529&gt;=[1]CLASIFICACION!$G$11,"Medio",IF(W529&gt;=[1]CLASIFICACION!$G$10,"Bajo",IF(W529&gt;=[1]CLASIFICACION!$G$9,"Muy Bajo","")))))</f>
        <v>Medio</v>
      </c>
      <c r="Y529" s="77" t="s">
        <v>274</v>
      </c>
      <c r="Z529" s="77" t="s">
        <v>274</v>
      </c>
      <c r="AA529" s="77" t="s">
        <v>274</v>
      </c>
      <c r="AB529" s="77" t="s">
        <v>297</v>
      </c>
      <c r="AC529" s="77" t="s">
        <v>274</v>
      </c>
      <c r="AD529" s="109">
        <v>2</v>
      </c>
      <c r="AE529" s="70">
        <f t="shared" si="98"/>
        <v>22.5</v>
      </c>
      <c r="AF529" s="19" t="str">
        <f>IF(AE529&gt;=[1]CLASIFICACION!$G$13,"Muy Alto",IF(AE529&gt;=[1]CLASIFICACION!$G$12,"Alto",IF(AE529&gt;=[1]CLASIFICACION!$G$11,"Medio",IF(AE529&gt;=[1]CLASIFICACION!$G$10,"Bajo",IF(AE529&gt;=[1]CLASIFICACION!$G$9,"Muy Bajo","")))))</f>
        <v>Bajo</v>
      </c>
    </row>
    <row r="530" spans="1:32" ht="51" x14ac:dyDescent="0.2">
      <c r="A530" s="193"/>
      <c r="B530" s="203"/>
      <c r="C530" s="68" t="s">
        <v>129</v>
      </c>
      <c r="D530" s="85" t="s">
        <v>255</v>
      </c>
      <c r="E530" s="68" t="s">
        <v>129</v>
      </c>
      <c r="F530" s="68" t="s">
        <v>294</v>
      </c>
      <c r="G530" s="68" t="s">
        <v>131</v>
      </c>
      <c r="H530" s="68" t="s">
        <v>132</v>
      </c>
      <c r="I530" s="85" t="s">
        <v>274</v>
      </c>
      <c r="J530" s="85">
        <v>3</v>
      </c>
      <c r="K530" s="85">
        <v>4</v>
      </c>
      <c r="L530" s="85">
        <v>3</v>
      </c>
      <c r="M530" s="85">
        <v>1</v>
      </c>
      <c r="N530" s="85">
        <v>1</v>
      </c>
      <c r="O530" s="85">
        <v>1</v>
      </c>
      <c r="P530" s="85">
        <v>1</v>
      </c>
      <c r="Q530" s="198">
        <f t="shared" si="100"/>
        <v>14</v>
      </c>
      <c r="R530" s="198"/>
      <c r="S530" s="198"/>
      <c r="T530" s="198">
        <v>2</v>
      </c>
      <c r="U530" s="198"/>
      <c r="V530" s="198"/>
      <c r="W530" s="85">
        <f t="shared" si="99"/>
        <v>28</v>
      </c>
      <c r="X530" s="85" t="str">
        <f>IF(W530&gt;=[1]CLASIFICACION!$G$13,"Muy Alto",IF(W530&gt;=[1]CLASIFICACION!$G$12,"Alto",IF(W530&gt;=[1]CLASIFICACION!$G$11,"Medio",IF(W530&gt;=[1]CLASIFICACION!$G$10,"Bajo",IF(W530&gt;=[1]CLASIFICACION!$G$9,"Muy Bajo","")))))</f>
        <v>Bajo</v>
      </c>
      <c r="Y530" s="77" t="s">
        <v>274</v>
      </c>
      <c r="Z530" s="77" t="s">
        <v>274</v>
      </c>
      <c r="AA530" s="77" t="s">
        <v>274</v>
      </c>
      <c r="AB530" s="118" t="s">
        <v>436</v>
      </c>
      <c r="AC530" s="77" t="s">
        <v>274</v>
      </c>
      <c r="AD530" s="109">
        <v>2</v>
      </c>
      <c r="AE530" s="70">
        <f t="shared" si="98"/>
        <v>14</v>
      </c>
      <c r="AF530" s="19" t="str">
        <f>IF(AE530&gt;=[1]CLASIFICACION!$G$13,"Muy Alto",IF(AE530&gt;=[1]CLASIFICACION!$G$12,"Alto",IF(AE530&gt;=[1]CLASIFICACION!$G$11,"Medio",IF(AE530&gt;=[1]CLASIFICACION!$G$10,"Bajo",IF(AE530&gt;=[1]CLASIFICACION!$G$9,"Muy Bajo","")))))</f>
        <v>Muy Bajo</v>
      </c>
    </row>
    <row r="531" spans="1:32" ht="51" customHeight="1" x14ac:dyDescent="0.2">
      <c r="A531" s="193"/>
      <c r="B531" s="203"/>
      <c r="C531" s="198" t="s">
        <v>278</v>
      </c>
      <c r="D531" s="85" t="s">
        <v>254</v>
      </c>
      <c r="E531" s="68" t="s">
        <v>79</v>
      </c>
      <c r="F531" s="68" t="s">
        <v>294</v>
      </c>
      <c r="G531" s="68" t="s">
        <v>108</v>
      </c>
      <c r="H531" s="68" t="s">
        <v>109</v>
      </c>
      <c r="I531" s="85" t="s">
        <v>274</v>
      </c>
      <c r="J531" s="85">
        <v>4</v>
      </c>
      <c r="K531" s="85">
        <v>4</v>
      </c>
      <c r="L531" s="85">
        <v>3</v>
      </c>
      <c r="M531" s="85">
        <v>3</v>
      </c>
      <c r="N531" s="85">
        <v>1</v>
      </c>
      <c r="O531" s="85">
        <v>1</v>
      </c>
      <c r="P531" s="85">
        <v>1</v>
      </c>
      <c r="Q531" s="198">
        <f t="shared" si="100"/>
        <v>17</v>
      </c>
      <c r="R531" s="198"/>
      <c r="S531" s="198"/>
      <c r="T531" s="198">
        <v>2</v>
      </c>
      <c r="U531" s="198"/>
      <c r="V531" s="198"/>
      <c r="W531" s="85">
        <f t="shared" si="99"/>
        <v>34</v>
      </c>
      <c r="X531" s="85" t="str">
        <f>IF(W531&gt;=[1]CLASIFICACION!$G$13,"Muy Alto",IF(W531&gt;=[1]CLASIFICACION!$G$12,"Alto",IF(W531&gt;=[1]CLASIFICACION!$G$11,"Medio",IF(W531&gt;=[1]CLASIFICACION!$G$10,"Bajo",IF(W531&gt;=[1]CLASIFICACION!$G$9,"Muy Bajo","")))))</f>
        <v>Medio</v>
      </c>
      <c r="Y531" s="85" t="s">
        <v>274</v>
      </c>
      <c r="Z531" s="85" t="s">
        <v>274</v>
      </c>
      <c r="AA531" s="85" t="s">
        <v>274</v>
      </c>
      <c r="AB531" s="118" t="s">
        <v>436</v>
      </c>
      <c r="AC531" s="85" t="s">
        <v>274</v>
      </c>
      <c r="AD531" s="109">
        <v>3</v>
      </c>
      <c r="AE531" s="70">
        <f t="shared" si="98"/>
        <v>11.333333333333334</v>
      </c>
      <c r="AF531" s="19" t="str">
        <f>IF(AE531&gt;=[1]CLASIFICACION!$G$13,"Muy Alto",IF(AE531&gt;=[1]CLASIFICACION!$G$12,"Alto",IF(AE531&gt;=[1]CLASIFICACION!$G$11,"Medio",IF(AE531&gt;=[1]CLASIFICACION!$G$10,"Bajo",IF(AE531&gt;=[1]CLASIFICACION!$G$9,"Muy Bajo","")))))</f>
        <v>Muy Bajo</v>
      </c>
    </row>
    <row r="532" spans="1:32" ht="63.75" customHeight="1" x14ac:dyDescent="0.2">
      <c r="A532" s="193"/>
      <c r="B532" s="203"/>
      <c r="C532" s="198"/>
      <c r="D532" s="85" t="s">
        <v>254</v>
      </c>
      <c r="E532" s="68" t="s">
        <v>117</v>
      </c>
      <c r="F532" s="68" t="s">
        <v>291</v>
      </c>
      <c r="G532" s="68" t="s">
        <v>118</v>
      </c>
      <c r="H532" s="68" t="s">
        <v>120</v>
      </c>
      <c r="I532" s="85" t="s">
        <v>274</v>
      </c>
      <c r="J532" s="85">
        <v>4</v>
      </c>
      <c r="K532" s="85">
        <v>4</v>
      </c>
      <c r="L532" s="85">
        <v>3</v>
      </c>
      <c r="M532" s="85">
        <v>2</v>
      </c>
      <c r="N532" s="85">
        <v>1</v>
      </c>
      <c r="O532" s="85">
        <v>1</v>
      </c>
      <c r="P532" s="85">
        <v>1</v>
      </c>
      <c r="Q532" s="198">
        <f t="shared" si="100"/>
        <v>16</v>
      </c>
      <c r="R532" s="198"/>
      <c r="S532" s="198"/>
      <c r="T532" s="198">
        <v>2</v>
      </c>
      <c r="U532" s="198"/>
      <c r="V532" s="198"/>
      <c r="W532" s="85">
        <f t="shared" si="99"/>
        <v>32</v>
      </c>
      <c r="X532" s="85" t="str">
        <f>IF(W532&gt;=[1]CLASIFICACION!$G$13,"Muy Alto",IF(W532&gt;=[1]CLASIFICACION!$G$12,"Alto",IF(W532&gt;=[1]CLASIFICACION!$G$11,"Medio",IF(W532&gt;=[1]CLASIFICACION!$G$10,"Bajo",IF(W532&gt;=[1]CLASIFICACION!$G$9,"Muy Bajo","")))))</f>
        <v>Medio</v>
      </c>
      <c r="Y532" s="85" t="s">
        <v>274</v>
      </c>
      <c r="Z532" s="85" t="s">
        <v>274</v>
      </c>
      <c r="AA532" s="85" t="s">
        <v>274</v>
      </c>
      <c r="AB532" s="118" t="s">
        <v>436</v>
      </c>
      <c r="AC532" s="85" t="s">
        <v>274</v>
      </c>
      <c r="AD532" s="109">
        <v>2</v>
      </c>
      <c r="AE532" s="70">
        <f t="shared" si="98"/>
        <v>16</v>
      </c>
      <c r="AF532" s="19" t="str">
        <f>IF(AE532&gt;=[1]CLASIFICACION!$G$13,"Muy Alto",IF(AE532&gt;=[1]CLASIFICACION!$G$12,"Alto",IF(AE532&gt;=[1]CLASIFICACION!$G$11,"Medio",IF(AE532&gt;=[1]CLASIFICACION!$G$10,"Bajo",IF(AE532&gt;=[1]CLASIFICACION!$G$9,"Muy Bajo","")))))</f>
        <v>Bajo</v>
      </c>
    </row>
    <row r="533" spans="1:32" ht="89.25" customHeight="1" x14ac:dyDescent="0.2">
      <c r="A533" s="193"/>
      <c r="B533" s="203"/>
      <c r="C533" s="198"/>
      <c r="D533" s="85" t="s">
        <v>255</v>
      </c>
      <c r="E533" s="68" t="s">
        <v>283</v>
      </c>
      <c r="F533" s="68" t="s">
        <v>294</v>
      </c>
      <c r="G533" s="68" t="s">
        <v>284</v>
      </c>
      <c r="H533" s="68" t="s">
        <v>285</v>
      </c>
      <c r="I533" s="85" t="s">
        <v>274</v>
      </c>
      <c r="J533" s="85">
        <v>4</v>
      </c>
      <c r="K533" s="85">
        <v>4</v>
      </c>
      <c r="L533" s="85">
        <v>3</v>
      </c>
      <c r="M533" s="85">
        <v>2</v>
      </c>
      <c r="N533" s="85">
        <v>1</v>
      </c>
      <c r="O533" s="85">
        <v>1</v>
      </c>
      <c r="P533" s="85">
        <v>1</v>
      </c>
      <c r="Q533" s="198">
        <f t="shared" si="100"/>
        <v>16</v>
      </c>
      <c r="R533" s="198"/>
      <c r="S533" s="198"/>
      <c r="T533" s="198">
        <v>2</v>
      </c>
      <c r="U533" s="198"/>
      <c r="V533" s="198"/>
      <c r="W533" s="85">
        <f t="shared" si="99"/>
        <v>32</v>
      </c>
      <c r="X533" s="85" t="str">
        <f>IF(W533&gt;=[1]CLASIFICACION!$G$13,"Muy Alto",IF(W533&gt;=[1]CLASIFICACION!$G$12,"Alto",IF(W533&gt;=[1]CLASIFICACION!$G$11,"Medio",IF(W533&gt;=[1]CLASIFICACION!$G$10,"Bajo",IF(W533&gt;=[1]CLASIFICACION!$G$9,"Muy Bajo","")))))</f>
        <v>Medio</v>
      </c>
      <c r="Y533" s="85" t="s">
        <v>274</v>
      </c>
      <c r="Z533" s="85" t="s">
        <v>274</v>
      </c>
      <c r="AA533" s="85" t="s">
        <v>274</v>
      </c>
      <c r="AB533" s="118" t="s">
        <v>436</v>
      </c>
      <c r="AC533" s="85" t="s">
        <v>274</v>
      </c>
      <c r="AD533" s="109">
        <v>2</v>
      </c>
      <c r="AE533" s="70">
        <f t="shared" si="98"/>
        <v>16</v>
      </c>
      <c r="AF533" s="19" t="str">
        <f>IF(AE533&gt;=[1]CLASIFICACION!$G$13,"Muy Alto",IF(AE533&gt;=[1]CLASIFICACION!$G$12,"Alto",IF(AE533&gt;=[1]CLASIFICACION!$G$11,"Medio",IF(AE533&gt;=[1]CLASIFICACION!$G$10,"Bajo",IF(AE533&gt;=[1]CLASIFICACION!$G$9,"Muy Bajo","")))))</f>
        <v>Bajo</v>
      </c>
    </row>
    <row r="534" spans="1:32" ht="51" customHeight="1" x14ac:dyDescent="0.2">
      <c r="A534" s="193"/>
      <c r="B534" s="203"/>
      <c r="C534" s="198" t="s">
        <v>279</v>
      </c>
      <c r="D534" s="85" t="s">
        <v>254</v>
      </c>
      <c r="E534" s="68" t="s">
        <v>79</v>
      </c>
      <c r="F534" s="68" t="s">
        <v>294</v>
      </c>
      <c r="G534" s="68" t="s">
        <v>108</v>
      </c>
      <c r="H534" s="68" t="s">
        <v>109</v>
      </c>
      <c r="I534" s="85" t="s">
        <v>274</v>
      </c>
      <c r="J534" s="85">
        <v>4</v>
      </c>
      <c r="K534" s="85">
        <v>4</v>
      </c>
      <c r="L534" s="85">
        <v>3</v>
      </c>
      <c r="M534" s="85">
        <v>3</v>
      </c>
      <c r="N534" s="85">
        <v>1</v>
      </c>
      <c r="O534" s="85">
        <v>1</v>
      </c>
      <c r="P534" s="85">
        <v>1</v>
      </c>
      <c r="Q534" s="198">
        <f t="shared" si="100"/>
        <v>17</v>
      </c>
      <c r="R534" s="198"/>
      <c r="S534" s="198"/>
      <c r="T534" s="198">
        <v>2</v>
      </c>
      <c r="U534" s="198"/>
      <c r="V534" s="198"/>
      <c r="W534" s="85">
        <f t="shared" si="99"/>
        <v>34</v>
      </c>
      <c r="X534" s="85" t="str">
        <f>IF(W534&gt;=[1]CLASIFICACION!$G$13,"Muy Alto",IF(W534&gt;=[1]CLASIFICACION!$G$12,"Alto",IF(W534&gt;=[1]CLASIFICACION!$G$11,"Medio",IF(W534&gt;=[1]CLASIFICACION!$G$10,"Bajo",IF(W534&gt;=[1]CLASIFICACION!$G$9,"Muy Bajo","")))))</f>
        <v>Medio</v>
      </c>
      <c r="Y534" s="85" t="s">
        <v>274</v>
      </c>
      <c r="Z534" s="85" t="s">
        <v>274</v>
      </c>
      <c r="AA534" s="85" t="s">
        <v>274</v>
      </c>
      <c r="AB534" s="118" t="s">
        <v>436</v>
      </c>
      <c r="AC534" s="85" t="s">
        <v>274</v>
      </c>
      <c r="AD534" s="109">
        <v>3</v>
      </c>
      <c r="AE534" s="70">
        <f t="shared" si="98"/>
        <v>11.333333333333334</v>
      </c>
      <c r="AF534" s="19" t="str">
        <f>IF(AE534&gt;=[1]CLASIFICACION!$G$13,"Muy Alto",IF(AE534&gt;=[1]CLASIFICACION!$G$12,"Alto",IF(AE534&gt;=[1]CLASIFICACION!$G$11,"Medio",IF(AE534&gt;=[1]CLASIFICACION!$G$10,"Bajo",IF(AE534&gt;=[1]CLASIFICACION!$G$9,"Muy Bajo","")))))</f>
        <v>Muy Bajo</v>
      </c>
    </row>
    <row r="535" spans="1:32" ht="63.75" customHeight="1" x14ac:dyDescent="0.2">
      <c r="A535" s="193"/>
      <c r="B535" s="203"/>
      <c r="C535" s="198"/>
      <c r="D535" s="85" t="s">
        <v>254</v>
      </c>
      <c r="E535" s="68" t="s">
        <v>117</v>
      </c>
      <c r="F535" s="68" t="s">
        <v>291</v>
      </c>
      <c r="G535" s="68" t="s">
        <v>118</v>
      </c>
      <c r="H535" s="68" t="s">
        <v>120</v>
      </c>
      <c r="I535" s="85" t="s">
        <v>274</v>
      </c>
      <c r="J535" s="85">
        <v>4</v>
      </c>
      <c r="K535" s="85">
        <v>4</v>
      </c>
      <c r="L535" s="85">
        <v>3</v>
      </c>
      <c r="M535" s="85">
        <v>2</v>
      </c>
      <c r="N535" s="85">
        <v>1</v>
      </c>
      <c r="O535" s="85">
        <v>1</v>
      </c>
      <c r="P535" s="85">
        <v>1</v>
      </c>
      <c r="Q535" s="198">
        <f t="shared" si="100"/>
        <v>16</v>
      </c>
      <c r="R535" s="198"/>
      <c r="S535" s="198"/>
      <c r="T535" s="198">
        <v>2</v>
      </c>
      <c r="U535" s="198"/>
      <c r="V535" s="198"/>
      <c r="W535" s="85">
        <f t="shared" si="99"/>
        <v>32</v>
      </c>
      <c r="X535" s="85" t="str">
        <f>IF(W535&gt;=[1]CLASIFICACION!$G$13,"Muy Alto",IF(W535&gt;=[1]CLASIFICACION!$G$12,"Alto",IF(W535&gt;=[1]CLASIFICACION!$G$11,"Medio",IF(W535&gt;=[1]CLASIFICACION!$G$10,"Bajo",IF(W535&gt;=[1]CLASIFICACION!$G$9,"Muy Bajo","")))))</f>
        <v>Medio</v>
      </c>
      <c r="Y535" s="85" t="s">
        <v>274</v>
      </c>
      <c r="Z535" s="85" t="s">
        <v>274</v>
      </c>
      <c r="AA535" s="85" t="s">
        <v>274</v>
      </c>
      <c r="AB535" s="118" t="s">
        <v>436</v>
      </c>
      <c r="AC535" s="85" t="s">
        <v>274</v>
      </c>
      <c r="AD535" s="109">
        <v>2</v>
      </c>
      <c r="AE535" s="70">
        <f t="shared" si="98"/>
        <v>16</v>
      </c>
      <c r="AF535" s="19" t="str">
        <f>IF(AE535&gt;=[1]CLASIFICACION!$G$13,"Muy Alto",IF(AE535&gt;=[1]CLASIFICACION!$G$12,"Alto",IF(AE535&gt;=[1]CLASIFICACION!$G$11,"Medio",IF(AE535&gt;=[1]CLASIFICACION!$G$10,"Bajo",IF(AE535&gt;=[1]CLASIFICACION!$G$9,"Muy Bajo","")))))</f>
        <v>Bajo</v>
      </c>
    </row>
    <row r="536" spans="1:32" ht="51" customHeight="1" x14ac:dyDescent="0.2">
      <c r="A536" s="193"/>
      <c r="B536" s="203"/>
      <c r="C536" s="198"/>
      <c r="D536" s="85" t="s">
        <v>255</v>
      </c>
      <c r="E536" s="68" t="s">
        <v>287</v>
      </c>
      <c r="F536" s="68" t="s">
        <v>294</v>
      </c>
      <c r="G536" s="68" t="s">
        <v>288</v>
      </c>
      <c r="H536" s="68" t="s">
        <v>289</v>
      </c>
      <c r="I536" s="85" t="s">
        <v>274</v>
      </c>
      <c r="J536" s="85">
        <v>4</v>
      </c>
      <c r="K536" s="85">
        <v>4</v>
      </c>
      <c r="L536" s="85">
        <v>3</v>
      </c>
      <c r="M536" s="85">
        <v>2</v>
      </c>
      <c r="N536" s="85">
        <v>1</v>
      </c>
      <c r="O536" s="85">
        <v>1</v>
      </c>
      <c r="P536" s="85">
        <v>1</v>
      </c>
      <c r="Q536" s="198">
        <f t="shared" si="100"/>
        <v>16</v>
      </c>
      <c r="R536" s="198"/>
      <c r="S536" s="198"/>
      <c r="T536" s="198">
        <v>2</v>
      </c>
      <c r="U536" s="198"/>
      <c r="V536" s="198"/>
      <c r="W536" s="85">
        <f t="shared" si="99"/>
        <v>32</v>
      </c>
      <c r="X536" s="85" t="str">
        <f>IF(W536&gt;=[1]CLASIFICACION!$G$13,"Muy Alto",IF(W536&gt;=[1]CLASIFICACION!$G$12,"Alto",IF(W536&gt;=[1]CLASIFICACION!$G$11,"Medio",IF(W536&gt;=[1]CLASIFICACION!$G$10,"Bajo",IF(W536&gt;=[1]CLASIFICACION!$G$9,"Muy Bajo","")))))</f>
        <v>Medio</v>
      </c>
      <c r="Y536" s="85" t="s">
        <v>274</v>
      </c>
      <c r="Z536" s="85" t="s">
        <v>274</v>
      </c>
      <c r="AA536" s="85" t="s">
        <v>274</v>
      </c>
      <c r="AB536" s="118" t="s">
        <v>436</v>
      </c>
      <c r="AC536" s="85" t="s">
        <v>274</v>
      </c>
      <c r="AD536" s="109">
        <v>2</v>
      </c>
      <c r="AE536" s="70">
        <f t="shared" si="98"/>
        <v>16</v>
      </c>
      <c r="AF536" s="19" t="str">
        <f>IF(AE536&gt;=[1]CLASIFICACION!$G$13,"Muy Alto",IF(AE536&gt;=[1]CLASIFICACION!$G$12,"Alto",IF(AE536&gt;=[1]CLASIFICACION!$G$11,"Medio",IF(AE536&gt;=[1]CLASIFICACION!$G$10,"Bajo",IF(AE536&gt;=[1]CLASIFICACION!$G$9,"Muy Bajo","")))))</f>
        <v>Bajo</v>
      </c>
    </row>
    <row r="537" spans="1:32" ht="89.25" customHeight="1" x14ac:dyDescent="0.2">
      <c r="A537" s="193"/>
      <c r="B537" s="203"/>
      <c r="C537" s="198"/>
      <c r="D537" s="85" t="s">
        <v>255</v>
      </c>
      <c r="E537" s="68" t="s">
        <v>286</v>
      </c>
      <c r="F537" s="68" t="s">
        <v>294</v>
      </c>
      <c r="G537" s="68" t="s">
        <v>284</v>
      </c>
      <c r="H537" s="68" t="s">
        <v>285</v>
      </c>
      <c r="I537" s="85" t="s">
        <v>274</v>
      </c>
      <c r="J537" s="85">
        <v>4</v>
      </c>
      <c r="K537" s="85">
        <v>4</v>
      </c>
      <c r="L537" s="85">
        <v>3</v>
      </c>
      <c r="M537" s="85">
        <v>2</v>
      </c>
      <c r="N537" s="85">
        <v>1</v>
      </c>
      <c r="O537" s="85">
        <v>1</v>
      </c>
      <c r="P537" s="85">
        <v>1</v>
      </c>
      <c r="Q537" s="198">
        <f t="shared" si="100"/>
        <v>16</v>
      </c>
      <c r="R537" s="198"/>
      <c r="S537" s="198"/>
      <c r="T537" s="198">
        <v>2</v>
      </c>
      <c r="U537" s="198"/>
      <c r="V537" s="198"/>
      <c r="W537" s="85">
        <f t="shared" si="99"/>
        <v>32</v>
      </c>
      <c r="X537" s="85" t="str">
        <f>IF(W537&gt;=[1]CLASIFICACION!$G$13,"Muy Alto",IF(W537&gt;=[1]CLASIFICACION!$G$12,"Alto",IF(W537&gt;=[1]CLASIFICACION!$G$11,"Medio",IF(W537&gt;=[1]CLASIFICACION!$G$10,"Bajo",IF(W537&gt;=[1]CLASIFICACION!$G$9,"Muy Bajo","")))))</f>
        <v>Medio</v>
      </c>
      <c r="Y537" s="85" t="s">
        <v>274</v>
      </c>
      <c r="Z537" s="85" t="s">
        <v>274</v>
      </c>
      <c r="AA537" s="85" t="s">
        <v>274</v>
      </c>
      <c r="AB537" s="118" t="s">
        <v>436</v>
      </c>
      <c r="AC537" s="85" t="s">
        <v>274</v>
      </c>
      <c r="AD537" s="109">
        <v>2</v>
      </c>
      <c r="AE537" s="70">
        <f t="shared" si="98"/>
        <v>16</v>
      </c>
      <c r="AF537" s="19" t="str">
        <f>IF(AE537&gt;=[1]CLASIFICACION!$G$13,"Muy Alto",IF(AE537&gt;=[1]CLASIFICACION!$G$12,"Alto",IF(AE537&gt;=[1]CLASIFICACION!$G$11,"Medio",IF(AE537&gt;=[1]CLASIFICACION!$G$10,"Bajo",IF(AE537&gt;=[1]CLASIFICACION!$G$9,"Muy Bajo","")))))</f>
        <v>Bajo</v>
      </c>
    </row>
    <row r="538" spans="1:32" ht="51" x14ac:dyDescent="0.2">
      <c r="A538" s="193"/>
      <c r="B538" s="203"/>
      <c r="C538" s="68" t="s">
        <v>140</v>
      </c>
      <c r="D538" s="85" t="s">
        <v>255</v>
      </c>
      <c r="E538" s="68" t="s">
        <v>140</v>
      </c>
      <c r="F538" s="85" t="s">
        <v>274</v>
      </c>
      <c r="G538" s="85" t="s">
        <v>277</v>
      </c>
      <c r="H538" s="68" t="s">
        <v>158</v>
      </c>
      <c r="I538" s="85" t="s">
        <v>274</v>
      </c>
      <c r="J538" s="85">
        <v>4</v>
      </c>
      <c r="K538" s="85">
        <v>1</v>
      </c>
      <c r="L538" s="85">
        <v>2</v>
      </c>
      <c r="M538" s="85">
        <v>1</v>
      </c>
      <c r="N538" s="85">
        <v>1</v>
      </c>
      <c r="O538" s="85">
        <v>1</v>
      </c>
      <c r="P538" s="85">
        <v>1</v>
      </c>
      <c r="Q538" s="198">
        <f t="shared" si="100"/>
        <v>11</v>
      </c>
      <c r="R538" s="198"/>
      <c r="S538" s="198"/>
      <c r="T538" s="198">
        <v>3</v>
      </c>
      <c r="U538" s="198"/>
      <c r="V538" s="198"/>
      <c r="W538" s="85">
        <f t="shared" si="99"/>
        <v>33</v>
      </c>
      <c r="X538" s="85" t="str">
        <f>IF(W538&gt;=[1]CLASIFICACION!$G$13,"Muy Alto",IF(W538&gt;=[1]CLASIFICACION!$G$12,"Alto",IF(W538&gt;=[1]CLASIFICACION!$G$11,"Medio",IF(W538&gt;=[1]CLASIFICACION!$G$10,"Bajo",IF(W538&gt;=[1]CLASIFICACION!$G$9,"Muy Bajo","")))))</f>
        <v>Medio</v>
      </c>
      <c r="Y538" s="77" t="s">
        <v>274</v>
      </c>
      <c r="Z538" s="77" t="s">
        <v>274</v>
      </c>
      <c r="AA538" s="77" t="s">
        <v>274</v>
      </c>
      <c r="AB538" s="77" t="s">
        <v>296</v>
      </c>
      <c r="AC538" s="77" t="s">
        <v>274</v>
      </c>
      <c r="AD538" s="109">
        <v>3</v>
      </c>
      <c r="AE538" s="70">
        <f t="shared" si="98"/>
        <v>11</v>
      </c>
      <c r="AF538" s="19" t="str">
        <f>IF(AE538&gt;=[1]CLASIFICACION!$G$13,"Muy Alto",IF(AE538&gt;=[1]CLASIFICACION!$G$12,"Alto",IF(AE538&gt;=[1]CLASIFICACION!$G$11,"Medio",IF(AE538&gt;=[1]CLASIFICACION!$G$10,"Bajo",IF(AE538&gt;=[1]CLASIFICACION!$G$9,"Muy Bajo","")))))</f>
        <v>Muy Bajo</v>
      </c>
    </row>
    <row r="539" spans="1:32" ht="127.5" x14ac:dyDescent="0.2">
      <c r="A539" s="193"/>
      <c r="B539" s="203"/>
      <c r="C539" s="68" t="s">
        <v>143</v>
      </c>
      <c r="D539" s="85" t="s">
        <v>255</v>
      </c>
      <c r="E539" s="68" t="s">
        <v>143</v>
      </c>
      <c r="F539" s="85" t="s">
        <v>274</v>
      </c>
      <c r="G539" s="68" t="s">
        <v>157</v>
      </c>
      <c r="H539" s="68" t="s">
        <v>260</v>
      </c>
      <c r="I539" s="85" t="s">
        <v>274</v>
      </c>
      <c r="J539" s="85">
        <v>4</v>
      </c>
      <c r="K539" s="85">
        <v>1</v>
      </c>
      <c r="L539" s="85">
        <v>2</v>
      </c>
      <c r="M539" s="85">
        <v>1</v>
      </c>
      <c r="N539" s="85">
        <v>1</v>
      </c>
      <c r="O539" s="85">
        <v>1</v>
      </c>
      <c r="P539" s="85">
        <v>1</v>
      </c>
      <c r="Q539" s="198">
        <f t="shared" si="100"/>
        <v>11</v>
      </c>
      <c r="R539" s="198"/>
      <c r="S539" s="198"/>
      <c r="T539" s="198">
        <v>3</v>
      </c>
      <c r="U539" s="198"/>
      <c r="V539" s="198"/>
      <c r="W539" s="85">
        <f t="shared" si="99"/>
        <v>33</v>
      </c>
      <c r="X539" s="85" t="str">
        <f>IF(W539&gt;=[1]CLASIFICACION!$G$13,"Muy Alto",IF(W539&gt;=[1]CLASIFICACION!$G$12,"Alto",IF(W539&gt;=[1]CLASIFICACION!$G$11,"Medio",IF(W539&gt;=[1]CLASIFICACION!$G$10,"Bajo",IF(W539&gt;=[1]CLASIFICACION!$G$9,"Muy Bajo","")))))</f>
        <v>Medio</v>
      </c>
      <c r="Y539" s="85" t="s">
        <v>274</v>
      </c>
      <c r="Z539" s="85" t="s">
        <v>274</v>
      </c>
      <c r="AA539" s="85" t="s">
        <v>274</v>
      </c>
      <c r="AB539" s="118" t="s">
        <v>436</v>
      </c>
      <c r="AC539" s="85" t="s">
        <v>274</v>
      </c>
      <c r="AD539" s="109">
        <v>3</v>
      </c>
      <c r="AE539" s="70">
        <f t="shared" si="98"/>
        <v>11</v>
      </c>
      <c r="AF539" s="19" t="str">
        <f>IF(AE539&gt;=[1]CLASIFICACION!$G$13,"Muy Alto",IF(AE539&gt;=[1]CLASIFICACION!$G$12,"Alto",IF(AE539&gt;=[1]CLASIFICACION!$G$11,"Medio",IF(AE539&gt;=[1]CLASIFICACION!$G$10,"Bajo",IF(AE539&gt;=[1]CLASIFICACION!$G$9,"Muy Bajo","")))))</f>
        <v>Muy Bajo</v>
      </c>
    </row>
    <row r="540" spans="1:32" ht="114.75" customHeight="1" x14ac:dyDescent="0.2">
      <c r="A540" s="193"/>
      <c r="B540" s="203"/>
      <c r="C540" s="207" t="s">
        <v>280</v>
      </c>
      <c r="D540" s="85" t="s">
        <v>254</v>
      </c>
      <c r="E540" s="68" t="s">
        <v>69</v>
      </c>
      <c r="F540" s="68" t="s">
        <v>292</v>
      </c>
      <c r="G540" s="68" t="s">
        <v>148</v>
      </c>
      <c r="H540" s="68" t="s">
        <v>91</v>
      </c>
      <c r="I540" s="85" t="s">
        <v>274</v>
      </c>
      <c r="J540" s="85">
        <v>4</v>
      </c>
      <c r="K540" s="85">
        <v>4</v>
      </c>
      <c r="L540" s="85">
        <v>3</v>
      </c>
      <c r="M540" s="85">
        <v>3</v>
      </c>
      <c r="N540" s="85">
        <v>1</v>
      </c>
      <c r="O540" s="85">
        <v>1</v>
      </c>
      <c r="P540" s="85">
        <v>1</v>
      </c>
      <c r="Q540" s="198">
        <f t="shared" si="100"/>
        <v>17</v>
      </c>
      <c r="R540" s="198"/>
      <c r="S540" s="198"/>
      <c r="T540" s="198">
        <v>2</v>
      </c>
      <c r="U540" s="198"/>
      <c r="V540" s="198"/>
      <c r="W540" s="85">
        <f>Q540*T540</f>
        <v>34</v>
      </c>
      <c r="X540" s="85" t="str">
        <f>IF(W540&gt;=[1]CLASIFICACION!$G$13,"Muy Alto",IF(W540&gt;=[1]CLASIFICACION!$G$12,"Alto",IF(W540&gt;=[1]CLASIFICACION!$G$11,"Medio",IF(W540&gt;=[1]CLASIFICACION!$G$10,"Bajo",IF(W540&gt;=[1]CLASIFICACION!$G$9,"Muy Bajo","")))))</f>
        <v>Medio</v>
      </c>
      <c r="Y540" s="85" t="s">
        <v>274</v>
      </c>
      <c r="Z540" s="85" t="s">
        <v>274</v>
      </c>
      <c r="AA540" s="85" t="s">
        <v>274</v>
      </c>
      <c r="AB540" s="118" t="s">
        <v>436</v>
      </c>
      <c r="AC540" s="85" t="s">
        <v>274</v>
      </c>
      <c r="AD540" s="109">
        <v>3</v>
      </c>
      <c r="AE540" s="70">
        <f t="shared" si="98"/>
        <v>11.333333333333334</v>
      </c>
      <c r="AF540" s="19" t="str">
        <f>IF(AE540&gt;=[1]CLASIFICACION!$G$13,"Muy Alto",IF(AE540&gt;=[1]CLASIFICACION!$G$12,"Alto",IF(AE540&gt;=[1]CLASIFICACION!$G$11,"Medio",IF(AE540&gt;=[1]CLASIFICACION!$G$10,"Bajo",IF(AE540&gt;=[1]CLASIFICACION!$G$9,"Muy Bajo","")))))</f>
        <v>Muy Bajo</v>
      </c>
    </row>
    <row r="541" spans="1:32" ht="63.75" customHeight="1" x14ac:dyDescent="0.2">
      <c r="A541" s="193"/>
      <c r="B541" s="203"/>
      <c r="C541" s="207"/>
      <c r="D541" s="85" t="s">
        <v>254</v>
      </c>
      <c r="E541" s="68" t="s">
        <v>117</v>
      </c>
      <c r="F541" s="68" t="s">
        <v>291</v>
      </c>
      <c r="G541" s="68" t="s">
        <v>118</v>
      </c>
      <c r="H541" s="68" t="s">
        <v>120</v>
      </c>
      <c r="I541" s="85" t="s">
        <v>274</v>
      </c>
      <c r="J541" s="85">
        <v>4</v>
      </c>
      <c r="K541" s="85">
        <v>4</v>
      </c>
      <c r="L541" s="85">
        <v>3</v>
      </c>
      <c r="M541" s="85">
        <v>2</v>
      </c>
      <c r="N541" s="85">
        <v>1</v>
      </c>
      <c r="O541" s="85">
        <v>1</v>
      </c>
      <c r="P541" s="85">
        <v>1</v>
      </c>
      <c r="Q541" s="198">
        <f t="shared" si="100"/>
        <v>16</v>
      </c>
      <c r="R541" s="198"/>
      <c r="S541" s="198"/>
      <c r="T541" s="198">
        <v>2</v>
      </c>
      <c r="U541" s="198"/>
      <c r="V541" s="198"/>
      <c r="W541" s="85">
        <f t="shared" ref="W541:W542" si="101">Q541*T541</f>
        <v>32</v>
      </c>
      <c r="X541" s="85" t="str">
        <f>IF(W541&gt;=[1]CLASIFICACION!$G$13,"Muy Alto",IF(W541&gt;=[1]CLASIFICACION!$G$12,"Alto",IF(W541&gt;=[1]CLASIFICACION!$G$11,"Medio",IF(W541&gt;=[1]CLASIFICACION!$G$10,"Bajo",IF(W541&gt;=[1]CLASIFICACION!$G$9,"Muy Bajo","")))))</f>
        <v>Medio</v>
      </c>
      <c r="Y541" s="85" t="s">
        <v>274</v>
      </c>
      <c r="Z541" s="85" t="s">
        <v>274</v>
      </c>
      <c r="AA541" s="85" t="s">
        <v>274</v>
      </c>
      <c r="AB541" s="118" t="s">
        <v>436</v>
      </c>
      <c r="AC541" s="85" t="s">
        <v>274</v>
      </c>
      <c r="AD541" s="109">
        <v>2</v>
      </c>
      <c r="AE541" s="70">
        <f t="shared" si="98"/>
        <v>16</v>
      </c>
      <c r="AF541" s="19" t="str">
        <f>IF(AE541&gt;=[1]CLASIFICACION!$G$13,"Muy Alto",IF(AE541&gt;=[1]CLASIFICACION!$G$12,"Alto",IF(AE541&gt;=[1]CLASIFICACION!$G$11,"Medio",IF(AE541&gt;=[1]CLASIFICACION!$G$10,"Bajo",IF(AE541&gt;=[1]CLASIFICACION!$G$9,"Muy Bajo","")))))</f>
        <v>Bajo</v>
      </c>
    </row>
    <row r="542" spans="1:32" ht="64.5" customHeight="1" thickBot="1" x14ac:dyDescent="0.25">
      <c r="A542" s="193"/>
      <c r="B542" s="215"/>
      <c r="C542" s="213"/>
      <c r="D542" s="87" t="s">
        <v>254</v>
      </c>
      <c r="E542" s="75" t="s">
        <v>44</v>
      </c>
      <c r="F542" s="75" t="s">
        <v>293</v>
      </c>
      <c r="G542" s="75" t="s">
        <v>77</v>
      </c>
      <c r="H542" s="75" t="s">
        <v>76</v>
      </c>
      <c r="I542" s="87" t="s">
        <v>274</v>
      </c>
      <c r="J542" s="87">
        <v>4</v>
      </c>
      <c r="K542" s="87">
        <v>4</v>
      </c>
      <c r="L542" s="87">
        <v>3</v>
      </c>
      <c r="M542" s="87">
        <v>1</v>
      </c>
      <c r="N542" s="87">
        <v>1</v>
      </c>
      <c r="O542" s="87">
        <v>1</v>
      </c>
      <c r="P542" s="87">
        <v>1</v>
      </c>
      <c r="Q542" s="214">
        <f t="shared" si="100"/>
        <v>15</v>
      </c>
      <c r="R542" s="214"/>
      <c r="S542" s="214"/>
      <c r="T542" s="214">
        <v>2</v>
      </c>
      <c r="U542" s="214"/>
      <c r="V542" s="214"/>
      <c r="W542" s="87">
        <f t="shared" si="101"/>
        <v>30</v>
      </c>
      <c r="X542" s="87" t="str">
        <f>IF(W542&gt;=[1]CLASIFICACION!$G$13,"Muy Alto",IF(W542&gt;=[1]CLASIFICACION!$G$12,"Alto",IF(W542&gt;=[1]CLASIFICACION!$G$11,"Medio",IF(W542&gt;=[1]CLASIFICACION!$G$10,"Bajo",IF(W542&gt;=[1]CLASIFICACION!$G$9,"Muy Bajo","")))))</f>
        <v>Bajo</v>
      </c>
      <c r="Y542" s="87" t="s">
        <v>274</v>
      </c>
      <c r="Z542" s="87" t="s">
        <v>274</v>
      </c>
      <c r="AA542" s="87" t="s">
        <v>274</v>
      </c>
      <c r="AB542" s="116" t="s">
        <v>295</v>
      </c>
      <c r="AC542" s="87" t="s">
        <v>274</v>
      </c>
      <c r="AD542" s="114" t="s">
        <v>274</v>
      </c>
      <c r="AE542" s="114" t="s">
        <v>274</v>
      </c>
      <c r="AF542" s="114" t="s">
        <v>274</v>
      </c>
    </row>
    <row r="543" spans="1:32" ht="51" customHeight="1" x14ac:dyDescent="0.2">
      <c r="A543" s="193"/>
      <c r="B543" s="210" t="s">
        <v>368</v>
      </c>
      <c r="C543" s="80" t="s">
        <v>281</v>
      </c>
      <c r="D543" s="88" t="s">
        <v>254</v>
      </c>
      <c r="E543" s="71" t="s">
        <v>1</v>
      </c>
      <c r="F543" s="71" t="s">
        <v>262</v>
      </c>
      <c r="G543" s="71" t="s">
        <v>89</v>
      </c>
      <c r="H543" s="71" t="s">
        <v>66</v>
      </c>
      <c r="I543" s="88" t="s">
        <v>274</v>
      </c>
      <c r="J543" s="88">
        <v>4</v>
      </c>
      <c r="K543" s="88">
        <v>4</v>
      </c>
      <c r="L543" s="88">
        <v>2</v>
      </c>
      <c r="M543" s="88">
        <v>2</v>
      </c>
      <c r="N543" s="88">
        <v>1</v>
      </c>
      <c r="O543" s="88">
        <v>1</v>
      </c>
      <c r="P543" s="88">
        <v>1</v>
      </c>
      <c r="Q543" s="209">
        <f>SUM(J543:P543)</f>
        <v>15</v>
      </c>
      <c r="R543" s="209"/>
      <c r="S543" s="209"/>
      <c r="T543" s="209">
        <v>2</v>
      </c>
      <c r="U543" s="209"/>
      <c r="V543" s="209"/>
      <c r="W543" s="88">
        <f>Q543*T543</f>
        <v>30</v>
      </c>
      <c r="X543" s="88" t="str">
        <f>IF(W543&gt;=[1]CLASIFICACION!$G$13,"Muy Alto",IF(W543&gt;=[1]CLASIFICACION!$G$12,"Alto",IF(W543&gt;=[1]CLASIFICACION!$G$11,"Medio",IF(W543&gt;=[1]CLASIFICACION!$G$10,"Bajo",IF(W543&gt;=[1]CLASIFICACION!$G$9,"Muy Bajo","")))))</f>
        <v>Bajo</v>
      </c>
      <c r="Y543" s="88" t="s">
        <v>274</v>
      </c>
      <c r="Z543" s="88" t="s">
        <v>274</v>
      </c>
      <c r="AA543" s="88" t="s">
        <v>274</v>
      </c>
      <c r="AB543" s="118" t="s">
        <v>436</v>
      </c>
      <c r="AC543" s="88" t="s">
        <v>274</v>
      </c>
      <c r="AD543" s="111">
        <v>2</v>
      </c>
      <c r="AE543" s="72">
        <f>IF(AD543&gt;0,W543/AD543,0)</f>
        <v>15</v>
      </c>
      <c r="AF543" s="67" t="str">
        <f>IF(AE543&gt;=[1]CLASIFICACION!$G$13,"Muy Alto",IF(AE543&gt;=[1]CLASIFICACION!$G$12,"Alto",IF(AE543&gt;=[1]CLASIFICACION!$G$11,"Medio",IF(AE543&gt;=[1]CLASIFICACION!$G$10,"Bajo",IF(AE543&gt;=[1]CLASIFICACION!$G$9,"Muy Bajo","")))))</f>
        <v>Muy Bajo</v>
      </c>
    </row>
    <row r="544" spans="1:32" ht="114.75" customHeight="1" x14ac:dyDescent="0.2">
      <c r="A544" s="193"/>
      <c r="B544" s="203"/>
      <c r="C544" s="207" t="s">
        <v>282</v>
      </c>
      <c r="D544" s="85" t="s">
        <v>254</v>
      </c>
      <c r="E544" s="68" t="s">
        <v>69</v>
      </c>
      <c r="F544" s="68" t="s">
        <v>292</v>
      </c>
      <c r="G544" s="68" t="s">
        <v>148</v>
      </c>
      <c r="H544" s="68" t="s">
        <v>91</v>
      </c>
      <c r="I544" s="85" t="s">
        <v>274</v>
      </c>
      <c r="J544" s="85">
        <v>4</v>
      </c>
      <c r="K544" s="85">
        <v>4</v>
      </c>
      <c r="L544" s="85">
        <v>3</v>
      </c>
      <c r="M544" s="85">
        <v>3</v>
      </c>
      <c r="N544" s="85">
        <v>1</v>
      </c>
      <c r="O544" s="85">
        <v>1</v>
      </c>
      <c r="P544" s="85">
        <v>1</v>
      </c>
      <c r="Q544" s="198">
        <f>SUM(J544:P544)</f>
        <v>17</v>
      </c>
      <c r="R544" s="198"/>
      <c r="S544" s="198"/>
      <c r="T544" s="198">
        <v>2</v>
      </c>
      <c r="U544" s="198"/>
      <c r="V544" s="198"/>
      <c r="W544" s="85">
        <f>Q544*T544</f>
        <v>34</v>
      </c>
      <c r="X544" s="85" t="str">
        <f>IF(W544&gt;=[1]CLASIFICACION!$G$13,"Muy Alto",IF(W544&gt;=[1]CLASIFICACION!$G$12,"Alto",IF(W544&gt;=[1]CLASIFICACION!$G$11,"Medio",IF(W544&gt;=[1]CLASIFICACION!$G$10,"Bajo",IF(W544&gt;=[1]CLASIFICACION!$G$9,"Muy Bajo","")))))</f>
        <v>Medio</v>
      </c>
      <c r="Y544" s="85" t="s">
        <v>274</v>
      </c>
      <c r="Z544" s="85" t="s">
        <v>274</v>
      </c>
      <c r="AA544" s="85" t="s">
        <v>274</v>
      </c>
      <c r="AB544" s="118" t="s">
        <v>436</v>
      </c>
      <c r="AC544" s="85" t="s">
        <v>274</v>
      </c>
      <c r="AD544" s="109">
        <v>3</v>
      </c>
      <c r="AE544" s="70">
        <f t="shared" ref="AE544:AE563" si="102">IF(AD544&gt;0,W544/AD544,0)</f>
        <v>11.333333333333334</v>
      </c>
      <c r="AF544" s="19" t="str">
        <f>IF(AE544&gt;=[1]CLASIFICACION!$G$13,"Muy Alto",IF(AE544&gt;=[1]CLASIFICACION!$G$12,"Alto",IF(AE544&gt;=[1]CLASIFICACION!$G$11,"Medio",IF(AE544&gt;=[1]CLASIFICACION!$G$10,"Bajo",IF(AE544&gt;=[1]CLASIFICACION!$G$9,"Muy Bajo","")))))</f>
        <v>Muy Bajo</v>
      </c>
    </row>
    <row r="545" spans="1:32" ht="63.75" customHeight="1" x14ac:dyDescent="0.2">
      <c r="A545" s="193"/>
      <c r="B545" s="203"/>
      <c r="C545" s="207"/>
      <c r="D545" s="85" t="s">
        <v>254</v>
      </c>
      <c r="E545" s="68" t="s">
        <v>117</v>
      </c>
      <c r="F545" s="68" t="s">
        <v>291</v>
      </c>
      <c r="G545" s="68" t="s">
        <v>118</v>
      </c>
      <c r="H545" s="68" t="s">
        <v>120</v>
      </c>
      <c r="I545" s="85" t="s">
        <v>274</v>
      </c>
      <c r="J545" s="85">
        <v>4</v>
      </c>
      <c r="K545" s="85">
        <v>4</v>
      </c>
      <c r="L545" s="85">
        <v>3</v>
      </c>
      <c r="M545" s="85">
        <v>2</v>
      </c>
      <c r="N545" s="85">
        <v>1</v>
      </c>
      <c r="O545" s="85">
        <v>1</v>
      </c>
      <c r="P545" s="85">
        <v>1</v>
      </c>
      <c r="Q545" s="198">
        <f>SUM(J545:P545)</f>
        <v>16</v>
      </c>
      <c r="R545" s="198"/>
      <c r="S545" s="198"/>
      <c r="T545" s="198">
        <v>2</v>
      </c>
      <c r="U545" s="198"/>
      <c r="V545" s="198"/>
      <c r="W545" s="85">
        <f t="shared" ref="W545:W558" si="103">Q545*T545</f>
        <v>32</v>
      </c>
      <c r="X545" s="85" t="str">
        <f>IF(W545&gt;=[1]CLASIFICACION!$G$13,"Muy Alto",IF(W545&gt;=[1]CLASIFICACION!$G$12,"Alto",IF(W545&gt;=[1]CLASIFICACION!$G$11,"Medio",IF(W545&gt;=[1]CLASIFICACION!$G$10,"Bajo",IF(W545&gt;=[1]CLASIFICACION!$G$9,"Muy Bajo","")))))</f>
        <v>Medio</v>
      </c>
      <c r="Y545" s="85" t="s">
        <v>274</v>
      </c>
      <c r="Z545" s="85" t="s">
        <v>274</v>
      </c>
      <c r="AA545" s="85" t="s">
        <v>274</v>
      </c>
      <c r="AB545" s="118" t="s">
        <v>436</v>
      </c>
      <c r="AC545" s="85" t="s">
        <v>274</v>
      </c>
      <c r="AD545" s="109">
        <v>2</v>
      </c>
      <c r="AE545" s="70">
        <f t="shared" si="102"/>
        <v>16</v>
      </c>
      <c r="AF545" s="19" t="str">
        <f>IF(AE545&gt;=[1]CLASIFICACION!$G$13,"Muy Alto",IF(AE545&gt;=[1]CLASIFICACION!$G$12,"Alto",IF(AE545&gt;=[1]CLASIFICACION!$G$11,"Medio",IF(AE545&gt;=[1]CLASIFICACION!$G$10,"Bajo",IF(AE545&gt;=[1]CLASIFICACION!$G$9,"Muy Bajo","")))))</f>
        <v>Bajo</v>
      </c>
    </row>
    <row r="546" spans="1:32" ht="63.75" customHeight="1" x14ac:dyDescent="0.2">
      <c r="A546" s="193"/>
      <c r="B546" s="203"/>
      <c r="C546" s="207"/>
      <c r="D546" s="85" t="s">
        <v>254</v>
      </c>
      <c r="E546" s="68" t="s">
        <v>44</v>
      </c>
      <c r="F546" s="68" t="s">
        <v>293</v>
      </c>
      <c r="G546" s="68" t="s">
        <v>77</v>
      </c>
      <c r="H546" s="68" t="s">
        <v>76</v>
      </c>
      <c r="I546" s="85" t="s">
        <v>274</v>
      </c>
      <c r="J546" s="85">
        <v>4</v>
      </c>
      <c r="K546" s="85">
        <v>4</v>
      </c>
      <c r="L546" s="85">
        <v>3</v>
      </c>
      <c r="M546" s="85">
        <v>1</v>
      </c>
      <c r="N546" s="85">
        <v>1</v>
      </c>
      <c r="O546" s="85">
        <v>1</v>
      </c>
      <c r="P546" s="85">
        <v>1</v>
      </c>
      <c r="Q546" s="198">
        <f>SUM(J546:P546)</f>
        <v>15</v>
      </c>
      <c r="R546" s="198"/>
      <c r="S546" s="198"/>
      <c r="T546" s="198">
        <v>2</v>
      </c>
      <c r="U546" s="198"/>
      <c r="V546" s="198"/>
      <c r="W546" s="85">
        <f t="shared" si="103"/>
        <v>30</v>
      </c>
      <c r="X546" s="85" t="str">
        <f>IF(W546&gt;=[1]CLASIFICACION!$G$13,"Muy Alto",IF(W546&gt;=[1]CLASIFICACION!$G$12,"Alto",IF(W546&gt;=[1]CLASIFICACION!$G$11,"Medio",IF(W546&gt;=[1]CLASIFICACION!$G$10,"Bajo",IF(W546&gt;=[1]CLASIFICACION!$G$9,"Muy Bajo","")))))</f>
        <v>Bajo</v>
      </c>
      <c r="Y546" s="85" t="s">
        <v>274</v>
      </c>
      <c r="Z546" s="85" t="s">
        <v>274</v>
      </c>
      <c r="AA546" s="85" t="s">
        <v>274</v>
      </c>
      <c r="AB546" s="114" t="s">
        <v>295</v>
      </c>
      <c r="AC546" s="85" t="s">
        <v>274</v>
      </c>
      <c r="AD546" s="114" t="s">
        <v>274</v>
      </c>
      <c r="AE546" s="114" t="s">
        <v>274</v>
      </c>
      <c r="AF546" s="114" t="s">
        <v>274</v>
      </c>
    </row>
    <row r="547" spans="1:32" ht="51" customHeight="1" x14ac:dyDescent="0.2">
      <c r="A547" s="193"/>
      <c r="B547" s="203"/>
      <c r="C547" s="198" t="s">
        <v>290</v>
      </c>
      <c r="D547" s="85" t="s">
        <v>254</v>
      </c>
      <c r="E547" s="68" t="s">
        <v>79</v>
      </c>
      <c r="F547" s="68" t="s">
        <v>294</v>
      </c>
      <c r="G547" s="68" t="s">
        <v>108</v>
      </c>
      <c r="H547" s="68" t="s">
        <v>109</v>
      </c>
      <c r="I547" s="85" t="s">
        <v>274</v>
      </c>
      <c r="J547" s="85">
        <v>4</v>
      </c>
      <c r="K547" s="85">
        <v>4</v>
      </c>
      <c r="L547" s="85">
        <v>3</v>
      </c>
      <c r="M547" s="85">
        <v>3</v>
      </c>
      <c r="N547" s="85">
        <v>1</v>
      </c>
      <c r="O547" s="85">
        <v>1</v>
      </c>
      <c r="P547" s="85">
        <v>1</v>
      </c>
      <c r="Q547" s="198">
        <f>SUM(J547:P547)</f>
        <v>17</v>
      </c>
      <c r="R547" s="198"/>
      <c r="S547" s="198"/>
      <c r="T547" s="198">
        <v>2</v>
      </c>
      <c r="U547" s="198"/>
      <c r="V547" s="198"/>
      <c r="W547" s="85">
        <f t="shared" si="103"/>
        <v>34</v>
      </c>
      <c r="X547" s="85" t="str">
        <f>IF(W547&gt;=[1]CLASIFICACION!$G$13,"Muy Alto",IF(W547&gt;=[1]CLASIFICACION!$G$12,"Alto",IF(W547&gt;=[1]CLASIFICACION!$G$11,"Medio",IF(W547&gt;=[1]CLASIFICACION!$G$10,"Bajo",IF(W547&gt;=[1]CLASIFICACION!$G$9,"Muy Bajo","")))))</f>
        <v>Medio</v>
      </c>
      <c r="Y547" s="85" t="s">
        <v>274</v>
      </c>
      <c r="Z547" s="85" t="s">
        <v>274</v>
      </c>
      <c r="AA547" s="85" t="s">
        <v>274</v>
      </c>
      <c r="AB547" s="118" t="s">
        <v>436</v>
      </c>
      <c r="AC547" s="85" t="s">
        <v>274</v>
      </c>
      <c r="AD547" s="109">
        <v>3</v>
      </c>
      <c r="AE547" s="70">
        <f t="shared" si="102"/>
        <v>11.333333333333334</v>
      </c>
      <c r="AF547" s="19" t="str">
        <f>IF(AE547&gt;=[1]CLASIFICACION!$G$13,"Muy Alto",IF(AE547&gt;=[1]CLASIFICACION!$G$12,"Alto",IF(AE547&gt;=[1]CLASIFICACION!$G$11,"Medio",IF(AE547&gt;=[1]CLASIFICACION!$G$10,"Bajo",IF(AE547&gt;=[1]CLASIFICACION!$G$9,"Muy Bajo","")))))</f>
        <v>Muy Bajo</v>
      </c>
    </row>
    <row r="548" spans="1:32" ht="63.75" customHeight="1" x14ac:dyDescent="0.2">
      <c r="A548" s="193"/>
      <c r="B548" s="203"/>
      <c r="C548" s="198"/>
      <c r="D548" s="85" t="s">
        <v>255</v>
      </c>
      <c r="E548" s="68" t="s">
        <v>94</v>
      </c>
      <c r="F548" s="68" t="s">
        <v>294</v>
      </c>
      <c r="G548" s="68" t="s">
        <v>110</v>
      </c>
      <c r="H548" s="68" t="s">
        <v>109</v>
      </c>
      <c r="I548" s="85" t="s">
        <v>274</v>
      </c>
      <c r="J548" s="85">
        <v>4</v>
      </c>
      <c r="K548" s="85">
        <v>4</v>
      </c>
      <c r="L548" s="85">
        <v>3</v>
      </c>
      <c r="M548" s="85">
        <v>1</v>
      </c>
      <c r="N548" s="85">
        <v>1</v>
      </c>
      <c r="O548" s="85">
        <v>1</v>
      </c>
      <c r="P548" s="85">
        <v>1</v>
      </c>
      <c r="Q548" s="198">
        <f t="shared" ref="Q548:Q563" si="104">SUM(J548:P548)</f>
        <v>15</v>
      </c>
      <c r="R548" s="198"/>
      <c r="S548" s="198"/>
      <c r="T548" s="198">
        <v>3</v>
      </c>
      <c r="U548" s="198"/>
      <c r="V548" s="198"/>
      <c r="W548" s="85">
        <f t="shared" si="103"/>
        <v>45</v>
      </c>
      <c r="X548" s="85" t="str">
        <f>IF(W548&gt;=[1]CLASIFICACION!$G$13,"Muy Alto",IF(W548&gt;=[1]CLASIFICACION!$G$12,"Alto",IF(W548&gt;=[1]CLASIFICACION!$G$11,"Medio",IF(W548&gt;=[1]CLASIFICACION!$G$10,"Bajo",IF(W548&gt;=[1]CLASIFICACION!$G$9,"Muy Bajo","")))))</f>
        <v>Medio</v>
      </c>
      <c r="Y548" s="77" t="s">
        <v>274</v>
      </c>
      <c r="Z548" s="77" t="s">
        <v>274</v>
      </c>
      <c r="AA548" s="77" t="s">
        <v>274</v>
      </c>
      <c r="AB548" s="77" t="s">
        <v>297</v>
      </c>
      <c r="AC548" s="77" t="s">
        <v>274</v>
      </c>
      <c r="AD548" s="109">
        <v>2</v>
      </c>
      <c r="AE548" s="70">
        <f t="shared" si="102"/>
        <v>22.5</v>
      </c>
      <c r="AF548" s="19" t="str">
        <f>IF(AE548&gt;=[1]CLASIFICACION!$G$13,"Muy Alto",IF(AE548&gt;=[1]CLASIFICACION!$G$12,"Alto",IF(AE548&gt;=[1]CLASIFICACION!$G$11,"Medio",IF(AE548&gt;=[1]CLASIFICACION!$G$10,"Bajo",IF(AE548&gt;=[1]CLASIFICACION!$G$9,"Muy Bajo","")))))</f>
        <v>Bajo</v>
      </c>
    </row>
    <row r="549" spans="1:32" ht="51" x14ac:dyDescent="0.2">
      <c r="A549" s="193"/>
      <c r="B549" s="203"/>
      <c r="C549" s="68" t="s">
        <v>129</v>
      </c>
      <c r="D549" s="85" t="s">
        <v>255</v>
      </c>
      <c r="E549" s="68" t="s">
        <v>129</v>
      </c>
      <c r="F549" s="68" t="s">
        <v>294</v>
      </c>
      <c r="G549" s="68" t="s">
        <v>131</v>
      </c>
      <c r="H549" s="68" t="s">
        <v>132</v>
      </c>
      <c r="I549" s="85" t="s">
        <v>274</v>
      </c>
      <c r="J549" s="85">
        <v>3</v>
      </c>
      <c r="K549" s="85">
        <v>4</v>
      </c>
      <c r="L549" s="85">
        <v>3</v>
      </c>
      <c r="M549" s="85">
        <v>1</v>
      </c>
      <c r="N549" s="85">
        <v>1</v>
      </c>
      <c r="O549" s="85">
        <v>1</v>
      </c>
      <c r="P549" s="85">
        <v>1</v>
      </c>
      <c r="Q549" s="198">
        <f t="shared" si="104"/>
        <v>14</v>
      </c>
      <c r="R549" s="198"/>
      <c r="S549" s="198"/>
      <c r="T549" s="198">
        <v>2</v>
      </c>
      <c r="U549" s="198"/>
      <c r="V549" s="198"/>
      <c r="W549" s="85">
        <f t="shared" si="103"/>
        <v>28</v>
      </c>
      <c r="X549" s="85" t="str">
        <f>IF(W549&gt;=[1]CLASIFICACION!$G$13,"Muy Alto",IF(W549&gt;=[1]CLASIFICACION!$G$12,"Alto",IF(W549&gt;=[1]CLASIFICACION!$G$11,"Medio",IF(W549&gt;=[1]CLASIFICACION!$G$10,"Bajo",IF(W549&gt;=[1]CLASIFICACION!$G$9,"Muy Bajo","")))))</f>
        <v>Bajo</v>
      </c>
      <c r="Y549" s="77" t="s">
        <v>274</v>
      </c>
      <c r="Z549" s="77" t="s">
        <v>274</v>
      </c>
      <c r="AA549" s="77" t="s">
        <v>274</v>
      </c>
      <c r="AB549" s="118" t="s">
        <v>436</v>
      </c>
      <c r="AC549" s="77" t="s">
        <v>274</v>
      </c>
      <c r="AD549" s="109">
        <v>2</v>
      </c>
      <c r="AE549" s="70">
        <f t="shared" si="102"/>
        <v>14</v>
      </c>
      <c r="AF549" s="19" t="str">
        <f>IF(AE549&gt;=[1]CLASIFICACION!$G$13,"Muy Alto",IF(AE549&gt;=[1]CLASIFICACION!$G$12,"Alto",IF(AE549&gt;=[1]CLASIFICACION!$G$11,"Medio",IF(AE549&gt;=[1]CLASIFICACION!$G$10,"Bajo",IF(AE549&gt;=[1]CLASIFICACION!$G$9,"Muy Bajo","")))))</f>
        <v>Muy Bajo</v>
      </c>
    </row>
    <row r="550" spans="1:32" ht="51" customHeight="1" x14ac:dyDescent="0.2">
      <c r="A550" s="193"/>
      <c r="B550" s="203"/>
      <c r="C550" s="198" t="s">
        <v>278</v>
      </c>
      <c r="D550" s="85" t="s">
        <v>254</v>
      </c>
      <c r="E550" s="68" t="s">
        <v>79</v>
      </c>
      <c r="F550" s="68" t="s">
        <v>294</v>
      </c>
      <c r="G550" s="68" t="s">
        <v>108</v>
      </c>
      <c r="H550" s="68" t="s">
        <v>109</v>
      </c>
      <c r="I550" s="85" t="s">
        <v>274</v>
      </c>
      <c r="J550" s="85">
        <v>4</v>
      </c>
      <c r="K550" s="85">
        <v>4</v>
      </c>
      <c r="L550" s="85">
        <v>3</v>
      </c>
      <c r="M550" s="85">
        <v>3</v>
      </c>
      <c r="N550" s="85">
        <v>1</v>
      </c>
      <c r="O550" s="85">
        <v>1</v>
      </c>
      <c r="P550" s="85">
        <v>1</v>
      </c>
      <c r="Q550" s="198">
        <f t="shared" si="104"/>
        <v>17</v>
      </c>
      <c r="R550" s="198"/>
      <c r="S550" s="198"/>
      <c r="T550" s="198">
        <v>2</v>
      </c>
      <c r="U550" s="198"/>
      <c r="V550" s="198"/>
      <c r="W550" s="85">
        <f t="shared" si="103"/>
        <v>34</v>
      </c>
      <c r="X550" s="85" t="str">
        <f>IF(W550&gt;=[1]CLASIFICACION!$G$13,"Muy Alto",IF(W550&gt;=[1]CLASIFICACION!$G$12,"Alto",IF(W550&gt;=[1]CLASIFICACION!$G$11,"Medio",IF(W550&gt;=[1]CLASIFICACION!$G$10,"Bajo",IF(W550&gt;=[1]CLASIFICACION!$G$9,"Muy Bajo","")))))</f>
        <v>Medio</v>
      </c>
      <c r="Y550" s="85" t="s">
        <v>274</v>
      </c>
      <c r="Z550" s="85" t="s">
        <v>274</v>
      </c>
      <c r="AA550" s="85" t="s">
        <v>274</v>
      </c>
      <c r="AB550" s="118" t="s">
        <v>436</v>
      </c>
      <c r="AC550" s="85" t="s">
        <v>274</v>
      </c>
      <c r="AD550" s="109">
        <v>3</v>
      </c>
      <c r="AE550" s="70">
        <f t="shared" si="102"/>
        <v>11.333333333333334</v>
      </c>
      <c r="AF550" s="19" t="str">
        <f>IF(AE550&gt;=[1]CLASIFICACION!$G$13,"Muy Alto",IF(AE550&gt;=[1]CLASIFICACION!$G$12,"Alto",IF(AE550&gt;=[1]CLASIFICACION!$G$11,"Medio",IF(AE550&gt;=[1]CLASIFICACION!$G$10,"Bajo",IF(AE550&gt;=[1]CLASIFICACION!$G$9,"Muy Bajo","")))))</f>
        <v>Muy Bajo</v>
      </c>
    </row>
    <row r="551" spans="1:32" ht="63.75" customHeight="1" x14ac:dyDescent="0.2">
      <c r="A551" s="193"/>
      <c r="B551" s="203"/>
      <c r="C551" s="198"/>
      <c r="D551" s="85" t="s">
        <v>254</v>
      </c>
      <c r="E551" s="68" t="s">
        <v>117</v>
      </c>
      <c r="F551" s="68" t="s">
        <v>291</v>
      </c>
      <c r="G551" s="68" t="s">
        <v>118</v>
      </c>
      <c r="H551" s="68" t="s">
        <v>120</v>
      </c>
      <c r="I551" s="85" t="s">
        <v>274</v>
      </c>
      <c r="J551" s="85">
        <v>4</v>
      </c>
      <c r="K551" s="85">
        <v>4</v>
      </c>
      <c r="L551" s="85">
        <v>3</v>
      </c>
      <c r="M551" s="85">
        <v>2</v>
      </c>
      <c r="N551" s="85">
        <v>1</v>
      </c>
      <c r="O551" s="85">
        <v>1</v>
      </c>
      <c r="P551" s="85">
        <v>1</v>
      </c>
      <c r="Q551" s="198">
        <f t="shared" si="104"/>
        <v>16</v>
      </c>
      <c r="R551" s="198"/>
      <c r="S551" s="198"/>
      <c r="T551" s="198">
        <v>2</v>
      </c>
      <c r="U551" s="198"/>
      <c r="V551" s="198"/>
      <c r="W551" s="85">
        <f t="shared" si="103"/>
        <v>32</v>
      </c>
      <c r="X551" s="85" t="str">
        <f>IF(W551&gt;=[1]CLASIFICACION!$G$13,"Muy Alto",IF(W551&gt;=[1]CLASIFICACION!$G$12,"Alto",IF(W551&gt;=[1]CLASIFICACION!$G$11,"Medio",IF(W551&gt;=[1]CLASIFICACION!$G$10,"Bajo",IF(W551&gt;=[1]CLASIFICACION!$G$9,"Muy Bajo","")))))</f>
        <v>Medio</v>
      </c>
      <c r="Y551" s="85" t="s">
        <v>274</v>
      </c>
      <c r="Z551" s="85" t="s">
        <v>274</v>
      </c>
      <c r="AA551" s="85" t="s">
        <v>274</v>
      </c>
      <c r="AB551" s="118" t="s">
        <v>436</v>
      </c>
      <c r="AC551" s="85" t="s">
        <v>274</v>
      </c>
      <c r="AD551" s="109">
        <v>2</v>
      </c>
      <c r="AE551" s="70">
        <f t="shared" si="102"/>
        <v>16</v>
      </c>
      <c r="AF551" s="19" t="str">
        <f>IF(AE551&gt;=[1]CLASIFICACION!$G$13,"Muy Alto",IF(AE551&gt;=[1]CLASIFICACION!$G$12,"Alto",IF(AE551&gt;=[1]CLASIFICACION!$G$11,"Medio",IF(AE551&gt;=[1]CLASIFICACION!$G$10,"Bajo",IF(AE551&gt;=[1]CLASIFICACION!$G$9,"Muy Bajo","")))))</f>
        <v>Bajo</v>
      </c>
    </row>
    <row r="552" spans="1:32" ht="89.25" customHeight="1" x14ac:dyDescent="0.2">
      <c r="A552" s="193"/>
      <c r="B552" s="203"/>
      <c r="C552" s="198"/>
      <c r="D552" s="85" t="s">
        <v>255</v>
      </c>
      <c r="E552" s="68" t="s">
        <v>283</v>
      </c>
      <c r="F552" s="68" t="s">
        <v>294</v>
      </c>
      <c r="G552" s="68" t="s">
        <v>284</v>
      </c>
      <c r="H552" s="68" t="s">
        <v>285</v>
      </c>
      <c r="I552" s="85" t="s">
        <v>274</v>
      </c>
      <c r="J552" s="85">
        <v>4</v>
      </c>
      <c r="K552" s="85">
        <v>4</v>
      </c>
      <c r="L552" s="85">
        <v>3</v>
      </c>
      <c r="M552" s="85">
        <v>2</v>
      </c>
      <c r="N552" s="85">
        <v>1</v>
      </c>
      <c r="O552" s="85">
        <v>1</v>
      </c>
      <c r="P552" s="85">
        <v>1</v>
      </c>
      <c r="Q552" s="198">
        <f t="shared" si="104"/>
        <v>16</v>
      </c>
      <c r="R552" s="198"/>
      <c r="S552" s="198"/>
      <c r="T552" s="198">
        <v>2</v>
      </c>
      <c r="U552" s="198"/>
      <c r="V552" s="198"/>
      <c r="W552" s="85">
        <f t="shared" si="103"/>
        <v>32</v>
      </c>
      <c r="X552" s="85" t="str">
        <f>IF(W552&gt;=[1]CLASIFICACION!$G$13,"Muy Alto",IF(W552&gt;=[1]CLASIFICACION!$G$12,"Alto",IF(W552&gt;=[1]CLASIFICACION!$G$11,"Medio",IF(W552&gt;=[1]CLASIFICACION!$G$10,"Bajo",IF(W552&gt;=[1]CLASIFICACION!$G$9,"Muy Bajo","")))))</f>
        <v>Medio</v>
      </c>
      <c r="Y552" s="85" t="s">
        <v>274</v>
      </c>
      <c r="Z552" s="85" t="s">
        <v>274</v>
      </c>
      <c r="AA552" s="85" t="s">
        <v>274</v>
      </c>
      <c r="AB552" s="118" t="s">
        <v>436</v>
      </c>
      <c r="AC552" s="85" t="s">
        <v>274</v>
      </c>
      <c r="AD552" s="109">
        <v>2</v>
      </c>
      <c r="AE552" s="70">
        <f t="shared" si="102"/>
        <v>16</v>
      </c>
      <c r="AF552" s="19" t="str">
        <f>IF(AE552&gt;=[1]CLASIFICACION!$G$13,"Muy Alto",IF(AE552&gt;=[1]CLASIFICACION!$G$12,"Alto",IF(AE552&gt;=[1]CLASIFICACION!$G$11,"Medio",IF(AE552&gt;=[1]CLASIFICACION!$G$10,"Bajo",IF(AE552&gt;=[1]CLASIFICACION!$G$9,"Muy Bajo","")))))</f>
        <v>Bajo</v>
      </c>
    </row>
    <row r="553" spans="1:32" ht="51" customHeight="1" x14ac:dyDescent="0.2">
      <c r="A553" s="193"/>
      <c r="B553" s="203"/>
      <c r="C553" s="198" t="s">
        <v>279</v>
      </c>
      <c r="D553" s="85" t="s">
        <v>254</v>
      </c>
      <c r="E553" s="68" t="s">
        <v>79</v>
      </c>
      <c r="F553" s="68" t="s">
        <v>294</v>
      </c>
      <c r="G553" s="68" t="s">
        <v>108</v>
      </c>
      <c r="H553" s="68" t="s">
        <v>109</v>
      </c>
      <c r="I553" s="85" t="s">
        <v>274</v>
      </c>
      <c r="J553" s="85">
        <v>4</v>
      </c>
      <c r="K553" s="85">
        <v>4</v>
      </c>
      <c r="L553" s="85">
        <v>3</v>
      </c>
      <c r="M553" s="85">
        <v>3</v>
      </c>
      <c r="N553" s="85">
        <v>1</v>
      </c>
      <c r="O553" s="85">
        <v>1</v>
      </c>
      <c r="P553" s="85">
        <v>1</v>
      </c>
      <c r="Q553" s="198">
        <f t="shared" si="104"/>
        <v>17</v>
      </c>
      <c r="R553" s="198"/>
      <c r="S553" s="198"/>
      <c r="T553" s="198">
        <v>2</v>
      </c>
      <c r="U553" s="198"/>
      <c r="V553" s="198"/>
      <c r="W553" s="85">
        <f t="shared" si="103"/>
        <v>34</v>
      </c>
      <c r="X553" s="85" t="str">
        <f>IF(W553&gt;=[1]CLASIFICACION!$G$13,"Muy Alto",IF(W553&gt;=[1]CLASIFICACION!$G$12,"Alto",IF(W553&gt;=[1]CLASIFICACION!$G$11,"Medio",IF(W553&gt;=[1]CLASIFICACION!$G$10,"Bajo",IF(W553&gt;=[1]CLASIFICACION!$G$9,"Muy Bajo","")))))</f>
        <v>Medio</v>
      </c>
      <c r="Y553" s="85" t="s">
        <v>274</v>
      </c>
      <c r="Z553" s="85" t="s">
        <v>274</v>
      </c>
      <c r="AA553" s="85" t="s">
        <v>274</v>
      </c>
      <c r="AB553" s="118" t="s">
        <v>436</v>
      </c>
      <c r="AC553" s="85" t="s">
        <v>274</v>
      </c>
      <c r="AD553" s="109">
        <v>3</v>
      </c>
      <c r="AE553" s="70">
        <f t="shared" si="102"/>
        <v>11.333333333333334</v>
      </c>
      <c r="AF553" s="19" t="str">
        <f>IF(AE553&gt;=[1]CLASIFICACION!$G$13,"Muy Alto",IF(AE553&gt;=[1]CLASIFICACION!$G$12,"Alto",IF(AE553&gt;=[1]CLASIFICACION!$G$11,"Medio",IF(AE553&gt;=[1]CLASIFICACION!$G$10,"Bajo",IF(AE553&gt;=[1]CLASIFICACION!$G$9,"Muy Bajo","")))))</f>
        <v>Muy Bajo</v>
      </c>
    </row>
    <row r="554" spans="1:32" ht="63.75" customHeight="1" x14ac:dyDescent="0.2">
      <c r="A554" s="193"/>
      <c r="B554" s="203"/>
      <c r="C554" s="198"/>
      <c r="D554" s="85" t="s">
        <v>254</v>
      </c>
      <c r="E554" s="68" t="s">
        <v>117</v>
      </c>
      <c r="F554" s="68" t="s">
        <v>291</v>
      </c>
      <c r="G554" s="68" t="s">
        <v>118</v>
      </c>
      <c r="H554" s="68" t="s">
        <v>120</v>
      </c>
      <c r="I554" s="85" t="s">
        <v>274</v>
      </c>
      <c r="J554" s="85">
        <v>4</v>
      </c>
      <c r="K554" s="85">
        <v>4</v>
      </c>
      <c r="L554" s="85">
        <v>3</v>
      </c>
      <c r="M554" s="85">
        <v>2</v>
      </c>
      <c r="N554" s="85">
        <v>1</v>
      </c>
      <c r="O554" s="85">
        <v>1</v>
      </c>
      <c r="P554" s="85">
        <v>1</v>
      </c>
      <c r="Q554" s="198">
        <f t="shared" si="104"/>
        <v>16</v>
      </c>
      <c r="R554" s="198"/>
      <c r="S554" s="198"/>
      <c r="T554" s="198">
        <v>2</v>
      </c>
      <c r="U554" s="198"/>
      <c r="V554" s="198"/>
      <c r="W554" s="85">
        <f t="shared" si="103"/>
        <v>32</v>
      </c>
      <c r="X554" s="85" t="str">
        <f>IF(W554&gt;=[1]CLASIFICACION!$G$13,"Muy Alto",IF(W554&gt;=[1]CLASIFICACION!$G$12,"Alto",IF(W554&gt;=[1]CLASIFICACION!$G$11,"Medio",IF(W554&gt;=[1]CLASIFICACION!$G$10,"Bajo",IF(W554&gt;=[1]CLASIFICACION!$G$9,"Muy Bajo","")))))</f>
        <v>Medio</v>
      </c>
      <c r="Y554" s="85" t="s">
        <v>274</v>
      </c>
      <c r="Z554" s="85" t="s">
        <v>274</v>
      </c>
      <c r="AA554" s="85" t="s">
        <v>274</v>
      </c>
      <c r="AB554" s="118" t="s">
        <v>436</v>
      </c>
      <c r="AC554" s="85" t="s">
        <v>274</v>
      </c>
      <c r="AD554" s="109">
        <v>2</v>
      </c>
      <c r="AE554" s="70">
        <f t="shared" si="102"/>
        <v>16</v>
      </c>
      <c r="AF554" s="19" t="str">
        <f>IF(AE554&gt;=[1]CLASIFICACION!$G$13,"Muy Alto",IF(AE554&gt;=[1]CLASIFICACION!$G$12,"Alto",IF(AE554&gt;=[1]CLASIFICACION!$G$11,"Medio",IF(AE554&gt;=[1]CLASIFICACION!$G$10,"Bajo",IF(AE554&gt;=[1]CLASIFICACION!$G$9,"Muy Bajo","")))))</f>
        <v>Bajo</v>
      </c>
    </row>
    <row r="555" spans="1:32" ht="51" customHeight="1" x14ac:dyDescent="0.2">
      <c r="A555" s="193"/>
      <c r="B555" s="203"/>
      <c r="C555" s="198"/>
      <c r="D555" s="85" t="s">
        <v>255</v>
      </c>
      <c r="E555" s="68" t="s">
        <v>287</v>
      </c>
      <c r="F555" s="68" t="s">
        <v>294</v>
      </c>
      <c r="G555" s="68" t="s">
        <v>288</v>
      </c>
      <c r="H555" s="68" t="s">
        <v>289</v>
      </c>
      <c r="I555" s="85" t="s">
        <v>274</v>
      </c>
      <c r="J555" s="85">
        <v>4</v>
      </c>
      <c r="K555" s="85">
        <v>4</v>
      </c>
      <c r="L555" s="85">
        <v>3</v>
      </c>
      <c r="M555" s="85">
        <v>2</v>
      </c>
      <c r="N555" s="85">
        <v>1</v>
      </c>
      <c r="O555" s="85">
        <v>1</v>
      </c>
      <c r="P555" s="85">
        <v>1</v>
      </c>
      <c r="Q555" s="198">
        <f t="shared" si="104"/>
        <v>16</v>
      </c>
      <c r="R555" s="198"/>
      <c r="S555" s="198"/>
      <c r="T555" s="198">
        <v>2</v>
      </c>
      <c r="U555" s="198"/>
      <c r="V555" s="198"/>
      <c r="W555" s="85">
        <f t="shared" si="103"/>
        <v>32</v>
      </c>
      <c r="X555" s="85" t="str">
        <f>IF(W555&gt;=[1]CLASIFICACION!$G$13,"Muy Alto",IF(W555&gt;=[1]CLASIFICACION!$G$12,"Alto",IF(W555&gt;=[1]CLASIFICACION!$G$11,"Medio",IF(W555&gt;=[1]CLASIFICACION!$G$10,"Bajo",IF(W555&gt;=[1]CLASIFICACION!$G$9,"Muy Bajo","")))))</f>
        <v>Medio</v>
      </c>
      <c r="Y555" s="85" t="s">
        <v>274</v>
      </c>
      <c r="Z555" s="85" t="s">
        <v>274</v>
      </c>
      <c r="AA555" s="85" t="s">
        <v>274</v>
      </c>
      <c r="AB555" s="118" t="s">
        <v>436</v>
      </c>
      <c r="AC555" s="85" t="s">
        <v>274</v>
      </c>
      <c r="AD555" s="109">
        <v>2</v>
      </c>
      <c r="AE555" s="70">
        <f t="shared" si="102"/>
        <v>16</v>
      </c>
      <c r="AF555" s="19" t="str">
        <f>IF(AE555&gt;=[1]CLASIFICACION!$G$13,"Muy Alto",IF(AE555&gt;=[1]CLASIFICACION!$G$12,"Alto",IF(AE555&gt;=[1]CLASIFICACION!$G$11,"Medio",IF(AE555&gt;=[1]CLASIFICACION!$G$10,"Bajo",IF(AE555&gt;=[1]CLASIFICACION!$G$9,"Muy Bajo","")))))</f>
        <v>Bajo</v>
      </c>
    </row>
    <row r="556" spans="1:32" ht="89.25" customHeight="1" x14ac:dyDescent="0.2">
      <c r="A556" s="193"/>
      <c r="B556" s="203"/>
      <c r="C556" s="198"/>
      <c r="D556" s="85" t="s">
        <v>255</v>
      </c>
      <c r="E556" s="68" t="s">
        <v>286</v>
      </c>
      <c r="F556" s="68" t="s">
        <v>294</v>
      </c>
      <c r="G556" s="68" t="s">
        <v>284</v>
      </c>
      <c r="H556" s="68" t="s">
        <v>285</v>
      </c>
      <c r="I556" s="85" t="s">
        <v>274</v>
      </c>
      <c r="J556" s="85">
        <v>4</v>
      </c>
      <c r="K556" s="85">
        <v>4</v>
      </c>
      <c r="L556" s="85">
        <v>3</v>
      </c>
      <c r="M556" s="85">
        <v>2</v>
      </c>
      <c r="N556" s="85">
        <v>1</v>
      </c>
      <c r="O556" s="85">
        <v>1</v>
      </c>
      <c r="P556" s="85">
        <v>1</v>
      </c>
      <c r="Q556" s="198">
        <f t="shared" si="104"/>
        <v>16</v>
      </c>
      <c r="R556" s="198"/>
      <c r="S556" s="198"/>
      <c r="T556" s="198">
        <v>2</v>
      </c>
      <c r="U556" s="198"/>
      <c r="V556" s="198"/>
      <c r="W556" s="85">
        <f t="shared" si="103"/>
        <v>32</v>
      </c>
      <c r="X556" s="85" t="str">
        <f>IF(W556&gt;=[1]CLASIFICACION!$G$13,"Muy Alto",IF(W556&gt;=[1]CLASIFICACION!$G$12,"Alto",IF(W556&gt;=[1]CLASIFICACION!$G$11,"Medio",IF(W556&gt;=[1]CLASIFICACION!$G$10,"Bajo",IF(W556&gt;=[1]CLASIFICACION!$G$9,"Muy Bajo","")))))</f>
        <v>Medio</v>
      </c>
      <c r="Y556" s="85" t="s">
        <v>274</v>
      </c>
      <c r="Z556" s="85" t="s">
        <v>274</v>
      </c>
      <c r="AA556" s="85" t="s">
        <v>274</v>
      </c>
      <c r="AB556" s="118" t="s">
        <v>436</v>
      </c>
      <c r="AC556" s="85" t="s">
        <v>274</v>
      </c>
      <c r="AD556" s="109">
        <v>2</v>
      </c>
      <c r="AE556" s="70">
        <f t="shared" si="102"/>
        <v>16</v>
      </c>
      <c r="AF556" s="19" t="str">
        <f>IF(AE556&gt;=[1]CLASIFICACION!$G$13,"Muy Alto",IF(AE556&gt;=[1]CLASIFICACION!$G$12,"Alto",IF(AE556&gt;=[1]CLASIFICACION!$G$11,"Medio",IF(AE556&gt;=[1]CLASIFICACION!$G$10,"Bajo",IF(AE556&gt;=[1]CLASIFICACION!$G$9,"Muy Bajo","")))))</f>
        <v>Bajo</v>
      </c>
    </row>
    <row r="557" spans="1:32" ht="51" x14ac:dyDescent="0.2">
      <c r="A557" s="193"/>
      <c r="B557" s="203"/>
      <c r="C557" s="68" t="s">
        <v>140</v>
      </c>
      <c r="D557" s="85" t="s">
        <v>255</v>
      </c>
      <c r="E557" s="68" t="s">
        <v>140</v>
      </c>
      <c r="F557" s="85" t="s">
        <v>274</v>
      </c>
      <c r="G557" s="85" t="s">
        <v>277</v>
      </c>
      <c r="H557" s="68" t="s">
        <v>158</v>
      </c>
      <c r="I557" s="85" t="s">
        <v>274</v>
      </c>
      <c r="J557" s="85">
        <v>4</v>
      </c>
      <c r="K557" s="85">
        <v>1</v>
      </c>
      <c r="L557" s="85">
        <v>2</v>
      </c>
      <c r="M557" s="85">
        <v>1</v>
      </c>
      <c r="N557" s="85">
        <v>1</v>
      </c>
      <c r="O557" s="85">
        <v>1</v>
      </c>
      <c r="P557" s="85">
        <v>1</v>
      </c>
      <c r="Q557" s="198">
        <f t="shared" si="104"/>
        <v>11</v>
      </c>
      <c r="R557" s="198"/>
      <c r="S557" s="198"/>
      <c r="T557" s="198">
        <v>3</v>
      </c>
      <c r="U557" s="198"/>
      <c r="V557" s="198"/>
      <c r="W557" s="85">
        <f t="shared" si="103"/>
        <v>33</v>
      </c>
      <c r="X557" s="85" t="str">
        <f>IF(W557&gt;=[1]CLASIFICACION!$G$13,"Muy Alto",IF(W557&gt;=[1]CLASIFICACION!$G$12,"Alto",IF(W557&gt;=[1]CLASIFICACION!$G$11,"Medio",IF(W557&gt;=[1]CLASIFICACION!$G$10,"Bajo",IF(W557&gt;=[1]CLASIFICACION!$G$9,"Muy Bajo","")))))</f>
        <v>Medio</v>
      </c>
      <c r="Y557" s="77" t="s">
        <v>274</v>
      </c>
      <c r="Z557" s="77" t="s">
        <v>274</v>
      </c>
      <c r="AA557" s="77" t="s">
        <v>274</v>
      </c>
      <c r="AB557" s="77" t="s">
        <v>296</v>
      </c>
      <c r="AC557" s="77" t="s">
        <v>274</v>
      </c>
      <c r="AD557" s="109">
        <v>3</v>
      </c>
      <c r="AE557" s="70">
        <f t="shared" si="102"/>
        <v>11</v>
      </c>
      <c r="AF557" s="19" t="str">
        <f>IF(AE557&gt;=[1]CLASIFICACION!$G$13,"Muy Alto",IF(AE557&gt;=[1]CLASIFICACION!$G$12,"Alto",IF(AE557&gt;=[1]CLASIFICACION!$G$11,"Medio",IF(AE557&gt;=[1]CLASIFICACION!$G$10,"Bajo",IF(AE557&gt;=[1]CLASIFICACION!$G$9,"Muy Bajo","")))))</f>
        <v>Muy Bajo</v>
      </c>
    </row>
    <row r="558" spans="1:32" ht="127.5" x14ac:dyDescent="0.2">
      <c r="A558" s="193"/>
      <c r="B558" s="203"/>
      <c r="C558" s="68" t="s">
        <v>143</v>
      </c>
      <c r="D558" s="85" t="s">
        <v>255</v>
      </c>
      <c r="E558" s="68" t="s">
        <v>143</v>
      </c>
      <c r="F558" s="85" t="s">
        <v>274</v>
      </c>
      <c r="G558" s="68" t="s">
        <v>157</v>
      </c>
      <c r="H558" s="68" t="s">
        <v>260</v>
      </c>
      <c r="I558" s="85" t="s">
        <v>274</v>
      </c>
      <c r="J558" s="85">
        <v>4</v>
      </c>
      <c r="K558" s="85">
        <v>1</v>
      </c>
      <c r="L558" s="85">
        <v>2</v>
      </c>
      <c r="M558" s="85">
        <v>1</v>
      </c>
      <c r="N558" s="85">
        <v>1</v>
      </c>
      <c r="O558" s="85">
        <v>1</v>
      </c>
      <c r="P558" s="85">
        <v>1</v>
      </c>
      <c r="Q558" s="198">
        <f t="shared" si="104"/>
        <v>11</v>
      </c>
      <c r="R558" s="198"/>
      <c r="S558" s="198"/>
      <c r="T558" s="198">
        <v>3</v>
      </c>
      <c r="U558" s="198"/>
      <c r="V558" s="198"/>
      <c r="W558" s="85">
        <f t="shared" si="103"/>
        <v>33</v>
      </c>
      <c r="X558" s="85" t="str">
        <f>IF(W558&gt;=[1]CLASIFICACION!$G$13,"Muy Alto",IF(W558&gt;=[1]CLASIFICACION!$G$12,"Alto",IF(W558&gt;=[1]CLASIFICACION!$G$11,"Medio",IF(W558&gt;=[1]CLASIFICACION!$G$10,"Bajo",IF(W558&gt;=[1]CLASIFICACION!$G$9,"Muy Bajo","")))))</f>
        <v>Medio</v>
      </c>
      <c r="Y558" s="85" t="s">
        <v>274</v>
      </c>
      <c r="Z558" s="85" t="s">
        <v>274</v>
      </c>
      <c r="AA558" s="85" t="s">
        <v>274</v>
      </c>
      <c r="AB558" s="118" t="s">
        <v>436</v>
      </c>
      <c r="AC558" s="85" t="s">
        <v>274</v>
      </c>
      <c r="AD558" s="109">
        <v>3</v>
      </c>
      <c r="AE558" s="70">
        <f t="shared" si="102"/>
        <v>11</v>
      </c>
      <c r="AF558" s="19" t="str">
        <f>IF(AE558&gt;=[1]CLASIFICACION!$G$13,"Muy Alto",IF(AE558&gt;=[1]CLASIFICACION!$G$12,"Alto",IF(AE558&gt;=[1]CLASIFICACION!$G$11,"Medio",IF(AE558&gt;=[1]CLASIFICACION!$G$10,"Bajo",IF(AE558&gt;=[1]CLASIFICACION!$G$9,"Muy Bajo","")))))</f>
        <v>Muy Bajo</v>
      </c>
    </row>
    <row r="559" spans="1:32" ht="114.75" customHeight="1" x14ac:dyDescent="0.2">
      <c r="A559" s="193"/>
      <c r="B559" s="203"/>
      <c r="C559" s="207" t="s">
        <v>280</v>
      </c>
      <c r="D559" s="85" t="s">
        <v>254</v>
      </c>
      <c r="E559" s="68" t="s">
        <v>69</v>
      </c>
      <c r="F559" s="68" t="s">
        <v>292</v>
      </c>
      <c r="G559" s="68" t="s">
        <v>148</v>
      </c>
      <c r="H559" s="68" t="s">
        <v>91</v>
      </c>
      <c r="I559" s="85" t="s">
        <v>274</v>
      </c>
      <c r="J559" s="85">
        <v>4</v>
      </c>
      <c r="K559" s="85">
        <v>4</v>
      </c>
      <c r="L559" s="85">
        <v>3</v>
      </c>
      <c r="M559" s="85">
        <v>3</v>
      </c>
      <c r="N559" s="85">
        <v>1</v>
      </c>
      <c r="O559" s="85">
        <v>1</v>
      </c>
      <c r="P559" s="85">
        <v>1</v>
      </c>
      <c r="Q559" s="198">
        <f t="shared" si="104"/>
        <v>17</v>
      </c>
      <c r="R559" s="198"/>
      <c r="S559" s="198"/>
      <c r="T559" s="198">
        <v>2</v>
      </c>
      <c r="U559" s="198"/>
      <c r="V559" s="198"/>
      <c r="W559" s="85">
        <f>Q559*T559</f>
        <v>34</v>
      </c>
      <c r="X559" s="85" t="str">
        <f>IF(W559&gt;=[1]CLASIFICACION!$G$13,"Muy Alto",IF(W559&gt;=[1]CLASIFICACION!$G$12,"Alto",IF(W559&gt;=[1]CLASIFICACION!$G$11,"Medio",IF(W559&gt;=[1]CLASIFICACION!$G$10,"Bajo",IF(W559&gt;=[1]CLASIFICACION!$G$9,"Muy Bajo","")))))</f>
        <v>Medio</v>
      </c>
      <c r="Y559" s="85" t="s">
        <v>274</v>
      </c>
      <c r="Z559" s="85" t="s">
        <v>274</v>
      </c>
      <c r="AA559" s="85" t="s">
        <v>274</v>
      </c>
      <c r="AB559" s="118" t="s">
        <v>436</v>
      </c>
      <c r="AC559" s="85" t="s">
        <v>274</v>
      </c>
      <c r="AD559" s="109">
        <v>3</v>
      </c>
      <c r="AE559" s="70">
        <f t="shared" si="102"/>
        <v>11.333333333333334</v>
      </c>
      <c r="AF559" s="19" t="str">
        <f>IF(AE559&gt;=[1]CLASIFICACION!$G$13,"Muy Alto",IF(AE559&gt;=[1]CLASIFICACION!$G$12,"Alto",IF(AE559&gt;=[1]CLASIFICACION!$G$11,"Medio",IF(AE559&gt;=[1]CLASIFICACION!$G$10,"Bajo",IF(AE559&gt;=[1]CLASIFICACION!$G$9,"Muy Bajo","")))))</f>
        <v>Muy Bajo</v>
      </c>
    </row>
    <row r="560" spans="1:32" ht="63.75" customHeight="1" x14ac:dyDescent="0.2">
      <c r="A560" s="193"/>
      <c r="B560" s="203"/>
      <c r="C560" s="207"/>
      <c r="D560" s="85" t="s">
        <v>254</v>
      </c>
      <c r="E560" s="68" t="s">
        <v>117</v>
      </c>
      <c r="F560" s="68" t="s">
        <v>291</v>
      </c>
      <c r="G560" s="68" t="s">
        <v>118</v>
      </c>
      <c r="H560" s="68" t="s">
        <v>120</v>
      </c>
      <c r="I560" s="85" t="s">
        <v>274</v>
      </c>
      <c r="J560" s="85">
        <v>4</v>
      </c>
      <c r="K560" s="85">
        <v>4</v>
      </c>
      <c r="L560" s="85">
        <v>3</v>
      </c>
      <c r="M560" s="85">
        <v>2</v>
      </c>
      <c r="N560" s="85">
        <v>1</v>
      </c>
      <c r="O560" s="85">
        <v>1</v>
      </c>
      <c r="P560" s="85">
        <v>1</v>
      </c>
      <c r="Q560" s="198">
        <f t="shared" si="104"/>
        <v>16</v>
      </c>
      <c r="R560" s="198"/>
      <c r="S560" s="198"/>
      <c r="T560" s="198">
        <v>2</v>
      </c>
      <c r="U560" s="198"/>
      <c r="V560" s="198"/>
      <c r="W560" s="85">
        <f t="shared" ref="W560:W563" si="105">Q560*T560</f>
        <v>32</v>
      </c>
      <c r="X560" s="85" t="str">
        <f>IF(W560&gt;=[1]CLASIFICACION!$G$13,"Muy Alto",IF(W560&gt;=[1]CLASIFICACION!$G$12,"Alto",IF(W560&gt;=[1]CLASIFICACION!$G$11,"Medio",IF(W560&gt;=[1]CLASIFICACION!$G$10,"Bajo",IF(W560&gt;=[1]CLASIFICACION!$G$9,"Muy Bajo","")))))</f>
        <v>Medio</v>
      </c>
      <c r="Y560" s="85" t="s">
        <v>274</v>
      </c>
      <c r="Z560" s="85" t="s">
        <v>274</v>
      </c>
      <c r="AA560" s="85" t="s">
        <v>274</v>
      </c>
      <c r="AB560" s="118" t="s">
        <v>436</v>
      </c>
      <c r="AC560" s="85" t="s">
        <v>274</v>
      </c>
      <c r="AD560" s="109">
        <v>2</v>
      </c>
      <c r="AE560" s="70">
        <f t="shared" si="102"/>
        <v>16</v>
      </c>
      <c r="AF560" s="19" t="str">
        <f>IF(AE560&gt;=[1]CLASIFICACION!$G$13,"Muy Alto",IF(AE560&gt;=[1]CLASIFICACION!$G$12,"Alto",IF(AE560&gt;=[1]CLASIFICACION!$G$11,"Medio",IF(AE560&gt;=[1]CLASIFICACION!$G$10,"Bajo",IF(AE560&gt;=[1]CLASIFICACION!$G$9,"Muy Bajo","")))))</f>
        <v>Bajo</v>
      </c>
    </row>
    <row r="561" spans="1:32" ht="63.75" customHeight="1" x14ac:dyDescent="0.2">
      <c r="A561" s="193"/>
      <c r="B561" s="203"/>
      <c r="C561" s="207"/>
      <c r="D561" s="85" t="s">
        <v>254</v>
      </c>
      <c r="E561" s="68" t="s">
        <v>44</v>
      </c>
      <c r="F561" s="68" t="s">
        <v>293</v>
      </c>
      <c r="G561" s="68" t="s">
        <v>77</v>
      </c>
      <c r="H561" s="68" t="s">
        <v>76</v>
      </c>
      <c r="I561" s="85" t="s">
        <v>274</v>
      </c>
      <c r="J561" s="85">
        <v>4</v>
      </c>
      <c r="K561" s="85">
        <v>4</v>
      </c>
      <c r="L561" s="85">
        <v>3</v>
      </c>
      <c r="M561" s="85">
        <v>1</v>
      </c>
      <c r="N561" s="85">
        <v>1</v>
      </c>
      <c r="O561" s="85">
        <v>1</v>
      </c>
      <c r="P561" s="85">
        <v>1</v>
      </c>
      <c r="Q561" s="198">
        <f t="shared" si="104"/>
        <v>15</v>
      </c>
      <c r="R561" s="198"/>
      <c r="S561" s="198"/>
      <c r="T561" s="198">
        <v>2</v>
      </c>
      <c r="U561" s="198"/>
      <c r="V561" s="198"/>
      <c r="W561" s="85">
        <f t="shared" si="105"/>
        <v>30</v>
      </c>
      <c r="X561" s="85" t="str">
        <f>IF(W561&gt;=[1]CLASIFICACION!$G$13,"Muy Alto",IF(W561&gt;=[1]CLASIFICACION!$G$12,"Alto",IF(W561&gt;=[1]CLASIFICACION!$G$11,"Medio",IF(W561&gt;=[1]CLASIFICACION!$G$10,"Bajo",IF(W561&gt;=[1]CLASIFICACION!$G$9,"Muy Bajo","")))))</f>
        <v>Bajo</v>
      </c>
      <c r="Y561" s="85" t="s">
        <v>274</v>
      </c>
      <c r="Z561" s="85" t="s">
        <v>274</v>
      </c>
      <c r="AA561" s="85" t="s">
        <v>274</v>
      </c>
      <c r="AB561" s="114" t="s">
        <v>295</v>
      </c>
      <c r="AC561" s="85" t="s">
        <v>274</v>
      </c>
      <c r="AD561" s="114" t="s">
        <v>274</v>
      </c>
      <c r="AE561" s="114" t="s">
        <v>274</v>
      </c>
      <c r="AF561" s="114" t="s">
        <v>274</v>
      </c>
    </row>
    <row r="562" spans="1:32" ht="127.5" customHeight="1" x14ac:dyDescent="0.2">
      <c r="A562" s="193"/>
      <c r="B562" s="203"/>
      <c r="C562" s="198" t="s">
        <v>318</v>
      </c>
      <c r="D562" s="85" t="s">
        <v>255</v>
      </c>
      <c r="E562" s="68" t="s">
        <v>258</v>
      </c>
      <c r="F562" s="68" t="s">
        <v>431</v>
      </c>
      <c r="G562" s="68" t="s">
        <v>261</v>
      </c>
      <c r="H562" s="68" t="s">
        <v>87</v>
      </c>
      <c r="I562" s="85" t="s">
        <v>274</v>
      </c>
      <c r="J562" s="85">
        <v>4</v>
      </c>
      <c r="K562" s="85">
        <v>2</v>
      </c>
      <c r="L562" s="85">
        <v>3</v>
      </c>
      <c r="M562" s="85">
        <v>2</v>
      </c>
      <c r="N562" s="85">
        <v>1</v>
      </c>
      <c r="O562" s="85">
        <v>1</v>
      </c>
      <c r="P562" s="85">
        <v>1</v>
      </c>
      <c r="Q562" s="198">
        <f t="shared" si="104"/>
        <v>14</v>
      </c>
      <c r="R562" s="198"/>
      <c r="S562" s="198"/>
      <c r="T562" s="198">
        <v>3</v>
      </c>
      <c r="U562" s="198"/>
      <c r="V562" s="198"/>
      <c r="W562" s="85">
        <f t="shared" si="105"/>
        <v>42</v>
      </c>
      <c r="X562" s="85" t="str">
        <f>IF(W562&gt;=[1]CLASIFICACION!$G$13,"Muy Alto",IF(W562&gt;=[1]CLASIFICACION!$G$12,"Alto",IF(W562&gt;=[1]CLASIFICACION!$G$11,"Medio",IF(W562&gt;=[1]CLASIFICACION!$G$10,"Bajo",IF(W562&gt;=[1]CLASIFICACION!$G$9,"Muy Bajo","")))))</f>
        <v>Medio</v>
      </c>
      <c r="Y562" s="85" t="s">
        <v>274</v>
      </c>
      <c r="Z562" s="85" t="s">
        <v>274</v>
      </c>
      <c r="AA562" s="85" t="s">
        <v>274</v>
      </c>
      <c r="AB562" s="118" t="s">
        <v>436</v>
      </c>
      <c r="AC562" s="85" t="s">
        <v>274</v>
      </c>
      <c r="AD562" s="109">
        <v>3</v>
      </c>
      <c r="AE562" s="70">
        <f t="shared" si="102"/>
        <v>14</v>
      </c>
      <c r="AF562" s="19" t="str">
        <f>IF(AE562&gt;=[1]CLASIFICACION!$G$13,"Muy Alto",IF(AE562&gt;=[1]CLASIFICACION!$G$12,"Alto",IF(AE562&gt;=[1]CLASIFICACION!$G$11,"Medio",IF(AE562&gt;=[1]CLASIFICACION!$G$10,"Bajo",IF(AE562&gt;=[1]CLASIFICACION!$G$9,"Muy Bajo","")))))</f>
        <v>Muy Bajo</v>
      </c>
    </row>
    <row r="563" spans="1:32" ht="128.25" customHeight="1" thickBot="1" x14ac:dyDescent="0.25">
      <c r="A563" s="193"/>
      <c r="B563" s="215"/>
      <c r="C563" s="214"/>
      <c r="D563" s="87" t="s">
        <v>255</v>
      </c>
      <c r="E563" s="75" t="s">
        <v>259</v>
      </c>
      <c r="F563" s="68" t="s">
        <v>431</v>
      </c>
      <c r="G563" s="75" t="s">
        <v>319</v>
      </c>
      <c r="H563" s="75" t="s">
        <v>260</v>
      </c>
      <c r="I563" s="87" t="s">
        <v>274</v>
      </c>
      <c r="J563" s="87">
        <v>2</v>
      </c>
      <c r="K563" s="87">
        <v>4</v>
      </c>
      <c r="L563" s="87">
        <v>3</v>
      </c>
      <c r="M563" s="87">
        <v>3</v>
      </c>
      <c r="N563" s="87">
        <v>1</v>
      </c>
      <c r="O563" s="87">
        <v>1</v>
      </c>
      <c r="P563" s="87">
        <v>1</v>
      </c>
      <c r="Q563" s="214">
        <f t="shared" si="104"/>
        <v>15</v>
      </c>
      <c r="R563" s="214"/>
      <c r="S563" s="214"/>
      <c r="T563" s="214">
        <v>2</v>
      </c>
      <c r="U563" s="214"/>
      <c r="V563" s="214"/>
      <c r="W563" s="87">
        <f t="shared" si="105"/>
        <v>30</v>
      </c>
      <c r="X563" s="87" t="str">
        <f>IF(W563&gt;=[1]CLASIFICACION!$G$13,"Muy Alto",IF(W563&gt;=[1]CLASIFICACION!$G$12,"Alto",IF(W563&gt;=[1]CLASIFICACION!$G$11,"Medio",IF(W563&gt;=[1]CLASIFICACION!$G$10,"Bajo",IF(W563&gt;=[1]CLASIFICACION!$G$9,"Muy Bajo","")))))</f>
        <v>Bajo</v>
      </c>
      <c r="Y563" s="87" t="s">
        <v>274</v>
      </c>
      <c r="Z563" s="87" t="s">
        <v>274</v>
      </c>
      <c r="AA563" s="87" t="s">
        <v>274</v>
      </c>
      <c r="AB563" s="118" t="s">
        <v>436</v>
      </c>
      <c r="AC563" s="87" t="s">
        <v>274</v>
      </c>
      <c r="AD563" s="110">
        <v>2</v>
      </c>
      <c r="AE563" s="76">
        <f t="shared" si="102"/>
        <v>15</v>
      </c>
      <c r="AF563" s="65" t="str">
        <f>IF(AE563&gt;=[1]CLASIFICACION!$G$13,"Muy Alto",IF(AE563&gt;=[1]CLASIFICACION!$G$12,"Alto",IF(AE563&gt;=[1]CLASIFICACION!$G$11,"Medio",IF(AE563&gt;=[1]CLASIFICACION!$G$10,"Bajo",IF(AE563&gt;=[1]CLASIFICACION!$G$9,"Muy Bajo","")))))</f>
        <v>Muy Bajo</v>
      </c>
    </row>
    <row r="564" spans="1:32" ht="51" customHeight="1" x14ac:dyDescent="0.2">
      <c r="A564" s="193"/>
      <c r="B564" s="210" t="s">
        <v>369</v>
      </c>
      <c r="C564" s="80" t="s">
        <v>281</v>
      </c>
      <c r="D564" s="88" t="s">
        <v>254</v>
      </c>
      <c r="E564" s="71" t="s">
        <v>1</v>
      </c>
      <c r="F564" s="71" t="s">
        <v>262</v>
      </c>
      <c r="G564" s="71" t="s">
        <v>89</v>
      </c>
      <c r="H564" s="71" t="s">
        <v>66</v>
      </c>
      <c r="I564" s="88" t="s">
        <v>274</v>
      </c>
      <c r="J564" s="88">
        <v>4</v>
      </c>
      <c r="K564" s="88">
        <v>4</v>
      </c>
      <c r="L564" s="88">
        <v>2</v>
      </c>
      <c r="M564" s="88">
        <v>2</v>
      </c>
      <c r="N564" s="88">
        <v>1</v>
      </c>
      <c r="O564" s="88">
        <v>1</v>
      </c>
      <c r="P564" s="88">
        <v>1</v>
      </c>
      <c r="Q564" s="209">
        <f>SUM(J564:P564)</f>
        <v>15</v>
      </c>
      <c r="R564" s="209"/>
      <c r="S564" s="209"/>
      <c r="T564" s="209">
        <v>2</v>
      </c>
      <c r="U564" s="209"/>
      <c r="V564" s="209"/>
      <c r="W564" s="88">
        <f>Q564*T564</f>
        <v>30</v>
      </c>
      <c r="X564" s="88" t="str">
        <f>IF(W564&gt;=[1]CLASIFICACION!$G$13,"Muy Alto",IF(W564&gt;=[1]CLASIFICACION!$G$12,"Alto",IF(W564&gt;=[1]CLASIFICACION!$G$11,"Medio",IF(W564&gt;=[1]CLASIFICACION!$G$10,"Bajo",IF(W564&gt;=[1]CLASIFICACION!$G$9,"Muy Bajo","")))))</f>
        <v>Bajo</v>
      </c>
      <c r="Y564" s="88" t="s">
        <v>274</v>
      </c>
      <c r="Z564" s="88" t="s">
        <v>274</v>
      </c>
      <c r="AA564" s="88" t="s">
        <v>274</v>
      </c>
      <c r="AB564" s="118" t="s">
        <v>436</v>
      </c>
      <c r="AC564" s="88" t="s">
        <v>274</v>
      </c>
      <c r="AD564" s="111">
        <v>2</v>
      </c>
      <c r="AE564" s="72">
        <f>IF(AD564&gt;0,W564/AD564,0)</f>
        <v>15</v>
      </c>
      <c r="AF564" s="67" t="str">
        <f>IF(AE564&gt;=[1]CLASIFICACION!$G$13,"Muy Alto",IF(AE564&gt;=[1]CLASIFICACION!$G$12,"Alto",IF(AE564&gt;=[1]CLASIFICACION!$G$11,"Medio",IF(AE564&gt;=[1]CLASIFICACION!$G$10,"Bajo",IF(AE564&gt;=[1]CLASIFICACION!$G$9,"Muy Bajo","")))))</f>
        <v>Muy Bajo</v>
      </c>
    </row>
    <row r="565" spans="1:32" ht="114.75" customHeight="1" x14ac:dyDescent="0.2">
      <c r="A565" s="193"/>
      <c r="B565" s="203"/>
      <c r="C565" s="207" t="s">
        <v>282</v>
      </c>
      <c r="D565" s="85" t="s">
        <v>254</v>
      </c>
      <c r="E565" s="68" t="s">
        <v>69</v>
      </c>
      <c r="F565" s="68" t="s">
        <v>292</v>
      </c>
      <c r="G565" s="68" t="s">
        <v>148</v>
      </c>
      <c r="H565" s="68" t="s">
        <v>91</v>
      </c>
      <c r="I565" s="85" t="s">
        <v>274</v>
      </c>
      <c r="J565" s="85">
        <v>4</v>
      </c>
      <c r="K565" s="85">
        <v>4</v>
      </c>
      <c r="L565" s="85">
        <v>3</v>
      </c>
      <c r="M565" s="85">
        <v>4</v>
      </c>
      <c r="N565" s="85">
        <v>1</v>
      </c>
      <c r="O565" s="85">
        <v>1</v>
      </c>
      <c r="P565" s="85">
        <v>1</v>
      </c>
      <c r="Q565" s="198">
        <f>SUM(J565:P565)</f>
        <v>18</v>
      </c>
      <c r="R565" s="198"/>
      <c r="S565" s="198"/>
      <c r="T565" s="198">
        <v>2</v>
      </c>
      <c r="U565" s="198"/>
      <c r="V565" s="198"/>
      <c r="W565" s="85">
        <f>Q565*T565</f>
        <v>36</v>
      </c>
      <c r="X565" s="85" t="str">
        <f>IF(W565&gt;=[1]CLASIFICACION!$G$13,"Muy Alto",IF(W565&gt;=[1]CLASIFICACION!$G$12,"Alto",IF(W565&gt;=[1]CLASIFICACION!$G$11,"Medio",IF(W565&gt;=[1]CLASIFICACION!$G$10,"Bajo",IF(W565&gt;=[1]CLASIFICACION!$G$9,"Muy Bajo","")))))</f>
        <v>Medio</v>
      </c>
      <c r="Y565" s="85" t="s">
        <v>274</v>
      </c>
      <c r="Z565" s="85" t="s">
        <v>274</v>
      </c>
      <c r="AA565" s="85" t="s">
        <v>274</v>
      </c>
      <c r="AB565" s="118" t="s">
        <v>436</v>
      </c>
      <c r="AC565" s="85" t="s">
        <v>274</v>
      </c>
      <c r="AD565" s="109">
        <v>3</v>
      </c>
      <c r="AE565" s="70">
        <f t="shared" ref="AE565:AE581" si="106">IF(AD565&gt;0,W565/AD565,0)</f>
        <v>12</v>
      </c>
      <c r="AF565" s="19" t="str">
        <f>IF(AE565&gt;=[1]CLASIFICACION!$G$13,"Muy Alto",IF(AE565&gt;=[1]CLASIFICACION!$G$12,"Alto",IF(AE565&gt;=[1]CLASIFICACION!$G$11,"Medio",IF(AE565&gt;=[1]CLASIFICACION!$G$10,"Bajo",IF(AE565&gt;=[1]CLASIFICACION!$G$9,"Muy Bajo","")))))</f>
        <v>Muy Bajo</v>
      </c>
    </row>
    <row r="566" spans="1:32" ht="63.75" customHeight="1" x14ac:dyDescent="0.2">
      <c r="A566" s="193"/>
      <c r="B566" s="203"/>
      <c r="C566" s="207"/>
      <c r="D566" s="85" t="s">
        <v>254</v>
      </c>
      <c r="E566" s="68" t="s">
        <v>117</v>
      </c>
      <c r="F566" s="68" t="s">
        <v>291</v>
      </c>
      <c r="G566" s="68" t="s">
        <v>118</v>
      </c>
      <c r="H566" s="68" t="s">
        <v>120</v>
      </c>
      <c r="I566" s="85" t="s">
        <v>274</v>
      </c>
      <c r="J566" s="85">
        <v>4</v>
      </c>
      <c r="K566" s="85">
        <v>4</v>
      </c>
      <c r="L566" s="85">
        <v>3</v>
      </c>
      <c r="M566" s="85">
        <v>2</v>
      </c>
      <c r="N566" s="85">
        <v>1</v>
      </c>
      <c r="O566" s="85">
        <v>1</v>
      </c>
      <c r="P566" s="85">
        <v>1</v>
      </c>
      <c r="Q566" s="198">
        <f>SUM(J566:P566)</f>
        <v>16</v>
      </c>
      <c r="R566" s="198"/>
      <c r="S566" s="198"/>
      <c r="T566" s="198">
        <v>2</v>
      </c>
      <c r="U566" s="198"/>
      <c r="V566" s="198"/>
      <c r="W566" s="85">
        <f t="shared" ref="W566:W579" si="107">Q566*T566</f>
        <v>32</v>
      </c>
      <c r="X566" s="85" t="str">
        <f>IF(W566&gt;=[1]CLASIFICACION!$G$13,"Muy Alto",IF(W566&gt;=[1]CLASIFICACION!$G$12,"Alto",IF(W566&gt;=[1]CLASIFICACION!$G$11,"Medio",IF(W566&gt;=[1]CLASIFICACION!$G$10,"Bajo",IF(W566&gt;=[1]CLASIFICACION!$G$9,"Muy Bajo","")))))</f>
        <v>Medio</v>
      </c>
      <c r="Y566" s="85" t="s">
        <v>274</v>
      </c>
      <c r="Z566" s="85" t="s">
        <v>274</v>
      </c>
      <c r="AA566" s="85" t="s">
        <v>274</v>
      </c>
      <c r="AB566" s="118" t="s">
        <v>436</v>
      </c>
      <c r="AC566" s="85" t="s">
        <v>274</v>
      </c>
      <c r="AD566" s="109">
        <v>2</v>
      </c>
      <c r="AE566" s="70">
        <f t="shared" si="106"/>
        <v>16</v>
      </c>
      <c r="AF566" s="19" t="str">
        <f>IF(AE566&gt;=[1]CLASIFICACION!$G$13,"Muy Alto",IF(AE566&gt;=[1]CLASIFICACION!$G$12,"Alto",IF(AE566&gt;=[1]CLASIFICACION!$G$11,"Medio",IF(AE566&gt;=[1]CLASIFICACION!$G$10,"Bajo",IF(AE566&gt;=[1]CLASIFICACION!$G$9,"Muy Bajo","")))))</f>
        <v>Bajo</v>
      </c>
    </row>
    <row r="567" spans="1:32" ht="63.75" customHeight="1" x14ac:dyDescent="0.2">
      <c r="A567" s="193"/>
      <c r="B567" s="203"/>
      <c r="C567" s="207"/>
      <c r="D567" s="85" t="s">
        <v>254</v>
      </c>
      <c r="E567" s="68" t="s">
        <v>44</v>
      </c>
      <c r="F567" s="68" t="s">
        <v>293</v>
      </c>
      <c r="G567" s="68" t="s">
        <v>77</v>
      </c>
      <c r="H567" s="68" t="s">
        <v>76</v>
      </c>
      <c r="I567" s="85" t="s">
        <v>274</v>
      </c>
      <c r="J567" s="85">
        <v>4</v>
      </c>
      <c r="K567" s="85">
        <v>4</v>
      </c>
      <c r="L567" s="85">
        <v>3</v>
      </c>
      <c r="M567" s="85">
        <v>1</v>
      </c>
      <c r="N567" s="85">
        <v>1</v>
      </c>
      <c r="O567" s="85">
        <v>1</v>
      </c>
      <c r="P567" s="85">
        <v>1</v>
      </c>
      <c r="Q567" s="198">
        <f>SUM(J567:P567)</f>
        <v>15</v>
      </c>
      <c r="R567" s="198"/>
      <c r="S567" s="198"/>
      <c r="T567" s="198">
        <v>2</v>
      </c>
      <c r="U567" s="198"/>
      <c r="V567" s="198"/>
      <c r="W567" s="85">
        <f t="shared" si="107"/>
        <v>30</v>
      </c>
      <c r="X567" s="85" t="str">
        <f>IF(W567&gt;=[1]CLASIFICACION!$G$13,"Muy Alto",IF(W567&gt;=[1]CLASIFICACION!$G$12,"Alto",IF(W567&gt;=[1]CLASIFICACION!$G$11,"Medio",IF(W567&gt;=[1]CLASIFICACION!$G$10,"Bajo",IF(W567&gt;=[1]CLASIFICACION!$G$9,"Muy Bajo","")))))</f>
        <v>Bajo</v>
      </c>
      <c r="Y567" s="85" t="s">
        <v>274</v>
      </c>
      <c r="Z567" s="85" t="s">
        <v>274</v>
      </c>
      <c r="AA567" s="85" t="s">
        <v>274</v>
      </c>
      <c r="AB567" s="114" t="s">
        <v>295</v>
      </c>
      <c r="AC567" s="85" t="s">
        <v>274</v>
      </c>
      <c r="AD567" s="114" t="s">
        <v>274</v>
      </c>
      <c r="AE567" s="114" t="s">
        <v>274</v>
      </c>
      <c r="AF567" s="114" t="s">
        <v>274</v>
      </c>
    </row>
    <row r="568" spans="1:32" ht="51" customHeight="1" x14ac:dyDescent="0.2">
      <c r="A568" s="193"/>
      <c r="B568" s="203"/>
      <c r="C568" s="198" t="s">
        <v>290</v>
      </c>
      <c r="D568" s="85" t="s">
        <v>254</v>
      </c>
      <c r="E568" s="68" t="s">
        <v>79</v>
      </c>
      <c r="F568" s="68" t="s">
        <v>294</v>
      </c>
      <c r="G568" s="68" t="s">
        <v>108</v>
      </c>
      <c r="H568" s="68" t="s">
        <v>109</v>
      </c>
      <c r="I568" s="85" t="s">
        <v>274</v>
      </c>
      <c r="J568" s="85">
        <v>4</v>
      </c>
      <c r="K568" s="85">
        <v>4</v>
      </c>
      <c r="L568" s="85">
        <v>3</v>
      </c>
      <c r="M568" s="85">
        <v>3</v>
      </c>
      <c r="N568" s="85">
        <v>1</v>
      </c>
      <c r="O568" s="85">
        <v>1</v>
      </c>
      <c r="P568" s="85">
        <v>1</v>
      </c>
      <c r="Q568" s="198">
        <f>SUM(J568:P568)</f>
        <v>17</v>
      </c>
      <c r="R568" s="198"/>
      <c r="S568" s="198"/>
      <c r="T568" s="198">
        <v>2</v>
      </c>
      <c r="U568" s="198"/>
      <c r="V568" s="198"/>
      <c r="W568" s="85">
        <f t="shared" si="107"/>
        <v>34</v>
      </c>
      <c r="X568" s="85" t="str">
        <f>IF(W568&gt;=[1]CLASIFICACION!$G$13,"Muy Alto",IF(W568&gt;=[1]CLASIFICACION!$G$12,"Alto",IF(W568&gt;=[1]CLASIFICACION!$G$11,"Medio",IF(W568&gt;=[1]CLASIFICACION!$G$10,"Bajo",IF(W568&gt;=[1]CLASIFICACION!$G$9,"Muy Bajo","")))))</f>
        <v>Medio</v>
      </c>
      <c r="Y568" s="85" t="s">
        <v>274</v>
      </c>
      <c r="Z568" s="85" t="s">
        <v>274</v>
      </c>
      <c r="AA568" s="85" t="s">
        <v>274</v>
      </c>
      <c r="AB568" s="118" t="s">
        <v>436</v>
      </c>
      <c r="AC568" s="85" t="s">
        <v>274</v>
      </c>
      <c r="AD568" s="109">
        <v>3</v>
      </c>
      <c r="AE568" s="70">
        <f t="shared" si="106"/>
        <v>11.333333333333334</v>
      </c>
      <c r="AF568" s="19" t="str">
        <f>IF(AE568&gt;=[1]CLASIFICACION!$G$13,"Muy Alto",IF(AE568&gt;=[1]CLASIFICACION!$G$12,"Alto",IF(AE568&gt;=[1]CLASIFICACION!$G$11,"Medio",IF(AE568&gt;=[1]CLASIFICACION!$G$10,"Bajo",IF(AE568&gt;=[1]CLASIFICACION!$G$9,"Muy Bajo","")))))</f>
        <v>Muy Bajo</v>
      </c>
    </row>
    <row r="569" spans="1:32" ht="63.75" customHeight="1" x14ac:dyDescent="0.2">
      <c r="A569" s="193"/>
      <c r="B569" s="203"/>
      <c r="C569" s="198"/>
      <c r="D569" s="85" t="s">
        <v>255</v>
      </c>
      <c r="E569" s="68" t="s">
        <v>94</v>
      </c>
      <c r="F569" s="68" t="s">
        <v>294</v>
      </c>
      <c r="G569" s="68" t="s">
        <v>110</v>
      </c>
      <c r="H569" s="68" t="s">
        <v>109</v>
      </c>
      <c r="I569" s="85" t="s">
        <v>274</v>
      </c>
      <c r="J569" s="85">
        <v>4</v>
      </c>
      <c r="K569" s="85">
        <v>4</v>
      </c>
      <c r="L569" s="85">
        <v>3</v>
      </c>
      <c r="M569" s="85">
        <v>1</v>
      </c>
      <c r="N569" s="85">
        <v>1</v>
      </c>
      <c r="O569" s="85">
        <v>1</v>
      </c>
      <c r="P569" s="85">
        <v>1</v>
      </c>
      <c r="Q569" s="198">
        <f t="shared" ref="Q569:Q582" si="108">SUM(J569:P569)</f>
        <v>15</v>
      </c>
      <c r="R569" s="198"/>
      <c r="S569" s="198"/>
      <c r="T569" s="198">
        <v>3</v>
      </c>
      <c r="U569" s="198"/>
      <c r="V569" s="198"/>
      <c r="W569" s="85">
        <f t="shared" si="107"/>
        <v>45</v>
      </c>
      <c r="X569" s="85" t="str">
        <f>IF(W569&gt;=[1]CLASIFICACION!$G$13,"Muy Alto",IF(W569&gt;=[1]CLASIFICACION!$G$12,"Alto",IF(W569&gt;=[1]CLASIFICACION!$G$11,"Medio",IF(W569&gt;=[1]CLASIFICACION!$G$10,"Bajo",IF(W569&gt;=[1]CLASIFICACION!$G$9,"Muy Bajo","")))))</f>
        <v>Medio</v>
      </c>
      <c r="Y569" s="77" t="s">
        <v>274</v>
      </c>
      <c r="Z569" s="77" t="s">
        <v>274</v>
      </c>
      <c r="AA569" s="77" t="s">
        <v>274</v>
      </c>
      <c r="AB569" s="77" t="s">
        <v>297</v>
      </c>
      <c r="AC569" s="77" t="s">
        <v>274</v>
      </c>
      <c r="AD569" s="109">
        <v>2</v>
      </c>
      <c r="AE569" s="70">
        <f t="shared" si="106"/>
        <v>22.5</v>
      </c>
      <c r="AF569" s="19" t="str">
        <f>IF(AE569&gt;=[1]CLASIFICACION!$G$13,"Muy Alto",IF(AE569&gt;=[1]CLASIFICACION!$G$12,"Alto",IF(AE569&gt;=[1]CLASIFICACION!$G$11,"Medio",IF(AE569&gt;=[1]CLASIFICACION!$G$10,"Bajo",IF(AE569&gt;=[1]CLASIFICACION!$G$9,"Muy Bajo","")))))</f>
        <v>Bajo</v>
      </c>
    </row>
    <row r="570" spans="1:32" ht="51" x14ac:dyDescent="0.2">
      <c r="A570" s="193"/>
      <c r="B570" s="203"/>
      <c r="C570" s="68" t="s">
        <v>129</v>
      </c>
      <c r="D570" s="85" t="s">
        <v>255</v>
      </c>
      <c r="E570" s="68" t="s">
        <v>129</v>
      </c>
      <c r="F570" s="68" t="s">
        <v>294</v>
      </c>
      <c r="G570" s="68" t="s">
        <v>131</v>
      </c>
      <c r="H570" s="68" t="s">
        <v>132</v>
      </c>
      <c r="I570" s="85" t="s">
        <v>274</v>
      </c>
      <c r="J570" s="85">
        <v>3</v>
      </c>
      <c r="K570" s="85">
        <v>4</v>
      </c>
      <c r="L570" s="85">
        <v>3</v>
      </c>
      <c r="M570" s="85">
        <v>1</v>
      </c>
      <c r="N570" s="85">
        <v>1</v>
      </c>
      <c r="O570" s="85">
        <v>1</v>
      </c>
      <c r="P570" s="85">
        <v>1</v>
      </c>
      <c r="Q570" s="198">
        <f t="shared" si="108"/>
        <v>14</v>
      </c>
      <c r="R570" s="198"/>
      <c r="S570" s="198"/>
      <c r="T570" s="198">
        <v>2</v>
      </c>
      <c r="U570" s="198"/>
      <c r="V570" s="198"/>
      <c r="W570" s="85">
        <f t="shared" si="107"/>
        <v>28</v>
      </c>
      <c r="X570" s="85" t="str">
        <f>IF(W570&gt;=[1]CLASIFICACION!$G$13,"Muy Alto",IF(W570&gt;=[1]CLASIFICACION!$G$12,"Alto",IF(W570&gt;=[1]CLASIFICACION!$G$11,"Medio",IF(W570&gt;=[1]CLASIFICACION!$G$10,"Bajo",IF(W570&gt;=[1]CLASIFICACION!$G$9,"Muy Bajo","")))))</f>
        <v>Bajo</v>
      </c>
      <c r="Y570" s="77" t="s">
        <v>274</v>
      </c>
      <c r="Z570" s="77" t="s">
        <v>274</v>
      </c>
      <c r="AA570" s="77" t="s">
        <v>274</v>
      </c>
      <c r="AB570" s="118" t="s">
        <v>436</v>
      </c>
      <c r="AC570" s="77" t="s">
        <v>274</v>
      </c>
      <c r="AD570" s="109">
        <v>2</v>
      </c>
      <c r="AE570" s="70">
        <f t="shared" si="106"/>
        <v>14</v>
      </c>
      <c r="AF570" s="19" t="str">
        <f>IF(AE570&gt;=[1]CLASIFICACION!$G$13,"Muy Alto",IF(AE570&gt;=[1]CLASIFICACION!$G$12,"Alto",IF(AE570&gt;=[1]CLASIFICACION!$G$11,"Medio",IF(AE570&gt;=[1]CLASIFICACION!$G$10,"Bajo",IF(AE570&gt;=[1]CLASIFICACION!$G$9,"Muy Bajo","")))))</f>
        <v>Muy Bajo</v>
      </c>
    </row>
    <row r="571" spans="1:32" ht="51" customHeight="1" x14ac:dyDescent="0.2">
      <c r="A571" s="193"/>
      <c r="B571" s="203"/>
      <c r="C571" s="198" t="s">
        <v>278</v>
      </c>
      <c r="D571" s="85" t="s">
        <v>254</v>
      </c>
      <c r="E571" s="68" t="s">
        <v>79</v>
      </c>
      <c r="F571" s="68" t="s">
        <v>294</v>
      </c>
      <c r="G571" s="68" t="s">
        <v>108</v>
      </c>
      <c r="H571" s="68" t="s">
        <v>109</v>
      </c>
      <c r="I571" s="85" t="s">
        <v>274</v>
      </c>
      <c r="J571" s="85">
        <v>4</v>
      </c>
      <c r="K571" s="85">
        <v>4</v>
      </c>
      <c r="L571" s="85">
        <v>3</v>
      </c>
      <c r="M571" s="85">
        <v>3</v>
      </c>
      <c r="N571" s="85">
        <v>1</v>
      </c>
      <c r="O571" s="85">
        <v>1</v>
      </c>
      <c r="P571" s="85">
        <v>1</v>
      </c>
      <c r="Q571" s="198">
        <f t="shared" si="108"/>
        <v>17</v>
      </c>
      <c r="R571" s="198"/>
      <c r="S571" s="198"/>
      <c r="T571" s="198">
        <v>2</v>
      </c>
      <c r="U571" s="198"/>
      <c r="V571" s="198"/>
      <c r="W571" s="85">
        <f t="shared" si="107"/>
        <v>34</v>
      </c>
      <c r="X571" s="85" t="str">
        <f>IF(W571&gt;=[1]CLASIFICACION!$G$13,"Muy Alto",IF(W571&gt;=[1]CLASIFICACION!$G$12,"Alto",IF(W571&gt;=[1]CLASIFICACION!$G$11,"Medio",IF(W571&gt;=[1]CLASIFICACION!$G$10,"Bajo",IF(W571&gt;=[1]CLASIFICACION!$G$9,"Muy Bajo","")))))</f>
        <v>Medio</v>
      </c>
      <c r="Y571" s="85" t="s">
        <v>274</v>
      </c>
      <c r="Z571" s="85" t="s">
        <v>274</v>
      </c>
      <c r="AA571" s="85" t="s">
        <v>274</v>
      </c>
      <c r="AB571" s="118" t="s">
        <v>436</v>
      </c>
      <c r="AC571" s="85" t="s">
        <v>274</v>
      </c>
      <c r="AD571" s="109">
        <v>3</v>
      </c>
      <c r="AE571" s="70">
        <f t="shared" si="106"/>
        <v>11.333333333333334</v>
      </c>
      <c r="AF571" s="19" t="str">
        <f>IF(AE571&gt;=[1]CLASIFICACION!$G$13,"Muy Alto",IF(AE571&gt;=[1]CLASIFICACION!$G$12,"Alto",IF(AE571&gt;=[1]CLASIFICACION!$G$11,"Medio",IF(AE571&gt;=[1]CLASIFICACION!$G$10,"Bajo",IF(AE571&gt;=[1]CLASIFICACION!$G$9,"Muy Bajo","")))))</f>
        <v>Muy Bajo</v>
      </c>
    </row>
    <row r="572" spans="1:32" ht="63.75" customHeight="1" x14ac:dyDescent="0.2">
      <c r="A572" s="193"/>
      <c r="B572" s="203"/>
      <c r="C572" s="198"/>
      <c r="D572" s="85" t="s">
        <v>254</v>
      </c>
      <c r="E572" s="68" t="s">
        <v>117</v>
      </c>
      <c r="F572" s="68" t="s">
        <v>291</v>
      </c>
      <c r="G572" s="68" t="s">
        <v>118</v>
      </c>
      <c r="H572" s="68" t="s">
        <v>120</v>
      </c>
      <c r="I572" s="85" t="s">
        <v>274</v>
      </c>
      <c r="J572" s="85">
        <v>4</v>
      </c>
      <c r="K572" s="85">
        <v>4</v>
      </c>
      <c r="L572" s="85">
        <v>3</v>
      </c>
      <c r="M572" s="85">
        <v>2</v>
      </c>
      <c r="N572" s="85">
        <v>1</v>
      </c>
      <c r="O572" s="85">
        <v>1</v>
      </c>
      <c r="P572" s="85">
        <v>1</v>
      </c>
      <c r="Q572" s="198">
        <f t="shared" si="108"/>
        <v>16</v>
      </c>
      <c r="R572" s="198"/>
      <c r="S572" s="198"/>
      <c r="T572" s="198">
        <v>2</v>
      </c>
      <c r="U572" s="198"/>
      <c r="V572" s="198"/>
      <c r="W572" s="85">
        <f t="shared" si="107"/>
        <v>32</v>
      </c>
      <c r="X572" s="85" t="str">
        <f>IF(W572&gt;=[1]CLASIFICACION!$G$13,"Muy Alto",IF(W572&gt;=[1]CLASIFICACION!$G$12,"Alto",IF(W572&gt;=[1]CLASIFICACION!$G$11,"Medio",IF(W572&gt;=[1]CLASIFICACION!$G$10,"Bajo",IF(W572&gt;=[1]CLASIFICACION!$G$9,"Muy Bajo","")))))</f>
        <v>Medio</v>
      </c>
      <c r="Y572" s="85" t="s">
        <v>274</v>
      </c>
      <c r="Z572" s="85" t="s">
        <v>274</v>
      </c>
      <c r="AA572" s="85" t="s">
        <v>274</v>
      </c>
      <c r="AB572" s="118" t="s">
        <v>436</v>
      </c>
      <c r="AC572" s="85" t="s">
        <v>274</v>
      </c>
      <c r="AD572" s="109">
        <v>2</v>
      </c>
      <c r="AE572" s="70">
        <f t="shared" si="106"/>
        <v>16</v>
      </c>
      <c r="AF572" s="19" t="str">
        <f>IF(AE572&gt;=[1]CLASIFICACION!$G$13,"Muy Alto",IF(AE572&gt;=[1]CLASIFICACION!$G$12,"Alto",IF(AE572&gt;=[1]CLASIFICACION!$G$11,"Medio",IF(AE572&gt;=[1]CLASIFICACION!$G$10,"Bajo",IF(AE572&gt;=[1]CLASIFICACION!$G$9,"Muy Bajo","")))))</f>
        <v>Bajo</v>
      </c>
    </row>
    <row r="573" spans="1:32" ht="89.25" customHeight="1" x14ac:dyDescent="0.2">
      <c r="A573" s="193"/>
      <c r="B573" s="203"/>
      <c r="C573" s="198"/>
      <c r="D573" s="85" t="s">
        <v>255</v>
      </c>
      <c r="E573" s="68" t="s">
        <v>283</v>
      </c>
      <c r="F573" s="68" t="s">
        <v>294</v>
      </c>
      <c r="G573" s="68" t="s">
        <v>284</v>
      </c>
      <c r="H573" s="68" t="s">
        <v>285</v>
      </c>
      <c r="I573" s="85" t="s">
        <v>274</v>
      </c>
      <c r="J573" s="85">
        <v>4</v>
      </c>
      <c r="K573" s="85">
        <v>4</v>
      </c>
      <c r="L573" s="85">
        <v>3</v>
      </c>
      <c r="M573" s="85">
        <v>2</v>
      </c>
      <c r="N573" s="85">
        <v>1</v>
      </c>
      <c r="O573" s="85">
        <v>1</v>
      </c>
      <c r="P573" s="85">
        <v>1</v>
      </c>
      <c r="Q573" s="198">
        <f t="shared" si="108"/>
        <v>16</v>
      </c>
      <c r="R573" s="198"/>
      <c r="S573" s="198"/>
      <c r="T573" s="198">
        <v>2</v>
      </c>
      <c r="U573" s="198"/>
      <c r="V573" s="198"/>
      <c r="W573" s="85">
        <f t="shared" si="107"/>
        <v>32</v>
      </c>
      <c r="X573" s="85" t="str">
        <f>IF(W573&gt;=[1]CLASIFICACION!$G$13,"Muy Alto",IF(W573&gt;=[1]CLASIFICACION!$G$12,"Alto",IF(W573&gt;=[1]CLASIFICACION!$G$11,"Medio",IF(W573&gt;=[1]CLASIFICACION!$G$10,"Bajo",IF(W573&gt;=[1]CLASIFICACION!$G$9,"Muy Bajo","")))))</f>
        <v>Medio</v>
      </c>
      <c r="Y573" s="85" t="s">
        <v>274</v>
      </c>
      <c r="Z573" s="85" t="s">
        <v>274</v>
      </c>
      <c r="AA573" s="85" t="s">
        <v>274</v>
      </c>
      <c r="AB573" s="118" t="s">
        <v>436</v>
      </c>
      <c r="AC573" s="85" t="s">
        <v>274</v>
      </c>
      <c r="AD573" s="109">
        <v>2</v>
      </c>
      <c r="AE573" s="70">
        <f t="shared" si="106"/>
        <v>16</v>
      </c>
      <c r="AF573" s="19" t="str">
        <f>IF(AE573&gt;=[1]CLASIFICACION!$G$13,"Muy Alto",IF(AE573&gt;=[1]CLASIFICACION!$G$12,"Alto",IF(AE573&gt;=[1]CLASIFICACION!$G$11,"Medio",IF(AE573&gt;=[1]CLASIFICACION!$G$10,"Bajo",IF(AE573&gt;=[1]CLASIFICACION!$G$9,"Muy Bajo","")))))</f>
        <v>Bajo</v>
      </c>
    </row>
    <row r="574" spans="1:32" ht="51" customHeight="1" x14ac:dyDescent="0.2">
      <c r="A574" s="193"/>
      <c r="B574" s="203"/>
      <c r="C574" s="198" t="s">
        <v>279</v>
      </c>
      <c r="D574" s="85" t="s">
        <v>254</v>
      </c>
      <c r="E574" s="68" t="s">
        <v>79</v>
      </c>
      <c r="F574" s="68" t="s">
        <v>294</v>
      </c>
      <c r="G574" s="68" t="s">
        <v>108</v>
      </c>
      <c r="H574" s="68" t="s">
        <v>109</v>
      </c>
      <c r="I574" s="85" t="s">
        <v>274</v>
      </c>
      <c r="J574" s="85">
        <v>4</v>
      </c>
      <c r="K574" s="85">
        <v>4</v>
      </c>
      <c r="L574" s="85">
        <v>3</v>
      </c>
      <c r="M574" s="85">
        <v>3</v>
      </c>
      <c r="N574" s="85">
        <v>1</v>
      </c>
      <c r="O574" s="85">
        <v>1</v>
      </c>
      <c r="P574" s="85">
        <v>1</v>
      </c>
      <c r="Q574" s="198">
        <f t="shared" si="108"/>
        <v>17</v>
      </c>
      <c r="R574" s="198"/>
      <c r="S574" s="198"/>
      <c r="T574" s="198">
        <v>2</v>
      </c>
      <c r="U574" s="198"/>
      <c r="V574" s="198"/>
      <c r="W574" s="85">
        <f t="shared" si="107"/>
        <v>34</v>
      </c>
      <c r="X574" s="85" t="str">
        <f>IF(W574&gt;=[1]CLASIFICACION!$G$13,"Muy Alto",IF(W574&gt;=[1]CLASIFICACION!$G$12,"Alto",IF(W574&gt;=[1]CLASIFICACION!$G$11,"Medio",IF(W574&gt;=[1]CLASIFICACION!$G$10,"Bajo",IF(W574&gt;=[1]CLASIFICACION!$G$9,"Muy Bajo","")))))</f>
        <v>Medio</v>
      </c>
      <c r="Y574" s="85" t="s">
        <v>274</v>
      </c>
      <c r="Z574" s="85" t="s">
        <v>274</v>
      </c>
      <c r="AA574" s="85" t="s">
        <v>274</v>
      </c>
      <c r="AB574" s="118" t="s">
        <v>436</v>
      </c>
      <c r="AC574" s="85" t="s">
        <v>274</v>
      </c>
      <c r="AD574" s="109">
        <v>3</v>
      </c>
      <c r="AE574" s="70">
        <f t="shared" si="106"/>
        <v>11.333333333333334</v>
      </c>
      <c r="AF574" s="19" t="str">
        <f>IF(AE574&gt;=[1]CLASIFICACION!$G$13,"Muy Alto",IF(AE574&gt;=[1]CLASIFICACION!$G$12,"Alto",IF(AE574&gt;=[1]CLASIFICACION!$G$11,"Medio",IF(AE574&gt;=[1]CLASIFICACION!$G$10,"Bajo",IF(AE574&gt;=[1]CLASIFICACION!$G$9,"Muy Bajo","")))))</f>
        <v>Muy Bajo</v>
      </c>
    </row>
    <row r="575" spans="1:32" ht="63.75" customHeight="1" x14ac:dyDescent="0.2">
      <c r="A575" s="193"/>
      <c r="B575" s="203"/>
      <c r="C575" s="198"/>
      <c r="D575" s="85" t="s">
        <v>254</v>
      </c>
      <c r="E575" s="68" t="s">
        <v>117</v>
      </c>
      <c r="F575" s="68" t="s">
        <v>291</v>
      </c>
      <c r="G575" s="68" t="s">
        <v>118</v>
      </c>
      <c r="H575" s="68" t="s">
        <v>120</v>
      </c>
      <c r="I575" s="85" t="s">
        <v>274</v>
      </c>
      <c r="J575" s="85">
        <v>4</v>
      </c>
      <c r="K575" s="85">
        <v>4</v>
      </c>
      <c r="L575" s="85">
        <v>3</v>
      </c>
      <c r="M575" s="85">
        <v>2</v>
      </c>
      <c r="N575" s="85">
        <v>1</v>
      </c>
      <c r="O575" s="85">
        <v>1</v>
      </c>
      <c r="P575" s="85">
        <v>1</v>
      </c>
      <c r="Q575" s="198">
        <f t="shared" si="108"/>
        <v>16</v>
      </c>
      <c r="R575" s="198"/>
      <c r="S575" s="198"/>
      <c r="T575" s="198">
        <v>2</v>
      </c>
      <c r="U575" s="198"/>
      <c r="V575" s="198"/>
      <c r="W575" s="85">
        <f t="shared" si="107"/>
        <v>32</v>
      </c>
      <c r="X575" s="85" t="str">
        <f>IF(W575&gt;=[1]CLASIFICACION!$G$13,"Muy Alto",IF(W575&gt;=[1]CLASIFICACION!$G$12,"Alto",IF(W575&gt;=[1]CLASIFICACION!$G$11,"Medio",IF(W575&gt;=[1]CLASIFICACION!$G$10,"Bajo",IF(W575&gt;=[1]CLASIFICACION!$G$9,"Muy Bajo","")))))</f>
        <v>Medio</v>
      </c>
      <c r="Y575" s="85" t="s">
        <v>274</v>
      </c>
      <c r="Z575" s="85" t="s">
        <v>274</v>
      </c>
      <c r="AA575" s="85" t="s">
        <v>274</v>
      </c>
      <c r="AB575" s="118" t="s">
        <v>436</v>
      </c>
      <c r="AC575" s="85" t="s">
        <v>274</v>
      </c>
      <c r="AD575" s="109">
        <v>2</v>
      </c>
      <c r="AE575" s="70">
        <f t="shared" si="106"/>
        <v>16</v>
      </c>
      <c r="AF575" s="19" t="str">
        <f>IF(AE575&gt;=[1]CLASIFICACION!$G$13,"Muy Alto",IF(AE575&gt;=[1]CLASIFICACION!$G$12,"Alto",IF(AE575&gt;=[1]CLASIFICACION!$G$11,"Medio",IF(AE575&gt;=[1]CLASIFICACION!$G$10,"Bajo",IF(AE575&gt;=[1]CLASIFICACION!$G$9,"Muy Bajo","")))))</f>
        <v>Bajo</v>
      </c>
    </row>
    <row r="576" spans="1:32" ht="51" customHeight="1" x14ac:dyDescent="0.2">
      <c r="A576" s="193"/>
      <c r="B576" s="203"/>
      <c r="C576" s="198"/>
      <c r="D576" s="85" t="s">
        <v>255</v>
      </c>
      <c r="E576" s="68" t="s">
        <v>287</v>
      </c>
      <c r="F576" s="68" t="s">
        <v>294</v>
      </c>
      <c r="G576" s="68" t="s">
        <v>288</v>
      </c>
      <c r="H576" s="68" t="s">
        <v>289</v>
      </c>
      <c r="I576" s="85" t="s">
        <v>274</v>
      </c>
      <c r="J576" s="85">
        <v>4</v>
      </c>
      <c r="K576" s="85">
        <v>4</v>
      </c>
      <c r="L576" s="85">
        <v>3</v>
      </c>
      <c r="M576" s="85">
        <v>2</v>
      </c>
      <c r="N576" s="85">
        <v>1</v>
      </c>
      <c r="O576" s="85">
        <v>1</v>
      </c>
      <c r="P576" s="85">
        <v>1</v>
      </c>
      <c r="Q576" s="198">
        <f t="shared" si="108"/>
        <v>16</v>
      </c>
      <c r="R576" s="198"/>
      <c r="S576" s="198"/>
      <c r="T576" s="198">
        <v>2</v>
      </c>
      <c r="U576" s="198"/>
      <c r="V576" s="198"/>
      <c r="W576" s="85">
        <f t="shared" si="107"/>
        <v>32</v>
      </c>
      <c r="X576" s="85" t="str">
        <f>IF(W576&gt;=[1]CLASIFICACION!$G$13,"Muy Alto",IF(W576&gt;=[1]CLASIFICACION!$G$12,"Alto",IF(W576&gt;=[1]CLASIFICACION!$G$11,"Medio",IF(W576&gt;=[1]CLASIFICACION!$G$10,"Bajo",IF(W576&gt;=[1]CLASIFICACION!$G$9,"Muy Bajo","")))))</f>
        <v>Medio</v>
      </c>
      <c r="Y576" s="85" t="s">
        <v>274</v>
      </c>
      <c r="Z576" s="85" t="s">
        <v>274</v>
      </c>
      <c r="AA576" s="85" t="s">
        <v>274</v>
      </c>
      <c r="AB576" s="118" t="s">
        <v>436</v>
      </c>
      <c r="AC576" s="85" t="s">
        <v>274</v>
      </c>
      <c r="AD576" s="109">
        <v>2</v>
      </c>
      <c r="AE576" s="70">
        <f t="shared" si="106"/>
        <v>16</v>
      </c>
      <c r="AF576" s="19" t="str">
        <f>IF(AE576&gt;=[1]CLASIFICACION!$G$13,"Muy Alto",IF(AE576&gt;=[1]CLASIFICACION!$G$12,"Alto",IF(AE576&gt;=[1]CLASIFICACION!$G$11,"Medio",IF(AE576&gt;=[1]CLASIFICACION!$G$10,"Bajo",IF(AE576&gt;=[1]CLASIFICACION!$G$9,"Muy Bajo","")))))</f>
        <v>Bajo</v>
      </c>
    </row>
    <row r="577" spans="1:32" ht="89.25" customHeight="1" x14ac:dyDescent="0.2">
      <c r="A577" s="193"/>
      <c r="B577" s="203"/>
      <c r="C577" s="198"/>
      <c r="D577" s="85" t="s">
        <v>255</v>
      </c>
      <c r="E577" s="68" t="s">
        <v>286</v>
      </c>
      <c r="F577" s="68" t="s">
        <v>294</v>
      </c>
      <c r="G577" s="68" t="s">
        <v>284</v>
      </c>
      <c r="H577" s="68" t="s">
        <v>285</v>
      </c>
      <c r="I577" s="85" t="s">
        <v>274</v>
      </c>
      <c r="J577" s="85">
        <v>4</v>
      </c>
      <c r="K577" s="85">
        <v>4</v>
      </c>
      <c r="L577" s="85">
        <v>3</v>
      </c>
      <c r="M577" s="85">
        <v>2</v>
      </c>
      <c r="N577" s="85">
        <v>1</v>
      </c>
      <c r="O577" s="85">
        <v>1</v>
      </c>
      <c r="P577" s="85">
        <v>1</v>
      </c>
      <c r="Q577" s="198">
        <f t="shared" si="108"/>
        <v>16</v>
      </c>
      <c r="R577" s="198"/>
      <c r="S577" s="198"/>
      <c r="T577" s="198">
        <v>2</v>
      </c>
      <c r="U577" s="198"/>
      <c r="V577" s="198"/>
      <c r="W577" s="85">
        <f t="shared" si="107"/>
        <v>32</v>
      </c>
      <c r="X577" s="85" t="str">
        <f>IF(W577&gt;=[1]CLASIFICACION!$G$13,"Muy Alto",IF(W577&gt;=[1]CLASIFICACION!$G$12,"Alto",IF(W577&gt;=[1]CLASIFICACION!$G$11,"Medio",IF(W577&gt;=[1]CLASIFICACION!$G$10,"Bajo",IF(W577&gt;=[1]CLASIFICACION!$G$9,"Muy Bajo","")))))</f>
        <v>Medio</v>
      </c>
      <c r="Y577" s="85" t="s">
        <v>274</v>
      </c>
      <c r="Z577" s="85" t="s">
        <v>274</v>
      </c>
      <c r="AA577" s="85" t="s">
        <v>274</v>
      </c>
      <c r="AB577" s="118" t="s">
        <v>436</v>
      </c>
      <c r="AC577" s="85" t="s">
        <v>274</v>
      </c>
      <c r="AD577" s="109">
        <v>2</v>
      </c>
      <c r="AE577" s="70">
        <f t="shared" si="106"/>
        <v>16</v>
      </c>
      <c r="AF577" s="19" t="str">
        <f>IF(AE577&gt;=[1]CLASIFICACION!$G$13,"Muy Alto",IF(AE577&gt;=[1]CLASIFICACION!$G$12,"Alto",IF(AE577&gt;=[1]CLASIFICACION!$G$11,"Medio",IF(AE577&gt;=[1]CLASIFICACION!$G$10,"Bajo",IF(AE577&gt;=[1]CLASIFICACION!$G$9,"Muy Bajo","")))))</f>
        <v>Bajo</v>
      </c>
    </row>
    <row r="578" spans="1:32" ht="51" x14ac:dyDescent="0.2">
      <c r="A578" s="193"/>
      <c r="B578" s="203"/>
      <c r="C578" s="68" t="s">
        <v>140</v>
      </c>
      <c r="D578" s="85" t="s">
        <v>255</v>
      </c>
      <c r="E578" s="68" t="s">
        <v>140</v>
      </c>
      <c r="F578" s="85" t="s">
        <v>274</v>
      </c>
      <c r="G578" s="85" t="s">
        <v>277</v>
      </c>
      <c r="H578" s="68" t="s">
        <v>158</v>
      </c>
      <c r="I578" s="85" t="s">
        <v>274</v>
      </c>
      <c r="J578" s="85">
        <v>4</v>
      </c>
      <c r="K578" s="85">
        <v>1</v>
      </c>
      <c r="L578" s="85">
        <v>2</v>
      </c>
      <c r="M578" s="85">
        <v>1</v>
      </c>
      <c r="N578" s="85">
        <v>1</v>
      </c>
      <c r="O578" s="85">
        <v>1</v>
      </c>
      <c r="P578" s="85">
        <v>1</v>
      </c>
      <c r="Q578" s="198">
        <f t="shared" si="108"/>
        <v>11</v>
      </c>
      <c r="R578" s="198"/>
      <c r="S578" s="198"/>
      <c r="T578" s="198">
        <v>3</v>
      </c>
      <c r="U578" s="198"/>
      <c r="V578" s="198"/>
      <c r="W578" s="85">
        <f t="shared" si="107"/>
        <v>33</v>
      </c>
      <c r="X578" s="85" t="str">
        <f>IF(W578&gt;=[1]CLASIFICACION!$G$13,"Muy Alto",IF(W578&gt;=[1]CLASIFICACION!$G$12,"Alto",IF(W578&gt;=[1]CLASIFICACION!$G$11,"Medio",IF(W578&gt;=[1]CLASIFICACION!$G$10,"Bajo",IF(W578&gt;=[1]CLASIFICACION!$G$9,"Muy Bajo","")))))</f>
        <v>Medio</v>
      </c>
      <c r="Y578" s="77" t="s">
        <v>274</v>
      </c>
      <c r="Z578" s="77" t="s">
        <v>274</v>
      </c>
      <c r="AA578" s="77" t="s">
        <v>274</v>
      </c>
      <c r="AB578" s="77" t="s">
        <v>296</v>
      </c>
      <c r="AC578" s="77" t="s">
        <v>274</v>
      </c>
      <c r="AD578" s="109">
        <v>3</v>
      </c>
      <c r="AE578" s="70">
        <f t="shared" si="106"/>
        <v>11</v>
      </c>
      <c r="AF578" s="19" t="str">
        <f>IF(AE578&gt;=[1]CLASIFICACION!$G$13,"Muy Alto",IF(AE578&gt;=[1]CLASIFICACION!$G$12,"Alto",IF(AE578&gt;=[1]CLASIFICACION!$G$11,"Medio",IF(AE578&gt;=[1]CLASIFICACION!$G$10,"Bajo",IF(AE578&gt;=[1]CLASIFICACION!$G$9,"Muy Bajo","")))))</f>
        <v>Muy Bajo</v>
      </c>
    </row>
    <row r="579" spans="1:32" ht="127.5" x14ac:dyDescent="0.2">
      <c r="A579" s="193"/>
      <c r="B579" s="203"/>
      <c r="C579" s="68" t="s">
        <v>143</v>
      </c>
      <c r="D579" s="85" t="s">
        <v>255</v>
      </c>
      <c r="E579" s="68" t="s">
        <v>143</v>
      </c>
      <c r="F579" s="85" t="s">
        <v>274</v>
      </c>
      <c r="G579" s="68" t="s">
        <v>157</v>
      </c>
      <c r="H579" s="68" t="s">
        <v>260</v>
      </c>
      <c r="I579" s="85" t="s">
        <v>274</v>
      </c>
      <c r="J579" s="85">
        <v>4</v>
      </c>
      <c r="K579" s="85">
        <v>1</v>
      </c>
      <c r="L579" s="85">
        <v>2</v>
      </c>
      <c r="M579" s="85">
        <v>1</v>
      </c>
      <c r="N579" s="85">
        <v>1</v>
      </c>
      <c r="O579" s="85">
        <v>1</v>
      </c>
      <c r="P579" s="85">
        <v>1</v>
      </c>
      <c r="Q579" s="198">
        <f t="shared" si="108"/>
        <v>11</v>
      </c>
      <c r="R579" s="198"/>
      <c r="S579" s="198"/>
      <c r="T579" s="198">
        <v>3</v>
      </c>
      <c r="U579" s="198"/>
      <c r="V579" s="198"/>
      <c r="W579" s="85">
        <f t="shared" si="107"/>
        <v>33</v>
      </c>
      <c r="X579" s="85" t="str">
        <f>IF(W579&gt;=[1]CLASIFICACION!$G$13,"Muy Alto",IF(W579&gt;=[1]CLASIFICACION!$G$12,"Alto",IF(W579&gt;=[1]CLASIFICACION!$G$11,"Medio",IF(W579&gt;=[1]CLASIFICACION!$G$10,"Bajo",IF(W579&gt;=[1]CLASIFICACION!$G$9,"Muy Bajo","")))))</f>
        <v>Medio</v>
      </c>
      <c r="Y579" s="85" t="s">
        <v>274</v>
      </c>
      <c r="Z579" s="85" t="s">
        <v>274</v>
      </c>
      <c r="AA579" s="85" t="s">
        <v>274</v>
      </c>
      <c r="AB579" s="118" t="s">
        <v>436</v>
      </c>
      <c r="AC579" s="85" t="s">
        <v>274</v>
      </c>
      <c r="AD579" s="109">
        <v>3</v>
      </c>
      <c r="AE579" s="70">
        <f t="shared" si="106"/>
        <v>11</v>
      </c>
      <c r="AF579" s="19" t="str">
        <f>IF(AE579&gt;=[1]CLASIFICACION!$G$13,"Muy Alto",IF(AE579&gt;=[1]CLASIFICACION!$G$12,"Alto",IF(AE579&gt;=[1]CLASIFICACION!$G$11,"Medio",IF(AE579&gt;=[1]CLASIFICACION!$G$10,"Bajo",IF(AE579&gt;=[1]CLASIFICACION!$G$9,"Muy Bajo","")))))</f>
        <v>Muy Bajo</v>
      </c>
    </row>
    <row r="580" spans="1:32" ht="114.75" customHeight="1" x14ac:dyDescent="0.2">
      <c r="A580" s="193"/>
      <c r="B580" s="203"/>
      <c r="C580" s="207" t="s">
        <v>280</v>
      </c>
      <c r="D580" s="85" t="s">
        <v>254</v>
      </c>
      <c r="E580" s="68" t="s">
        <v>69</v>
      </c>
      <c r="F580" s="68" t="s">
        <v>292</v>
      </c>
      <c r="G580" s="68" t="s">
        <v>148</v>
      </c>
      <c r="H580" s="68" t="s">
        <v>91</v>
      </c>
      <c r="I580" s="85" t="s">
        <v>274</v>
      </c>
      <c r="J580" s="85">
        <v>4</v>
      </c>
      <c r="K580" s="85">
        <v>4</v>
      </c>
      <c r="L580" s="85">
        <v>3</v>
      </c>
      <c r="M580" s="85">
        <v>3</v>
      </c>
      <c r="N580" s="85">
        <v>1</v>
      </c>
      <c r="O580" s="85">
        <v>1</v>
      </c>
      <c r="P580" s="85">
        <v>1</v>
      </c>
      <c r="Q580" s="198">
        <f t="shared" si="108"/>
        <v>17</v>
      </c>
      <c r="R580" s="198"/>
      <c r="S580" s="198"/>
      <c r="T580" s="198">
        <v>2</v>
      </c>
      <c r="U580" s="198"/>
      <c r="V580" s="198"/>
      <c r="W580" s="85">
        <f>Q580*T580</f>
        <v>34</v>
      </c>
      <c r="X580" s="85" t="str">
        <f>IF(W580&gt;=[1]CLASIFICACION!$G$13,"Muy Alto",IF(W580&gt;=[1]CLASIFICACION!$G$12,"Alto",IF(W580&gt;=[1]CLASIFICACION!$G$11,"Medio",IF(W580&gt;=[1]CLASIFICACION!$G$10,"Bajo",IF(W580&gt;=[1]CLASIFICACION!$G$9,"Muy Bajo","")))))</f>
        <v>Medio</v>
      </c>
      <c r="Y580" s="85" t="s">
        <v>274</v>
      </c>
      <c r="Z580" s="85" t="s">
        <v>274</v>
      </c>
      <c r="AA580" s="85" t="s">
        <v>274</v>
      </c>
      <c r="AB580" s="118" t="s">
        <v>436</v>
      </c>
      <c r="AC580" s="85" t="s">
        <v>274</v>
      </c>
      <c r="AD580" s="109">
        <v>3</v>
      </c>
      <c r="AE580" s="70">
        <f t="shared" si="106"/>
        <v>11.333333333333334</v>
      </c>
      <c r="AF580" s="19" t="str">
        <f>IF(AE580&gt;=[1]CLASIFICACION!$G$13,"Muy Alto",IF(AE580&gt;=[1]CLASIFICACION!$G$12,"Alto",IF(AE580&gt;=[1]CLASIFICACION!$G$11,"Medio",IF(AE580&gt;=[1]CLASIFICACION!$G$10,"Bajo",IF(AE580&gt;=[1]CLASIFICACION!$G$9,"Muy Bajo","")))))</f>
        <v>Muy Bajo</v>
      </c>
    </row>
    <row r="581" spans="1:32" ht="63.75" customHeight="1" x14ac:dyDescent="0.2">
      <c r="A581" s="193"/>
      <c r="B581" s="203"/>
      <c r="C581" s="207"/>
      <c r="D581" s="85" t="s">
        <v>254</v>
      </c>
      <c r="E581" s="68" t="s">
        <v>117</v>
      </c>
      <c r="F581" s="68" t="s">
        <v>291</v>
      </c>
      <c r="G581" s="68" t="s">
        <v>118</v>
      </c>
      <c r="H581" s="68" t="s">
        <v>120</v>
      </c>
      <c r="I581" s="85" t="s">
        <v>274</v>
      </c>
      <c r="J581" s="85">
        <v>4</v>
      </c>
      <c r="K581" s="85">
        <v>4</v>
      </c>
      <c r="L581" s="85">
        <v>3</v>
      </c>
      <c r="M581" s="85">
        <v>2</v>
      </c>
      <c r="N581" s="85">
        <v>1</v>
      </c>
      <c r="O581" s="85">
        <v>1</v>
      </c>
      <c r="P581" s="85">
        <v>1</v>
      </c>
      <c r="Q581" s="198">
        <f t="shared" si="108"/>
        <v>16</v>
      </c>
      <c r="R581" s="198"/>
      <c r="S581" s="198"/>
      <c r="T581" s="198">
        <v>2</v>
      </c>
      <c r="U581" s="198"/>
      <c r="V581" s="198"/>
      <c r="W581" s="85">
        <f t="shared" ref="W581:W582" si="109">Q581*T581</f>
        <v>32</v>
      </c>
      <c r="X581" s="85" t="str">
        <f>IF(W581&gt;=[1]CLASIFICACION!$G$13,"Muy Alto",IF(W581&gt;=[1]CLASIFICACION!$G$12,"Alto",IF(W581&gt;=[1]CLASIFICACION!$G$11,"Medio",IF(W581&gt;=[1]CLASIFICACION!$G$10,"Bajo",IF(W581&gt;=[1]CLASIFICACION!$G$9,"Muy Bajo","")))))</f>
        <v>Medio</v>
      </c>
      <c r="Y581" s="85" t="s">
        <v>274</v>
      </c>
      <c r="Z581" s="85" t="s">
        <v>274</v>
      </c>
      <c r="AA581" s="85" t="s">
        <v>274</v>
      </c>
      <c r="AB581" s="118" t="s">
        <v>436</v>
      </c>
      <c r="AC581" s="85" t="s">
        <v>274</v>
      </c>
      <c r="AD581" s="109">
        <v>2</v>
      </c>
      <c r="AE581" s="70">
        <f t="shared" si="106"/>
        <v>16</v>
      </c>
      <c r="AF581" s="19" t="str">
        <f>IF(AE581&gt;=[1]CLASIFICACION!$G$13,"Muy Alto",IF(AE581&gt;=[1]CLASIFICACION!$G$12,"Alto",IF(AE581&gt;=[1]CLASIFICACION!$G$11,"Medio",IF(AE581&gt;=[1]CLASIFICACION!$G$10,"Bajo",IF(AE581&gt;=[1]CLASIFICACION!$G$9,"Muy Bajo","")))))</f>
        <v>Bajo</v>
      </c>
    </row>
    <row r="582" spans="1:32" ht="64.5" customHeight="1" thickBot="1" x14ac:dyDescent="0.25">
      <c r="A582" s="193"/>
      <c r="B582" s="215"/>
      <c r="C582" s="213"/>
      <c r="D582" s="87" t="s">
        <v>254</v>
      </c>
      <c r="E582" s="75" t="s">
        <v>44</v>
      </c>
      <c r="F582" s="75" t="s">
        <v>293</v>
      </c>
      <c r="G582" s="75" t="s">
        <v>77</v>
      </c>
      <c r="H582" s="75" t="s">
        <v>76</v>
      </c>
      <c r="I582" s="87" t="s">
        <v>274</v>
      </c>
      <c r="J582" s="87">
        <v>4</v>
      </c>
      <c r="K582" s="87">
        <v>4</v>
      </c>
      <c r="L582" s="87">
        <v>3</v>
      </c>
      <c r="M582" s="87">
        <v>1</v>
      </c>
      <c r="N582" s="87">
        <v>1</v>
      </c>
      <c r="O582" s="87">
        <v>1</v>
      </c>
      <c r="P582" s="87">
        <v>1</v>
      </c>
      <c r="Q582" s="214">
        <f t="shared" si="108"/>
        <v>15</v>
      </c>
      <c r="R582" s="214"/>
      <c r="S582" s="214"/>
      <c r="T582" s="214">
        <v>2</v>
      </c>
      <c r="U582" s="214"/>
      <c r="V582" s="214"/>
      <c r="W582" s="87">
        <f t="shared" si="109"/>
        <v>30</v>
      </c>
      <c r="X582" s="87" t="str">
        <f>IF(W582&gt;=[1]CLASIFICACION!$G$13,"Muy Alto",IF(W582&gt;=[1]CLASIFICACION!$G$12,"Alto",IF(W582&gt;=[1]CLASIFICACION!$G$11,"Medio",IF(W582&gt;=[1]CLASIFICACION!$G$10,"Bajo",IF(W582&gt;=[1]CLASIFICACION!$G$9,"Muy Bajo","")))))</f>
        <v>Bajo</v>
      </c>
      <c r="Y582" s="87" t="s">
        <v>274</v>
      </c>
      <c r="Z582" s="87" t="s">
        <v>274</v>
      </c>
      <c r="AA582" s="87" t="s">
        <v>274</v>
      </c>
      <c r="AB582" s="116" t="s">
        <v>295</v>
      </c>
      <c r="AC582" s="87" t="s">
        <v>274</v>
      </c>
      <c r="AD582" s="114" t="s">
        <v>274</v>
      </c>
      <c r="AE582" s="114" t="s">
        <v>274</v>
      </c>
      <c r="AF582" s="114" t="s">
        <v>274</v>
      </c>
    </row>
    <row r="583" spans="1:32" ht="51" customHeight="1" x14ac:dyDescent="0.2">
      <c r="A583" s="193"/>
      <c r="B583" s="210" t="s">
        <v>370</v>
      </c>
      <c r="C583" s="80" t="s">
        <v>281</v>
      </c>
      <c r="D583" s="88" t="s">
        <v>254</v>
      </c>
      <c r="E583" s="71" t="s">
        <v>1</v>
      </c>
      <c r="F583" s="71" t="s">
        <v>262</v>
      </c>
      <c r="G583" s="71" t="s">
        <v>89</v>
      </c>
      <c r="H583" s="71" t="s">
        <v>66</v>
      </c>
      <c r="I583" s="88" t="s">
        <v>274</v>
      </c>
      <c r="J583" s="88">
        <v>4</v>
      </c>
      <c r="K583" s="88">
        <v>4</v>
      </c>
      <c r="L583" s="88">
        <v>2</v>
      </c>
      <c r="M583" s="88">
        <v>2</v>
      </c>
      <c r="N583" s="88">
        <v>1</v>
      </c>
      <c r="O583" s="88">
        <v>1</v>
      </c>
      <c r="P583" s="88">
        <v>1</v>
      </c>
      <c r="Q583" s="209">
        <f>SUM(J583:P583)</f>
        <v>15</v>
      </c>
      <c r="R583" s="209"/>
      <c r="S583" s="209"/>
      <c r="T583" s="209">
        <v>2</v>
      </c>
      <c r="U583" s="209"/>
      <c r="V583" s="209"/>
      <c r="W583" s="88">
        <f>Q583*T583</f>
        <v>30</v>
      </c>
      <c r="X583" s="88" t="str">
        <f>IF(W583&gt;=[1]CLASIFICACION!$G$13,"Muy Alto",IF(W583&gt;=[1]CLASIFICACION!$G$12,"Alto",IF(W583&gt;=[1]CLASIFICACION!$G$11,"Medio",IF(W583&gt;=[1]CLASIFICACION!$G$10,"Bajo",IF(W583&gt;=[1]CLASIFICACION!$G$9,"Muy Bajo","")))))</f>
        <v>Bajo</v>
      </c>
      <c r="Y583" s="88" t="s">
        <v>274</v>
      </c>
      <c r="Z583" s="88" t="s">
        <v>274</v>
      </c>
      <c r="AA583" s="88" t="s">
        <v>274</v>
      </c>
      <c r="AB583" s="118" t="s">
        <v>436</v>
      </c>
      <c r="AC583" s="88" t="s">
        <v>274</v>
      </c>
      <c r="AD583" s="111">
        <v>2</v>
      </c>
      <c r="AE583" s="72">
        <f>IF(AD583&gt;0,W583/AD583,0)</f>
        <v>15</v>
      </c>
      <c r="AF583" s="67" t="str">
        <f>IF(AE583&gt;=[1]CLASIFICACION!$G$13,"Muy Alto",IF(AE583&gt;=[1]CLASIFICACION!$G$12,"Alto",IF(AE583&gt;=[1]CLASIFICACION!$G$11,"Medio",IF(AE583&gt;=[1]CLASIFICACION!$G$10,"Bajo",IF(AE583&gt;=[1]CLASIFICACION!$G$9,"Muy Bajo","")))))</f>
        <v>Muy Bajo</v>
      </c>
    </row>
    <row r="584" spans="1:32" ht="114.75" customHeight="1" x14ac:dyDescent="0.2">
      <c r="A584" s="193"/>
      <c r="B584" s="203"/>
      <c r="C584" s="207" t="s">
        <v>282</v>
      </c>
      <c r="D584" s="85" t="s">
        <v>254</v>
      </c>
      <c r="E584" s="68" t="s">
        <v>69</v>
      </c>
      <c r="F584" s="68" t="s">
        <v>292</v>
      </c>
      <c r="G584" s="68" t="s">
        <v>148</v>
      </c>
      <c r="H584" s="68" t="s">
        <v>91</v>
      </c>
      <c r="I584" s="85" t="s">
        <v>274</v>
      </c>
      <c r="J584" s="85">
        <v>4</v>
      </c>
      <c r="K584" s="85">
        <v>4</v>
      </c>
      <c r="L584" s="85">
        <v>3</v>
      </c>
      <c r="M584" s="85">
        <v>3</v>
      </c>
      <c r="N584" s="85">
        <v>1</v>
      </c>
      <c r="O584" s="85">
        <v>1</v>
      </c>
      <c r="P584" s="85">
        <v>1</v>
      </c>
      <c r="Q584" s="198">
        <f>SUM(J584:P584)</f>
        <v>17</v>
      </c>
      <c r="R584" s="198"/>
      <c r="S584" s="198"/>
      <c r="T584" s="198">
        <v>2</v>
      </c>
      <c r="U584" s="198"/>
      <c r="V584" s="198"/>
      <c r="W584" s="85">
        <f>Q584*T584</f>
        <v>34</v>
      </c>
      <c r="X584" s="85" t="str">
        <f>IF(W584&gt;=[1]CLASIFICACION!$G$13,"Muy Alto",IF(W584&gt;=[1]CLASIFICACION!$G$12,"Alto",IF(W584&gt;=[1]CLASIFICACION!$G$11,"Medio",IF(W584&gt;=[1]CLASIFICACION!$G$10,"Bajo",IF(W584&gt;=[1]CLASIFICACION!$G$9,"Muy Bajo","")))))</f>
        <v>Medio</v>
      </c>
      <c r="Y584" s="85" t="s">
        <v>274</v>
      </c>
      <c r="Z584" s="85" t="s">
        <v>274</v>
      </c>
      <c r="AA584" s="85" t="s">
        <v>274</v>
      </c>
      <c r="AB584" s="118" t="s">
        <v>436</v>
      </c>
      <c r="AC584" s="85" t="s">
        <v>274</v>
      </c>
      <c r="AD584" s="109">
        <v>3</v>
      </c>
      <c r="AE584" s="70">
        <f t="shared" ref="AE584:AE621" si="110">IF(AD584&gt;0,W584/AD584,0)</f>
        <v>11.333333333333334</v>
      </c>
      <c r="AF584" s="19" t="str">
        <f>IF(AE584&gt;=[1]CLASIFICACION!$G$13,"Muy Alto",IF(AE584&gt;=[1]CLASIFICACION!$G$12,"Alto",IF(AE584&gt;=[1]CLASIFICACION!$G$11,"Medio",IF(AE584&gt;=[1]CLASIFICACION!$G$10,"Bajo",IF(AE584&gt;=[1]CLASIFICACION!$G$9,"Muy Bajo","")))))</f>
        <v>Muy Bajo</v>
      </c>
    </row>
    <row r="585" spans="1:32" ht="63.75" customHeight="1" x14ac:dyDescent="0.2">
      <c r="A585" s="193"/>
      <c r="B585" s="203"/>
      <c r="C585" s="207"/>
      <c r="D585" s="85" t="s">
        <v>254</v>
      </c>
      <c r="E585" s="68" t="s">
        <v>117</v>
      </c>
      <c r="F585" s="68" t="s">
        <v>291</v>
      </c>
      <c r="G585" s="68" t="s">
        <v>118</v>
      </c>
      <c r="H585" s="68" t="s">
        <v>120</v>
      </c>
      <c r="I585" s="85" t="s">
        <v>274</v>
      </c>
      <c r="J585" s="85">
        <v>4</v>
      </c>
      <c r="K585" s="85">
        <v>4</v>
      </c>
      <c r="L585" s="85">
        <v>3</v>
      </c>
      <c r="M585" s="85">
        <v>2</v>
      </c>
      <c r="N585" s="85">
        <v>1</v>
      </c>
      <c r="O585" s="85">
        <v>1</v>
      </c>
      <c r="P585" s="85">
        <v>1</v>
      </c>
      <c r="Q585" s="198">
        <f>SUM(J585:P585)</f>
        <v>16</v>
      </c>
      <c r="R585" s="198"/>
      <c r="S585" s="198"/>
      <c r="T585" s="198">
        <v>2</v>
      </c>
      <c r="U585" s="198"/>
      <c r="V585" s="198"/>
      <c r="W585" s="85">
        <f t="shared" ref="W585:W598" si="111">Q585*T585</f>
        <v>32</v>
      </c>
      <c r="X585" s="85" t="str">
        <f>IF(W585&gt;=[1]CLASIFICACION!$G$13,"Muy Alto",IF(W585&gt;=[1]CLASIFICACION!$G$12,"Alto",IF(W585&gt;=[1]CLASIFICACION!$G$11,"Medio",IF(W585&gt;=[1]CLASIFICACION!$G$10,"Bajo",IF(W585&gt;=[1]CLASIFICACION!$G$9,"Muy Bajo","")))))</f>
        <v>Medio</v>
      </c>
      <c r="Y585" s="85" t="s">
        <v>274</v>
      </c>
      <c r="Z585" s="85" t="s">
        <v>274</v>
      </c>
      <c r="AA585" s="85" t="s">
        <v>274</v>
      </c>
      <c r="AB585" s="118" t="s">
        <v>436</v>
      </c>
      <c r="AC585" s="85" t="s">
        <v>274</v>
      </c>
      <c r="AD585" s="109">
        <v>2</v>
      </c>
      <c r="AE585" s="70">
        <f t="shared" si="110"/>
        <v>16</v>
      </c>
      <c r="AF585" s="19" t="str">
        <f>IF(AE585&gt;=[1]CLASIFICACION!$G$13,"Muy Alto",IF(AE585&gt;=[1]CLASIFICACION!$G$12,"Alto",IF(AE585&gt;=[1]CLASIFICACION!$G$11,"Medio",IF(AE585&gt;=[1]CLASIFICACION!$G$10,"Bajo",IF(AE585&gt;=[1]CLASIFICACION!$G$9,"Muy Bajo","")))))</f>
        <v>Bajo</v>
      </c>
    </row>
    <row r="586" spans="1:32" ht="63.75" customHeight="1" x14ac:dyDescent="0.2">
      <c r="A586" s="193"/>
      <c r="B586" s="203"/>
      <c r="C586" s="207"/>
      <c r="D586" s="85" t="s">
        <v>254</v>
      </c>
      <c r="E586" s="68" t="s">
        <v>44</v>
      </c>
      <c r="F586" s="68" t="s">
        <v>293</v>
      </c>
      <c r="G586" s="68" t="s">
        <v>77</v>
      </c>
      <c r="H586" s="68" t="s">
        <v>76</v>
      </c>
      <c r="I586" s="85" t="s">
        <v>274</v>
      </c>
      <c r="J586" s="85">
        <v>4</v>
      </c>
      <c r="K586" s="85">
        <v>4</v>
      </c>
      <c r="L586" s="85">
        <v>3</v>
      </c>
      <c r="M586" s="85">
        <v>1</v>
      </c>
      <c r="N586" s="85">
        <v>1</v>
      </c>
      <c r="O586" s="85">
        <v>1</v>
      </c>
      <c r="P586" s="85">
        <v>1</v>
      </c>
      <c r="Q586" s="198">
        <f>SUM(J586:P586)</f>
        <v>15</v>
      </c>
      <c r="R586" s="198"/>
      <c r="S586" s="198"/>
      <c r="T586" s="198">
        <v>2</v>
      </c>
      <c r="U586" s="198"/>
      <c r="V586" s="198"/>
      <c r="W586" s="85">
        <f t="shared" si="111"/>
        <v>30</v>
      </c>
      <c r="X586" s="85" t="str">
        <f>IF(W586&gt;=[1]CLASIFICACION!$G$13,"Muy Alto",IF(W586&gt;=[1]CLASIFICACION!$G$12,"Alto",IF(W586&gt;=[1]CLASIFICACION!$G$11,"Medio",IF(W586&gt;=[1]CLASIFICACION!$G$10,"Bajo",IF(W586&gt;=[1]CLASIFICACION!$G$9,"Muy Bajo","")))))</f>
        <v>Bajo</v>
      </c>
      <c r="Y586" s="85" t="s">
        <v>274</v>
      </c>
      <c r="Z586" s="85" t="s">
        <v>274</v>
      </c>
      <c r="AA586" s="85" t="s">
        <v>274</v>
      </c>
      <c r="AB586" s="114" t="s">
        <v>295</v>
      </c>
      <c r="AC586" s="85" t="s">
        <v>274</v>
      </c>
      <c r="AD586" s="114" t="s">
        <v>274</v>
      </c>
      <c r="AE586" s="114" t="s">
        <v>274</v>
      </c>
      <c r="AF586" s="114" t="s">
        <v>274</v>
      </c>
    </row>
    <row r="587" spans="1:32" ht="51" customHeight="1" x14ac:dyDescent="0.2">
      <c r="A587" s="193"/>
      <c r="B587" s="203"/>
      <c r="C587" s="198" t="s">
        <v>290</v>
      </c>
      <c r="D587" s="85" t="s">
        <v>254</v>
      </c>
      <c r="E587" s="68" t="s">
        <v>79</v>
      </c>
      <c r="F587" s="68" t="s">
        <v>294</v>
      </c>
      <c r="G587" s="68" t="s">
        <v>108</v>
      </c>
      <c r="H587" s="68" t="s">
        <v>109</v>
      </c>
      <c r="I587" s="85" t="s">
        <v>274</v>
      </c>
      <c r="J587" s="85">
        <v>4</v>
      </c>
      <c r="K587" s="85">
        <v>4</v>
      </c>
      <c r="L587" s="85">
        <v>3</v>
      </c>
      <c r="M587" s="85">
        <v>3</v>
      </c>
      <c r="N587" s="85">
        <v>1</v>
      </c>
      <c r="O587" s="85">
        <v>1</v>
      </c>
      <c r="P587" s="85">
        <v>1</v>
      </c>
      <c r="Q587" s="198">
        <f>SUM(J587:P587)</f>
        <v>17</v>
      </c>
      <c r="R587" s="198"/>
      <c r="S587" s="198"/>
      <c r="T587" s="198">
        <v>2</v>
      </c>
      <c r="U587" s="198"/>
      <c r="V587" s="198"/>
      <c r="W587" s="85">
        <f t="shared" si="111"/>
        <v>34</v>
      </c>
      <c r="X587" s="85" t="str">
        <f>IF(W587&gt;=[1]CLASIFICACION!$G$13,"Muy Alto",IF(W587&gt;=[1]CLASIFICACION!$G$12,"Alto",IF(W587&gt;=[1]CLASIFICACION!$G$11,"Medio",IF(W587&gt;=[1]CLASIFICACION!$G$10,"Bajo",IF(W587&gt;=[1]CLASIFICACION!$G$9,"Muy Bajo","")))))</f>
        <v>Medio</v>
      </c>
      <c r="Y587" s="85" t="s">
        <v>274</v>
      </c>
      <c r="Z587" s="85" t="s">
        <v>274</v>
      </c>
      <c r="AA587" s="85" t="s">
        <v>274</v>
      </c>
      <c r="AB587" s="118" t="s">
        <v>436</v>
      </c>
      <c r="AC587" s="85" t="s">
        <v>274</v>
      </c>
      <c r="AD587" s="109">
        <v>3</v>
      </c>
      <c r="AE587" s="70">
        <f t="shared" si="110"/>
        <v>11.333333333333334</v>
      </c>
      <c r="AF587" s="19" t="str">
        <f>IF(AE587&gt;=[1]CLASIFICACION!$G$13,"Muy Alto",IF(AE587&gt;=[1]CLASIFICACION!$G$12,"Alto",IF(AE587&gt;=[1]CLASIFICACION!$G$11,"Medio",IF(AE587&gt;=[1]CLASIFICACION!$G$10,"Bajo",IF(AE587&gt;=[1]CLASIFICACION!$G$9,"Muy Bajo","")))))</f>
        <v>Muy Bajo</v>
      </c>
    </row>
    <row r="588" spans="1:32" ht="63.75" customHeight="1" x14ac:dyDescent="0.2">
      <c r="A588" s="193"/>
      <c r="B588" s="203"/>
      <c r="C588" s="198"/>
      <c r="D588" s="85" t="s">
        <v>255</v>
      </c>
      <c r="E588" s="68" t="s">
        <v>94</v>
      </c>
      <c r="F588" s="68" t="s">
        <v>294</v>
      </c>
      <c r="G588" s="68" t="s">
        <v>110</v>
      </c>
      <c r="H588" s="68" t="s">
        <v>109</v>
      </c>
      <c r="I588" s="85" t="s">
        <v>274</v>
      </c>
      <c r="J588" s="85">
        <v>4</v>
      </c>
      <c r="K588" s="85">
        <v>4</v>
      </c>
      <c r="L588" s="85">
        <v>3</v>
      </c>
      <c r="M588" s="85">
        <v>1</v>
      </c>
      <c r="N588" s="85">
        <v>1</v>
      </c>
      <c r="O588" s="85">
        <v>1</v>
      </c>
      <c r="P588" s="85">
        <v>1</v>
      </c>
      <c r="Q588" s="198">
        <f t="shared" ref="Q588:Q621" si="112">SUM(J588:P588)</f>
        <v>15</v>
      </c>
      <c r="R588" s="198"/>
      <c r="S588" s="198"/>
      <c r="T588" s="198">
        <v>3</v>
      </c>
      <c r="U588" s="198"/>
      <c r="V588" s="198"/>
      <c r="W588" s="85">
        <f t="shared" si="111"/>
        <v>45</v>
      </c>
      <c r="X588" s="85" t="str">
        <f>IF(W588&gt;=[1]CLASIFICACION!$G$13,"Muy Alto",IF(W588&gt;=[1]CLASIFICACION!$G$12,"Alto",IF(W588&gt;=[1]CLASIFICACION!$G$11,"Medio",IF(W588&gt;=[1]CLASIFICACION!$G$10,"Bajo",IF(W588&gt;=[1]CLASIFICACION!$G$9,"Muy Bajo","")))))</f>
        <v>Medio</v>
      </c>
      <c r="Y588" s="77" t="s">
        <v>274</v>
      </c>
      <c r="Z588" s="77" t="s">
        <v>274</v>
      </c>
      <c r="AA588" s="77" t="s">
        <v>274</v>
      </c>
      <c r="AB588" s="77" t="s">
        <v>297</v>
      </c>
      <c r="AC588" s="77" t="s">
        <v>274</v>
      </c>
      <c r="AD588" s="109">
        <v>2</v>
      </c>
      <c r="AE588" s="70">
        <f t="shared" si="110"/>
        <v>22.5</v>
      </c>
      <c r="AF588" s="19" t="str">
        <f>IF(AE588&gt;=[1]CLASIFICACION!$G$13,"Muy Alto",IF(AE588&gt;=[1]CLASIFICACION!$G$12,"Alto",IF(AE588&gt;=[1]CLASIFICACION!$G$11,"Medio",IF(AE588&gt;=[1]CLASIFICACION!$G$10,"Bajo",IF(AE588&gt;=[1]CLASIFICACION!$G$9,"Muy Bajo","")))))</f>
        <v>Bajo</v>
      </c>
    </row>
    <row r="589" spans="1:32" ht="51" x14ac:dyDescent="0.2">
      <c r="A589" s="193"/>
      <c r="B589" s="203"/>
      <c r="C589" s="68" t="s">
        <v>129</v>
      </c>
      <c r="D589" s="85" t="s">
        <v>255</v>
      </c>
      <c r="E589" s="68" t="s">
        <v>129</v>
      </c>
      <c r="F589" s="68" t="s">
        <v>294</v>
      </c>
      <c r="G589" s="68" t="s">
        <v>131</v>
      </c>
      <c r="H589" s="68" t="s">
        <v>132</v>
      </c>
      <c r="I589" s="85" t="s">
        <v>274</v>
      </c>
      <c r="J589" s="85">
        <v>3</v>
      </c>
      <c r="K589" s="85">
        <v>4</v>
      </c>
      <c r="L589" s="85">
        <v>3</v>
      </c>
      <c r="M589" s="85">
        <v>1</v>
      </c>
      <c r="N589" s="85">
        <v>1</v>
      </c>
      <c r="O589" s="85">
        <v>1</v>
      </c>
      <c r="P589" s="85">
        <v>1</v>
      </c>
      <c r="Q589" s="198">
        <f t="shared" si="112"/>
        <v>14</v>
      </c>
      <c r="R589" s="198"/>
      <c r="S589" s="198"/>
      <c r="T589" s="198">
        <v>2</v>
      </c>
      <c r="U589" s="198"/>
      <c r="V589" s="198"/>
      <c r="W589" s="85">
        <f t="shared" si="111"/>
        <v>28</v>
      </c>
      <c r="X589" s="85" t="str">
        <f>IF(W589&gt;=[1]CLASIFICACION!$G$13,"Muy Alto",IF(W589&gt;=[1]CLASIFICACION!$G$12,"Alto",IF(W589&gt;=[1]CLASIFICACION!$G$11,"Medio",IF(W589&gt;=[1]CLASIFICACION!$G$10,"Bajo",IF(W589&gt;=[1]CLASIFICACION!$G$9,"Muy Bajo","")))))</f>
        <v>Bajo</v>
      </c>
      <c r="Y589" s="77" t="s">
        <v>274</v>
      </c>
      <c r="Z589" s="77" t="s">
        <v>274</v>
      </c>
      <c r="AA589" s="77" t="s">
        <v>274</v>
      </c>
      <c r="AB589" s="118" t="s">
        <v>436</v>
      </c>
      <c r="AC589" s="77" t="s">
        <v>274</v>
      </c>
      <c r="AD589" s="109">
        <v>2</v>
      </c>
      <c r="AE589" s="70">
        <f t="shared" si="110"/>
        <v>14</v>
      </c>
      <c r="AF589" s="19" t="str">
        <f>IF(AE589&gt;=[1]CLASIFICACION!$G$13,"Muy Alto",IF(AE589&gt;=[1]CLASIFICACION!$G$12,"Alto",IF(AE589&gt;=[1]CLASIFICACION!$G$11,"Medio",IF(AE589&gt;=[1]CLASIFICACION!$G$10,"Bajo",IF(AE589&gt;=[1]CLASIFICACION!$G$9,"Muy Bajo","")))))</f>
        <v>Muy Bajo</v>
      </c>
    </row>
    <row r="590" spans="1:32" ht="51" customHeight="1" x14ac:dyDescent="0.2">
      <c r="A590" s="193"/>
      <c r="B590" s="203"/>
      <c r="C590" s="198" t="s">
        <v>278</v>
      </c>
      <c r="D590" s="85" t="s">
        <v>254</v>
      </c>
      <c r="E590" s="68" t="s">
        <v>79</v>
      </c>
      <c r="F590" s="68" t="s">
        <v>294</v>
      </c>
      <c r="G590" s="68" t="s">
        <v>108</v>
      </c>
      <c r="H590" s="68" t="s">
        <v>109</v>
      </c>
      <c r="I590" s="85" t="s">
        <v>274</v>
      </c>
      <c r="J590" s="85">
        <v>4</v>
      </c>
      <c r="K590" s="85">
        <v>4</v>
      </c>
      <c r="L590" s="85">
        <v>3</v>
      </c>
      <c r="M590" s="85">
        <v>3</v>
      </c>
      <c r="N590" s="85">
        <v>1</v>
      </c>
      <c r="O590" s="85">
        <v>1</v>
      </c>
      <c r="P590" s="85">
        <v>1</v>
      </c>
      <c r="Q590" s="198">
        <f t="shared" si="112"/>
        <v>17</v>
      </c>
      <c r="R590" s="198"/>
      <c r="S590" s="198"/>
      <c r="T590" s="198">
        <v>2</v>
      </c>
      <c r="U590" s="198"/>
      <c r="V590" s="198"/>
      <c r="W590" s="85">
        <f t="shared" si="111"/>
        <v>34</v>
      </c>
      <c r="X590" s="85" t="str">
        <f>IF(W590&gt;=[1]CLASIFICACION!$G$13,"Muy Alto",IF(W590&gt;=[1]CLASIFICACION!$G$12,"Alto",IF(W590&gt;=[1]CLASIFICACION!$G$11,"Medio",IF(W590&gt;=[1]CLASIFICACION!$G$10,"Bajo",IF(W590&gt;=[1]CLASIFICACION!$G$9,"Muy Bajo","")))))</f>
        <v>Medio</v>
      </c>
      <c r="Y590" s="85" t="s">
        <v>274</v>
      </c>
      <c r="Z590" s="85" t="s">
        <v>274</v>
      </c>
      <c r="AA590" s="85" t="s">
        <v>274</v>
      </c>
      <c r="AB590" s="118" t="s">
        <v>436</v>
      </c>
      <c r="AC590" s="85" t="s">
        <v>274</v>
      </c>
      <c r="AD590" s="109">
        <v>3</v>
      </c>
      <c r="AE590" s="70">
        <f t="shared" si="110"/>
        <v>11.333333333333334</v>
      </c>
      <c r="AF590" s="19" t="str">
        <f>IF(AE590&gt;=[1]CLASIFICACION!$G$13,"Muy Alto",IF(AE590&gt;=[1]CLASIFICACION!$G$12,"Alto",IF(AE590&gt;=[1]CLASIFICACION!$G$11,"Medio",IF(AE590&gt;=[1]CLASIFICACION!$G$10,"Bajo",IF(AE590&gt;=[1]CLASIFICACION!$G$9,"Muy Bajo","")))))</f>
        <v>Muy Bajo</v>
      </c>
    </row>
    <row r="591" spans="1:32" ht="63.75" customHeight="1" x14ac:dyDescent="0.2">
      <c r="A591" s="193"/>
      <c r="B591" s="203"/>
      <c r="C591" s="198"/>
      <c r="D591" s="85" t="s">
        <v>254</v>
      </c>
      <c r="E591" s="68" t="s">
        <v>117</v>
      </c>
      <c r="F591" s="68" t="s">
        <v>291</v>
      </c>
      <c r="G591" s="68" t="s">
        <v>118</v>
      </c>
      <c r="H591" s="68" t="s">
        <v>120</v>
      </c>
      <c r="I591" s="85" t="s">
        <v>274</v>
      </c>
      <c r="J591" s="85">
        <v>4</v>
      </c>
      <c r="K591" s="85">
        <v>4</v>
      </c>
      <c r="L591" s="85">
        <v>3</v>
      </c>
      <c r="M591" s="85">
        <v>2</v>
      </c>
      <c r="N591" s="85">
        <v>1</v>
      </c>
      <c r="O591" s="85">
        <v>1</v>
      </c>
      <c r="P591" s="85">
        <v>1</v>
      </c>
      <c r="Q591" s="198">
        <f t="shared" si="112"/>
        <v>16</v>
      </c>
      <c r="R591" s="198"/>
      <c r="S591" s="198"/>
      <c r="T591" s="198">
        <v>2</v>
      </c>
      <c r="U591" s="198"/>
      <c r="V591" s="198"/>
      <c r="W591" s="85">
        <f t="shared" si="111"/>
        <v>32</v>
      </c>
      <c r="X591" s="85" t="str">
        <f>IF(W591&gt;=[1]CLASIFICACION!$G$13,"Muy Alto",IF(W591&gt;=[1]CLASIFICACION!$G$12,"Alto",IF(W591&gt;=[1]CLASIFICACION!$G$11,"Medio",IF(W591&gt;=[1]CLASIFICACION!$G$10,"Bajo",IF(W591&gt;=[1]CLASIFICACION!$G$9,"Muy Bajo","")))))</f>
        <v>Medio</v>
      </c>
      <c r="Y591" s="85" t="s">
        <v>274</v>
      </c>
      <c r="Z591" s="85" t="s">
        <v>274</v>
      </c>
      <c r="AA591" s="85" t="s">
        <v>274</v>
      </c>
      <c r="AB591" s="118" t="s">
        <v>436</v>
      </c>
      <c r="AC591" s="85" t="s">
        <v>274</v>
      </c>
      <c r="AD591" s="109">
        <v>2</v>
      </c>
      <c r="AE591" s="70">
        <f t="shared" si="110"/>
        <v>16</v>
      </c>
      <c r="AF591" s="19" t="str">
        <f>IF(AE591&gt;=[1]CLASIFICACION!$G$13,"Muy Alto",IF(AE591&gt;=[1]CLASIFICACION!$G$12,"Alto",IF(AE591&gt;=[1]CLASIFICACION!$G$11,"Medio",IF(AE591&gt;=[1]CLASIFICACION!$G$10,"Bajo",IF(AE591&gt;=[1]CLASIFICACION!$G$9,"Muy Bajo","")))))</f>
        <v>Bajo</v>
      </c>
    </row>
    <row r="592" spans="1:32" ht="89.25" customHeight="1" x14ac:dyDescent="0.2">
      <c r="A592" s="193"/>
      <c r="B592" s="203"/>
      <c r="C592" s="198"/>
      <c r="D592" s="85" t="s">
        <v>255</v>
      </c>
      <c r="E592" s="68" t="s">
        <v>283</v>
      </c>
      <c r="F592" s="68" t="s">
        <v>294</v>
      </c>
      <c r="G592" s="68" t="s">
        <v>284</v>
      </c>
      <c r="H592" s="68" t="s">
        <v>285</v>
      </c>
      <c r="I592" s="85" t="s">
        <v>274</v>
      </c>
      <c r="J592" s="85">
        <v>4</v>
      </c>
      <c r="K592" s="85">
        <v>4</v>
      </c>
      <c r="L592" s="85">
        <v>3</v>
      </c>
      <c r="M592" s="85">
        <v>2</v>
      </c>
      <c r="N592" s="85">
        <v>1</v>
      </c>
      <c r="O592" s="85">
        <v>1</v>
      </c>
      <c r="P592" s="85">
        <v>1</v>
      </c>
      <c r="Q592" s="198">
        <f t="shared" si="112"/>
        <v>16</v>
      </c>
      <c r="R592" s="198"/>
      <c r="S592" s="198"/>
      <c r="T592" s="198">
        <v>2</v>
      </c>
      <c r="U592" s="198"/>
      <c r="V592" s="198"/>
      <c r="W592" s="85">
        <f t="shared" si="111"/>
        <v>32</v>
      </c>
      <c r="X592" s="85" t="str">
        <f>IF(W592&gt;=[1]CLASIFICACION!$G$13,"Muy Alto",IF(W592&gt;=[1]CLASIFICACION!$G$12,"Alto",IF(W592&gt;=[1]CLASIFICACION!$G$11,"Medio",IF(W592&gt;=[1]CLASIFICACION!$G$10,"Bajo",IF(W592&gt;=[1]CLASIFICACION!$G$9,"Muy Bajo","")))))</f>
        <v>Medio</v>
      </c>
      <c r="Y592" s="85" t="s">
        <v>274</v>
      </c>
      <c r="Z592" s="85" t="s">
        <v>274</v>
      </c>
      <c r="AA592" s="85" t="s">
        <v>274</v>
      </c>
      <c r="AB592" s="118" t="s">
        <v>436</v>
      </c>
      <c r="AC592" s="85" t="s">
        <v>274</v>
      </c>
      <c r="AD592" s="109">
        <v>2</v>
      </c>
      <c r="AE592" s="70">
        <f t="shared" si="110"/>
        <v>16</v>
      </c>
      <c r="AF592" s="19" t="str">
        <f>IF(AE592&gt;=[1]CLASIFICACION!$G$13,"Muy Alto",IF(AE592&gt;=[1]CLASIFICACION!$G$12,"Alto",IF(AE592&gt;=[1]CLASIFICACION!$G$11,"Medio",IF(AE592&gt;=[1]CLASIFICACION!$G$10,"Bajo",IF(AE592&gt;=[1]CLASIFICACION!$G$9,"Muy Bajo","")))))</f>
        <v>Bajo</v>
      </c>
    </row>
    <row r="593" spans="1:32" ht="51" customHeight="1" x14ac:dyDescent="0.2">
      <c r="A593" s="193"/>
      <c r="B593" s="203"/>
      <c r="C593" s="198" t="s">
        <v>279</v>
      </c>
      <c r="D593" s="85" t="s">
        <v>254</v>
      </c>
      <c r="E593" s="68" t="s">
        <v>79</v>
      </c>
      <c r="F593" s="68" t="s">
        <v>294</v>
      </c>
      <c r="G593" s="68" t="s">
        <v>108</v>
      </c>
      <c r="H593" s="68" t="s">
        <v>109</v>
      </c>
      <c r="I593" s="85" t="s">
        <v>274</v>
      </c>
      <c r="J593" s="85">
        <v>4</v>
      </c>
      <c r="K593" s="85">
        <v>4</v>
      </c>
      <c r="L593" s="85">
        <v>3</v>
      </c>
      <c r="M593" s="85">
        <v>3</v>
      </c>
      <c r="N593" s="85">
        <v>1</v>
      </c>
      <c r="O593" s="85">
        <v>1</v>
      </c>
      <c r="P593" s="85">
        <v>1</v>
      </c>
      <c r="Q593" s="198">
        <f t="shared" si="112"/>
        <v>17</v>
      </c>
      <c r="R593" s="198"/>
      <c r="S593" s="198"/>
      <c r="T593" s="198">
        <v>2</v>
      </c>
      <c r="U593" s="198"/>
      <c r="V593" s="198"/>
      <c r="W593" s="85">
        <f t="shared" si="111"/>
        <v>34</v>
      </c>
      <c r="X593" s="85" t="str">
        <f>IF(W593&gt;=[1]CLASIFICACION!$G$13,"Muy Alto",IF(W593&gt;=[1]CLASIFICACION!$G$12,"Alto",IF(W593&gt;=[1]CLASIFICACION!$G$11,"Medio",IF(W593&gt;=[1]CLASIFICACION!$G$10,"Bajo",IF(W593&gt;=[1]CLASIFICACION!$G$9,"Muy Bajo","")))))</f>
        <v>Medio</v>
      </c>
      <c r="Y593" s="85" t="s">
        <v>274</v>
      </c>
      <c r="Z593" s="85" t="s">
        <v>274</v>
      </c>
      <c r="AA593" s="85" t="s">
        <v>274</v>
      </c>
      <c r="AB593" s="118" t="s">
        <v>436</v>
      </c>
      <c r="AC593" s="85" t="s">
        <v>274</v>
      </c>
      <c r="AD593" s="109">
        <v>3</v>
      </c>
      <c r="AE593" s="70">
        <f t="shared" si="110"/>
        <v>11.333333333333334</v>
      </c>
      <c r="AF593" s="19" t="str">
        <f>IF(AE593&gt;=[1]CLASIFICACION!$G$13,"Muy Alto",IF(AE593&gt;=[1]CLASIFICACION!$G$12,"Alto",IF(AE593&gt;=[1]CLASIFICACION!$G$11,"Medio",IF(AE593&gt;=[1]CLASIFICACION!$G$10,"Bajo",IF(AE593&gt;=[1]CLASIFICACION!$G$9,"Muy Bajo","")))))</f>
        <v>Muy Bajo</v>
      </c>
    </row>
    <row r="594" spans="1:32" ht="63.75" customHeight="1" x14ac:dyDescent="0.2">
      <c r="A594" s="193"/>
      <c r="B594" s="203"/>
      <c r="C594" s="198"/>
      <c r="D594" s="85" t="s">
        <v>254</v>
      </c>
      <c r="E594" s="68" t="s">
        <v>117</v>
      </c>
      <c r="F594" s="68" t="s">
        <v>291</v>
      </c>
      <c r="G594" s="68" t="s">
        <v>118</v>
      </c>
      <c r="H594" s="68" t="s">
        <v>120</v>
      </c>
      <c r="I594" s="85" t="s">
        <v>274</v>
      </c>
      <c r="J594" s="85">
        <v>4</v>
      </c>
      <c r="K594" s="85">
        <v>4</v>
      </c>
      <c r="L594" s="85">
        <v>3</v>
      </c>
      <c r="M594" s="85">
        <v>2</v>
      </c>
      <c r="N594" s="85">
        <v>1</v>
      </c>
      <c r="O594" s="85">
        <v>1</v>
      </c>
      <c r="P594" s="85">
        <v>1</v>
      </c>
      <c r="Q594" s="198">
        <f t="shared" si="112"/>
        <v>16</v>
      </c>
      <c r="R594" s="198"/>
      <c r="S594" s="198"/>
      <c r="T594" s="198">
        <v>2</v>
      </c>
      <c r="U594" s="198"/>
      <c r="V594" s="198"/>
      <c r="W594" s="85">
        <f t="shared" si="111"/>
        <v>32</v>
      </c>
      <c r="X594" s="85" t="str">
        <f>IF(W594&gt;=[1]CLASIFICACION!$G$13,"Muy Alto",IF(W594&gt;=[1]CLASIFICACION!$G$12,"Alto",IF(W594&gt;=[1]CLASIFICACION!$G$11,"Medio",IF(W594&gt;=[1]CLASIFICACION!$G$10,"Bajo",IF(W594&gt;=[1]CLASIFICACION!$G$9,"Muy Bajo","")))))</f>
        <v>Medio</v>
      </c>
      <c r="Y594" s="85" t="s">
        <v>274</v>
      </c>
      <c r="Z594" s="85" t="s">
        <v>274</v>
      </c>
      <c r="AA594" s="85" t="s">
        <v>274</v>
      </c>
      <c r="AB594" s="118" t="s">
        <v>436</v>
      </c>
      <c r="AC594" s="85" t="s">
        <v>274</v>
      </c>
      <c r="AD594" s="109">
        <v>2</v>
      </c>
      <c r="AE594" s="70">
        <f t="shared" si="110"/>
        <v>16</v>
      </c>
      <c r="AF594" s="19" t="str">
        <f>IF(AE594&gt;=[1]CLASIFICACION!$G$13,"Muy Alto",IF(AE594&gt;=[1]CLASIFICACION!$G$12,"Alto",IF(AE594&gt;=[1]CLASIFICACION!$G$11,"Medio",IF(AE594&gt;=[1]CLASIFICACION!$G$10,"Bajo",IF(AE594&gt;=[1]CLASIFICACION!$G$9,"Muy Bajo","")))))</f>
        <v>Bajo</v>
      </c>
    </row>
    <row r="595" spans="1:32" ht="51" customHeight="1" x14ac:dyDescent="0.2">
      <c r="A595" s="193"/>
      <c r="B595" s="203"/>
      <c r="C595" s="198"/>
      <c r="D595" s="85" t="s">
        <v>255</v>
      </c>
      <c r="E595" s="68" t="s">
        <v>287</v>
      </c>
      <c r="F595" s="68" t="s">
        <v>294</v>
      </c>
      <c r="G595" s="68" t="s">
        <v>288</v>
      </c>
      <c r="H595" s="68" t="s">
        <v>289</v>
      </c>
      <c r="I595" s="85" t="s">
        <v>274</v>
      </c>
      <c r="J595" s="85">
        <v>4</v>
      </c>
      <c r="K595" s="85">
        <v>4</v>
      </c>
      <c r="L595" s="85">
        <v>3</v>
      </c>
      <c r="M595" s="85">
        <v>2</v>
      </c>
      <c r="N595" s="85">
        <v>1</v>
      </c>
      <c r="O595" s="85">
        <v>1</v>
      </c>
      <c r="P595" s="85">
        <v>1</v>
      </c>
      <c r="Q595" s="198">
        <f t="shared" si="112"/>
        <v>16</v>
      </c>
      <c r="R595" s="198"/>
      <c r="S595" s="198"/>
      <c r="T595" s="198">
        <v>2</v>
      </c>
      <c r="U595" s="198"/>
      <c r="V595" s="198"/>
      <c r="W595" s="85">
        <f t="shared" si="111"/>
        <v>32</v>
      </c>
      <c r="X595" s="85" t="str">
        <f>IF(W595&gt;=[1]CLASIFICACION!$G$13,"Muy Alto",IF(W595&gt;=[1]CLASIFICACION!$G$12,"Alto",IF(W595&gt;=[1]CLASIFICACION!$G$11,"Medio",IF(W595&gt;=[1]CLASIFICACION!$G$10,"Bajo",IF(W595&gt;=[1]CLASIFICACION!$G$9,"Muy Bajo","")))))</f>
        <v>Medio</v>
      </c>
      <c r="Y595" s="85" t="s">
        <v>274</v>
      </c>
      <c r="Z595" s="85" t="s">
        <v>274</v>
      </c>
      <c r="AA595" s="85" t="s">
        <v>274</v>
      </c>
      <c r="AB595" s="118" t="s">
        <v>436</v>
      </c>
      <c r="AC595" s="85" t="s">
        <v>274</v>
      </c>
      <c r="AD595" s="109">
        <v>2</v>
      </c>
      <c r="AE595" s="70">
        <f t="shared" si="110"/>
        <v>16</v>
      </c>
      <c r="AF595" s="19" t="str">
        <f>IF(AE595&gt;=[1]CLASIFICACION!$G$13,"Muy Alto",IF(AE595&gt;=[1]CLASIFICACION!$G$12,"Alto",IF(AE595&gt;=[1]CLASIFICACION!$G$11,"Medio",IF(AE595&gt;=[1]CLASIFICACION!$G$10,"Bajo",IF(AE595&gt;=[1]CLASIFICACION!$G$9,"Muy Bajo","")))))</f>
        <v>Bajo</v>
      </c>
    </row>
    <row r="596" spans="1:32" ht="89.25" customHeight="1" x14ac:dyDescent="0.2">
      <c r="A596" s="193"/>
      <c r="B596" s="203"/>
      <c r="C596" s="198"/>
      <c r="D596" s="85" t="s">
        <v>255</v>
      </c>
      <c r="E596" s="68" t="s">
        <v>286</v>
      </c>
      <c r="F596" s="68" t="s">
        <v>294</v>
      </c>
      <c r="G596" s="68" t="s">
        <v>284</v>
      </c>
      <c r="H596" s="68" t="s">
        <v>285</v>
      </c>
      <c r="I596" s="85" t="s">
        <v>274</v>
      </c>
      <c r="J596" s="85">
        <v>4</v>
      </c>
      <c r="K596" s="85">
        <v>4</v>
      </c>
      <c r="L596" s="85">
        <v>3</v>
      </c>
      <c r="M596" s="85">
        <v>2</v>
      </c>
      <c r="N596" s="85">
        <v>1</v>
      </c>
      <c r="O596" s="85">
        <v>1</v>
      </c>
      <c r="P596" s="85">
        <v>1</v>
      </c>
      <c r="Q596" s="198">
        <f t="shared" si="112"/>
        <v>16</v>
      </c>
      <c r="R596" s="198"/>
      <c r="S596" s="198"/>
      <c r="T596" s="198">
        <v>2</v>
      </c>
      <c r="U596" s="198"/>
      <c r="V596" s="198"/>
      <c r="W596" s="85">
        <f t="shared" si="111"/>
        <v>32</v>
      </c>
      <c r="X596" s="85" t="str">
        <f>IF(W596&gt;=[1]CLASIFICACION!$G$13,"Muy Alto",IF(W596&gt;=[1]CLASIFICACION!$G$12,"Alto",IF(W596&gt;=[1]CLASIFICACION!$G$11,"Medio",IF(W596&gt;=[1]CLASIFICACION!$G$10,"Bajo",IF(W596&gt;=[1]CLASIFICACION!$G$9,"Muy Bajo","")))))</f>
        <v>Medio</v>
      </c>
      <c r="Y596" s="85" t="s">
        <v>274</v>
      </c>
      <c r="Z596" s="85" t="s">
        <v>274</v>
      </c>
      <c r="AA596" s="85" t="s">
        <v>274</v>
      </c>
      <c r="AB596" s="118" t="s">
        <v>436</v>
      </c>
      <c r="AC596" s="85" t="s">
        <v>274</v>
      </c>
      <c r="AD596" s="109">
        <v>2</v>
      </c>
      <c r="AE596" s="70">
        <f t="shared" si="110"/>
        <v>16</v>
      </c>
      <c r="AF596" s="19" t="str">
        <f>IF(AE596&gt;=[1]CLASIFICACION!$G$13,"Muy Alto",IF(AE596&gt;=[1]CLASIFICACION!$G$12,"Alto",IF(AE596&gt;=[1]CLASIFICACION!$G$11,"Medio",IF(AE596&gt;=[1]CLASIFICACION!$G$10,"Bajo",IF(AE596&gt;=[1]CLASIFICACION!$G$9,"Muy Bajo","")))))</f>
        <v>Bajo</v>
      </c>
    </row>
    <row r="597" spans="1:32" ht="51" x14ac:dyDescent="0.2">
      <c r="A597" s="193"/>
      <c r="B597" s="203"/>
      <c r="C597" s="68" t="s">
        <v>140</v>
      </c>
      <c r="D597" s="85" t="s">
        <v>255</v>
      </c>
      <c r="E597" s="68" t="s">
        <v>140</v>
      </c>
      <c r="F597" s="85" t="s">
        <v>274</v>
      </c>
      <c r="G597" s="85" t="s">
        <v>277</v>
      </c>
      <c r="H597" s="68" t="s">
        <v>158</v>
      </c>
      <c r="I597" s="85" t="s">
        <v>274</v>
      </c>
      <c r="J597" s="85">
        <v>4</v>
      </c>
      <c r="K597" s="85">
        <v>1</v>
      </c>
      <c r="L597" s="85">
        <v>2</v>
      </c>
      <c r="M597" s="85">
        <v>1</v>
      </c>
      <c r="N597" s="85">
        <v>1</v>
      </c>
      <c r="O597" s="85">
        <v>1</v>
      </c>
      <c r="P597" s="85">
        <v>1</v>
      </c>
      <c r="Q597" s="198">
        <f t="shared" si="112"/>
        <v>11</v>
      </c>
      <c r="R597" s="198"/>
      <c r="S597" s="198"/>
      <c r="T597" s="198">
        <v>3</v>
      </c>
      <c r="U597" s="198"/>
      <c r="V597" s="198"/>
      <c r="W597" s="85">
        <f t="shared" si="111"/>
        <v>33</v>
      </c>
      <c r="X597" s="85" t="str">
        <f>IF(W597&gt;=[1]CLASIFICACION!$G$13,"Muy Alto",IF(W597&gt;=[1]CLASIFICACION!$G$12,"Alto",IF(W597&gt;=[1]CLASIFICACION!$G$11,"Medio",IF(W597&gt;=[1]CLASIFICACION!$G$10,"Bajo",IF(W597&gt;=[1]CLASIFICACION!$G$9,"Muy Bajo","")))))</f>
        <v>Medio</v>
      </c>
      <c r="Y597" s="77" t="s">
        <v>274</v>
      </c>
      <c r="Z597" s="77" t="s">
        <v>274</v>
      </c>
      <c r="AA597" s="77" t="s">
        <v>274</v>
      </c>
      <c r="AB597" s="77" t="s">
        <v>296</v>
      </c>
      <c r="AC597" s="77" t="s">
        <v>274</v>
      </c>
      <c r="AD597" s="109">
        <v>3</v>
      </c>
      <c r="AE597" s="70">
        <f t="shared" si="110"/>
        <v>11</v>
      </c>
      <c r="AF597" s="19" t="str">
        <f>IF(AE597&gt;=[1]CLASIFICACION!$G$13,"Muy Alto",IF(AE597&gt;=[1]CLASIFICACION!$G$12,"Alto",IF(AE597&gt;=[1]CLASIFICACION!$G$11,"Medio",IF(AE597&gt;=[1]CLASIFICACION!$G$10,"Bajo",IF(AE597&gt;=[1]CLASIFICACION!$G$9,"Muy Bajo","")))))</f>
        <v>Muy Bajo</v>
      </c>
    </row>
    <row r="598" spans="1:32" ht="127.5" x14ac:dyDescent="0.2">
      <c r="A598" s="193"/>
      <c r="B598" s="203"/>
      <c r="C598" s="68" t="s">
        <v>143</v>
      </c>
      <c r="D598" s="85" t="s">
        <v>255</v>
      </c>
      <c r="E598" s="68" t="s">
        <v>143</v>
      </c>
      <c r="F598" s="85" t="s">
        <v>274</v>
      </c>
      <c r="G598" s="68" t="s">
        <v>157</v>
      </c>
      <c r="H598" s="68" t="s">
        <v>260</v>
      </c>
      <c r="I598" s="85" t="s">
        <v>274</v>
      </c>
      <c r="J598" s="85">
        <v>4</v>
      </c>
      <c r="K598" s="85">
        <v>1</v>
      </c>
      <c r="L598" s="85">
        <v>2</v>
      </c>
      <c r="M598" s="85">
        <v>1</v>
      </c>
      <c r="N598" s="85">
        <v>1</v>
      </c>
      <c r="O598" s="85">
        <v>1</v>
      </c>
      <c r="P598" s="85">
        <v>1</v>
      </c>
      <c r="Q598" s="198">
        <f t="shared" si="112"/>
        <v>11</v>
      </c>
      <c r="R598" s="198"/>
      <c r="S598" s="198"/>
      <c r="T598" s="198">
        <v>3</v>
      </c>
      <c r="U598" s="198"/>
      <c r="V598" s="198"/>
      <c r="W598" s="85">
        <f t="shared" si="111"/>
        <v>33</v>
      </c>
      <c r="X598" s="85" t="str">
        <f>IF(W598&gt;=[1]CLASIFICACION!$G$13,"Muy Alto",IF(W598&gt;=[1]CLASIFICACION!$G$12,"Alto",IF(W598&gt;=[1]CLASIFICACION!$G$11,"Medio",IF(W598&gt;=[1]CLASIFICACION!$G$10,"Bajo",IF(W598&gt;=[1]CLASIFICACION!$G$9,"Muy Bajo","")))))</f>
        <v>Medio</v>
      </c>
      <c r="Y598" s="85" t="s">
        <v>274</v>
      </c>
      <c r="Z598" s="85" t="s">
        <v>274</v>
      </c>
      <c r="AA598" s="85" t="s">
        <v>274</v>
      </c>
      <c r="AB598" s="118" t="s">
        <v>436</v>
      </c>
      <c r="AC598" s="85" t="s">
        <v>274</v>
      </c>
      <c r="AD598" s="109">
        <v>3</v>
      </c>
      <c r="AE598" s="70">
        <f t="shared" si="110"/>
        <v>11</v>
      </c>
      <c r="AF598" s="19" t="str">
        <f>IF(AE598&gt;=[1]CLASIFICACION!$G$13,"Muy Alto",IF(AE598&gt;=[1]CLASIFICACION!$G$12,"Alto",IF(AE598&gt;=[1]CLASIFICACION!$G$11,"Medio",IF(AE598&gt;=[1]CLASIFICACION!$G$10,"Bajo",IF(AE598&gt;=[1]CLASIFICACION!$G$9,"Muy Bajo","")))))</f>
        <v>Muy Bajo</v>
      </c>
    </row>
    <row r="599" spans="1:32" ht="114.75" customHeight="1" x14ac:dyDescent="0.2">
      <c r="A599" s="193"/>
      <c r="B599" s="203"/>
      <c r="C599" s="207" t="s">
        <v>280</v>
      </c>
      <c r="D599" s="85" t="s">
        <v>254</v>
      </c>
      <c r="E599" s="68" t="s">
        <v>69</v>
      </c>
      <c r="F599" s="68" t="s">
        <v>292</v>
      </c>
      <c r="G599" s="68" t="s">
        <v>148</v>
      </c>
      <c r="H599" s="68" t="s">
        <v>91</v>
      </c>
      <c r="I599" s="85" t="s">
        <v>274</v>
      </c>
      <c r="J599" s="85">
        <v>4</v>
      </c>
      <c r="K599" s="85">
        <v>4</v>
      </c>
      <c r="L599" s="85">
        <v>3</v>
      </c>
      <c r="M599" s="85">
        <v>3</v>
      </c>
      <c r="N599" s="85">
        <v>1</v>
      </c>
      <c r="O599" s="85">
        <v>1</v>
      </c>
      <c r="P599" s="85">
        <v>1</v>
      </c>
      <c r="Q599" s="198">
        <f t="shared" si="112"/>
        <v>17</v>
      </c>
      <c r="R599" s="198"/>
      <c r="S599" s="198"/>
      <c r="T599" s="198">
        <v>2</v>
      </c>
      <c r="U599" s="198"/>
      <c r="V599" s="198"/>
      <c r="W599" s="85">
        <f>Q599*T599</f>
        <v>34</v>
      </c>
      <c r="X599" s="85" t="str">
        <f>IF(W599&gt;=[1]CLASIFICACION!$G$13,"Muy Alto",IF(W599&gt;=[1]CLASIFICACION!$G$12,"Alto",IF(W599&gt;=[1]CLASIFICACION!$G$11,"Medio",IF(W599&gt;=[1]CLASIFICACION!$G$10,"Bajo",IF(W599&gt;=[1]CLASIFICACION!$G$9,"Muy Bajo","")))))</f>
        <v>Medio</v>
      </c>
      <c r="Y599" s="85" t="s">
        <v>274</v>
      </c>
      <c r="Z599" s="85" t="s">
        <v>274</v>
      </c>
      <c r="AA599" s="85" t="s">
        <v>274</v>
      </c>
      <c r="AB599" s="118" t="s">
        <v>436</v>
      </c>
      <c r="AC599" s="85" t="s">
        <v>274</v>
      </c>
      <c r="AD599" s="109">
        <v>3</v>
      </c>
      <c r="AE599" s="70">
        <f t="shared" si="110"/>
        <v>11.333333333333334</v>
      </c>
      <c r="AF599" s="19" t="str">
        <f>IF(AE599&gt;=[1]CLASIFICACION!$G$13,"Muy Alto",IF(AE599&gt;=[1]CLASIFICACION!$G$12,"Alto",IF(AE599&gt;=[1]CLASIFICACION!$G$11,"Medio",IF(AE599&gt;=[1]CLASIFICACION!$G$10,"Bajo",IF(AE599&gt;=[1]CLASIFICACION!$G$9,"Muy Bajo","")))))</f>
        <v>Muy Bajo</v>
      </c>
    </row>
    <row r="600" spans="1:32" ht="63.75" customHeight="1" x14ac:dyDescent="0.2">
      <c r="A600" s="193"/>
      <c r="B600" s="203"/>
      <c r="C600" s="207"/>
      <c r="D600" s="85" t="s">
        <v>254</v>
      </c>
      <c r="E600" s="68" t="s">
        <v>117</v>
      </c>
      <c r="F600" s="68" t="s">
        <v>291</v>
      </c>
      <c r="G600" s="68" t="s">
        <v>118</v>
      </c>
      <c r="H600" s="68" t="s">
        <v>120</v>
      </c>
      <c r="I600" s="85" t="s">
        <v>274</v>
      </c>
      <c r="J600" s="85">
        <v>4</v>
      </c>
      <c r="K600" s="85">
        <v>4</v>
      </c>
      <c r="L600" s="85">
        <v>3</v>
      </c>
      <c r="M600" s="85">
        <v>2</v>
      </c>
      <c r="N600" s="85">
        <v>1</v>
      </c>
      <c r="O600" s="85">
        <v>1</v>
      </c>
      <c r="P600" s="85">
        <v>1</v>
      </c>
      <c r="Q600" s="198">
        <f t="shared" si="112"/>
        <v>16</v>
      </c>
      <c r="R600" s="198"/>
      <c r="S600" s="198"/>
      <c r="T600" s="198">
        <v>2</v>
      </c>
      <c r="U600" s="198"/>
      <c r="V600" s="198"/>
      <c r="W600" s="85">
        <f t="shared" ref="W600:W613" si="113">Q600*T600</f>
        <v>32</v>
      </c>
      <c r="X600" s="85" t="str">
        <f>IF(W600&gt;=[1]CLASIFICACION!$G$13,"Muy Alto",IF(W600&gt;=[1]CLASIFICACION!$G$12,"Alto",IF(W600&gt;=[1]CLASIFICACION!$G$11,"Medio",IF(W600&gt;=[1]CLASIFICACION!$G$10,"Bajo",IF(W600&gt;=[1]CLASIFICACION!$G$9,"Muy Bajo","")))))</f>
        <v>Medio</v>
      </c>
      <c r="Y600" s="85" t="s">
        <v>274</v>
      </c>
      <c r="Z600" s="85" t="s">
        <v>274</v>
      </c>
      <c r="AA600" s="85" t="s">
        <v>274</v>
      </c>
      <c r="AB600" s="118" t="s">
        <v>436</v>
      </c>
      <c r="AC600" s="85" t="s">
        <v>274</v>
      </c>
      <c r="AD600" s="109">
        <v>2</v>
      </c>
      <c r="AE600" s="70">
        <f t="shared" si="110"/>
        <v>16</v>
      </c>
      <c r="AF600" s="19" t="str">
        <f>IF(AE600&gt;=[1]CLASIFICACION!$G$13,"Muy Alto",IF(AE600&gt;=[1]CLASIFICACION!$G$12,"Alto",IF(AE600&gt;=[1]CLASIFICACION!$G$11,"Medio",IF(AE600&gt;=[1]CLASIFICACION!$G$10,"Bajo",IF(AE600&gt;=[1]CLASIFICACION!$G$9,"Muy Bajo","")))))</f>
        <v>Bajo</v>
      </c>
    </row>
    <row r="601" spans="1:32" ht="64.5" customHeight="1" thickBot="1" x14ac:dyDescent="0.25">
      <c r="A601" s="193"/>
      <c r="B601" s="215"/>
      <c r="C601" s="213"/>
      <c r="D601" s="87" t="s">
        <v>254</v>
      </c>
      <c r="E601" s="75" t="s">
        <v>44</v>
      </c>
      <c r="F601" s="75" t="s">
        <v>293</v>
      </c>
      <c r="G601" s="75" t="s">
        <v>77</v>
      </c>
      <c r="H601" s="75" t="s">
        <v>76</v>
      </c>
      <c r="I601" s="87" t="s">
        <v>274</v>
      </c>
      <c r="J601" s="87">
        <v>4</v>
      </c>
      <c r="K601" s="87">
        <v>4</v>
      </c>
      <c r="L601" s="87">
        <v>3</v>
      </c>
      <c r="M601" s="87">
        <v>1</v>
      </c>
      <c r="N601" s="87">
        <v>1</v>
      </c>
      <c r="O601" s="87">
        <v>1</v>
      </c>
      <c r="P601" s="87">
        <v>1</v>
      </c>
      <c r="Q601" s="214">
        <f t="shared" si="112"/>
        <v>15</v>
      </c>
      <c r="R601" s="214"/>
      <c r="S601" s="214"/>
      <c r="T601" s="214">
        <v>2</v>
      </c>
      <c r="U601" s="214"/>
      <c r="V601" s="214"/>
      <c r="W601" s="87">
        <f t="shared" si="113"/>
        <v>30</v>
      </c>
      <c r="X601" s="87" t="str">
        <f>IF(W601&gt;=[1]CLASIFICACION!$G$13,"Muy Alto",IF(W601&gt;=[1]CLASIFICACION!$G$12,"Alto",IF(W601&gt;=[1]CLASIFICACION!$G$11,"Medio",IF(W601&gt;=[1]CLASIFICACION!$G$10,"Bajo",IF(W601&gt;=[1]CLASIFICACION!$G$9,"Muy Bajo","")))))</f>
        <v>Bajo</v>
      </c>
      <c r="Y601" s="87" t="s">
        <v>274</v>
      </c>
      <c r="Z601" s="87" t="s">
        <v>274</v>
      </c>
      <c r="AA601" s="87" t="s">
        <v>274</v>
      </c>
      <c r="AB601" s="116" t="s">
        <v>295</v>
      </c>
      <c r="AC601" s="87" t="s">
        <v>274</v>
      </c>
      <c r="AD601" s="114" t="s">
        <v>274</v>
      </c>
      <c r="AE601" s="114" t="s">
        <v>274</v>
      </c>
      <c r="AF601" s="114" t="s">
        <v>274</v>
      </c>
    </row>
    <row r="602" spans="1:32" ht="38.25" customHeight="1" x14ac:dyDescent="0.2">
      <c r="A602" s="193"/>
      <c r="B602" s="210" t="s">
        <v>371</v>
      </c>
      <c r="C602" s="211" t="s">
        <v>365</v>
      </c>
      <c r="D602" s="88" t="s">
        <v>255</v>
      </c>
      <c r="E602" s="71" t="s">
        <v>1</v>
      </c>
      <c r="F602" s="71" t="s">
        <v>262</v>
      </c>
      <c r="G602" s="71" t="s">
        <v>89</v>
      </c>
      <c r="H602" s="71" t="s">
        <v>66</v>
      </c>
      <c r="I602" s="88" t="s">
        <v>274</v>
      </c>
      <c r="J602" s="88">
        <v>4</v>
      </c>
      <c r="K602" s="88">
        <v>4</v>
      </c>
      <c r="L602" s="88">
        <v>2</v>
      </c>
      <c r="M602" s="88">
        <v>2</v>
      </c>
      <c r="N602" s="88">
        <v>1</v>
      </c>
      <c r="O602" s="88">
        <v>1</v>
      </c>
      <c r="P602" s="88">
        <v>1</v>
      </c>
      <c r="Q602" s="209">
        <f t="shared" si="112"/>
        <v>15</v>
      </c>
      <c r="R602" s="209"/>
      <c r="S602" s="209"/>
      <c r="T602" s="209">
        <v>3</v>
      </c>
      <c r="U602" s="209"/>
      <c r="V602" s="209"/>
      <c r="W602" s="88">
        <f t="shared" si="113"/>
        <v>45</v>
      </c>
      <c r="X602" s="88" t="str">
        <f>IF(W602&gt;=[1]CLASIFICACION!$G$13,"Muy Alto",IF(W602&gt;=[1]CLASIFICACION!$G$12,"Alto",IF(W602&gt;=[1]CLASIFICACION!$G$11,"Medio",IF(W602&gt;=[1]CLASIFICACION!$G$10,"Bajo",IF(W602&gt;=[1]CLASIFICACION!$G$9,"Muy Bajo","")))))</f>
        <v>Medio</v>
      </c>
      <c r="Y602" s="88" t="s">
        <v>274</v>
      </c>
      <c r="Z602" s="88" t="s">
        <v>274</v>
      </c>
      <c r="AA602" s="88" t="s">
        <v>274</v>
      </c>
      <c r="AB602" s="118" t="s">
        <v>436</v>
      </c>
      <c r="AC602" s="88" t="s">
        <v>274</v>
      </c>
      <c r="AD602" s="111">
        <v>2</v>
      </c>
      <c r="AE602" s="72">
        <f t="shared" si="110"/>
        <v>22.5</v>
      </c>
      <c r="AF602" s="67" t="str">
        <f>IF(AE602&gt;=[1]CLASIFICACION!$G$13,"Muy Alto",IF(AE602&gt;=[1]CLASIFICACION!$G$12,"Alto",IF(AE602&gt;=[1]CLASIFICACION!$G$11,"Medio",IF(AE602&gt;=[1]CLASIFICACION!$G$10,"Bajo",IF(AE602&gt;=[1]CLASIFICACION!$G$9,"Muy Bajo","")))))</f>
        <v>Bajo</v>
      </c>
    </row>
    <row r="603" spans="1:32" ht="51" customHeight="1" x14ac:dyDescent="0.2">
      <c r="A603" s="193"/>
      <c r="B603" s="203"/>
      <c r="C603" s="212"/>
      <c r="D603" s="85" t="s">
        <v>255</v>
      </c>
      <c r="E603" s="68" t="s">
        <v>92</v>
      </c>
      <c r="F603" s="68" t="s">
        <v>294</v>
      </c>
      <c r="G603" s="68" t="s">
        <v>98</v>
      </c>
      <c r="H603" s="68" t="s">
        <v>87</v>
      </c>
      <c r="I603" s="85" t="s">
        <v>274</v>
      </c>
      <c r="J603" s="85">
        <v>4</v>
      </c>
      <c r="K603" s="85">
        <v>2</v>
      </c>
      <c r="L603" s="85">
        <v>3</v>
      </c>
      <c r="M603" s="85">
        <v>2</v>
      </c>
      <c r="N603" s="85">
        <v>1</v>
      </c>
      <c r="O603" s="85">
        <v>1</v>
      </c>
      <c r="P603" s="85">
        <v>1</v>
      </c>
      <c r="Q603" s="198">
        <f t="shared" si="112"/>
        <v>14</v>
      </c>
      <c r="R603" s="198"/>
      <c r="S603" s="198"/>
      <c r="T603" s="198">
        <v>3</v>
      </c>
      <c r="U603" s="198"/>
      <c r="V603" s="198"/>
      <c r="W603" s="85">
        <f t="shared" si="113"/>
        <v>42</v>
      </c>
      <c r="X603" s="85" t="str">
        <f>IF(W603&gt;=[1]CLASIFICACION!$G$13,"Muy Alto",IF(W603&gt;=[1]CLASIFICACION!$G$12,"Alto",IF(W603&gt;=[1]CLASIFICACION!$G$11,"Medio",IF(W603&gt;=[1]CLASIFICACION!$G$10,"Bajo",IF(W603&gt;=[1]CLASIFICACION!$G$9,"Muy Bajo","")))))</f>
        <v>Medio</v>
      </c>
      <c r="Y603" s="85" t="s">
        <v>274</v>
      </c>
      <c r="Z603" s="85" t="s">
        <v>274</v>
      </c>
      <c r="AA603" s="85" t="s">
        <v>274</v>
      </c>
      <c r="AB603" s="118" t="s">
        <v>436</v>
      </c>
      <c r="AC603" s="85" t="s">
        <v>274</v>
      </c>
      <c r="AD603" s="109">
        <v>3</v>
      </c>
      <c r="AE603" s="70">
        <f t="shared" si="110"/>
        <v>14</v>
      </c>
      <c r="AF603" s="19" t="str">
        <f>IF(AE603&gt;=[1]CLASIFICACION!$G$13,"Muy Alto",IF(AE603&gt;=[1]CLASIFICACION!$G$12,"Alto",IF(AE603&gt;=[1]CLASIFICACION!$G$11,"Medio",IF(AE603&gt;=[1]CLASIFICACION!$G$10,"Bajo",IF(AE603&gt;=[1]CLASIFICACION!$G$9,"Muy Bajo","")))))</f>
        <v>Muy Bajo</v>
      </c>
    </row>
    <row r="604" spans="1:32" ht="51" customHeight="1" x14ac:dyDescent="0.2">
      <c r="A604" s="193"/>
      <c r="B604" s="203"/>
      <c r="C604" s="212"/>
      <c r="D604" s="85" t="s">
        <v>255</v>
      </c>
      <c r="E604" s="68" t="s">
        <v>70</v>
      </c>
      <c r="F604" s="68" t="s">
        <v>325</v>
      </c>
      <c r="G604" s="68" t="s">
        <v>160</v>
      </c>
      <c r="H604" s="68" t="s">
        <v>105</v>
      </c>
      <c r="I604" s="85" t="s">
        <v>274</v>
      </c>
      <c r="J604" s="85">
        <v>4</v>
      </c>
      <c r="K604" s="85">
        <v>2</v>
      </c>
      <c r="L604" s="85">
        <v>3</v>
      </c>
      <c r="M604" s="85">
        <v>2</v>
      </c>
      <c r="N604" s="85">
        <v>1</v>
      </c>
      <c r="O604" s="85">
        <v>1</v>
      </c>
      <c r="P604" s="85">
        <v>1</v>
      </c>
      <c r="Q604" s="198">
        <f t="shared" si="112"/>
        <v>14</v>
      </c>
      <c r="R604" s="198"/>
      <c r="S604" s="198"/>
      <c r="T604" s="198">
        <v>2</v>
      </c>
      <c r="U604" s="198"/>
      <c r="V604" s="198"/>
      <c r="W604" s="85">
        <f t="shared" si="113"/>
        <v>28</v>
      </c>
      <c r="X604" s="85" t="str">
        <f>IF(W604&gt;=[1]CLASIFICACION!$G$13,"Muy Alto",IF(W604&gt;=[1]CLASIFICACION!$G$12,"Alto",IF(W604&gt;=[1]CLASIFICACION!$G$11,"Medio",IF(W604&gt;=[1]CLASIFICACION!$G$10,"Bajo",IF(W604&gt;=[1]CLASIFICACION!$G$9,"Muy Bajo","")))))</f>
        <v>Bajo</v>
      </c>
      <c r="Y604" s="85" t="s">
        <v>274</v>
      </c>
      <c r="Z604" s="85" t="s">
        <v>274</v>
      </c>
      <c r="AA604" s="85" t="s">
        <v>274</v>
      </c>
      <c r="AB604" s="118" t="s">
        <v>436</v>
      </c>
      <c r="AC604" s="85" t="s">
        <v>274</v>
      </c>
      <c r="AD604" s="109">
        <v>2</v>
      </c>
      <c r="AE604" s="70">
        <f t="shared" si="110"/>
        <v>14</v>
      </c>
      <c r="AF604" s="19" t="str">
        <f>IF(AE604&gt;=[1]CLASIFICACION!$G$13,"Muy Alto",IF(AE604&gt;=[1]CLASIFICACION!$G$12,"Alto",IF(AE604&gt;=[1]CLASIFICACION!$G$11,"Medio",IF(AE604&gt;=[1]CLASIFICACION!$G$10,"Bajo",IF(AE604&gt;=[1]CLASIFICACION!$G$9,"Muy Bajo","")))))</f>
        <v>Muy Bajo</v>
      </c>
    </row>
    <row r="605" spans="1:32" ht="51" customHeight="1" x14ac:dyDescent="0.2">
      <c r="A605" s="193"/>
      <c r="B605" s="203"/>
      <c r="C605" s="212"/>
      <c r="D605" s="85" t="s">
        <v>255</v>
      </c>
      <c r="E605" s="68" t="s">
        <v>257</v>
      </c>
      <c r="F605" s="68" t="s">
        <v>326</v>
      </c>
      <c r="G605" s="68" t="s">
        <v>145</v>
      </c>
      <c r="H605" s="68" t="s">
        <v>163</v>
      </c>
      <c r="I605" s="85" t="s">
        <v>274</v>
      </c>
      <c r="J605" s="85">
        <v>2</v>
      </c>
      <c r="K605" s="85">
        <v>2</v>
      </c>
      <c r="L605" s="85">
        <v>3</v>
      </c>
      <c r="M605" s="85">
        <v>3</v>
      </c>
      <c r="N605" s="85">
        <v>1</v>
      </c>
      <c r="O605" s="85">
        <v>1</v>
      </c>
      <c r="P605" s="85">
        <v>1</v>
      </c>
      <c r="Q605" s="198">
        <f t="shared" si="112"/>
        <v>13</v>
      </c>
      <c r="R605" s="198"/>
      <c r="S605" s="198"/>
      <c r="T605" s="198">
        <v>2</v>
      </c>
      <c r="U605" s="198"/>
      <c r="V605" s="198"/>
      <c r="W605" s="85">
        <f t="shared" si="113"/>
        <v>26</v>
      </c>
      <c r="X605" s="85" t="str">
        <f>IF(W605&gt;=[1]CLASIFICACION!$G$13,"Muy Alto",IF(W605&gt;=[1]CLASIFICACION!$G$12,"Alto",IF(W605&gt;=[1]CLASIFICACION!$G$11,"Medio",IF(W605&gt;=[1]CLASIFICACION!$G$10,"Bajo",IF(W605&gt;=[1]CLASIFICACION!$G$9,"Muy Bajo","")))))</f>
        <v>Bajo</v>
      </c>
      <c r="Y605" s="85" t="s">
        <v>274</v>
      </c>
      <c r="Z605" s="85" t="s">
        <v>274</v>
      </c>
      <c r="AA605" s="85" t="s">
        <v>274</v>
      </c>
      <c r="AB605" s="118" t="s">
        <v>436</v>
      </c>
      <c r="AC605" s="85" t="s">
        <v>274</v>
      </c>
      <c r="AD605" s="109">
        <v>2</v>
      </c>
      <c r="AE605" s="70">
        <f t="shared" si="110"/>
        <v>13</v>
      </c>
      <c r="AF605" s="19" t="str">
        <f>IF(AE605&gt;=[1]CLASIFICACION!$G$13,"Muy Alto",IF(AE605&gt;=[1]CLASIFICACION!$G$12,"Alto",IF(AE605&gt;=[1]CLASIFICACION!$G$11,"Medio",IF(AE605&gt;=[1]CLASIFICACION!$G$10,"Bajo",IF(AE605&gt;=[1]CLASIFICACION!$G$9,"Muy Bajo","")))))</f>
        <v>Muy Bajo</v>
      </c>
    </row>
    <row r="606" spans="1:32" ht="51" customHeight="1" x14ac:dyDescent="0.2">
      <c r="A606" s="193"/>
      <c r="B606" s="203"/>
      <c r="C606" s="212"/>
      <c r="D606" s="85" t="s">
        <v>255</v>
      </c>
      <c r="E606" s="68" t="s">
        <v>79</v>
      </c>
      <c r="F606" s="68" t="s">
        <v>294</v>
      </c>
      <c r="G606" s="68" t="s">
        <v>108</v>
      </c>
      <c r="H606" s="68" t="s">
        <v>109</v>
      </c>
      <c r="I606" s="85" t="s">
        <v>274</v>
      </c>
      <c r="J606" s="85">
        <v>4</v>
      </c>
      <c r="K606" s="85">
        <v>4</v>
      </c>
      <c r="L606" s="85">
        <v>3</v>
      </c>
      <c r="M606" s="85">
        <v>3</v>
      </c>
      <c r="N606" s="85">
        <v>1</v>
      </c>
      <c r="O606" s="85">
        <v>1</v>
      </c>
      <c r="P606" s="85">
        <v>1</v>
      </c>
      <c r="Q606" s="198">
        <f t="shared" si="112"/>
        <v>17</v>
      </c>
      <c r="R606" s="198"/>
      <c r="S606" s="198"/>
      <c r="T606" s="198">
        <v>2</v>
      </c>
      <c r="U606" s="198"/>
      <c r="V606" s="198"/>
      <c r="W606" s="85">
        <f t="shared" si="113"/>
        <v>34</v>
      </c>
      <c r="X606" s="85" t="str">
        <f>IF(W606&gt;=[1]CLASIFICACION!$G$13,"Muy Alto",IF(W606&gt;=[1]CLASIFICACION!$G$12,"Alto",IF(W606&gt;=[1]CLASIFICACION!$G$11,"Medio",IF(W606&gt;=[1]CLASIFICACION!$G$10,"Bajo",IF(W606&gt;=[1]CLASIFICACION!$G$9,"Muy Bajo","")))))</f>
        <v>Medio</v>
      </c>
      <c r="Y606" s="85" t="s">
        <v>274</v>
      </c>
      <c r="Z606" s="85" t="s">
        <v>274</v>
      </c>
      <c r="AA606" s="85" t="s">
        <v>274</v>
      </c>
      <c r="AB606" s="118" t="s">
        <v>436</v>
      </c>
      <c r="AC606" s="85" t="s">
        <v>274</v>
      </c>
      <c r="AD606" s="109">
        <v>3</v>
      </c>
      <c r="AE606" s="70">
        <f t="shared" si="110"/>
        <v>11.333333333333334</v>
      </c>
      <c r="AF606" s="19" t="str">
        <f>IF(AE606&gt;=[1]CLASIFICACION!$G$13,"Muy Alto",IF(AE606&gt;=[1]CLASIFICACION!$G$12,"Alto",IF(AE606&gt;=[1]CLASIFICACION!$G$11,"Medio",IF(AE606&gt;=[1]CLASIFICACION!$G$10,"Bajo",IF(AE606&gt;=[1]CLASIFICACION!$G$9,"Muy Bajo","")))))</f>
        <v>Muy Bajo</v>
      </c>
    </row>
    <row r="607" spans="1:32" ht="51" customHeight="1" x14ac:dyDescent="0.2">
      <c r="A607" s="193"/>
      <c r="B607" s="203"/>
      <c r="C607" s="212"/>
      <c r="D607" s="85" t="s">
        <v>255</v>
      </c>
      <c r="E607" s="68" t="s">
        <v>287</v>
      </c>
      <c r="F607" s="68" t="s">
        <v>294</v>
      </c>
      <c r="G607" s="68" t="s">
        <v>288</v>
      </c>
      <c r="H607" s="68" t="s">
        <v>289</v>
      </c>
      <c r="I607" s="85" t="s">
        <v>274</v>
      </c>
      <c r="J607" s="85">
        <v>4</v>
      </c>
      <c r="K607" s="85">
        <v>4</v>
      </c>
      <c r="L607" s="85">
        <v>3</v>
      </c>
      <c r="M607" s="85">
        <v>2</v>
      </c>
      <c r="N607" s="85">
        <v>1</v>
      </c>
      <c r="O607" s="85">
        <v>1</v>
      </c>
      <c r="P607" s="85">
        <v>1</v>
      </c>
      <c r="Q607" s="198">
        <f t="shared" si="112"/>
        <v>16</v>
      </c>
      <c r="R607" s="198"/>
      <c r="S607" s="198"/>
      <c r="T607" s="198">
        <v>2</v>
      </c>
      <c r="U607" s="198"/>
      <c r="V607" s="198"/>
      <c r="W607" s="85">
        <f t="shared" si="113"/>
        <v>32</v>
      </c>
      <c r="X607" s="85" t="str">
        <f>IF(W607&gt;=[1]CLASIFICACION!$G$13,"Muy Alto",IF(W607&gt;=[1]CLASIFICACION!$G$12,"Alto",IF(W607&gt;=[1]CLASIFICACION!$G$11,"Medio",IF(W607&gt;=[1]CLASIFICACION!$G$10,"Bajo",IF(W607&gt;=[1]CLASIFICACION!$G$9,"Muy Bajo","")))))</f>
        <v>Medio</v>
      </c>
      <c r="Y607" s="85" t="s">
        <v>274</v>
      </c>
      <c r="Z607" s="85" t="s">
        <v>274</v>
      </c>
      <c r="AA607" s="85" t="s">
        <v>274</v>
      </c>
      <c r="AB607" s="118" t="s">
        <v>436</v>
      </c>
      <c r="AC607" s="85" t="s">
        <v>274</v>
      </c>
      <c r="AD607" s="109">
        <v>2</v>
      </c>
      <c r="AE607" s="70">
        <f t="shared" si="110"/>
        <v>16</v>
      </c>
      <c r="AF607" s="19" t="str">
        <f>IF(AE607&gt;=[1]CLASIFICACION!$G$13,"Muy Alto",IF(AE607&gt;=[1]CLASIFICACION!$G$12,"Alto",IF(AE607&gt;=[1]CLASIFICACION!$G$11,"Medio",IF(AE607&gt;=[1]CLASIFICACION!$G$10,"Bajo",IF(AE607&gt;=[1]CLASIFICACION!$G$9,"Muy Bajo","")))))</f>
        <v>Bajo</v>
      </c>
    </row>
    <row r="608" spans="1:32" ht="89.25" customHeight="1" x14ac:dyDescent="0.2">
      <c r="A608" s="193"/>
      <c r="B608" s="203"/>
      <c r="C608" s="212"/>
      <c r="D608" s="85" t="s">
        <v>255</v>
      </c>
      <c r="E608" s="68" t="s">
        <v>4</v>
      </c>
      <c r="F608" s="68" t="s">
        <v>294</v>
      </c>
      <c r="G608" s="68" t="s">
        <v>263</v>
      </c>
      <c r="H608" s="68" t="s">
        <v>264</v>
      </c>
      <c r="I608" s="85" t="s">
        <v>274</v>
      </c>
      <c r="J608" s="85">
        <v>4</v>
      </c>
      <c r="K608" s="85">
        <v>4</v>
      </c>
      <c r="L608" s="85">
        <v>3</v>
      </c>
      <c r="M608" s="85">
        <v>3</v>
      </c>
      <c r="N608" s="85">
        <v>1</v>
      </c>
      <c r="O608" s="85">
        <v>1</v>
      </c>
      <c r="P608" s="85">
        <v>1</v>
      </c>
      <c r="Q608" s="198">
        <f t="shared" si="112"/>
        <v>17</v>
      </c>
      <c r="R608" s="198"/>
      <c r="S608" s="198"/>
      <c r="T608" s="198">
        <v>2</v>
      </c>
      <c r="U608" s="198"/>
      <c r="V608" s="198"/>
      <c r="W608" s="85">
        <f t="shared" si="113"/>
        <v>34</v>
      </c>
      <c r="X608" s="85" t="str">
        <f>IF(W608&gt;=[1]CLASIFICACION!$G$13,"Muy Alto",IF(W608&gt;=[1]CLASIFICACION!$G$12,"Alto",IF(W608&gt;=[1]CLASIFICACION!$G$11,"Medio",IF(W608&gt;=[1]CLASIFICACION!$G$10,"Bajo",IF(W608&gt;=[1]CLASIFICACION!$G$9,"Muy Bajo","")))))</f>
        <v>Medio</v>
      </c>
      <c r="Y608" s="85" t="s">
        <v>274</v>
      </c>
      <c r="Z608" s="85" t="s">
        <v>274</v>
      </c>
      <c r="AA608" s="85" t="s">
        <v>274</v>
      </c>
      <c r="AB608" s="118" t="s">
        <v>436</v>
      </c>
      <c r="AC608" s="85" t="s">
        <v>274</v>
      </c>
      <c r="AD608" s="109">
        <v>3</v>
      </c>
      <c r="AE608" s="70">
        <f t="shared" si="110"/>
        <v>11.333333333333334</v>
      </c>
      <c r="AF608" s="19" t="str">
        <f>IF(AE608&gt;=[1]CLASIFICACION!$G$13,"Muy Alto",IF(AE608&gt;=[1]CLASIFICACION!$G$12,"Alto",IF(AE608&gt;=[1]CLASIFICACION!$G$11,"Medio",IF(AE608&gt;=[1]CLASIFICACION!$G$10,"Bajo",IF(AE608&gt;=[1]CLASIFICACION!$G$9,"Muy Bajo","")))))</f>
        <v>Muy Bajo</v>
      </c>
    </row>
    <row r="609" spans="1:32" ht="51" customHeight="1" x14ac:dyDescent="0.2">
      <c r="A609" s="193"/>
      <c r="B609" s="203"/>
      <c r="C609" s="212"/>
      <c r="D609" s="85" t="s">
        <v>255</v>
      </c>
      <c r="E609" s="68" t="s">
        <v>327</v>
      </c>
      <c r="F609" s="68" t="s">
        <v>294</v>
      </c>
      <c r="G609" s="68" t="s">
        <v>328</v>
      </c>
      <c r="H609" s="68" t="s">
        <v>329</v>
      </c>
      <c r="I609" s="85" t="s">
        <v>274</v>
      </c>
      <c r="J609" s="85">
        <v>2</v>
      </c>
      <c r="K609" s="85">
        <v>2</v>
      </c>
      <c r="L609" s="85">
        <v>2</v>
      </c>
      <c r="M609" s="85">
        <v>1</v>
      </c>
      <c r="N609" s="85">
        <v>1</v>
      </c>
      <c r="O609" s="85">
        <v>1</v>
      </c>
      <c r="P609" s="85">
        <v>1</v>
      </c>
      <c r="Q609" s="198">
        <f t="shared" si="112"/>
        <v>10</v>
      </c>
      <c r="R609" s="198"/>
      <c r="S609" s="198"/>
      <c r="T609" s="198">
        <v>2</v>
      </c>
      <c r="U609" s="198"/>
      <c r="V609" s="198"/>
      <c r="W609" s="85">
        <f t="shared" si="113"/>
        <v>20</v>
      </c>
      <c r="X609" s="85" t="str">
        <f>IF(W609&gt;=[1]CLASIFICACION!$G$13,"Muy Alto",IF(W609&gt;=[1]CLASIFICACION!$G$12,"Alto",IF(W609&gt;=[1]CLASIFICACION!$G$11,"Medio",IF(W609&gt;=[1]CLASIFICACION!$G$10,"Bajo",IF(W609&gt;=[1]CLASIFICACION!$G$9,"Muy Bajo","")))))</f>
        <v>Bajo</v>
      </c>
      <c r="Y609" s="85" t="s">
        <v>274</v>
      </c>
      <c r="Z609" s="85" t="s">
        <v>274</v>
      </c>
      <c r="AA609" s="85" t="s">
        <v>274</v>
      </c>
      <c r="AB609" s="118" t="s">
        <v>436</v>
      </c>
      <c r="AC609" s="85" t="s">
        <v>274</v>
      </c>
      <c r="AD609" s="109">
        <v>2</v>
      </c>
      <c r="AE609" s="70">
        <f t="shared" si="110"/>
        <v>10</v>
      </c>
      <c r="AF609" s="19" t="str">
        <f>IF(AE609&gt;=[1]CLASIFICACION!$G$13,"Muy Alto",IF(AE609&gt;=[1]CLASIFICACION!$G$12,"Alto",IF(AE609&gt;=[1]CLASIFICACION!$G$11,"Medio",IF(AE609&gt;=[1]CLASIFICACION!$G$10,"Bajo",IF(AE609&gt;=[1]CLASIFICACION!$G$9,"Muy Bajo","")))))</f>
        <v>Muy Bajo</v>
      </c>
    </row>
    <row r="610" spans="1:32" ht="51" customHeight="1" x14ac:dyDescent="0.2">
      <c r="A610" s="193"/>
      <c r="B610" s="203"/>
      <c r="C610" s="212"/>
      <c r="D610" s="85" t="s">
        <v>255</v>
      </c>
      <c r="E610" s="68" t="s">
        <v>134</v>
      </c>
      <c r="F610" s="68" t="s">
        <v>294</v>
      </c>
      <c r="G610" s="68" t="s">
        <v>135</v>
      </c>
      <c r="H610" s="68" t="s">
        <v>133</v>
      </c>
      <c r="I610" s="85" t="s">
        <v>274</v>
      </c>
      <c r="J610" s="85">
        <v>4</v>
      </c>
      <c r="K610" s="85">
        <v>4</v>
      </c>
      <c r="L610" s="85">
        <v>3</v>
      </c>
      <c r="M610" s="85">
        <v>1</v>
      </c>
      <c r="N610" s="85">
        <v>1</v>
      </c>
      <c r="O610" s="85">
        <v>1</v>
      </c>
      <c r="P610" s="85">
        <v>1</v>
      </c>
      <c r="Q610" s="198">
        <f t="shared" si="112"/>
        <v>15</v>
      </c>
      <c r="R610" s="198"/>
      <c r="S610" s="198"/>
      <c r="T610" s="198">
        <v>3</v>
      </c>
      <c r="U610" s="198"/>
      <c r="V610" s="198"/>
      <c r="W610" s="85">
        <f t="shared" si="113"/>
        <v>45</v>
      </c>
      <c r="X610" s="85" t="str">
        <f>IF(W610&gt;=[1]CLASIFICACION!$G$13,"Muy Alto",IF(W610&gt;=[1]CLASIFICACION!$G$12,"Alto",IF(W610&gt;=[1]CLASIFICACION!$G$11,"Medio",IF(W610&gt;=[1]CLASIFICACION!$G$10,"Bajo",IF(W610&gt;=[1]CLASIFICACION!$G$9,"Muy Bajo","")))))</f>
        <v>Medio</v>
      </c>
      <c r="Y610" s="85" t="s">
        <v>274</v>
      </c>
      <c r="Z610" s="85" t="s">
        <v>274</v>
      </c>
      <c r="AA610" s="85" t="s">
        <v>274</v>
      </c>
      <c r="AB610" s="118" t="s">
        <v>436</v>
      </c>
      <c r="AC610" s="85" t="s">
        <v>274</v>
      </c>
      <c r="AD610" s="109">
        <v>2</v>
      </c>
      <c r="AE610" s="70">
        <f t="shared" si="110"/>
        <v>22.5</v>
      </c>
      <c r="AF610" s="19" t="str">
        <f>IF(AE610&gt;=[1]CLASIFICACION!$G$13,"Muy Alto",IF(AE610&gt;=[1]CLASIFICACION!$G$12,"Alto",IF(AE610&gt;=[1]CLASIFICACION!$G$11,"Medio",IF(AE610&gt;=[1]CLASIFICACION!$G$10,"Bajo",IF(AE610&gt;=[1]CLASIFICACION!$G$9,"Muy Bajo","")))))</f>
        <v>Bajo</v>
      </c>
    </row>
    <row r="611" spans="1:32" ht="51" customHeight="1" x14ac:dyDescent="0.2">
      <c r="A611" s="193"/>
      <c r="B611" s="203"/>
      <c r="C611" s="212"/>
      <c r="D611" s="85" t="s">
        <v>255</v>
      </c>
      <c r="E611" s="68" t="s">
        <v>330</v>
      </c>
      <c r="F611" s="68" t="s">
        <v>294</v>
      </c>
      <c r="G611" s="68" t="s">
        <v>331</v>
      </c>
      <c r="H611" s="68" t="s">
        <v>285</v>
      </c>
      <c r="I611" s="85" t="s">
        <v>274</v>
      </c>
      <c r="J611" s="85">
        <v>4</v>
      </c>
      <c r="K611" s="85">
        <v>4</v>
      </c>
      <c r="L611" s="85">
        <v>3</v>
      </c>
      <c r="M611" s="85">
        <v>2</v>
      </c>
      <c r="N611" s="85">
        <v>1</v>
      </c>
      <c r="O611" s="85">
        <v>1</v>
      </c>
      <c r="P611" s="85">
        <v>1</v>
      </c>
      <c r="Q611" s="198">
        <f t="shared" si="112"/>
        <v>16</v>
      </c>
      <c r="R611" s="198"/>
      <c r="S611" s="198"/>
      <c r="T611" s="198">
        <v>2</v>
      </c>
      <c r="U611" s="198"/>
      <c r="V611" s="198"/>
      <c r="W611" s="85">
        <f t="shared" si="113"/>
        <v>32</v>
      </c>
      <c r="X611" s="85" t="str">
        <f>IF(W611&gt;=[1]CLASIFICACION!$G$13,"Muy Alto",IF(W611&gt;=[1]CLASIFICACION!$G$12,"Alto",IF(W611&gt;=[1]CLASIFICACION!$G$11,"Medio",IF(W611&gt;=[1]CLASIFICACION!$G$10,"Bajo",IF(W611&gt;=[1]CLASIFICACION!$G$9,"Muy Bajo","")))))</f>
        <v>Medio</v>
      </c>
      <c r="Y611" s="85" t="s">
        <v>274</v>
      </c>
      <c r="Z611" s="85" t="s">
        <v>274</v>
      </c>
      <c r="AA611" s="85" t="s">
        <v>274</v>
      </c>
      <c r="AB611" s="118" t="s">
        <v>436</v>
      </c>
      <c r="AC611" s="85" t="s">
        <v>274</v>
      </c>
      <c r="AD611" s="109">
        <v>2</v>
      </c>
      <c r="AE611" s="70">
        <f t="shared" si="110"/>
        <v>16</v>
      </c>
      <c r="AF611" s="19" t="str">
        <f>IF(AE611&gt;=[1]CLASIFICACION!$G$13,"Muy Alto",IF(AE611&gt;=[1]CLASIFICACION!$G$12,"Alto",IF(AE611&gt;=[1]CLASIFICACION!$G$11,"Medio",IF(AE611&gt;=[1]CLASIFICACION!$G$10,"Bajo",IF(AE611&gt;=[1]CLASIFICACION!$G$9,"Muy Bajo","")))))</f>
        <v>Bajo</v>
      </c>
    </row>
    <row r="612" spans="1:32" ht="63.75" customHeight="1" x14ac:dyDescent="0.2">
      <c r="A612" s="193"/>
      <c r="B612" s="203"/>
      <c r="C612" s="212"/>
      <c r="D612" s="85" t="s">
        <v>255</v>
      </c>
      <c r="E612" s="68" t="s">
        <v>94</v>
      </c>
      <c r="F612" s="68" t="s">
        <v>294</v>
      </c>
      <c r="G612" s="68" t="s">
        <v>110</v>
      </c>
      <c r="H612" s="68" t="s">
        <v>109</v>
      </c>
      <c r="I612" s="85" t="s">
        <v>274</v>
      </c>
      <c r="J612" s="85">
        <v>1</v>
      </c>
      <c r="K612" s="85">
        <v>4</v>
      </c>
      <c r="L612" s="85">
        <v>3</v>
      </c>
      <c r="M612" s="85">
        <v>3</v>
      </c>
      <c r="N612" s="85">
        <v>1</v>
      </c>
      <c r="O612" s="85">
        <v>1</v>
      </c>
      <c r="P612" s="85">
        <v>1</v>
      </c>
      <c r="Q612" s="198">
        <f t="shared" si="112"/>
        <v>14</v>
      </c>
      <c r="R612" s="198"/>
      <c r="S612" s="198"/>
      <c r="T612" s="198">
        <v>3</v>
      </c>
      <c r="U612" s="198"/>
      <c r="V612" s="198"/>
      <c r="W612" s="85">
        <f t="shared" si="113"/>
        <v>42</v>
      </c>
      <c r="X612" s="85" t="str">
        <f>IF(W612&gt;=[1]CLASIFICACION!$G$13,"Muy Alto",IF(W612&gt;=[1]CLASIFICACION!$G$12,"Alto",IF(W612&gt;=[1]CLASIFICACION!$G$11,"Medio",IF(W612&gt;=[1]CLASIFICACION!$G$10,"Bajo",IF(W612&gt;=[1]CLASIFICACION!$G$9,"Muy Bajo","")))))</f>
        <v>Medio</v>
      </c>
      <c r="Y612" s="77" t="s">
        <v>274</v>
      </c>
      <c r="Z612" s="77" t="s">
        <v>274</v>
      </c>
      <c r="AA612" s="77" t="s">
        <v>274</v>
      </c>
      <c r="AB612" s="77" t="s">
        <v>297</v>
      </c>
      <c r="AC612" s="77" t="s">
        <v>274</v>
      </c>
      <c r="AD612" s="109">
        <v>2</v>
      </c>
      <c r="AE612" s="70">
        <f t="shared" si="110"/>
        <v>21</v>
      </c>
      <c r="AF612" s="19" t="str">
        <f>IF(AE612&gt;=[1]CLASIFICACION!$G$13,"Muy Alto",IF(AE612&gt;=[1]CLASIFICACION!$G$12,"Alto",IF(AE612&gt;=[1]CLASIFICACION!$G$11,"Medio",IF(AE612&gt;=[1]CLASIFICACION!$G$10,"Bajo",IF(AE612&gt;=[1]CLASIFICACION!$G$9,"Muy Bajo","")))))</f>
        <v>Bajo</v>
      </c>
    </row>
    <row r="613" spans="1:32" ht="63.75" customHeight="1" x14ac:dyDescent="0.2">
      <c r="A613" s="193"/>
      <c r="B613" s="203"/>
      <c r="C613" s="212"/>
      <c r="D613" s="85" t="s">
        <v>255</v>
      </c>
      <c r="E613" s="68" t="s">
        <v>124</v>
      </c>
      <c r="F613" s="85" t="s">
        <v>274</v>
      </c>
      <c r="G613" s="68" t="s">
        <v>125</v>
      </c>
      <c r="H613" s="68" t="s">
        <v>126</v>
      </c>
      <c r="I613" s="85" t="s">
        <v>274</v>
      </c>
      <c r="J613" s="85">
        <v>2</v>
      </c>
      <c r="K613" s="85">
        <v>4</v>
      </c>
      <c r="L613" s="85">
        <v>3</v>
      </c>
      <c r="M613" s="85">
        <v>1</v>
      </c>
      <c r="N613" s="85">
        <v>1</v>
      </c>
      <c r="O613" s="85">
        <v>1</v>
      </c>
      <c r="P613" s="85">
        <v>1</v>
      </c>
      <c r="Q613" s="198">
        <f t="shared" si="112"/>
        <v>13</v>
      </c>
      <c r="R613" s="198"/>
      <c r="S613" s="198"/>
      <c r="T613" s="198">
        <v>2</v>
      </c>
      <c r="U613" s="198"/>
      <c r="V613" s="198"/>
      <c r="W613" s="85">
        <f t="shared" si="113"/>
        <v>26</v>
      </c>
      <c r="X613" s="85" t="str">
        <f>IF(W613&gt;=[1]CLASIFICACION!$G$13,"Muy Alto",IF(W613&gt;=[1]CLASIFICACION!$G$12,"Alto",IF(W613&gt;=[1]CLASIFICACION!$G$11,"Medio",IF(W613&gt;=[1]CLASIFICACION!$G$10,"Bajo",IF(W613&gt;=[1]CLASIFICACION!$G$9,"Muy Bajo","")))))</f>
        <v>Bajo</v>
      </c>
      <c r="Y613" s="85" t="s">
        <v>274</v>
      </c>
      <c r="Z613" s="85" t="s">
        <v>274</v>
      </c>
      <c r="AA613" s="85" t="s">
        <v>274</v>
      </c>
      <c r="AB613" s="118" t="s">
        <v>436</v>
      </c>
      <c r="AC613" s="85" t="s">
        <v>274</v>
      </c>
      <c r="AD613" s="109">
        <v>1</v>
      </c>
      <c r="AE613" s="70">
        <f t="shared" si="110"/>
        <v>26</v>
      </c>
      <c r="AF613" s="19" t="str">
        <f>IF(AE613&gt;=[1]CLASIFICACION!$G$13,"Muy Alto",IF(AE613&gt;=[1]CLASIFICACION!$G$12,"Alto",IF(AE613&gt;=[1]CLASIFICACION!$G$11,"Medio",IF(AE613&gt;=[1]CLASIFICACION!$G$10,"Bajo",IF(AE613&gt;=[1]CLASIFICACION!$G$9,"Muy Bajo","")))))</f>
        <v>Bajo</v>
      </c>
    </row>
    <row r="614" spans="1:32" ht="114.75" customHeight="1" x14ac:dyDescent="0.2">
      <c r="A614" s="193"/>
      <c r="B614" s="203"/>
      <c r="C614" s="207" t="s">
        <v>366</v>
      </c>
      <c r="D614" s="85" t="s">
        <v>254</v>
      </c>
      <c r="E614" s="68" t="s">
        <v>69</v>
      </c>
      <c r="F614" s="68" t="s">
        <v>292</v>
      </c>
      <c r="G614" s="68" t="s">
        <v>148</v>
      </c>
      <c r="H614" s="68" t="s">
        <v>91</v>
      </c>
      <c r="I614" s="85" t="s">
        <v>274</v>
      </c>
      <c r="J614" s="85">
        <v>4</v>
      </c>
      <c r="K614" s="85">
        <v>4</v>
      </c>
      <c r="L614" s="85">
        <v>3</v>
      </c>
      <c r="M614" s="85">
        <v>3</v>
      </c>
      <c r="N614" s="85">
        <v>1</v>
      </c>
      <c r="O614" s="85">
        <v>1</v>
      </c>
      <c r="P614" s="85">
        <v>1</v>
      </c>
      <c r="Q614" s="198">
        <f t="shared" si="112"/>
        <v>17</v>
      </c>
      <c r="R614" s="198"/>
      <c r="S614" s="198"/>
      <c r="T614" s="198">
        <v>2</v>
      </c>
      <c r="U614" s="198"/>
      <c r="V614" s="198"/>
      <c r="W614" s="85">
        <f>Q614*T614</f>
        <v>34</v>
      </c>
      <c r="X614" s="85" t="str">
        <f>IF(W614&gt;=[1]CLASIFICACION!$G$13,"Muy Alto",IF(W614&gt;=[1]CLASIFICACION!$G$12,"Alto",IF(W614&gt;=[1]CLASIFICACION!$G$11,"Medio",IF(W614&gt;=[1]CLASIFICACION!$G$10,"Bajo",IF(W614&gt;=[1]CLASIFICACION!$G$9,"Muy Bajo","")))))</f>
        <v>Medio</v>
      </c>
      <c r="Y614" s="85" t="s">
        <v>274</v>
      </c>
      <c r="Z614" s="85" t="s">
        <v>274</v>
      </c>
      <c r="AA614" s="85" t="s">
        <v>274</v>
      </c>
      <c r="AB614" s="118" t="s">
        <v>436</v>
      </c>
      <c r="AC614" s="85" t="s">
        <v>274</v>
      </c>
      <c r="AD614" s="109">
        <v>3</v>
      </c>
      <c r="AE614" s="70">
        <f t="shared" si="110"/>
        <v>11.333333333333334</v>
      </c>
      <c r="AF614" s="19" t="str">
        <f>IF(AE614&gt;=[1]CLASIFICACION!$G$13,"Muy Alto",IF(AE614&gt;=[1]CLASIFICACION!$G$12,"Alto",IF(AE614&gt;=[1]CLASIFICACION!$G$11,"Medio",IF(AE614&gt;=[1]CLASIFICACION!$G$10,"Bajo",IF(AE614&gt;=[1]CLASIFICACION!$G$9,"Muy Bajo","")))))</f>
        <v>Muy Bajo</v>
      </c>
    </row>
    <row r="615" spans="1:32" ht="63.75" customHeight="1" x14ac:dyDescent="0.2">
      <c r="A615" s="193"/>
      <c r="B615" s="203"/>
      <c r="C615" s="207"/>
      <c r="D615" s="85" t="s">
        <v>254</v>
      </c>
      <c r="E615" s="68" t="s">
        <v>117</v>
      </c>
      <c r="F615" s="68" t="s">
        <v>291</v>
      </c>
      <c r="G615" s="68" t="s">
        <v>118</v>
      </c>
      <c r="H615" s="68" t="s">
        <v>120</v>
      </c>
      <c r="I615" s="85" t="s">
        <v>274</v>
      </c>
      <c r="J615" s="85">
        <v>4</v>
      </c>
      <c r="K615" s="85">
        <v>4</v>
      </c>
      <c r="L615" s="85">
        <v>3</v>
      </c>
      <c r="M615" s="85">
        <v>2</v>
      </c>
      <c r="N615" s="85">
        <v>1</v>
      </c>
      <c r="O615" s="85">
        <v>1</v>
      </c>
      <c r="P615" s="85">
        <v>1</v>
      </c>
      <c r="Q615" s="198">
        <f t="shared" si="112"/>
        <v>16</v>
      </c>
      <c r="R615" s="198"/>
      <c r="S615" s="198"/>
      <c r="T615" s="198">
        <v>2</v>
      </c>
      <c r="U615" s="198"/>
      <c r="V615" s="198"/>
      <c r="W615" s="85">
        <f t="shared" ref="W615:W621" si="114">Q615*T615</f>
        <v>32</v>
      </c>
      <c r="X615" s="85" t="str">
        <f>IF(W615&gt;=[1]CLASIFICACION!$G$13,"Muy Alto",IF(W615&gt;=[1]CLASIFICACION!$G$12,"Alto",IF(W615&gt;=[1]CLASIFICACION!$G$11,"Medio",IF(W615&gt;=[1]CLASIFICACION!$G$10,"Bajo",IF(W615&gt;=[1]CLASIFICACION!$G$9,"Muy Bajo","")))))</f>
        <v>Medio</v>
      </c>
      <c r="Y615" s="85" t="s">
        <v>274</v>
      </c>
      <c r="Z615" s="85" t="s">
        <v>274</v>
      </c>
      <c r="AA615" s="85" t="s">
        <v>274</v>
      </c>
      <c r="AB615" s="118" t="s">
        <v>436</v>
      </c>
      <c r="AC615" s="85" t="s">
        <v>274</v>
      </c>
      <c r="AD615" s="109">
        <v>2</v>
      </c>
      <c r="AE615" s="70">
        <f t="shared" si="110"/>
        <v>16</v>
      </c>
      <c r="AF615" s="19" t="str">
        <f>IF(AE615&gt;=[1]CLASIFICACION!$G$13,"Muy Alto",IF(AE615&gt;=[1]CLASIFICACION!$G$12,"Alto",IF(AE615&gt;=[1]CLASIFICACION!$G$11,"Medio",IF(AE615&gt;=[1]CLASIFICACION!$G$10,"Bajo",IF(AE615&gt;=[1]CLASIFICACION!$G$9,"Muy Bajo","")))))</f>
        <v>Bajo</v>
      </c>
    </row>
    <row r="616" spans="1:32" ht="63.75" customHeight="1" x14ac:dyDescent="0.2">
      <c r="A616" s="193"/>
      <c r="B616" s="203"/>
      <c r="C616" s="207"/>
      <c r="D616" s="85" t="s">
        <v>254</v>
      </c>
      <c r="E616" s="68" t="s">
        <v>44</v>
      </c>
      <c r="F616" s="68" t="s">
        <v>293</v>
      </c>
      <c r="G616" s="68" t="s">
        <v>77</v>
      </c>
      <c r="H616" s="68" t="s">
        <v>76</v>
      </c>
      <c r="I616" s="85" t="s">
        <v>274</v>
      </c>
      <c r="J616" s="85">
        <v>4</v>
      </c>
      <c r="K616" s="85">
        <v>4</v>
      </c>
      <c r="L616" s="85">
        <v>3</v>
      </c>
      <c r="M616" s="85">
        <v>1</v>
      </c>
      <c r="N616" s="85">
        <v>1</v>
      </c>
      <c r="O616" s="85">
        <v>1</v>
      </c>
      <c r="P616" s="85">
        <v>1</v>
      </c>
      <c r="Q616" s="198">
        <f t="shared" si="112"/>
        <v>15</v>
      </c>
      <c r="R616" s="198"/>
      <c r="S616" s="198"/>
      <c r="T616" s="198">
        <v>2</v>
      </c>
      <c r="U616" s="198"/>
      <c r="V616" s="198"/>
      <c r="W616" s="85">
        <f t="shared" si="114"/>
        <v>30</v>
      </c>
      <c r="X616" s="85" t="str">
        <f>IF(W616&gt;=[1]CLASIFICACION!$G$13,"Muy Alto",IF(W616&gt;=[1]CLASIFICACION!$G$12,"Alto",IF(W616&gt;=[1]CLASIFICACION!$G$11,"Medio",IF(W616&gt;=[1]CLASIFICACION!$G$10,"Bajo",IF(W616&gt;=[1]CLASIFICACION!$G$9,"Muy Bajo","")))))</f>
        <v>Bajo</v>
      </c>
      <c r="Y616" s="85" t="s">
        <v>274</v>
      </c>
      <c r="Z616" s="85" t="s">
        <v>274</v>
      </c>
      <c r="AA616" s="85" t="s">
        <v>274</v>
      </c>
      <c r="AB616" s="114" t="s">
        <v>295</v>
      </c>
      <c r="AC616" s="85" t="s">
        <v>274</v>
      </c>
      <c r="AD616" s="114" t="s">
        <v>274</v>
      </c>
      <c r="AE616" s="114" t="s">
        <v>274</v>
      </c>
      <c r="AF616" s="114" t="s">
        <v>274</v>
      </c>
    </row>
    <row r="617" spans="1:32" ht="127.5" customHeight="1" x14ac:dyDescent="0.2">
      <c r="A617" s="193"/>
      <c r="B617" s="203"/>
      <c r="C617" s="198" t="s">
        <v>318</v>
      </c>
      <c r="D617" s="85" t="s">
        <v>255</v>
      </c>
      <c r="E617" s="68" t="s">
        <v>258</v>
      </c>
      <c r="F617" s="68" t="s">
        <v>431</v>
      </c>
      <c r="G617" s="68" t="s">
        <v>261</v>
      </c>
      <c r="H617" s="68" t="s">
        <v>87</v>
      </c>
      <c r="I617" s="85" t="s">
        <v>274</v>
      </c>
      <c r="J617" s="85">
        <v>4</v>
      </c>
      <c r="K617" s="85">
        <v>2</v>
      </c>
      <c r="L617" s="85">
        <v>3</v>
      </c>
      <c r="M617" s="85">
        <v>2</v>
      </c>
      <c r="N617" s="85">
        <v>1</v>
      </c>
      <c r="O617" s="85">
        <v>1</v>
      </c>
      <c r="P617" s="85">
        <v>1</v>
      </c>
      <c r="Q617" s="198">
        <f t="shared" si="112"/>
        <v>14</v>
      </c>
      <c r="R617" s="198"/>
      <c r="S617" s="198"/>
      <c r="T617" s="198">
        <v>3</v>
      </c>
      <c r="U617" s="198"/>
      <c r="V617" s="198"/>
      <c r="W617" s="85">
        <f t="shared" si="114"/>
        <v>42</v>
      </c>
      <c r="X617" s="85" t="str">
        <f>IF(W617&gt;=[1]CLASIFICACION!$G$13,"Muy Alto",IF(W617&gt;=[1]CLASIFICACION!$G$12,"Alto",IF(W617&gt;=[1]CLASIFICACION!$G$11,"Medio",IF(W617&gt;=[1]CLASIFICACION!$G$10,"Bajo",IF(W617&gt;=[1]CLASIFICACION!$G$9,"Muy Bajo","")))))</f>
        <v>Medio</v>
      </c>
      <c r="Y617" s="85" t="s">
        <v>274</v>
      </c>
      <c r="Z617" s="85" t="s">
        <v>274</v>
      </c>
      <c r="AA617" s="85" t="s">
        <v>274</v>
      </c>
      <c r="AB617" s="118" t="s">
        <v>436</v>
      </c>
      <c r="AC617" s="85" t="s">
        <v>274</v>
      </c>
      <c r="AD617" s="109">
        <v>3</v>
      </c>
      <c r="AE617" s="70">
        <f t="shared" si="110"/>
        <v>14</v>
      </c>
      <c r="AF617" s="19" t="str">
        <f>IF(AE617&gt;=[1]CLASIFICACION!$G$13,"Muy Alto",IF(AE617&gt;=[1]CLASIFICACION!$G$12,"Alto",IF(AE617&gt;=[1]CLASIFICACION!$G$11,"Medio",IF(AE617&gt;=[1]CLASIFICACION!$G$10,"Bajo",IF(AE617&gt;=[1]CLASIFICACION!$G$9,"Muy Bajo","")))))</f>
        <v>Muy Bajo</v>
      </c>
    </row>
    <row r="618" spans="1:32" ht="127.5" customHeight="1" x14ac:dyDescent="0.2">
      <c r="A618" s="193"/>
      <c r="B618" s="203"/>
      <c r="C618" s="198"/>
      <c r="D618" s="85" t="s">
        <v>255</v>
      </c>
      <c r="E618" s="68" t="s">
        <v>259</v>
      </c>
      <c r="F618" s="68" t="s">
        <v>431</v>
      </c>
      <c r="G618" s="68" t="s">
        <v>319</v>
      </c>
      <c r="H618" s="68" t="s">
        <v>260</v>
      </c>
      <c r="I618" s="85" t="s">
        <v>274</v>
      </c>
      <c r="J618" s="85">
        <v>2</v>
      </c>
      <c r="K618" s="85">
        <v>4</v>
      </c>
      <c r="L618" s="85">
        <v>3</v>
      </c>
      <c r="M618" s="85">
        <v>3</v>
      </c>
      <c r="N618" s="85">
        <v>1</v>
      </c>
      <c r="O618" s="85">
        <v>1</v>
      </c>
      <c r="P618" s="85">
        <v>1</v>
      </c>
      <c r="Q618" s="198">
        <f t="shared" si="112"/>
        <v>15</v>
      </c>
      <c r="R618" s="198"/>
      <c r="S618" s="198"/>
      <c r="T618" s="198">
        <v>2</v>
      </c>
      <c r="U618" s="198"/>
      <c r="V618" s="198"/>
      <c r="W618" s="85">
        <f t="shared" si="114"/>
        <v>30</v>
      </c>
      <c r="X618" s="85" t="str">
        <f>IF(W618&gt;=[1]CLASIFICACION!$G$13,"Muy Alto",IF(W618&gt;=[1]CLASIFICACION!$G$12,"Alto",IF(W618&gt;=[1]CLASIFICACION!$G$11,"Medio",IF(W618&gt;=[1]CLASIFICACION!$G$10,"Bajo",IF(W618&gt;=[1]CLASIFICACION!$G$9,"Muy Bajo","")))))</f>
        <v>Bajo</v>
      </c>
      <c r="Y618" s="85" t="s">
        <v>274</v>
      </c>
      <c r="Z618" s="85" t="s">
        <v>274</v>
      </c>
      <c r="AA618" s="85" t="s">
        <v>274</v>
      </c>
      <c r="AB618" s="118" t="s">
        <v>436</v>
      </c>
      <c r="AC618" s="85" t="s">
        <v>274</v>
      </c>
      <c r="AD618" s="109">
        <v>2</v>
      </c>
      <c r="AE618" s="70">
        <f t="shared" si="110"/>
        <v>15</v>
      </c>
      <c r="AF618" s="19" t="str">
        <f>IF(AE618&gt;=[1]CLASIFICACION!$G$13,"Muy Alto",IF(AE618&gt;=[1]CLASIFICACION!$G$12,"Alto",IF(AE618&gt;=[1]CLASIFICACION!$G$11,"Medio",IF(AE618&gt;=[1]CLASIFICACION!$G$10,"Bajo",IF(AE618&gt;=[1]CLASIFICACION!$G$9,"Muy Bajo","")))))</f>
        <v>Muy Bajo</v>
      </c>
    </row>
    <row r="619" spans="1:32" ht="127.5" x14ac:dyDescent="0.2">
      <c r="A619" s="193"/>
      <c r="B619" s="203"/>
      <c r="C619" s="68" t="s">
        <v>143</v>
      </c>
      <c r="D619" s="85" t="s">
        <v>255</v>
      </c>
      <c r="E619" s="68" t="s">
        <v>143</v>
      </c>
      <c r="F619" s="85" t="s">
        <v>274</v>
      </c>
      <c r="G619" s="68" t="s">
        <v>157</v>
      </c>
      <c r="H619" s="68" t="s">
        <v>260</v>
      </c>
      <c r="I619" s="85" t="s">
        <v>274</v>
      </c>
      <c r="J619" s="85">
        <v>4</v>
      </c>
      <c r="K619" s="85">
        <v>1</v>
      </c>
      <c r="L619" s="85">
        <v>2</v>
      </c>
      <c r="M619" s="85">
        <v>1</v>
      </c>
      <c r="N619" s="85">
        <v>1</v>
      </c>
      <c r="O619" s="85">
        <v>1</v>
      </c>
      <c r="P619" s="85">
        <v>1</v>
      </c>
      <c r="Q619" s="198">
        <f t="shared" si="112"/>
        <v>11</v>
      </c>
      <c r="R619" s="198"/>
      <c r="S619" s="198"/>
      <c r="T619" s="198">
        <v>3</v>
      </c>
      <c r="U619" s="198"/>
      <c r="V619" s="198"/>
      <c r="W619" s="85">
        <f t="shared" si="114"/>
        <v>33</v>
      </c>
      <c r="X619" s="85" t="str">
        <f>IF(W619&gt;=[1]CLASIFICACION!$G$13,"Muy Alto",IF(W619&gt;=[1]CLASIFICACION!$G$12,"Alto",IF(W619&gt;=[1]CLASIFICACION!$G$11,"Medio",IF(W619&gt;=[1]CLASIFICACION!$G$10,"Bajo",IF(W619&gt;=[1]CLASIFICACION!$G$9,"Muy Bajo","")))))</f>
        <v>Medio</v>
      </c>
      <c r="Y619" s="85" t="s">
        <v>274</v>
      </c>
      <c r="Z619" s="85" t="s">
        <v>274</v>
      </c>
      <c r="AA619" s="85" t="s">
        <v>274</v>
      </c>
      <c r="AB619" s="118" t="s">
        <v>436</v>
      </c>
      <c r="AC619" s="85" t="s">
        <v>274</v>
      </c>
      <c r="AD619" s="109">
        <v>3</v>
      </c>
      <c r="AE619" s="70">
        <f t="shared" si="110"/>
        <v>11</v>
      </c>
      <c r="AF619" s="19" t="str">
        <f>IF(AE619&gt;=[1]CLASIFICACION!$G$13,"Muy Alto",IF(AE619&gt;=[1]CLASIFICACION!$G$12,"Alto",IF(AE619&gt;=[1]CLASIFICACION!$G$11,"Medio",IF(AE619&gt;=[1]CLASIFICACION!$G$10,"Bajo",IF(AE619&gt;=[1]CLASIFICACION!$G$9,"Muy Bajo","")))))</f>
        <v>Muy Bajo</v>
      </c>
    </row>
    <row r="620" spans="1:32" ht="51" x14ac:dyDescent="0.2">
      <c r="A620" s="193"/>
      <c r="B620" s="203"/>
      <c r="C620" s="68" t="s">
        <v>129</v>
      </c>
      <c r="D620" s="85" t="s">
        <v>255</v>
      </c>
      <c r="E620" s="68" t="s">
        <v>129</v>
      </c>
      <c r="F620" s="85" t="s">
        <v>274</v>
      </c>
      <c r="G620" s="68" t="s">
        <v>131</v>
      </c>
      <c r="H620" s="68" t="s">
        <v>132</v>
      </c>
      <c r="I620" s="85" t="s">
        <v>274</v>
      </c>
      <c r="J620" s="85">
        <v>4</v>
      </c>
      <c r="K620" s="85">
        <v>2</v>
      </c>
      <c r="L620" s="85">
        <v>3</v>
      </c>
      <c r="M620" s="85">
        <v>3</v>
      </c>
      <c r="N620" s="85">
        <v>1</v>
      </c>
      <c r="O620" s="85">
        <v>1</v>
      </c>
      <c r="P620" s="85">
        <v>1</v>
      </c>
      <c r="Q620" s="198">
        <f t="shared" si="112"/>
        <v>15</v>
      </c>
      <c r="R620" s="198"/>
      <c r="S620" s="198"/>
      <c r="T620" s="198">
        <v>2</v>
      </c>
      <c r="U620" s="198"/>
      <c r="V620" s="198"/>
      <c r="W620" s="85">
        <f t="shared" si="114"/>
        <v>30</v>
      </c>
      <c r="X620" s="85" t="str">
        <f>IF(W620&gt;=[1]CLASIFICACION!$G$13,"Muy Alto",IF(W620&gt;=[1]CLASIFICACION!$G$12,"Alto",IF(W620&gt;=[1]CLASIFICACION!$G$11,"Medio",IF(W620&gt;=[1]CLASIFICACION!$G$10,"Bajo",IF(W620&gt;=[1]CLASIFICACION!$G$9,"Muy Bajo","")))))</f>
        <v>Bajo</v>
      </c>
      <c r="Y620" s="85" t="s">
        <v>274</v>
      </c>
      <c r="Z620" s="85" t="s">
        <v>274</v>
      </c>
      <c r="AA620" s="85" t="s">
        <v>274</v>
      </c>
      <c r="AB620" s="118" t="s">
        <v>436</v>
      </c>
      <c r="AC620" s="85" t="s">
        <v>274</v>
      </c>
      <c r="AD620" s="109">
        <v>1</v>
      </c>
      <c r="AE620" s="70">
        <f t="shared" si="110"/>
        <v>30</v>
      </c>
      <c r="AF620" s="19" t="str">
        <f>IF(AE620&gt;=[1]CLASIFICACION!$G$13,"Muy Alto",IF(AE620&gt;=[1]CLASIFICACION!$G$12,"Alto",IF(AE620&gt;=[1]CLASIFICACION!$G$11,"Medio",IF(AE620&gt;=[1]CLASIFICACION!$G$10,"Bajo",IF(AE620&gt;=[1]CLASIFICACION!$G$9,"Muy Bajo","")))))</f>
        <v>Bajo</v>
      </c>
    </row>
    <row r="621" spans="1:32" ht="51" x14ac:dyDescent="0.2">
      <c r="A621" s="193"/>
      <c r="B621" s="203"/>
      <c r="C621" s="68" t="s">
        <v>140</v>
      </c>
      <c r="D621" s="85" t="s">
        <v>255</v>
      </c>
      <c r="E621" s="68" t="s">
        <v>140</v>
      </c>
      <c r="F621" s="85" t="s">
        <v>274</v>
      </c>
      <c r="G621" s="85" t="s">
        <v>277</v>
      </c>
      <c r="H621" s="68" t="s">
        <v>158</v>
      </c>
      <c r="I621" s="85" t="s">
        <v>274</v>
      </c>
      <c r="J621" s="85">
        <v>4</v>
      </c>
      <c r="K621" s="85">
        <v>1</v>
      </c>
      <c r="L621" s="85">
        <v>2</v>
      </c>
      <c r="M621" s="85">
        <v>1</v>
      </c>
      <c r="N621" s="85">
        <v>1</v>
      </c>
      <c r="O621" s="85">
        <v>1</v>
      </c>
      <c r="P621" s="85">
        <v>1</v>
      </c>
      <c r="Q621" s="198">
        <f t="shared" si="112"/>
        <v>11</v>
      </c>
      <c r="R621" s="198"/>
      <c r="S621" s="198"/>
      <c r="T621" s="198">
        <v>3</v>
      </c>
      <c r="U621" s="198"/>
      <c r="V621" s="198"/>
      <c r="W621" s="85">
        <f t="shared" si="114"/>
        <v>33</v>
      </c>
      <c r="X621" s="85" t="str">
        <f>IF(W621&gt;=[1]CLASIFICACION!$G$13,"Muy Alto",IF(W621&gt;=[1]CLASIFICACION!$G$12,"Alto",IF(W621&gt;=[1]CLASIFICACION!$G$11,"Medio",IF(W621&gt;=[1]CLASIFICACION!$G$10,"Bajo",IF(W621&gt;=[1]CLASIFICACION!$G$9,"Muy Bajo","")))))</f>
        <v>Medio</v>
      </c>
      <c r="Y621" s="85" t="s">
        <v>274</v>
      </c>
      <c r="Z621" s="85" t="s">
        <v>274</v>
      </c>
      <c r="AA621" s="85" t="s">
        <v>274</v>
      </c>
      <c r="AB621" s="77" t="s">
        <v>296</v>
      </c>
      <c r="AC621" s="85" t="s">
        <v>274</v>
      </c>
      <c r="AD621" s="109">
        <v>2</v>
      </c>
      <c r="AE621" s="70">
        <f t="shared" si="110"/>
        <v>16.5</v>
      </c>
      <c r="AF621" s="19" t="str">
        <f>IF(AE621&gt;=[1]CLASIFICACION!$G$13,"Muy Alto",IF(AE621&gt;=[1]CLASIFICACION!$G$12,"Alto",IF(AE621&gt;=[1]CLASIFICACION!$G$11,"Medio",IF(AE621&gt;=[1]CLASIFICACION!$G$10,"Bajo",IF(AE621&gt;=[1]CLASIFICACION!$G$9,"Muy Bajo","")))))</f>
        <v>Bajo</v>
      </c>
    </row>
    <row r="622" spans="1:32" ht="51" customHeight="1" x14ac:dyDescent="0.2">
      <c r="A622" s="193"/>
      <c r="B622" s="203"/>
      <c r="C622" s="96" t="s">
        <v>281</v>
      </c>
      <c r="D622" s="85" t="s">
        <v>254</v>
      </c>
      <c r="E622" s="68" t="s">
        <v>1</v>
      </c>
      <c r="F622" s="68" t="s">
        <v>262</v>
      </c>
      <c r="G622" s="68" t="s">
        <v>89</v>
      </c>
      <c r="H622" s="68" t="s">
        <v>66</v>
      </c>
      <c r="I622" s="85" t="s">
        <v>274</v>
      </c>
      <c r="J622" s="85">
        <v>4</v>
      </c>
      <c r="K622" s="85">
        <v>4</v>
      </c>
      <c r="L622" s="85">
        <v>2</v>
      </c>
      <c r="M622" s="85">
        <v>2</v>
      </c>
      <c r="N622" s="85">
        <v>1</v>
      </c>
      <c r="O622" s="85">
        <v>1</v>
      </c>
      <c r="P622" s="85">
        <v>1</v>
      </c>
      <c r="Q622" s="198">
        <f>SUM(J622:P622)</f>
        <v>15</v>
      </c>
      <c r="R622" s="198"/>
      <c r="S622" s="198"/>
      <c r="T622" s="198">
        <v>2</v>
      </c>
      <c r="U622" s="198"/>
      <c r="V622" s="198"/>
      <c r="W622" s="85">
        <f>Q622*T622</f>
        <v>30</v>
      </c>
      <c r="X622" s="85" t="str">
        <f>IF(W622&gt;=[1]CLASIFICACION!$G$13,"Muy Alto",IF(W622&gt;=[1]CLASIFICACION!$G$12,"Alto",IF(W622&gt;=[1]CLASIFICACION!$G$11,"Medio",IF(W622&gt;=[1]CLASIFICACION!$G$10,"Bajo",IF(W622&gt;=[1]CLASIFICACION!$G$9,"Muy Bajo","")))))</f>
        <v>Bajo</v>
      </c>
      <c r="Y622" s="85" t="s">
        <v>274</v>
      </c>
      <c r="Z622" s="85" t="s">
        <v>274</v>
      </c>
      <c r="AA622" s="85" t="s">
        <v>274</v>
      </c>
      <c r="AB622" s="118" t="s">
        <v>436</v>
      </c>
      <c r="AC622" s="85" t="s">
        <v>274</v>
      </c>
      <c r="AD622" s="109">
        <v>2</v>
      </c>
      <c r="AE622" s="70">
        <f>IF(AD622&gt;0,W622/AD622,0)</f>
        <v>15</v>
      </c>
      <c r="AF622" s="19" t="str">
        <f>IF(AE622&gt;=[1]CLASIFICACION!$G$13,"Muy Alto",IF(AE622&gt;=[1]CLASIFICACION!$G$12,"Alto",IF(AE622&gt;=[1]CLASIFICACION!$G$11,"Medio",IF(AE622&gt;=[1]CLASIFICACION!$G$10,"Bajo",IF(AE622&gt;=[1]CLASIFICACION!$G$9,"Muy Bajo","")))))</f>
        <v>Muy Bajo</v>
      </c>
    </row>
    <row r="623" spans="1:32" ht="114.75" customHeight="1" x14ac:dyDescent="0.2">
      <c r="A623" s="193"/>
      <c r="B623" s="203"/>
      <c r="C623" s="207" t="s">
        <v>282</v>
      </c>
      <c r="D623" s="85" t="s">
        <v>254</v>
      </c>
      <c r="E623" s="68" t="s">
        <v>69</v>
      </c>
      <c r="F623" s="68" t="s">
        <v>292</v>
      </c>
      <c r="G623" s="68" t="s">
        <v>148</v>
      </c>
      <c r="H623" s="68" t="s">
        <v>91</v>
      </c>
      <c r="I623" s="85" t="s">
        <v>274</v>
      </c>
      <c r="J623" s="85">
        <v>4</v>
      </c>
      <c r="K623" s="85">
        <v>4</v>
      </c>
      <c r="L623" s="85">
        <v>3</v>
      </c>
      <c r="M623" s="85">
        <v>3</v>
      </c>
      <c r="N623" s="85">
        <v>1</v>
      </c>
      <c r="O623" s="85">
        <v>1</v>
      </c>
      <c r="P623" s="85">
        <v>1</v>
      </c>
      <c r="Q623" s="198">
        <f>SUM(J623:P623)</f>
        <v>17</v>
      </c>
      <c r="R623" s="198"/>
      <c r="S623" s="198"/>
      <c r="T623" s="198">
        <v>2</v>
      </c>
      <c r="U623" s="198"/>
      <c r="V623" s="198"/>
      <c r="W623" s="85">
        <f>Q623*T623</f>
        <v>34</v>
      </c>
      <c r="X623" s="85" t="str">
        <f>IF(W623&gt;=[1]CLASIFICACION!$G$13,"Muy Alto",IF(W623&gt;=[1]CLASIFICACION!$G$12,"Alto",IF(W623&gt;=[1]CLASIFICACION!$G$11,"Medio",IF(W623&gt;=[1]CLASIFICACION!$G$10,"Bajo",IF(W623&gt;=[1]CLASIFICACION!$G$9,"Muy Bajo","")))))</f>
        <v>Medio</v>
      </c>
      <c r="Y623" s="85" t="s">
        <v>274</v>
      </c>
      <c r="Z623" s="85" t="s">
        <v>274</v>
      </c>
      <c r="AA623" s="85" t="s">
        <v>274</v>
      </c>
      <c r="AB623" s="118" t="s">
        <v>436</v>
      </c>
      <c r="AC623" s="85" t="s">
        <v>274</v>
      </c>
      <c r="AD623" s="109">
        <v>3</v>
      </c>
      <c r="AE623" s="70">
        <f t="shared" ref="AE623:AE660" si="115">IF(AD623&gt;0,W623/AD623,0)</f>
        <v>11.333333333333334</v>
      </c>
      <c r="AF623" s="19" t="str">
        <f>IF(AE623&gt;=[1]CLASIFICACION!$G$13,"Muy Alto",IF(AE623&gt;=[1]CLASIFICACION!$G$12,"Alto",IF(AE623&gt;=[1]CLASIFICACION!$G$11,"Medio",IF(AE623&gt;=[1]CLASIFICACION!$G$10,"Bajo",IF(AE623&gt;=[1]CLASIFICACION!$G$9,"Muy Bajo","")))))</f>
        <v>Muy Bajo</v>
      </c>
    </row>
    <row r="624" spans="1:32" ht="63.75" customHeight="1" x14ac:dyDescent="0.2">
      <c r="A624" s="193"/>
      <c r="B624" s="203"/>
      <c r="C624" s="207"/>
      <c r="D624" s="85" t="s">
        <v>254</v>
      </c>
      <c r="E624" s="68" t="s">
        <v>117</v>
      </c>
      <c r="F624" s="68" t="s">
        <v>291</v>
      </c>
      <c r="G624" s="68" t="s">
        <v>118</v>
      </c>
      <c r="H624" s="68" t="s">
        <v>120</v>
      </c>
      <c r="I624" s="85" t="s">
        <v>274</v>
      </c>
      <c r="J624" s="85">
        <v>4</v>
      </c>
      <c r="K624" s="85">
        <v>4</v>
      </c>
      <c r="L624" s="85">
        <v>3</v>
      </c>
      <c r="M624" s="85">
        <v>2</v>
      </c>
      <c r="N624" s="85">
        <v>1</v>
      </c>
      <c r="O624" s="85">
        <v>1</v>
      </c>
      <c r="P624" s="85">
        <v>1</v>
      </c>
      <c r="Q624" s="198">
        <f>SUM(J624:P624)</f>
        <v>16</v>
      </c>
      <c r="R624" s="198"/>
      <c r="S624" s="198"/>
      <c r="T624" s="198">
        <v>2</v>
      </c>
      <c r="U624" s="198"/>
      <c r="V624" s="198"/>
      <c r="W624" s="85">
        <f t="shared" ref="W624:W637" si="116">Q624*T624</f>
        <v>32</v>
      </c>
      <c r="X624" s="85" t="str">
        <f>IF(W624&gt;=[1]CLASIFICACION!$G$13,"Muy Alto",IF(W624&gt;=[1]CLASIFICACION!$G$12,"Alto",IF(W624&gt;=[1]CLASIFICACION!$G$11,"Medio",IF(W624&gt;=[1]CLASIFICACION!$G$10,"Bajo",IF(W624&gt;=[1]CLASIFICACION!$G$9,"Muy Bajo","")))))</f>
        <v>Medio</v>
      </c>
      <c r="Y624" s="85" t="s">
        <v>274</v>
      </c>
      <c r="Z624" s="85" t="s">
        <v>274</v>
      </c>
      <c r="AA624" s="85" t="s">
        <v>274</v>
      </c>
      <c r="AB624" s="118" t="s">
        <v>436</v>
      </c>
      <c r="AC624" s="85" t="s">
        <v>274</v>
      </c>
      <c r="AD624" s="109">
        <v>2</v>
      </c>
      <c r="AE624" s="70">
        <f t="shared" si="115"/>
        <v>16</v>
      </c>
      <c r="AF624" s="19" t="str">
        <f>IF(AE624&gt;=[1]CLASIFICACION!$G$13,"Muy Alto",IF(AE624&gt;=[1]CLASIFICACION!$G$12,"Alto",IF(AE624&gt;=[1]CLASIFICACION!$G$11,"Medio",IF(AE624&gt;=[1]CLASIFICACION!$G$10,"Bajo",IF(AE624&gt;=[1]CLASIFICACION!$G$9,"Muy Bajo","")))))</f>
        <v>Bajo</v>
      </c>
    </row>
    <row r="625" spans="1:32" ht="63.75" customHeight="1" x14ac:dyDescent="0.2">
      <c r="A625" s="193"/>
      <c r="B625" s="203"/>
      <c r="C625" s="207"/>
      <c r="D625" s="85" t="s">
        <v>254</v>
      </c>
      <c r="E625" s="68" t="s">
        <v>44</v>
      </c>
      <c r="F625" s="68" t="s">
        <v>293</v>
      </c>
      <c r="G625" s="68" t="s">
        <v>77</v>
      </c>
      <c r="H625" s="68" t="s">
        <v>76</v>
      </c>
      <c r="I625" s="85" t="s">
        <v>274</v>
      </c>
      <c r="J625" s="85">
        <v>4</v>
      </c>
      <c r="K625" s="85">
        <v>4</v>
      </c>
      <c r="L625" s="85">
        <v>3</v>
      </c>
      <c r="M625" s="85">
        <v>1</v>
      </c>
      <c r="N625" s="85">
        <v>1</v>
      </c>
      <c r="O625" s="85">
        <v>1</v>
      </c>
      <c r="P625" s="85">
        <v>1</v>
      </c>
      <c r="Q625" s="198">
        <f>SUM(J625:P625)</f>
        <v>15</v>
      </c>
      <c r="R625" s="198"/>
      <c r="S625" s="198"/>
      <c r="T625" s="198">
        <v>2</v>
      </c>
      <c r="U625" s="198"/>
      <c r="V625" s="198"/>
      <c r="W625" s="85">
        <f t="shared" si="116"/>
        <v>30</v>
      </c>
      <c r="X625" s="85" t="str">
        <f>IF(W625&gt;=[1]CLASIFICACION!$G$13,"Muy Alto",IF(W625&gt;=[1]CLASIFICACION!$G$12,"Alto",IF(W625&gt;=[1]CLASIFICACION!$G$11,"Medio",IF(W625&gt;=[1]CLASIFICACION!$G$10,"Bajo",IF(W625&gt;=[1]CLASIFICACION!$G$9,"Muy Bajo","")))))</f>
        <v>Bajo</v>
      </c>
      <c r="Y625" s="85" t="s">
        <v>274</v>
      </c>
      <c r="Z625" s="85" t="s">
        <v>274</v>
      </c>
      <c r="AA625" s="85" t="s">
        <v>274</v>
      </c>
      <c r="AB625" s="114" t="s">
        <v>295</v>
      </c>
      <c r="AC625" s="85" t="s">
        <v>274</v>
      </c>
      <c r="AD625" s="114" t="s">
        <v>274</v>
      </c>
      <c r="AE625" s="114" t="s">
        <v>274</v>
      </c>
      <c r="AF625" s="114" t="s">
        <v>274</v>
      </c>
    </row>
    <row r="626" spans="1:32" ht="51" customHeight="1" x14ac:dyDescent="0.2">
      <c r="A626" s="193"/>
      <c r="B626" s="203"/>
      <c r="C626" s="198" t="s">
        <v>290</v>
      </c>
      <c r="D626" s="85" t="s">
        <v>254</v>
      </c>
      <c r="E626" s="68" t="s">
        <v>79</v>
      </c>
      <c r="F626" s="68" t="s">
        <v>294</v>
      </c>
      <c r="G626" s="68" t="s">
        <v>108</v>
      </c>
      <c r="H626" s="68" t="s">
        <v>109</v>
      </c>
      <c r="I626" s="85" t="s">
        <v>274</v>
      </c>
      <c r="J626" s="85">
        <v>4</v>
      </c>
      <c r="K626" s="85">
        <v>4</v>
      </c>
      <c r="L626" s="85">
        <v>3</v>
      </c>
      <c r="M626" s="85">
        <v>3</v>
      </c>
      <c r="N626" s="85">
        <v>1</v>
      </c>
      <c r="O626" s="85">
        <v>1</v>
      </c>
      <c r="P626" s="85">
        <v>1</v>
      </c>
      <c r="Q626" s="198">
        <f>SUM(J626:P626)</f>
        <v>17</v>
      </c>
      <c r="R626" s="198"/>
      <c r="S626" s="198"/>
      <c r="T626" s="198">
        <v>2</v>
      </c>
      <c r="U626" s="198"/>
      <c r="V626" s="198"/>
      <c r="W626" s="85">
        <f t="shared" si="116"/>
        <v>34</v>
      </c>
      <c r="X626" s="85" t="str">
        <f>IF(W626&gt;=[1]CLASIFICACION!$G$13,"Muy Alto",IF(W626&gt;=[1]CLASIFICACION!$G$12,"Alto",IF(W626&gt;=[1]CLASIFICACION!$G$11,"Medio",IF(W626&gt;=[1]CLASIFICACION!$G$10,"Bajo",IF(W626&gt;=[1]CLASIFICACION!$G$9,"Muy Bajo","")))))</f>
        <v>Medio</v>
      </c>
      <c r="Y626" s="85" t="s">
        <v>274</v>
      </c>
      <c r="Z626" s="85" t="s">
        <v>274</v>
      </c>
      <c r="AA626" s="85" t="s">
        <v>274</v>
      </c>
      <c r="AB626" s="118" t="s">
        <v>436</v>
      </c>
      <c r="AC626" s="85" t="s">
        <v>274</v>
      </c>
      <c r="AD626" s="109">
        <v>3</v>
      </c>
      <c r="AE626" s="70">
        <f t="shared" si="115"/>
        <v>11.333333333333334</v>
      </c>
      <c r="AF626" s="19" t="str">
        <f>IF(AE626&gt;=[1]CLASIFICACION!$G$13,"Muy Alto",IF(AE626&gt;=[1]CLASIFICACION!$G$12,"Alto",IF(AE626&gt;=[1]CLASIFICACION!$G$11,"Medio",IF(AE626&gt;=[1]CLASIFICACION!$G$10,"Bajo",IF(AE626&gt;=[1]CLASIFICACION!$G$9,"Muy Bajo","")))))</f>
        <v>Muy Bajo</v>
      </c>
    </row>
    <row r="627" spans="1:32" ht="63.75" customHeight="1" x14ac:dyDescent="0.2">
      <c r="A627" s="193"/>
      <c r="B627" s="203"/>
      <c r="C627" s="198"/>
      <c r="D627" s="85" t="s">
        <v>255</v>
      </c>
      <c r="E627" s="68" t="s">
        <v>94</v>
      </c>
      <c r="F627" s="68" t="s">
        <v>294</v>
      </c>
      <c r="G627" s="68" t="s">
        <v>110</v>
      </c>
      <c r="H627" s="68" t="s">
        <v>109</v>
      </c>
      <c r="I627" s="85" t="s">
        <v>274</v>
      </c>
      <c r="J627" s="85">
        <v>4</v>
      </c>
      <c r="K627" s="85">
        <v>4</v>
      </c>
      <c r="L627" s="85">
        <v>3</v>
      </c>
      <c r="M627" s="85">
        <v>1</v>
      </c>
      <c r="N627" s="85">
        <v>1</v>
      </c>
      <c r="O627" s="85">
        <v>1</v>
      </c>
      <c r="P627" s="85">
        <v>1</v>
      </c>
      <c r="Q627" s="198">
        <f t="shared" ref="Q627:Q660" si="117">SUM(J627:P627)</f>
        <v>15</v>
      </c>
      <c r="R627" s="198"/>
      <c r="S627" s="198"/>
      <c r="T627" s="198">
        <v>3</v>
      </c>
      <c r="U627" s="198"/>
      <c r="V627" s="198"/>
      <c r="W627" s="85">
        <f t="shared" si="116"/>
        <v>45</v>
      </c>
      <c r="X627" s="85" t="str">
        <f>IF(W627&gt;=[1]CLASIFICACION!$G$13,"Muy Alto",IF(W627&gt;=[1]CLASIFICACION!$G$12,"Alto",IF(W627&gt;=[1]CLASIFICACION!$G$11,"Medio",IF(W627&gt;=[1]CLASIFICACION!$G$10,"Bajo",IF(W627&gt;=[1]CLASIFICACION!$G$9,"Muy Bajo","")))))</f>
        <v>Medio</v>
      </c>
      <c r="Y627" s="77" t="s">
        <v>274</v>
      </c>
      <c r="Z627" s="77" t="s">
        <v>274</v>
      </c>
      <c r="AA627" s="77" t="s">
        <v>274</v>
      </c>
      <c r="AB627" s="77" t="s">
        <v>297</v>
      </c>
      <c r="AC627" s="77" t="s">
        <v>274</v>
      </c>
      <c r="AD627" s="109">
        <v>2</v>
      </c>
      <c r="AE627" s="70">
        <f t="shared" si="115"/>
        <v>22.5</v>
      </c>
      <c r="AF627" s="19" t="str">
        <f>IF(AE627&gt;=[1]CLASIFICACION!$G$13,"Muy Alto",IF(AE627&gt;=[1]CLASIFICACION!$G$12,"Alto",IF(AE627&gt;=[1]CLASIFICACION!$G$11,"Medio",IF(AE627&gt;=[1]CLASIFICACION!$G$10,"Bajo",IF(AE627&gt;=[1]CLASIFICACION!$G$9,"Muy Bajo","")))))</f>
        <v>Bajo</v>
      </c>
    </row>
    <row r="628" spans="1:32" ht="51" x14ac:dyDescent="0.2">
      <c r="A628" s="193"/>
      <c r="B628" s="203"/>
      <c r="C628" s="68" t="s">
        <v>129</v>
      </c>
      <c r="D628" s="85" t="s">
        <v>255</v>
      </c>
      <c r="E628" s="68" t="s">
        <v>129</v>
      </c>
      <c r="F628" s="68" t="s">
        <v>294</v>
      </c>
      <c r="G628" s="68" t="s">
        <v>131</v>
      </c>
      <c r="H628" s="68" t="s">
        <v>132</v>
      </c>
      <c r="I628" s="85" t="s">
        <v>274</v>
      </c>
      <c r="J628" s="85">
        <v>3</v>
      </c>
      <c r="K628" s="85">
        <v>4</v>
      </c>
      <c r="L628" s="85">
        <v>3</v>
      </c>
      <c r="M628" s="85">
        <v>1</v>
      </c>
      <c r="N628" s="85">
        <v>1</v>
      </c>
      <c r="O628" s="85">
        <v>1</v>
      </c>
      <c r="P628" s="85">
        <v>1</v>
      </c>
      <c r="Q628" s="198">
        <f t="shared" si="117"/>
        <v>14</v>
      </c>
      <c r="R628" s="198"/>
      <c r="S628" s="198"/>
      <c r="T628" s="198">
        <v>2</v>
      </c>
      <c r="U628" s="198"/>
      <c r="V628" s="198"/>
      <c r="W628" s="85">
        <f t="shared" si="116"/>
        <v>28</v>
      </c>
      <c r="X628" s="85" t="str">
        <f>IF(W628&gt;=[1]CLASIFICACION!$G$13,"Muy Alto",IF(W628&gt;=[1]CLASIFICACION!$G$12,"Alto",IF(W628&gt;=[1]CLASIFICACION!$G$11,"Medio",IF(W628&gt;=[1]CLASIFICACION!$G$10,"Bajo",IF(W628&gt;=[1]CLASIFICACION!$G$9,"Muy Bajo","")))))</f>
        <v>Bajo</v>
      </c>
      <c r="Y628" s="77" t="s">
        <v>274</v>
      </c>
      <c r="Z628" s="77" t="s">
        <v>274</v>
      </c>
      <c r="AA628" s="77" t="s">
        <v>274</v>
      </c>
      <c r="AB628" s="118" t="s">
        <v>436</v>
      </c>
      <c r="AC628" s="77" t="s">
        <v>274</v>
      </c>
      <c r="AD628" s="109">
        <v>2</v>
      </c>
      <c r="AE628" s="70">
        <f t="shared" si="115"/>
        <v>14</v>
      </c>
      <c r="AF628" s="19" t="str">
        <f>IF(AE628&gt;=[1]CLASIFICACION!$G$13,"Muy Alto",IF(AE628&gt;=[1]CLASIFICACION!$G$12,"Alto",IF(AE628&gt;=[1]CLASIFICACION!$G$11,"Medio",IF(AE628&gt;=[1]CLASIFICACION!$G$10,"Bajo",IF(AE628&gt;=[1]CLASIFICACION!$G$9,"Muy Bajo","")))))</f>
        <v>Muy Bajo</v>
      </c>
    </row>
    <row r="629" spans="1:32" ht="51" customHeight="1" x14ac:dyDescent="0.2">
      <c r="A629" s="193"/>
      <c r="B629" s="203"/>
      <c r="C629" s="198" t="s">
        <v>278</v>
      </c>
      <c r="D629" s="85" t="s">
        <v>254</v>
      </c>
      <c r="E629" s="68" t="s">
        <v>79</v>
      </c>
      <c r="F629" s="68" t="s">
        <v>294</v>
      </c>
      <c r="G629" s="68" t="s">
        <v>108</v>
      </c>
      <c r="H629" s="68" t="s">
        <v>109</v>
      </c>
      <c r="I629" s="85" t="s">
        <v>274</v>
      </c>
      <c r="J629" s="85">
        <v>4</v>
      </c>
      <c r="K629" s="85">
        <v>4</v>
      </c>
      <c r="L629" s="85">
        <v>3</v>
      </c>
      <c r="M629" s="85">
        <v>3</v>
      </c>
      <c r="N629" s="85">
        <v>1</v>
      </c>
      <c r="O629" s="85">
        <v>1</v>
      </c>
      <c r="P629" s="85">
        <v>1</v>
      </c>
      <c r="Q629" s="198">
        <f t="shared" si="117"/>
        <v>17</v>
      </c>
      <c r="R629" s="198"/>
      <c r="S629" s="198"/>
      <c r="T629" s="198">
        <v>2</v>
      </c>
      <c r="U629" s="198"/>
      <c r="V629" s="198"/>
      <c r="W629" s="85">
        <f t="shared" si="116"/>
        <v>34</v>
      </c>
      <c r="X629" s="85" t="str">
        <f>IF(W629&gt;=[1]CLASIFICACION!$G$13,"Muy Alto",IF(W629&gt;=[1]CLASIFICACION!$G$12,"Alto",IF(W629&gt;=[1]CLASIFICACION!$G$11,"Medio",IF(W629&gt;=[1]CLASIFICACION!$G$10,"Bajo",IF(W629&gt;=[1]CLASIFICACION!$G$9,"Muy Bajo","")))))</f>
        <v>Medio</v>
      </c>
      <c r="Y629" s="85" t="s">
        <v>274</v>
      </c>
      <c r="Z629" s="85" t="s">
        <v>274</v>
      </c>
      <c r="AA629" s="85" t="s">
        <v>274</v>
      </c>
      <c r="AB629" s="118" t="s">
        <v>436</v>
      </c>
      <c r="AC629" s="85" t="s">
        <v>274</v>
      </c>
      <c r="AD629" s="109">
        <v>3</v>
      </c>
      <c r="AE629" s="70">
        <f t="shared" si="115"/>
        <v>11.333333333333334</v>
      </c>
      <c r="AF629" s="19" t="str">
        <f>IF(AE629&gt;=[1]CLASIFICACION!$G$13,"Muy Alto",IF(AE629&gt;=[1]CLASIFICACION!$G$12,"Alto",IF(AE629&gt;=[1]CLASIFICACION!$G$11,"Medio",IF(AE629&gt;=[1]CLASIFICACION!$G$10,"Bajo",IF(AE629&gt;=[1]CLASIFICACION!$G$9,"Muy Bajo","")))))</f>
        <v>Muy Bajo</v>
      </c>
    </row>
    <row r="630" spans="1:32" ht="63.75" customHeight="1" x14ac:dyDescent="0.2">
      <c r="A630" s="193"/>
      <c r="B630" s="203"/>
      <c r="C630" s="198"/>
      <c r="D630" s="85" t="s">
        <v>254</v>
      </c>
      <c r="E630" s="68" t="s">
        <v>117</v>
      </c>
      <c r="F630" s="68" t="s">
        <v>291</v>
      </c>
      <c r="G630" s="68" t="s">
        <v>118</v>
      </c>
      <c r="H630" s="68" t="s">
        <v>120</v>
      </c>
      <c r="I630" s="85" t="s">
        <v>274</v>
      </c>
      <c r="J630" s="85">
        <v>4</v>
      </c>
      <c r="K630" s="85">
        <v>4</v>
      </c>
      <c r="L630" s="85">
        <v>3</v>
      </c>
      <c r="M630" s="85">
        <v>2</v>
      </c>
      <c r="N630" s="85">
        <v>1</v>
      </c>
      <c r="O630" s="85">
        <v>1</v>
      </c>
      <c r="P630" s="85">
        <v>1</v>
      </c>
      <c r="Q630" s="198">
        <f t="shared" si="117"/>
        <v>16</v>
      </c>
      <c r="R630" s="198"/>
      <c r="S630" s="198"/>
      <c r="T630" s="198">
        <v>2</v>
      </c>
      <c r="U630" s="198"/>
      <c r="V630" s="198"/>
      <c r="W630" s="85">
        <f t="shared" si="116"/>
        <v>32</v>
      </c>
      <c r="X630" s="85" t="str">
        <f>IF(W630&gt;=[1]CLASIFICACION!$G$13,"Muy Alto",IF(W630&gt;=[1]CLASIFICACION!$G$12,"Alto",IF(W630&gt;=[1]CLASIFICACION!$G$11,"Medio",IF(W630&gt;=[1]CLASIFICACION!$G$10,"Bajo",IF(W630&gt;=[1]CLASIFICACION!$G$9,"Muy Bajo","")))))</f>
        <v>Medio</v>
      </c>
      <c r="Y630" s="85" t="s">
        <v>274</v>
      </c>
      <c r="Z630" s="85" t="s">
        <v>274</v>
      </c>
      <c r="AA630" s="85" t="s">
        <v>274</v>
      </c>
      <c r="AB630" s="118" t="s">
        <v>436</v>
      </c>
      <c r="AC630" s="85" t="s">
        <v>274</v>
      </c>
      <c r="AD630" s="109">
        <v>2</v>
      </c>
      <c r="AE630" s="70">
        <f t="shared" si="115"/>
        <v>16</v>
      </c>
      <c r="AF630" s="19" t="str">
        <f>IF(AE630&gt;=[1]CLASIFICACION!$G$13,"Muy Alto",IF(AE630&gt;=[1]CLASIFICACION!$G$12,"Alto",IF(AE630&gt;=[1]CLASIFICACION!$G$11,"Medio",IF(AE630&gt;=[1]CLASIFICACION!$G$10,"Bajo",IF(AE630&gt;=[1]CLASIFICACION!$G$9,"Muy Bajo","")))))</f>
        <v>Bajo</v>
      </c>
    </row>
    <row r="631" spans="1:32" ht="89.25" customHeight="1" x14ac:dyDescent="0.2">
      <c r="A631" s="193"/>
      <c r="B631" s="203"/>
      <c r="C631" s="198"/>
      <c r="D631" s="85" t="s">
        <v>255</v>
      </c>
      <c r="E631" s="68" t="s">
        <v>283</v>
      </c>
      <c r="F631" s="68" t="s">
        <v>294</v>
      </c>
      <c r="G631" s="68" t="s">
        <v>284</v>
      </c>
      <c r="H631" s="68" t="s">
        <v>285</v>
      </c>
      <c r="I631" s="85" t="s">
        <v>274</v>
      </c>
      <c r="J631" s="85">
        <v>4</v>
      </c>
      <c r="K631" s="85">
        <v>4</v>
      </c>
      <c r="L631" s="85">
        <v>3</v>
      </c>
      <c r="M631" s="85">
        <v>2</v>
      </c>
      <c r="N631" s="85">
        <v>1</v>
      </c>
      <c r="O631" s="85">
        <v>1</v>
      </c>
      <c r="P631" s="85">
        <v>1</v>
      </c>
      <c r="Q631" s="198">
        <f t="shared" si="117"/>
        <v>16</v>
      </c>
      <c r="R631" s="198"/>
      <c r="S631" s="198"/>
      <c r="T631" s="198">
        <v>2</v>
      </c>
      <c r="U631" s="198"/>
      <c r="V631" s="198"/>
      <c r="W631" s="85">
        <f t="shared" si="116"/>
        <v>32</v>
      </c>
      <c r="X631" s="85" t="str">
        <f>IF(W631&gt;=[1]CLASIFICACION!$G$13,"Muy Alto",IF(W631&gt;=[1]CLASIFICACION!$G$12,"Alto",IF(W631&gt;=[1]CLASIFICACION!$G$11,"Medio",IF(W631&gt;=[1]CLASIFICACION!$G$10,"Bajo",IF(W631&gt;=[1]CLASIFICACION!$G$9,"Muy Bajo","")))))</f>
        <v>Medio</v>
      </c>
      <c r="Y631" s="85" t="s">
        <v>274</v>
      </c>
      <c r="Z631" s="85" t="s">
        <v>274</v>
      </c>
      <c r="AA631" s="85" t="s">
        <v>274</v>
      </c>
      <c r="AB631" s="118" t="s">
        <v>436</v>
      </c>
      <c r="AC631" s="85" t="s">
        <v>274</v>
      </c>
      <c r="AD631" s="109">
        <v>2</v>
      </c>
      <c r="AE631" s="70">
        <f t="shared" si="115"/>
        <v>16</v>
      </c>
      <c r="AF631" s="19" t="str">
        <f>IF(AE631&gt;=[1]CLASIFICACION!$G$13,"Muy Alto",IF(AE631&gt;=[1]CLASIFICACION!$G$12,"Alto",IF(AE631&gt;=[1]CLASIFICACION!$G$11,"Medio",IF(AE631&gt;=[1]CLASIFICACION!$G$10,"Bajo",IF(AE631&gt;=[1]CLASIFICACION!$G$9,"Muy Bajo","")))))</f>
        <v>Bajo</v>
      </c>
    </row>
    <row r="632" spans="1:32" ht="51" customHeight="1" x14ac:dyDescent="0.2">
      <c r="A632" s="193"/>
      <c r="B632" s="203"/>
      <c r="C632" s="198" t="s">
        <v>279</v>
      </c>
      <c r="D632" s="85" t="s">
        <v>254</v>
      </c>
      <c r="E632" s="68" t="s">
        <v>79</v>
      </c>
      <c r="F632" s="68" t="s">
        <v>294</v>
      </c>
      <c r="G632" s="68" t="s">
        <v>108</v>
      </c>
      <c r="H632" s="68" t="s">
        <v>109</v>
      </c>
      <c r="I632" s="85" t="s">
        <v>274</v>
      </c>
      <c r="J632" s="85">
        <v>4</v>
      </c>
      <c r="K632" s="85">
        <v>4</v>
      </c>
      <c r="L632" s="85">
        <v>3</v>
      </c>
      <c r="M632" s="85">
        <v>3</v>
      </c>
      <c r="N632" s="85">
        <v>1</v>
      </c>
      <c r="O632" s="85">
        <v>1</v>
      </c>
      <c r="P632" s="85">
        <v>1</v>
      </c>
      <c r="Q632" s="198">
        <f t="shared" si="117"/>
        <v>17</v>
      </c>
      <c r="R632" s="198"/>
      <c r="S632" s="198"/>
      <c r="T632" s="198">
        <v>2</v>
      </c>
      <c r="U632" s="198"/>
      <c r="V632" s="198"/>
      <c r="W632" s="85">
        <f t="shared" si="116"/>
        <v>34</v>
      </c>
      <c r="X632" s="85" t="str">
        <f>IF(W632&gt;=[1]CLASIFICACION!$G$13,"Muy Alto",IF(W632&gt;=[1]CLASIFICACION!$G$12,"Alto",IF(W632&gt;=[1]CLASIFICACION!$G$11,"Medio",IF(W632&gt;=[1]CLASIFICACION!$G$10,"Bajo",IF(W632&gt;=[1]CLASIFICACION!$G$9,"Muy Bajo","")))))</f>
        <v>Medio</v>
      </c>
      <c r="Y632" s="85" t="s">
        <v>274</v>
      </c>
      <c r="Z632" s="85" t="s">
        <v>274</v>
      </c>
      <c r="AA632" s="85" t="s">
        <v>274</v>
      </c>
      <c r="AB632" s="118" t="s">
        <v>436</v>
      </c>
      <c r="AC632" s="85" t="s">
        <v>274</v>
      </c>
      <c r="AD632" s="109">
        <v>3</v>
      </c>
      <c r="AE632" s="70">
        <f t="shared" si="115"/>
        <v>11.333333333333334</v>
      </c>
      <c r="AF632" s="19" t="str">
        <f>IF(AE632&gt;=[1]CLASIFICACION!$G$13,"Muy Alto",IF(AE632&gt;=[1]CLASIFICACION!$G$12,"Alto",IF(AE632&gt;=[1]CLASIFICACION!$G$11,"Medio",IF(AE632&gt;=[1]CLASIFICACION!$G$10,"Bajo",IF(AE632&gt;=[1]CLASIFICACION!$G$9,"Muy Bajo","")))))</f>
        <v>Muy Bajo</v>
      </c>
    </row>
    <row r="633" spans="1:32" ht="63.75" customHeight="1" x14ac:dyDescent="0.2">
      <c r="A633" s="193"/>
      <c r="B633" s="203"/>
      <c r="C633" s="198"/>
      <c r="D633" s="85" t="s">
        <v>254</v>
      </c>
      <c r="E633" s="68" t="s">
        <v>117</v>
      </c>
      <c r="F633" s="68" t="s">
        <v>291</v>
      </c>
      <c r="G633" s="68" t="s">
        <v>118</v>
      </c>
      <c r="H633" s="68" t="s">
        <v>120</v>
      </c>
      <c r="I633" s="85" t="s">
        <v>274</v>
      </c>
      <c r="J633" s="85">
        <v>4</v>
      </c>
      <c r="K633" s="85">
        <v>4</v>
      </c>
      <c r="L633" s="85">
        <v>3</v>
      </c>
      <c r="M633" s="85">
        <v>2</v>
      </c>
      <c r="N633" s="85">
        <v>1</v>
      </c>
      <c r="O633" s="85">
        <v>1</v>
      </c>
      <c r="P633" s="85">
        <v>1</v>
      </c>
      <c r="Q633" s="198">
        <f t="shared" si="117"/>
        <v>16</v>
      </c>
      <c r="R633" s="198"/>
      <c r="S633" s="198"/>
      <c r="T633" s="198">
        <v>2</v>
      </c>
      <c r="U633" s="198"/>
      <c r="V633" s="198"/>
      <c r="W633" s="85">
        <f t="shared" si="116"/>
        <v>32</v>
      </c>
      <c r="X633" s="85" t="str">
        <f>IF(W633&gt;=[1]CLASIFICACION!$G$13,"Muy Alto",IF(W633&gt;=[1]CLASIFICACION!$G$12,"Alto",IF(W633&gt;=[1]CLASIFICACION!$G$11,"Medio",IF(W633&gt;=[1]CLASIFICACION!$G$10,"Bajo",IF(W633&gt;=[1]CLASIFICACION!$G$9,"Muy Bajo","")))))</f>
        <v>Medio</v>
      </c>
      <c r="Y633" s="85" t="s">
        <v>274</v>
      </c>
      <c r="Z633" s="85" t="s">
        <v>274</v>
      </c>
      <c r="AA633" s="85" t="s">
        <v>274</v>
      </c>
      <c r="AB633" s="118" t="s">
        <v>436</v>
      </c>
      <c r="AC633" s="85" t="s">
        <v>274</v>
      </c>
      <c r="AD633" s="109">
        <v>2</v>
      </c>
      <c r="AE633" s="70">
        <f t="shared" si="115"/>
        <v>16</v>
      </c>
      <c r="AF633" s="19" t="str">
        <f>IF(AE633&gt;=[1]CLASIFICACION!$G$13,"Muy Alto",IF(AE633&gt;=[1]CLASIFICACION!$G$12,"Alto",IF(AE633&gt;=[1]CLASIFICACION!$G$11,"Medio",IF(AE633&gt;=[1]CLASIFICACION!$G$10,"Bajo",IF(AE633&gt;=[1]CLASIFICACION!$G$9,"Muy Bajo","")))))</f>
        <v>Bajo</v>
      </c>
    </row>
    <row r="634" spans="1:32" ht="51" customHeight="1" x14ac:dyDescent="0.2">
      <c r="A634" s="193"/>
      <c r="B634" s="203"/>
      <c r="C634" s="198"/>
      <c r="D634" s="85" t="s">
        <v>255</v>
      </c>
      <c r="E634" s="68" t="s">
        <v>287</v>
      </c>
      <c r="F634" s="68" t="s">
        <v>294</v>
      </c>
      <c r="G634" s="68" t="s">
        <v>288</v>
      </c>
      <c r="H634" s="68" t="s">
        <v>289</v>
      </c>
      <c r="I634" s="85" t="s">
        <v>274</v>
      </c>
      <c r="J634" s="85">
        <v>4</v>
      </c>
      <c r="K634" s="85">
        <v>4</v>
      </c>
      <c r="L634" s="85">
        <v>3</v>
      </c>
      <c r="M634" s="85">
        <v>2</v>
      </c>
      <c r="N634" s="85">
        <v>1</v>
      </c>
      <c r="O634" s="85">
        <v>1</v>
      </c>
      <c r="P634" s="85">
        <v>1</v>
      </c>
      <c r="Q634" s="198">
        <f t="shared" si="117"/>
        <v>16</v>
      </c>
      <c r="R634" s="198"/>
      <c r="S634" s="198"/>
      <c r="T634" s="198">
        <v>2</v>
      </c>
      <c r="U634" s="198"/>
      <c r="V634" s="198"/>
      <c r="W634" s="85">
        <f t="shared" si="116"/>
        <v>32</v>
      </c>
      <c r="X634" s="85" t="str">
        <f>IF(W634&gt;=[1]CLASIFICACION!$G$13,"Muy Alto",IF(W634&gt;=[1]CLASIFICACION!$G$12,"Alto",IF(W634&gt;=[1]CLASIFICACION!$G$11,"Medio",IF(W634&gt;=[1]CLASIFICACION!$G$10,"Bajo",IF(W634&gt;=[1]CLASIFICACION!$G$9,"Muy Bajo","")))))</f>
        <v>Medio</v>
      </c>
      <c r="Y634" s="85" t="s">
        <v>274</v>
      </c>
      <c r="Z634" s="85" t="s">
        <v>274</v>
      </c>
      <c r="AA634" s="85" t="s">
        <v>274</v>
      </c>
      <c r="AB634" s="118" t="s">
        <v>436</v>
      </c>
      <c r="AC634" s="85" t="s">
        <v>274</v>
      </c>
      <c r="AD634" s="109">
        <v>2</v>
      </c>
      <c r="AE634" s="70">
        <f t="shared" si="115"/>
        <v>16</v>
      </c>
      <c r="AF634" s="19" t="str">
        <f>IF(AE634&gt;=[1]CLASIFICACION!$G$13,"Muy Alto",IF(AE634&gt;=[1]CLASIFICACION!$G$12,"Alto",IF(AE634&gt;=[1]CLASIFICACION!$G$11,"Medio",IF(AE634&gt;=[1]CLASIFICACION!$G$10,"Bajo",IF(AE634&gt;=[1]CLASIFICACION!$G$9,"Muy Bajo","")))))</f>
        <v>Bajo</v>
      </c>
    </row>
    <row r="635" spans="1:32" ht="89.25" customHeight="1" x14ac:dyDescent="0.2">
      <c r="A635" s="193"/>
      <c r="B635" s="203"/>
      <c r="C635" s="198"/>
      <c r="D635" s="85" t="s">
        <v>255</v>
      </c>
      <c r="E635" s="68" t="s">
        <v>286</v>
      </c>
      <c r="F635" s="68" t="s">
        <v>294</v>
      </c>
      <c r="G635" s="68" t="s">
        <v>284</v>
      </c>
      <c r="H635" s="68" t="s">
        <v>285</v>
      </c>
      <c r="I635" s="85" t="s">
        <v>274</v>
      </c>
      <c r="J635" s="85">
        <v>4</v>
      </c>
      <c r="K635" s="85">
        <v>4</v>
      </c>
      <c r="L635" s="85">
        <v>3</v>
      </c>
      <c r="M635" s="85">
        <v>2</v>
      </c>
      <c r="N635" s="85">
        <v>1</v>
      </c>
      <c r="O635" s="85">
        <v>1</v>
      </c>
      <c r="P635" s="85">
        <v>1</v>
      </c>
      <c r="Q635" s="198">
        <f t="shared" si="117"/>
        <v>16</v>
      </c>
      <c r="R635" s="198"/>
      <c r="S635" s="198"/>
      <c r="T635" s="198">
        <v>2</v>
      </c>
      <c r="U635" s="198"/>
      <c r="V635" s="198"/>
      <c r="W635" s="85">
        <f t="shared" si="116"/>
        <v>32</v>
      </c>
      <c r="X635" s="85" t="str">
        <f>IF(W635&gt;=[1]CLASIFICACION!$G$13,"Muy Alto",IF(W635&gt;=[1]CLASIFICACION!$G$12,"Alto",IF(W635&gt;=[1]CLASIFICACION!$G$11,"Medio",IF(W635&gt;=[1]CLASIFICACION!$G$10,"Bajo",IF(W635&gt;=[1]CLASIFICACION!$G$9,"Muy Bajo","")))))</f>
        <v>Medio</v>
      </c>
      <c r="Y635" s="85" t="s">
        <v>274</v>
      </c>
      <c r="Z635" s="85" t="s">
        <v>274</v>
      </c>
      <c r="AA635" s="85" t="s">
        <v>274</v>
      </c>
      <c r="AB635" s="118" t="s">
        <v>436</v>
      </c>
      <c r="AC635" s="85" t="s">
        <v>274</v>
      </c>
      <c r="AD635" s="109">
        <v>2</v>
      </c>
      <c r="AE635" s="70">
        <f t="shared" si="115"/>
        <v>16</v>
      </c>
      <c r="AF635" s="19" t="str">
        <f>IF(AE635&gt;=[1]CLASIFICACION!$G$13,"Muy Alto",IF(AE635&gt;=[1]CLASIFICACION!$G$12,"Alto",IF(AE635&gt;=[1]CLASIFICACION!$G$11,"Medio",IF(AE635&gt;=[1]CLASIFICACION!$G$10,"Bajo",IF(AE635&gt;=[1]CLASIFICACION!$G$9,"Muy Bajo","")))))</f>
        <v>Bajo</v>
      </c>
    </row>
    <row r="636" spans="1:32" ht="51" x14ac:dyDescent="0.2">
      <c r="A636" s="193"/>
      <c r="B636" s="203"/>
      <c r="C636" s="68" t="s">
        <v>140</v>
      </c>
      <c r="D636" s="85" t="s">
        <v>255</v>
      </c>
      <c r="E636" s="68" t="s">
        <v>140</v>
      </c>
      <c r="F636" s="85" t="s">
        <v>274</v>
      </c>
      <c r="G636" s="85" t="s">
        <v>277</v>
      </c>
      <c r="H636" s="68" t="s">
        <v>158</v>
      </c>
      <c r="I636" s="85" t="s">
        <v>274</v>
      </c>
      <c r="J636" s="85">
        <v>4</v>
      </c>
      <c r="K636" s="85">
        <v>1</v>
      </c>
      <c r="L636" s="85">
        <v>2</v>
      </c>
      <c r="M636" s="85">
        <v>1</v>
      </c>
      <c r="N636" s="85">
        <v>1</v>
      </c>
      <c r="O636" s="85">
        <v>1</v>
      </c>
      <c r="P636" s="85">
        <v>1</v>
      </c>
      <c r="Q636" s="198">
        <f t="shared" si="117"/>
        <v>11</v>
      </c>
      <c r="R636" s="198"/>
      <c r="S636" s="198"/>
      <c r="T636" s="198">
        <v>3</v>
      </c>
      <c r="U636" s="198"/>
      <c r="V636" s="198"/>
      <c r="W636" s="85">
        <f t="shared" si="116"/>
        <v>33</v>
      </c>
      <c r="X636" s="85" t="str">
        <f>IF(W636&gt;=[1]CLASIFICACION!$G$13,"Muy Alto",IF(W636&gt;=[1]CLASIFICACION!$G$12,"Alto",IF(W636&gt;=[1]CLASIFICACION!$G$11,"Medio",IF(W636&gt;=[1]CLASIFICACION!$G$10,"Bajo",IF(W636&gt;=[1]CLASIFICACION!$G$9,"Muy Bajo","")))))</f>
        <v>Medio</v>
      </c>
      <c r="Y636" s="77" t="s">
        <v>274</v>
      </c>
      <c r="Z636" s="77" t="s">
        <v>274</v>
      </c>
      <c r="AA636" s="77" t="s">
        <v>274</v>
      </c>
      <c r="AB636" s="77" t="s">
        <v>296</v>
      </c>
      <c r="AC636" s="77" t="s">
        <v>274</v>
      </c>
      <c r="AD636" s="109">
        <v>3</v>
      </c>
      <c r="AE636" s="70">
        <f t="shared" si="115"/>
        <v>11</v>
      </c>
      <c r="AF636" s="19" t="str">
        <f>IF(AE636&gt;=[1]CLASIFICACION!$G$13,"Muy Alto",IF(AE636&gt;=[1]CLASIFICACION!$G$12,"Alto",IF(AE636&gt;=[1]CLASIFICACION!$G$11,"Medio",IF(AE636&gt;=[1]CLASIFICACION!$G$10,"Bajo",IF(AE636&gt;=[1]CLASIFICACION!$G$9,"Muy Bajo","")))))</f>
        <v>Muy Bajo</v>
      </c>
    </row>
    <row r="637" spans="1:32" ht="127.5" x14ac:dyDescent="0.2">
      <c r="A637" s="193"/>
      <c r="B637" s="203"/>
      <c r="C637" s="68" t="s">
        <v>143</v>
      </c>
      <c r="D637" s="85" t="s">
        <v>255</v>
      </c>
      <c r="E637" s="68" t="s">
        <v>143</v>
      </c>
      <c r="F637" s="85" t="s">
        <v>274</v>
      </c>
      <c r="G637" s="68" t="s">
        <v>157</v>
      </c>
      <c r="H637" s="68" t="s">
        <v>260</v>
      </c>
      <c r="I637" s="85" t="s">
        <v>274</v>
      </c>
      <c r="J637" s="85">
        <v>4</v>
      </c>
      <c r="K637" s="85">
        <v>1</v>
      </c>
      <c r="L637" s="85">
        <v>2</v>
      </c>
      <c r="M637" s="85">
        <v>1</v>
      </c>
      <c r="N637" s="85">
        <v>1</v>
      </c>
      <c r="O637" s="85">
        <v>1</v>
      </c>
      <c r="P637" s="85">
        <v>1</v>
      </c>
      <c r="Q637" s="198">
        <f t="shared" si="117"/>
        <v>11</v>
      </c>
      <c r="R637" s="198"/>
      <c r="S637" s="198"/>
      <c r="T637" s="198">
        <v>3</v>
      </c>
      <c r="U637" s="198"/>
      <c r="V637" s="198"/>
      <c r="W637" s="85">
        <f t="shared" si="116"/>
        <v>33</v>
      </c>
      <c r="X637" s="85" t="str">
        <f>IF(W637&gt;=[1]CLASIFICACION!$G$13,"Muy Alto",IF(W637&gt;=[1]CLASIFICACION!$G$12,"Alto",IF(W637&gt;=[1]CLASIFICACION!$G$11,"Medio",IF(W637&gt;=[1]CLASIFICACION!$G$10,"Bajo",IF(W637&gt;=[1]CLASIFICACION!$G$9,"Muy Bajo","")))))</f>
        <v>Medio</v>
      </c>
      <c r="Y637" s="85" t="s">
        <v>274</v>
      </c>
      <c r="Z637" s="85" t="s">
        <v>274</v>
      </c>
      <c r="AA637" s="85" t="s">
        <v>274</v>
      </c>
      <c r="AB637" s="118" t="s">
        <v>436</v>
      </c>
      <c r="AC637" s="85" t="s">
        <v>274</v>
      </c>
      <c r="AD637" s="109">
        <v>3</v>
      </c>
      <c r="AE637" s="70">
        <f t="shared" si="115"/>
        <v>11</v>
      </c>
      <c r="AF637" s="19" t="str">
        <f>IF(AE637&gt;=[1]CLASIFICACION!$G$13,"Muy Alto",IF(AE637&gt;=[1]CLASIFICACION!$G$12,"Alto",IF(AE637&gt;=[1]CLASIFICACION!$G$11,"Medio",IF(AE637&gt;=[1]CLASIFICACION!$G$10,"Bajo",IF(AE637&gt;=[1]CLASIFICACION!$G$9,"Muy Bajo","")))))</f>
        <v>Muy Bajo</v>
      </c>
    </row>
    <row r="638" spans="1:32" ht="114.75" customHeight="1" x14ac:dyDescent="0.2">
      <c r="A638" s="193"/>
      <c r="B638" s="203"/>
      <c r="C638" s="207" t="s">
        <v>280</v>
      </c>
      <c r="D638" s="85" t="s">
        <v>254</v>
      </c>
      <c r="E638" s="68" t="s">
        <v>69</v>
      </c>
      <c r="F638" s="68" t="s">
        <v>292</v>
      </c>
      <c r="G638" s="68" t="s">
        <v>148</v>
      </c>
      <c r="H638" s="68" t="s">
        <v>91</v>
      </c>
      <c r="I638" s="85" t="s">
        <v>274</v>
      </c>
      <c r="J638" s="85">
        <v>4</v>
      </c>
      <c r="K638" s="85">
        <v>4</v>
      </c>
      <c r="L638" s="85">
        <v>3</v>
      </c>
      <c r="M638" s="85">
        <v>3</v>
      </c>
      <c r="N638" s="85">
        <v>1</v>
      </c>
      <c r="O638" s="85">
        <v>1</v>
      </c>
      <c r="P638" s="85">
        <v>1</v>
      </c>
      <c r="Q638" s="198">
        <f t="shared" si="117"/>
        <v>17</v>
      </c>
      <c r="R638" s="198"/>
      <c r="S638" s="198"/>
      <c r="T638" s="198">
        <v>2</v>
      </c>
      <c r="U638" s="198"/>
      <c r="V638" s="198"/>
      <c r="W638" s="85">
        <f>Q638*T638</f>
        <v>34</v>
      </c>
      <c r="X638" s="85" t="str">
        <f>IF(W638&gt;=[1]CLASIFICACION!$G$13,"Muy Alto",IF(W638&gt;=[1]CLASIFICACION!$G$12,"Alto",IF(W638&gt;=[1]CLASIFICACION!$G$11,"Medio",IF(W638&gt;=[1]CLASIFICACION!$G$10,"Bajo",IF(W638&gt;=[1]CLASIFICACION!$G$9,"Muy Bajo","")))))</f>
        <v>Medio</v>
      </c>
      <c r="Y638" s="85" t="s">
        <v>274</v>
      </c>
      <c r="Z638" s="85" t="s">
        <v>274</v>
      </c>
      <c r="AA638" s="85" t="s">
        <v>274</v>
      </c>
      <c r="AB638" s="118" t="s">
        <v>436</v>
      </c>
      <c r="AC638" s="85" t="s">
        <v>274</v>
      </c>
      <c r="AD638" s="109">
        <v>3</v>
      </c>
      <c r="AE638" s="70">
        <f t="shared" si="115"/>
        <v>11.333333333333334</v>
      </c>
      <c r="AF638" s="19" t="str">
        <f>IF(AE638&gt;=[1]CLASIFICACION!$G$13,"Muy Alto",IF(AE638&gt;=[1]CLASIFICACION!$G$12,"Alto",IF(AE638&gt;=[1]CLASIFICACION!$G$11,"Medio",IF(AE638&gt;=[1]CLASIFICACION!$G$10,"Bajo",IF(AE638&gt;=[1]CLASIFICACION!$G$9,"Muy Bajo","")))))</f>
        <v>Muy Bajo</v>
      </c>
    </row>
    <row r="639" spans="1:32" ht="63.75" customHeight="1" x14ac:dyDescent="0.2">
      <c r="A639" s="193"/>
      <c r="B639" s="203"/>
      <c r="C639" s="207"/>
      <c r="D639" s="85" t="s">
        <v>254</v>
      </c>
      <c r="E639" s="68" t="s">
        <v>117</v>
      </c>
      <c r="F639" s="68" t="s">
        <v>291</v>
      </c>
      <c r="G639" s="68" t="s">
        <v>118</v>
      </c>
      <c r="H639" s="68" t="s">
        <v>120</v>
      </c>
      <c r="I639" s="85" t="s">
        <v>274</v>
      </c>
      <c r="J639" s="85">
        <v>4</v>
      </c>
      <c r="K639" s="85">
        <v>4</v>
      </c>
      <c r="L639" s="85">
        <v>3</v>
      </c>
      <c r="M639" s="85">
        <v>2</v>
      </c>
      <c r="N639" s="85">
        <v>1</v>
      </c>
      <c r="O639" s="85">
        <v>1</v>
      </c>
      <c r="P639" s="85">
        <v>1</v>
      </c>
      <c r="Q639" s="198">
        <f t="shared" si="117"/>
        <v>16</v>
      </c>
      <c r="R639" s="198"/>
      <c r="S639" s="198"/>
      <c r="T639" s="198">
        <v>2</v>
      </c>
      <c r="U639" s="198"/>
      <c r="V639" s="198"/>
      <c r="W639" s="85">
        <f t="shared" ref="W639:W652" si="118">Q639*T639</f>
        <v>32</v>
      </c>
      <c r="X639" s="85" t="str">
        <f>IF(W639&gt;=[1]CLASIFICACION!$G$13,"Muy Alto",IF(W639&gt;=[1]CLASIFICACION!$G$12,"Alto",IF(W639&gt;=[1]CLASIFICACION!$G$11,"Medio",IF(W639&gt;=[1]CLASIFICACION!$G$10,"Bajo",IF(W639&gt;=[1]CLASIFICACION!$G$9,"Muy Bajo","")))))</f>
        <v>Medio</v>
      </c>
      <c r="Y639" s="85" t="s">
        <v>274</v>
      </c>
      <c r="Z639" s="85" t="s">
        <v>274</v>
      </c>
      <c r="AA639" s="85" t="s">
        <v>274</v>
      </c>
      <c r="AB639" s="118" t="s">
        <v>436</v>
      </c>
      <c r="AC639" s="85" t="s">
        <v>274</v>
      </c>
      <c r="AD639" s="109">
        <v>2</v>
      </c>
      <c r="AE639" s="70">
        <f t="shared" si="115"/>
        <v>16</v>
      </c>
      <c r="AF639" s="19" t="str">
        <f>IF(AE639&gt;=[1]CLASIFICACION!$G$13,"Muy Alto",IF(AE639&gt;=[1]CLASIFICACION!$G$12,"Alto",IF(AE639&gt;=[1]CLASIFICACION!$G$11,"Medio",IF(AE639&gt;=[1]CLASIFICACION!$G$10,"Bajo",IF(AE639&gt;=[1]CLASIFICACION!$G$9,"Muy Bajo","")))))</f>
        <v>Bajo</v>
      </c>
    </row>
    <row r="640" spans="1:32" ht="64.5" customHeight="1" thickBot="1" x14ac:dyDescent="0.25">
      <c r="A640" s="193"/>
      <c r="B640" s="215"/>
      <c r="C640" s="213"/>
      <c r="D640" s="87" t="s">
        <v>254</v>
      </c>
      <c r="E640" s="75" t="s">
        <v>44</v>
      </c>
      <c r="F640" s="75" t="s">
        <v>293</v>
      </c>
      <c r="G640" s="75" t="s">
        <v>77</v>
      </c>
      <c r="H640" s="75" t="s">
        <v>76</v>
      </c>
      <c r="I640" s="87" t="s">
        <v>274</v>
      </c>
      <c r="J640" s="87">
        <v>4</v>
      </c>
      <c r="K640" s="87">
        <v>4</v>
      </c>
      <c r="L640" s="87">
        <v>3</v>
      </c>
      <c r="M640" s="87">
        <v>1</v>
      </c>
      <c r="N640" s="87">
        <v>1</v>
      </c>
      <c r="O640" s="87">
        <v>1</v>
      </c>
      <c r="P640" s="87">
        <v>1</v>
      </c>
      <c r="Q640" s="214">
        <f t="shared" si="117"/>
        <v>15</v>
      </c>
      <c r="R640" s="214"/>
      <c r="S640" s="214"/>
      <c r="T640" s="214">
        <v>2</v>
      </c>
      <c r="U640" s="214"/>
      <c r="V640" s="214"/>
      <c r="W640" s="87">
        <f t="shared" si="118"/>
        <v>30</v>
      </c>
      <c r="X640" s="87" t="str">
        <f>IF(W640&gt;=[1]CLASIFICACION!$G$13,"Muy Alto",IF(W640&gt;=[1]CLASIFICACION!$G$12,"Alto",IF(W640&gt;=[1]CLASIFICACION!$G$11,"Medio",IF(W640&gt;=[1]CLASIFICACION!$G$10,"Bajo",IF(W640&gt;=[1]CLASIFICACION!$G$9,"Muy Bajo","")))))</f>
        <v>Bajo</v>
      </c>
      <c r="Y640" s="87" t="s">
        <v>274</v>
      </c>
      <c r="Z640" s="87" t="s">
        <v>274</v>
      </c>
      <c r="AA640" s="87" t="s">
        <v>274</v>
      </c>
      <c r="AB640" s="116" t="s">
        <v>295</v>
      </c>
      <c r="AC640" s="87" t="s">
        <v>274</v>
      </c>
      <c r="AD640" s="114" t="s">
        <v>274</v>
      </c>
      <c r="AE640" s="114" t="s">
        <v>274</v>
      </c>
      <c r="AF640" s="114" t="s">
        <v>274</v>
      </c>
    </row>
    <row r="641" spans="1:32" ht="38.25" customHeight="1" x14ac:dyDescent="0.2">
      <c r="A641" s="193"/>
      <c r="B641" s="210" t="s">
        <v>372</v>
      </c>
      <c r="C641" s="211" t="s">
        <v>365</v>
      </c>
      <c r="D641" s="88" t="s">
        <v>255</v>
      </c>
      <c r="E641" s="71" t="s">
        <v>1</v>
      </c>
      <c r="F641" s="71" t="s">
        <v>262</v>
      </c>
      <c r="G641" s="71" t="s">
        <v>89</v>
      </c>
      <c r="H641" s="71" t="s">
        <v>66</v>
      </c>
      <c r="I641" s="88" t="s">
        <v>274</v>
      </c>
      <c r="J641" s="88">
        <v>4</v>
      </c>
      <c r="K641" s="88">
        <v>4</v>
      </c>
      <c r="L641" s="88">
        <v>2</v>
      </c>
      <c r="M641" s="88">
        <v>2</v>
      </c>
      <c r="N641" s="88">
        <v>1</v>
      </c>
      <c r="O641" s="88">
        <v>1</v>
      </c>
      <c r="P641" s="88">
        <v>1</v>
      </c>
      <c r="Q641" s="209">
        <f t="shared" si="117"/>
        <v>15</v>
      </c>
      <c r="R641" s="209"/>
      <c r="S641" s="209"/>
      <c r="T641" s="209">
        <v>3</v>
      </c>
      <c r="U641" s="209"/>
      <c r="V641" s="209"/>
      <c r="W641" s="88">
        <f t="shared" si="118"/>
        <v>45</v>
      </c>
      <c r="X641" s="88" t="str">
        <f>IF(W641&gt;=[1]CLASIFICACION!$G$13,"Muy Alto",IF(W641&gt;=[1]CLASIFICACION!$G$12,"Alto",IF(W641&gt;=[1]CLASIFICACION!$G$11,"Medio",IF(W641&gt;=[1]CLASIFICACION!$G$10,"Bajo",IF(W641&gt;=[1]CLASIFICACION!$G$9,"Muy Bajo","")))))</f>
        <v>Medio</v>
      </c>
      <c r="Y641" s="88" t="s">
        <v>274</v>
      </c>
      <c r="Z641" s="88" t="s">
        <v>274</v>
      </c>
      <c r="AA641" s="88" t="s">
        <v>274</v>
      </c>
      <c r="AB641" s="118" t="s">
        <v>436</v>
      </c>
      <c r="AC641" s="88" t="s">
        <v>274</v>
      </c>
      <c r="AD641" s="111">
        <v>2</v>
      </c>
      <c r="AE641" s="72">
        <f t="shared" si="115"/>
        <v>22.5</v>
      </c>
      <c r="AF641" s="67" t="str">
        <f>IF(AE641&gt;=[1]CLASIFICACION!$G$13,"Muy Alto",IF(AE641&gt;=[1]CLASIFICACION!$G$12,"Alto",IF(AE641&gt;=[1]CLASIFICACION!$G$11,"Medio",IF(AE641&gt;=[1]CLASIFICACION!$G$10,"Bajo",IF(AE641&gt;=[1]CLASIFICACION!$G$9,"Muy Bajo","")))))</f>
        <v>Bajo</v>
      </c>
    </row>
    <row r="642" spans="1:32" ht="51" customHeight="1" x14ac:dyDescent="0.2">
      <c r="A642" s="193"/>
      <c r="B642" s="203"/>
      <c r="C642" s="212"/>
      <c r="D642" s="85" t="s">
        <v>255</v>
      </c>
      <c r="E642" s="68" t="s">
        <v>92</v>
      </c>
      <c r="F642" s="68" t="s">
        <v>294</v>
      </c>
      <c r="G642" s="68" t="s">
        <v>98</v>
      </c>
      <c r="H642" s="68" t="s">
        <v>87</v>
      </c>
      <c r="I642" s="85" t="s">
        <v>274</v>
      </c>
      <c r="J642" s="85">
        <v>4</v>
      </c>
      <c r="K642" s="85">
        <v>2</v>
      </c>
      <c r="L642" s="85">
        <v>3</v>
      </c>
      <c r="M642" s="85">
        <v>2</v>
      </c>
      <c r="N642" s="85">
        <v>1</v>
      </c>
      <c r="O642" s="85">
        <v>1</v>
      </c>
      <c r="P642" s="85">
        <v>1</v>
      </c>
      <c r="Q642" s="198">
        <f t="shared" si="117"/>
        <v>14</v>
      </c>
      <c r="R642" s="198"/>
      <c r="S642" s="198"/>
      <c r="T642" s="198">
        <v>3</v>
      </c>
      <c r="U642" s="198"/>
      <c r="V642" s="198"/>
      <c r="W642" s="85">
        <f t="shared" si="118"/>
        <v>42</v>
      </c>
      <c r="X642" s="85" t="str">
        <f>IF(W642&gt;=[1]CLASIFICACION!$G$13,"Muy Alto",IF(W642&gt;=[1]CLASIFICACION!$G$12,"Alto",IF(W642&gt;=[1]CLASIFICACION!$G$11,"Medio",IF(W642&gt;=[1]CLASIFICACION!$G$10,"Bajo",IF(W642&gt;=[1]CLASIFICACION!$G$9,"Muy Bajo","")))))</f>
        <v>Medio</v>
      </c>
      <c r="Y642" s="85" t="s">
        <v>274</v>
      </c>
      <c r="Z642" s="85" t="s">
        <v>274</v>
      </c>
      <c r="AA642" s="85" t="s">
        <v>274</v>
      </c>
      <c r="AB642" s="118" t="s">
        <v>436</v>
      </c>
      <c r="AC642" s="85" t="s">
        <v>274</v>
      </c>
      <c r="AD642" s="109">
        <v>3</v>
      </c>
      <c r="AE642" s="70">
        <f t="shared" si="115"/>
        <v>14</v>
      </c>
      <c r="AF642" s="19" t="str">
        <f>IF(AE642&gt;=[1]CLASIFICACION!$G$13,"Muy Alto",IF(AE642&gt;=[1]CLASIFICACION!$G$12,"Alto",IF(AE642&gt;=[1]CLASIFICACION!$G$11,"Medio",IF(AE642&gt;=[1]CLASIFICACION!$G$10,"Bajo",IF(AE642&gt;=[1]CLASIFICACION!$G$9,"Muy Bajo","")))))</f>
        <v>Muy Bajo</v>
      </c>
    </row>
    <row r="643" spans="1:32" ht="51" customHeight="1" x14ac:dyDescent="0.2">
      <c r="A643" s="193"/>
      <c r="B643" s="203"/>
      <c r="C643" s="212"/>
      <c r="D643" s="85" t="s">
        <v>255</v>
      </c>
      <c r="E643" s="68" t="s">
        <v>70</v>
      </c>
      <c r="F643" s="68" t="s">
        <v>325</v>
      </c>
      <c r="G643" s="68" t="s">
        <v>160</v>
      </c>
      <c r="H643" s="68" t="s">
        <v>105</v>
      </c>
      <c r="I643" s="85" t="s">
        <v>274</v>
      </c>
      <c r="J643" s="85">
        <v>4</v>
      </c>
      <c r="K643" s="85">
        <v>2</v>
      </c>
      <c r="L643" s="85">
        <v>3</v>
      </c>
      <c r="M643" s="85">
        <v>2</v>
      </c>
      <c r="N643" s="85">
        <v>1</v>
      </c>
      <c r="O643" s="85">
        <v>1</v>
      </c>
      <c r="P643" s="85">
        <v>1</v>
      </c>
      <c r="Q643" s="198">
        <f t="shared" si="117"/>
        <v>14</v>
      </c>
      <c r="R643" s="198"/>
      <c r="S643" s="198"/>
      <c r="T643" s="198">
        <v>2</v>
      </c>
      <c r="U643" s="198"/>
      <c r="V643" s="198"/>
      <c r="W643" s="85">
        <f t="shared" si="118"/>
        <v>28</v>
      </c>
      <c r="X643" s="85" t="str">
        <f>IF(W643&gt;=[1]CLASIFICACION!$G$13,"Muy Alto",IF(W643&gt;=[1]CLASIFICACION!$G$12,"Alto",IF(W643&gt;=[1]CLASIFICACION!$G$11,"Medio",IF(W643&gt;=[1]CLASIFICACION!$G$10,"Bajo",IF(W643&gt;=[1]CLASIFICACION!$G$9,"Muy Bajo","")))))</f>
        <v>Bajo</v>
      </c>
      <c r="Y643" s="85" t="s">
        <v>274</v>
      </c>
      <c r="Z643" s="85" t="s">
        <v>274</v>
      </c>
      <c r="AA643" s="85" t="s">
        <v>274</v>
      </c>
      <c r="AB643" s="118" t="s">
        <v>436</v>
      </c>
      <c r="AC643" s="85" t="s">
        <v>274</v>
      </c>
      <c r="AD643" s="109">
        <v>2</v>
      </c>
      <c r="AE643" s="70">
        <f t="shared" si="115"/>
        <v>14</v>
      </c>
      <c r="AF643" s="19" t="str">
        <f>IF(AE643&gt;=[1]CLASIFICACION!$G$13,"Muy Alto",IF(AE643&gt;=[1]CLASIFICACION!$G$12,"Alto",IF(AE643&gt;=[1]CLASIFICACION!$G$11,"Medio",IF(AE643&gt;=[1]CLASIFICACION!$G$10,"Bajo",IF(AE643&gt;=[1]CLASIFICACION!$G$9,"Muy Bajo","")))))</f>
        <v>Muy Bajo</v>
      </c>
    </row>
    <row r="644" spans="1:32" ht="51" customHeight="1" x14ac:dyDescent="0.2">
      <c r="A644" s="193"/>
      <c r="B644" s="203"/>
      <c r="C644" s="212"/>
      <c r="D644" s="85" t="s">
        <v>255</v>
      </c>
      <c r="E644" s="68" t="s">
        <v>257</v>
      </c>
      <c r="F644" s="68" t="s">
        <v>326</v>
      </c>
      <c r="G644" s="68" t="s">
        <v>145</v>
      </c>
      <c r="H644" s="68" t="s">
        <v>163</v>
      </c>
      <c r="I644" s="85" t="s">
        <v>274</v>
      </c>
      <c r="J644" s="85">
        <v>2</v>
      </c>
      <c r="K644" s="85">
        <v>2</v>
      </c>
      <c r="L644" s="85">
        <v>3</v>
      </c>
      <c r="M644" s="85">
        <v>3</v>
      </c>
      <c r="N644" s="85">
        <v>1</v>
      </c>
      <c r="O644" s="85">
        <v>1</v>
      </c>
      <c r="P644" s="85">
        <v>1</v>
      </c>
      <c r="Q644" s="198">
        <f t="shared" si="117"/>
        <v>13</v>
      </c>
      <c r="R644" s="198"/>
      <c r="S644" s="198"/>
      <c r="T644" s="198">
        <v>2</v>
      </c>
      <c r="U644" s="198"/>
      <c r="V644" s="198"/>
      <c r="W644" s="85">
        <f t="shared" si="118"/>
        <v>26</v>
      </c>
      <c r="X644" s="85" t="str">
        <f>IF(W644&gt;=[1]CLASIFICACION!$G$13,"Muy Alto",IF(W644&gt;=[1]CLASIFICACION!$G$12,"Alto",IF(W644&gt;=[1]CLASIFICACION!$G$11,"Medio",IF(W644&gt;=[1]CLASIFICACION!$G$10,"Bajo",IF(W644&gt;=[1]CLASIFICACION!$G$9,"Muy Bajo","")))))</f>
        <v>Bajo</v>
      </c>
      <c r="Y644" s="85" t="s">
        <v>274</v>
      </c>
      <c r="Z644" s="85" t="s">
        <v>274</v>
      </c>
      <c r="AA644" s="85" t="s">
        <v>274</v>
      </c>
      <c r="AB644" s="118" t="s">
        <v>436</v>
      </c>
      <c r="AC644" s="85" t="s">
        <v>274</v>
      </c>
      <c r="AD644" s="109">
        <v>2</v>
      </c>
      <c r="AE644" s="70">
        <f t="shared" si="115"/>
        <v>13</v>
      </c>
      <c r="AF644" s="19" t="str">
        <f>IF(AE644&gt;=[1]CLASIFICACION!$G$13,"Muy Alto",IF(AE644&gt;=[1]CLASIFICACION!$G$12,"Alto",IF(AE644&gt;=[1]CLASIFICACION!$G$11,"Medio",IF(AE644&gt;=[1]CLASIFICACION!$G$10,"Bajo",IF(AE644&gt;=[1]CLASIFICACION!$G$9,"Muy Bajo","")))))</f>
        <v>Muy Bajo</v>
      </c>
    </row>
    <row r="645" spans="1:32" ht="51" customHeight="1" x14ac:dyDescent="0.2">
      <c r="A645" s="193"/>
      <c r="B645" s="203"/>
      <c r="C645" s="212"/>
      <c r="D645" s="85" t="s">
        <v>255</v>
      </c>
      <c r="E645" s="68" t="s">
        <v>79</v>
      </c>
      <c r="F645" s="68" t="s">
        <v>294</v>
      </c>
      <c r="G645" s="68" t="s">
        <v>108</v>
      </c>
      <c r="H645" s="68" t="s">
        <v>109</v>
      </c>
      <c r="I645" s="85" t="s">
        <v>274</v>
      </c>
      <c r="J645" s="85">
        <v>4</v>
      </c>
      <c r="K645" s="85">
        <v>4</v>
      </c>
      <c r="L645" s="85">
        <v>3</v>
      </c>
      <c r="M645" s="85">
        <v>3</v>
      </c>
      <c r="N645" s="85">
        <v>1</v>
      </c>
      <c r="O645" s="85">
        <v>1</v>
      </c>
      <c r="P645" s="85">
        <v>1</v>
      </c>
      <c r="Q645" s="198">
        <f t="shared" si="117"/>
        <v>17</v>
      </c>
      <c r="R645" s="198"/>
      <c r="S645" s="198"/>
      <c r="T645" s="198">
        <v>2</v>
      </c>
      <c r="U645" s="198"/>
      <c r="V645" s="198"/>
      <c r="W645" s="85">
        <f t="shared" si="118"/>
        <v>34</v>
      </c>
      <c r="X645" s="85" t="str">
        <f>IF(W645&gt;=[1]CLASIFICACION!$G$13,"Muy Alto",IF(W645&gt;=[1]CLASIFICACION!$G$12,"Alto",IF(W645&gt;=[1]CLASIFICACION!$G$11,"Medio",IF(W645&gt;=[1]CLASIFICACION!$G$10,"Bajo",IF(W645&gt;=[1]CLASIFICACION!$G$9,"Muy Bajo","")))))</f>
        <v>Medio</v>
      </c>
      <c r="Y645" s="85" t="s">
        <v>274</v>
      </c>
      <c r="Z645" s="85" t="s">
        <v>274</v>
      </c>
      <c r="AA645" s="85" t="s">
        <v>274</v>
      </c>
      <c r="AB645" s="118" t="s">
        <v>436</v>
      </c>
      <c r="AC645" s="85" t="s">
        <v>274</v>
      </c>
      <c r="AD645" s="109">
        <v>3</v>
      </c>
      <c r="AE645" s="70">
        <f t="shared" si="115"/>
        <v>11.333333333333334</v>
      </c>
      <c r="AF645" s="19" t="str">
        <f>IF(AE645&gt;=[1]CLASIFICACION!$G$13,"Muy Alto",IF(AE645&gt;=[1]CLASIFICACION!$G$12,"Alto",IF(AE645&gt;=[1]CLASIFICACION!$G$11,"Medio",IF(AE645&gt;=[1]CLASIFICACION!$G$10,"Bajo",IF(AE645&gt;=[1]CLASIFICACION!$G$9,"Muy Bajo","")))))</f>
        <v>Muy Bajo</v>
      </c>
    </row>
    <row r="646" spans="1:32" ht="51" customHeight="1" x14ac:dyDescent="0.2">
      <c r="A646" s="193"/>
      <c r="B646" s="203"/>
      <c r="C646" s="212"/>
      <c r="D646" s="85" t="s">
        <v>255</v>
      </c>
      <c r="E646" s="68" t="s">
        <v>287</v>
      </c>
      <c r="F646" s="68" t="s">
        <v>294</v>
      </c>
      <c r="G646" s="68" t="s">
        <v>288</v>
      </c>
      <c r="H646" s="68" t="s">
        <v>289</v>
      </c>
      <c r="I646" s="85" t="s">
        <v>274</v>
      </c>
      <c r="J646" s="85">
        <v>4</v>
      </c>
      <c r="K646" s="85">
        <v>4</v>
      </c>
      <c r="L646" s="85">
        <v>3</v>
      </c>
      <c r="M646" s="85">
        <v>2</v>
      </c>
      <c r="N646" s="85">
        <v>1</v>
      </c>
      <c r="O646" s="85">
        <v>1</v>
      </c>
      <c r="P646" s="85">
        <v>1</v>
      </c>
      <c r="Q646" s="198">
        <f t="shared" si="117"/>
        <v>16</v>
      </c>
      <c r="R646" s="198"/>
      <c r="S646" s="198"/>
      <c r="T646" s="198">
        <v>2</v>
      </c>
      <c r="U646" s="198"/>
      <c r="V646" s="198"/>
      <c r="W646" s="85">
        <f t="shared" si="118"/>
        <v>32</v>
      </c>
      <c r="X646" s="85" t="str">
        <f>IF(W646&gt;=[1]CLASIFICACION!$G$13,"Muy Alto",IF(W646&gt;=[1]CLASIFICACION!$G$12,"Alto",IF(W646&gt;=[1]CLASIFICACION!$G$11,"Medio",IF(W646&gt;=[1]CLASIFICACION!$G$10,"Bajo",IF(W646&gt;=[1]CLASIFICACION!$G$9,"Muy Bajo","")))))</f>
        <v>Medio</v>
      </c>
      <c r="Y646" s="85" t="s">
        <v>274</v>
      </c>
      <c r="Z646" s="85" t="s">
        <v>274</v>
      </c>
      <c r="AA646" s="85" t="s">
        <v>274</v>
      </c>
      <c r="AB646" s="118" t="s">
        <v>436</v>
      </c>
      <c r="AC646" s="85" t="s">
        <v>274</v>
      </c>
      <c r="AD646" s="109">
        <v>2</v>
      </c>
      <c r="AE646" s="70">
        <f t="shared" si="115"/>
        <v>16</v>
      </c>
      <c r="AF646" s="19" t="str">
        <f>IF(AE646&gt;=[1]CLASIFICACION!$G$13,"Muy Alto",IF(AE646&gt;=[1]CLASIFICACION!$G$12,"Alto",IF(AE646&gt;=[1]CLASIFICACION!$G$11,"Medio",IF(AE646&gt;=[1]CLASIFICACION!$G$10,"Bajo",IF(AE646&gt;=[1]CLASIFICACION!$G$9,"Muy Bajo","")))))</f>
        <v>Bajo</v>
      </c>
    </row>
    <row r="647" spans="1:32" ht="89.25" customHeight="1" x14ac:dyDescent="0.2">
      <c r="A647" s="193"/>
      <c r="B647" s="203"/>
      <c r="C647" s="212"/>
      <c r="D647" s="85" t="s">
        <v>255</v>
      </c>
      <c r="E647" s="68" t="s">
        <v>4</v>
      </c>
      <c r="F647" s="68" t="s">
        <v>294</v>
      </c>
      <c r="G647" s="68" t="s">
        <v>263</v>
      </c>
      <c r="H647" s="68" t="s">
        <v>264</v>
      </c>
      <c r="I647" s="85" t="s">
        <v>274</v>
      </c>
      <c r="J647" s="85">
        <v>4</v>
      </c>
      <c r="K647" s="85">
        <v>4</v>
      </c>
      <c r="L647" s="85">
        <v>3</v>
      </c>
      <c r="M647" s="85">
        <v>3</v>
      </c>
      <c r="N647" s="85">
        <v>1</v>
      </c>
      <c r="O647" s="85">
        <v>1</v>
      </c>
      <c r="P647" s="85">
        <v>1</v>
      </c>
      <c r="Q647" s="198">
        <f t="shared" si="117"/>
        <v>17</v>
      </c>
      <c r="R647" s="198"/>
      <c r="S647" s="198"/>
      <c r="T647" s="198">
        <v>2</v>
      </c>
      <c r="U647" s="198"/>
      <c r="V647" s="198"/>
      <c r="W647" s="85">
        <f t="shared" si="118"/>
        <v>34</v>
      </c>
      <c r="X647" s="85" t="str">
        <f>IF(W647&gt;=[1]CLASIFICACION!$G$13,"Muy Alto",IF(W647&gt;=[1]CLASIFICACION!$G$12,"Alto",IF(W647&gt;=[1]CLASIFICACION!$G$11,"Medio",IF(W647&gt;=[1]CLASIFICACION!$G$10,"Bajo",IF(W647&gt;=[1]CLASIFICACION!$G$9,"Muy Bajo","")))))</f>
        <v>Medio</v>
      </c>
      <c r="Y647" s="85" t="s">
        <v>274</v>
      </c>
      <c r="Z647" s="85" t="s">
        <v>274</v>
      </c>
      <c r="AA647" s="85" t="s">
        <v>274</v>
      </c>
      <c r="AB647" s="118" t="s">
        <v>436</v>
      </c>
      <c r="AC647" s="85" t="s">
        <v>274</v>
      </c>
      <c r="AD647" s="109">
        <v>3</v>
      </c>
      <c r="AE647" s="70">
        <f t="shared" si="115"/>
        <v>11.333333333333334</v>
      </c>
      <c r="AF647" s="19" t="str">
        <f>IF(AE647&gt;=[1]CLASIFICACION!$G$13,"Muy Alto",IF(AE647&gt;=[1]CLASIFICACION!$G$12,"Alto",IF(AE647&gt;=[1]CLASIFICACION!$G$11,"Medio",IF(AE647&gt;=[1]CLASIFICACION!$G$10,"Bajo",IF(AE647&gt;=[1]CLASIFICACION!$G$9,"Muy Bajo","")))))</f>
        <v>Muy Bajo</v>
      </c>
    </row>
    <row r="648" spans="1:32" ht="51" customHeight="1" x14ac:dyDescent="0.2">
      <c r="A648" s="193"/>
      <c r="B648" s="203"/>
      <c r="C648" s="212"/>
      <c r="D648" s="85" t="s">
        <v>255</v>
      </c>
      <c r="E648" s="68" t="s">
        <v>327</v>
      </c>
      <c r="F648" s="68" t="s">
        <v>294</v>
      </c>
      <c r="G648" s="68" t="s">
        <v>328</v>
      </c>
      <c r="H648" s="68" t="s">
        <v>329</v>
      </c>
      <c r="I648" s="85" t="s">
        <v>274</v>
      </c>
      <c r="J648" s="85">
        <v>2</v>
      </c>
      <c r="K648" s="85">
        <v>2</v>
      </c>
      <c r="L648" s="85">
        <v>2</v>
      </c>
      <c r="M648" s="85">
        <v>1</v>
      </c>
      <c r="N648" s="85">
        <v>1</v>
      </c>
      <c r="O648" s="85">
        <v>1</v>
      </c>
      <c r="P648" s="85">
        <v>1</v>
      </c>
      <c r="Q648" s="198">
        <f t="shared" si="117"/>
        <v>10</v>
      </c>
      <c r="R648" s="198"/>
      <c r="S648" s="198"/>
      <c r="T648" s="198">
        <v>2</v>
      </c>
      <c r="U648" s="198"/>
      <c r="V648" s="198"/>
      <c r="W648" s="85">
        <f t="shared" si="118"/>
        <v>20</v>
      </c>
      <c r="X648" s="85" t="str">
        <f>IF(W648&gt;=[1]CLASIFICACION!$G$13,"Muy Alto",IF(W648&gt;=[1]CLASIFICACION!$G$12,"Alto",IF(W648&gt;=[1]CLASIFICACION!$G$11,"Medio",IF(W648&gt;=[1]CLASIFICACION!$G$10,"Bajo",IF(W648&gt;=[1]CLASIFICACION!$G$9,"Muy Bajo","")))))</f>
        <v>Bajo</v>
      </c>
      <c r="Y648" s="85" t="s">
        <v>274</v>
      </c>
      <c r="Z648" s="85" t="s">
        <v>274</v>
      </c>
      <c r="AA648" s="85" t="s">
        <v>274</v>
      </c>
      <c r="AB648" s="118" t="s">
        <v>436</v>
      </c>
      <c r="AC648" s="85" t="s">
        <v>274</v>
      </c>
      <c r="AD648" s="109">
        <v>2</v>
      </c>
      <c r="AE648" s="70">
        <f t="shared" si="115"/>
        <v>10</v>
      </c>
      <c r="AF648" s="19" t="str">
        <f>IF(AE648&gt;=[1]CLASIFICACION!$G$13,"Muy Alto",IF(AE648&gt;=[1]CLASIFICACION!$G$12,"Alto",IF(AE648&gt;=[1]CLASIFICACION!$G$11,"Medio",IF(AE648&gt;=[1]CLASIFICACION!$G$10,"Bajo",IF(AE648&gt;=[1]CLASIFICACION!$G$9,"Muy Bajo","")))))</f>
        <v>Muy Bajo</v>
      </c>
    </row>
    <row r="649" spans="1:32" ht="51" customHeight="1" x14ac:dyDescent="0.2">
      <c r="A649" s="193"/>
      <c r="B649" s="203"/>
      <c r="C649" s="212"/>
      <c r="D649" s="85" t="s">
        <v>255</v>
      </c>
      <c r="E649" s="68" t="s">
        <v>134</v>
      </c>
      <c r="F649" s="68" t="s">
        <v>294</v>
      </c>
      <c r="G649" s="68" t="s">
        <v>135</v>
      </c>
      <c r="H649" s="68" t="s">
        <v>133</v>
      </c>
      <c r="I649" s="85" t="s">
        <v>274</v>
      </c>
      <c r="J649" s="85">
        <v>4</v>
      </c>
      <c r="K649" s="85">
        <v>4</v>
      </c>
      <c r="L649" s="85">
        <v>3</v>
      </c>
      <c r="M649" s="85">
        <v>1</v>
      </c>
      <c r="N649" s="85">
        <v>1</v>
      </c>
      <c r="O649" s="85">
        <v>1</v>
      </c>
      <c r="P649" s="85">
        <v>1</v>
      </c>
      <c r="Q649" s="198">
        <f t="shared" si="117"/>
        <v>15</v>
      </c>
      <c r="R649" s="198"/>
      <c r="S649" s="198"/>
      <c r="T649" s="198">
        <v>3</v>
      </c>
      <c r="U649" s="198"/>
      <c r="V649" s="198"/>
      <c r="W649" s="85">
        <f t="shared" si="118"/>
        <v>45</v>
      </c>
      <c r="X649" s="85" t="str">
        <f>IF(W649&gt;=[1]CLASIFICACION!$G$13,"Muy Alto",IF(W649&gt;=[1]CLASIFICACION!$G$12,"Alto",IF(W649&gt;=[1]CLASIFICACION!$G$11,"Medio",IF(W649&gt;=[1]CLASIFICACION!$G$10,"Bajo",IF(W649&gt;=[1]CLASIFICACION!$G$9,"Muy Bajo","")))))</f>
        <v>Medio</v>
      </c>
      <c r="Y649" s="85" t="s">
        <v>274</v>
      </c>
      <c r="Z649" s="85" t="s">
        <v>274</v>
      </c>
      <c r="AA649" s="85" t="s">
        <v>274</v>
      </c>
      <c r="AB649" s="118" t="s">
        <v>436</v>
      </c>
      <c r="AC649" s="85" t="s">
        <v>274</v>
      </c>
      <c r="AD649" s="109">
        <v>2</v>
      </c>
      <c r="AE649" s="70">
        <f t="shared" si="115"/>
        <v>22.5</v>
      </c>
      <c r="AF649" s="19" t="str">
        <f>IF(AE649&gt;=[1]CLASIFICACION!$G$13,"Muy Alto",IF(AE649&gt;=[1]CLASIFICACION!$G$12,"Alto",IF(AE649&gt;=[1]CLASIFICACION!$G$11,"Medio",IF(AE649&gt;=[1]CLASIFICACION!$G$10,"Bajo",IF(AE649&gt;=[1]CLASIFICACION!$G$9,"Muy Bajo","")))))</f>
        <v>Bajo</v>
      </c>
    </row>
    <row r="650" spans="1:32" ht="51" customHeight="1" x14ac:dyDescent="0.2">
      <c r="A650" s="193"/>
      <c r="B650" s="203"/>
      <c r="C650" s="212"/>
      <c r="D650" s="85" t="s">
        <v>255</v>
      </c>
      <c r="E650" s="68" t="s">
        <v>330</v>
      </c>
      <c r="F650" s="68" t="s">
        <v>294</v>
      </c>
      <c r="G650" s="68" t="s">
        <v>331</v>
      </c>
      <c r="H650" s="68" t="s">
        <v>285</v>
      </c>
      <c r="I650" s="85" t="s">
        <v>274</v>
      </c>
      <c r="J650" s="85">
        <v>4</v>
      </c>
      <c r="K650" s="85">
        <v>4</v>
      </c>
      <c r="L650" s="85">
        <v>3</v>
      </c>
      <c r="M650" s="85">
        <v>2</v>
      </c>
      <c r="N650" s="85">
        <v>1</v>
      </c>
      <c r="O650" s="85">
        <v>1</v>
      </c>
      <c r="P650" s="85">
        <v>1</v>
      </c>
      <c r="Q650" s="198">
        <f t="shared" si="117"/>
        <v>16</v>
      </c>
      <c r="R650" s="198"/>
      <c r="S650" s="198"/>
      <c r="T650" s="198">
        <v>2</v>
      </c>
      <c r="U650" s="198"/>
      <c r="V650" s="198"/>
      <c r="W650" s="85">
        <f t="shared" si="118"/>
        <v>32</v>
      </c>
      <c r="X650" s="85" t="str">
        <f>IF(W650&gt;=[1]CLASIFICACION!$G$13,"Muy Alto",IF(W650&gt;=[1]CLASIFICACION!$G$12,"Alto",IF(W650&gt;=[1]CLASIFICACION!$G$11,"Medio",IF(W650&gt;=[1]CLASIFICACION!$G$10,"Bajo",IF(W650&gt;=[1]CLASIFICACION!$G$9,"Muy Bajo","")))))</f>
        <v>Medio</v>
      </c>
      <c r="Y650" s="85" t="s">
        <v>274</v>
      </c>
      <c r="Z650" s="85" t="s">
        <v>274</v>
      </c>
      <c r="AA650" s="85" t="s">
        <v>274</v>
      </c>
      <c r="AB650" s="118" t="s">
        <v>436</v>
      </c>
      <c r="AC650" s="85" t="s">
        <v>274</v>
      </c>
      <c r="AD650" s="109">
        <v>2</v>
      </c>
      <c r="AE650" s="70">
        <f t="shared" si="115"/>
        <v>16</v>
      </c>
      <c r="AF650" s="19" t="str">
        <f>IF(AE650&gt;=[1]CLASIFICACION!$G$13,"Muy Alto",IF(AE650&gt;=[1]CLASIFICACION!$G$12,"Alto",IF(AE650&gt;=[1]CLASIFICACION!$G$11,"Medio",IF(AE650&gt;=[1]CLASIFICACION!$G$10,"Bajo",IF(AE650&gt;=[1]CLASIFICACION!$G$9,"Muy Bajo","")))))</f>
        <v>Bajo</v>
      </c>
    </row>
    <row r="651" spans="1:32" ht="63.75" customHeight="1" x14ac:dyDescent="0.2">
      <c r="A651" s="193"/>
      <c r="B651" s="203"/>
      <c r="C651" s="212"/>
      <c r="D651" s="85" t="s">
        <v>255</v>
      </c>
      <c r="E651" s="68" t="s">
        <v>94</v>
      </c>
      <c r="F651" s="68" t="s">
        <v>294</v>
      </c>
      <c r="G651" s="68" t="s">
        <v>110</v>
      </c>
      <c r="H651" s="68" t="s">
        <v>109</v>
      </c>
      <c r="I651" s="85" t="s">
        <v>274</v>
      </c>
      <c r="J651" s="85">
        <v>1</v>
      </c>
      <c r="K651" s="85">
        <v>4</v>
      </c>
      <c r="L651" s="85">
        <v>3</v>
      </c>
      <c r="M651" s="85">
        <v>3</v>
      </c>
      <c r="N651" s="85">
        <v>1</v>
      </c>
      <c r="O651" s="85">
        <v>1</v>
      </c>
      <c r="P651" s="85">
        <v>1</v>
      </c>
      <c r="Q651" s="198">
        <f t="shared" si="117"/>
        <v>14</v>
      </c>
      <c r="R651" s="198"/>
      <c r="S651" s="198"/>
      <c r="T651" s="198">
        <v>3</v>
      </c>
      <c r="U651" s="198"/>
      <c r="V651" s="198"/>
      <c r="W651" s="85">
        <f t="shared" si="118"/>
        <v>42</v>
      </c>
      <c r="X651" s="85" t="str">
        <f>IF(W651&gt;=[1]CLASIFICACION!$G$13,"Muy Alto",IF(W651&gt;=[1]CLASIFICACION!$G$12,"Alto",IF(W651&gt;=[1]CLASIFICACION!$G$11,"Medio",IF(W651&gt;=[1]CLASIFICACION!$G$10,"Bajo",IF(W651&gt;=[1]CLASIFICACION!$G$9,"Muy Bajo","")))))</f>
        <v>Medio</v>
      </c>
      <c r="Y651" s="77" t="s">
        <v>274</v>
      </c>
      <c r="Z651" s="77" t="s">
        <v>274</v>
      </c>
      <c r="AA651" s="77" t="s">
        <v>274</v>
      </c>
      <c r="AB651" s="77" t="s">
        <v>297</v>
      </c>
      <c r="AC651" s="77" t="s">
        <v>274</v>
      </c>
      <c r="AD651" s="109">
        <v>2</v>
      </c>
      <c r="AE651" s="70">
        <f t="shared" si="115"/>
        <v>21</v>
      </c>
      <c r="AF651" s="19" t="str">
        <f>IF(AE651&gt;=[1]CLASIFICACION!$G$13,"Muy Alto",IF(AE651&gt;=[1]CLASIFICACION!$G$12,"Alto",IF(AE651&gt;=[1]CLASIFICACION!$G$11,"Medio",IF(AE651&gt;=[1]CLASIFICACION!$G$10,"Bajo",IF(AE651&gt;=[1]CLASIFICACION!$G$9,"Muy Bajo","")))))</f>
        <v>Bajo</v>
      </c>
    </row>
    <row r="652" spans="1:32" ht="63.75" customHeight="1" x14ac:dyDescent="0.2">
      <c r="A652" s="193"/>
      <c r="B652" s="203"/>
      <c r="C652" s="212"/>
      <c r="D652" s="85" t="s">
        <v>255</v>
      </c>
      <c r="E652" s="68" t="s">
        <v>124</v>
      </c>
      <c r="F652" s="85" t="s">
        <v>274</v>
      </c>
      <c r="G652" s="68" t="s">
        <v>125</v>
      </c>
      <c r="H652" s="68" t="s">
        <v>126</v>
      </c>
      <c r="I652" s="85" t="s">
        <v>274</v>
      </c>
      <c r="J652" s="85">
        <v>2</v>
      </c>
      <c r="K652" s="85">
        <v>4</v>
      </c>
      <c r="L652" s="85">
        <v>3</v>
      </c>
      <c r="M652" s="85">
        <v>1</v>
      </c>
      <c r="N652" s="85">
        <v>1</v>
      </c>
      <c r="O652" s="85">
        <v>1</v>
      </c>
      <c r="P652" s="85">
        <v>1</v>
      </c>
      <c r="Q652" s="198">
        <f t="shared" si="117"/>
        <v>13</v>
      </c>
      <c r="R652" s="198"/>
      <c r="S652" s="198"/>
      <c r="T652" s="198">
        <v>2</v>
      </c>
      <c r="U652" s="198"/>
      <c r="V652" s="198"/>
      <c r="W652" s="85">
        <f t="shared" si="118"/>
        <v>26</v>
      </c>
      <c r="X652" s="85" t="str">
        <f>IF(W652&gt;=[1]CLASIFICACION!$G$13,"Muy Alto",IF(W652&gt;=[1]CLASIFICACION!$G$12,"Alto",IF(W652&gt;=[1]CLASIFICACION!$G$11,"Medio",IF(W652&gt;=[1]CLASIFICACION!$G$10,"Bajo",IF(W652&gt;=[1]CLASIFICACION!$G$9,"Muy Bajo","")))))</f>
        <v>Bajo</v>
      </c>
      <c r="Y652" s="85" t="s">
        <v>274</v>
      </c>
      <c r="Z652" s="85" t="s">
        <v>274</v>
      </c>
      <c r="AA652" s="85" t="s">
        <v>274</v>
      </c>
      <c r="AB652" s="118" t="s">
        <v>436</v>
      </c>
      <c r="AC652" s="85" t="s">
        <v>274</v>
      </c>
      <c r="AD652" s="109">
        <v>1</v>
      </c>
      <c r="AE652" s="70">
        <f t="shared" si="115"/>
        <v>26</v>
      </c>
      <c r="AF652" s="19" t="str">
        <f>IF(AE652&gt;=[1]CLASIFICACION!$G$13,"Muy Alto",IF(AE652&gt;=[1]CLASIFICACION!$G$12,"Alto",IF(AE652&gt;=[1]CLASIFICACION!$G$11,"Medio",IF(AE652&gt;=[1]CLASIFICACION!$G$10,"Bajo",IF(AE652&gt;=[1]CLASIFICACION!$G$9,"Muy Bajo","")))))</f>
        <v>Bajo</v>
      </c>
    </row>
    <row r="653" spans="1:32" ht="114.75" customHeight="1" x14ac:dyDescent="0.2">
      <c r="A653" s="193"/>
      <c r="B653" s="203"/>
      <c r="C653" s="207" t="s">
        <v>366</v>
      </c>
      <c r="D653" s="85" t="s">
        <v>254</v>
      </c>
      <c r="E653" s="68" t="s">
        <v>69</v>
      </c>
      <c r="F653" s="68" t="s">
        <v>292</v>
      </c>
      <c r="G653" s="68" t="s">
        <v>148</v>
      </c>
      <c r="H653" s="68" t="s">
        <v>91</v>
      </c>
      <c r="I653" s="85" t="s">
        <v>274</v>
      </c>
      <c r="J653" s="85">
        <v>4</v>
      </c>
      <c r="K653" s="85">
        <v>4</v>
      </c>
      <c r="L653" s="85">
        <v>3</v>
      </c>
      <c r="M653" s="85">
        <v>3</v>
      </c>
      <c r="N653" s="85">
        <v>1</v>
      </c>
      <c r="O653" s="85">
        <v>1</v>
      </c>
      <c r="P653" s="85">
        <v>1</v>
      </c>
      <c r="Q653" s="198">
        <f t="shared" si="117"/>
        <v>17</v>
      </c>
      <c r="R653" s="198"/>
      <c r="S653" s="198"/>
      <c r="T653" s="198">
        <v>2</v>
      </c>
      <c r="U653" s="198"/>
      <c r="V653" s="198"/>
      <c r="W653" s="85">
        <f>Q653*T653</f>
        <v>34</v>
      </c>
      <c r="X653" s="85" t="str">
        <f>IF(W653&gt;=[1]CLASIFICACION!$G$13,"Muy Alto",IF(W653&gt;=[1]CLASIFICACION!$G$12,"Alto",IF(W653&gt;=[1]CLASIFICACION!$G$11,"Medio",IF(W653&gt;=[1]CLASIFICACION!$G$10,"Bajo",IF(W653&gt;=[1]CLASIFICACION!$G$9,"Muy Bajo","")))))</f>
        <v>Medio</v>
      </c>
      <c r="Y653" s="85" t="s">
        <v>274</v>
      </c>
      <c r="Z653" s="85" t="s">
        <v>274</v>
      </c>
      <c r="AA653" s="85" t="s">
        <v>274</v>
      </c>
      <c r="AB653" s="118" t="s">
        <v>436</v>
      </c>
      <c r="AC653" s="85" t="s">
        <v>274</v>
      </c>
      <c r="AD653" s="109">
        <v>3</v>
      </c>
      <c r="AE653" s="70">
        <f t="shared" si="115"/>
        <v>11.333333333333334</v>
      </c>
      <c r="AF653" s="19" t="str">
        <f>IF(AE653&gt;=[1]CLASIFICACION!$G$13,"Muy Alto",IF(AE653&gt;=[1]CLASIFICACION!$G$12,"Alto",IF(AE653&gt;=[1]CLASIFICACION!$G$11,"Medio",IF(AE653&gt;=[1]CLASIFICACION!$G$10,"Bajo",IF(AE653&gt;=[1]CLASIFICACION!$G$9,"Muy Bajo","")))))</f>
        <v>Muy Bajo</v>
      </c>
    </row>
    <row r="654" spans="1:32" ht="63.75" customHeight="1" x14ac:dyDescent="0.2">
      <c r="A654" s="193"/>
      <c r="B654" s="203"/>
      <c r="C654" s="207"/>
      <c r="D654" s="85" t="s">
        <v>254</v>
      </c>
      <c r="E654" s="68" t="s">
        <v>117</v>
      </c>
      <c r="F654" s="68" t="s">
        <v>291</v>
      </c>
      <c r="G654" s="68" t="s">
        <v>118</v>
      </c>
      <c r="H654" s="68" t="s">
        <v>120</v>
      </c>
      <c r="I654" s="85" t="s">
        <v>274</v>
      </c>
      <c r="J654" s="85">
        <v>4</v>
      </c>
      <c r="K654" s="85">
        <v>4</v>
      </c>
      <c r="L654" s="85">
        <v>3</v>
      </c>
      <c r="M654" s="85">
        <v>2</v>
      </c>
      <c r="N654" s="85">
        <v>1</v>
      </c>
      <c r="O654" s="85">
        <v>1</v>
      </c>
      <c r="P654" s="85">
        <v>1</v>
      </c>
      <c r="Q654" s="198">
        <f t="shared" si="117"/>
        <v>16</v>
      </c>
      <c r="R654" s="198"/>
      <c r="S654" s="198"/>
      <c r="T654" s="198">
        <v>2</v>
      </c>
      <c r="U654" s="198"/>
      <c r="V654" s="198"/>
      <c r="W654" s="85">
        <f t="shared" ref="W654:W660" si="119">Q654*T654</f>
        <v>32</v>
      </c>
      <c r="X654" s="85" t="str">
        <f>IF(W654&gt;=[1]CLASIFICACION!$G$13,"Muy Alto",IF(W654&gt;=[1]CLASIFICACION!$G$12,"Alto",IF(W654&gt;=[1]CLASIFICACION!$G$11,"Medio",IF(W654&gt;=[1]CLASIFICACION!$G$10,"Bajo",IF(W654&gt;=[1]CLASIFICACION!$G$9,"Muy Bajo","")))))</f>
        <v>Medio</v>
      </c>
      <c r="Y654" s="85" t="s">
        <v>274</v>
      </c>
      <c r="Z654" s="85" t="s">
        <v>274</v>
      </c>
      <c r="AA654" s="85" t="s">
        <v>274</v>
      </c>
      <c r="AB654" s="118" t="s">
        <v>436</v>
      </c>
      <c r="AC654" s="85" t="s">
        <v>274</v>
      </c>
      <c r="AD654" s="109">
        <v>2</v>
      </c>
      <c r="AE654" s="70">
        <f t="shared" si="115"/>
        <v>16</v>
      </c>
      <c r="AF654" s="19" t="str">
        <f>IF(AE654&gt;=[1]CLASIFICACION!$G$13,"Muy Alto",IF(AE654&gt;=[1]CLASIFICACION!$G$12,"Alto",IF(AE654&gt;=[1]CLASIFICACION!$G$11,"Medio",IF(AE654&gt;=[1]CLASIFICACION!$G$10,"Bajo",IF(AE654&gt;=[1]CLASIFICACION!$G$9,"Muy Bajo","")))))</f>
        <v>Bajo</v>
      </c>
    </row>
    <row r="655" spans="1:32" ht="63.75" customHeight="1" x14ac:dyDescent="0.2">
      <c r="A655" s="193"/>
      <c r="B655" s="203"/>
      <c r="C655" s="207"/>
      <c r="D655" s="85" t="s">
        <v>254</v>
      </c>
      <c r="E655" s="68" t="s">
        <v>44</v>
      </c>
      <c r="F655" s="68" t="s">
        <v>293</v>
      </c>
      <c r="G655" s="68" t="s">
        <v>77</v>
      </c>
      <c r="H655" s="68" t="s">
        <v>76</v>
      </c>
      <c r="I655" s="85" t="s">
        <v>274</v>
      </c>
      <c r="J655" s="85">
        <v>4</v>
      </c>
      <c r="K655" s="85">
        <v>4</v>
      </c>
      <c r="L655" s="85">
        <v>3</v>
      </c>
      <c r="M655" s="85">
        <v>1</v>
      </c>
      <c r="N655" s="85">
        <v>1</v>
      </c>
      <c r="O655" s="85">
        <v>1</v>
      </c>
      <c r="P655" s="85">
        <v>1</v>
      </c>
      <c r="Q655" s="198">
        <f t="shared" si="117"/>
        <v>15</v>
      </c>
      <c r="R655" s="198"/>
      <c r="S655" s="198"/>
      <c r="T655" s="198">
        <v>2</v>
      </c>
      <c r="U655" s="198"/>
      <c r="V655" s="198"/>
      <c r="W655" s="85">
        <f t="shared" si="119"/>
        <v>30</v>
      </c>
      <c r="X655" s="85" t="str">
        <f>IF(W655&gt;=[1]CLASIFICACION!$G$13,"Muy Alto",IF(W655&gt;=[1]CLASIFICACION!$G$12,"Alto",IF(W655&gt;=[1]CLASIFICACION!$G$11,"Medio",IF(W655&gt;=[1]CLASIFICACION!$G$10,"Bajo",IF(W655&gt;=[1]CLASIFICACION!$G$9,"Muy Bajo","")))))</f>
        <v>Bajo</v>
      </c>
      <c r="Y655" s="85" t="s">
        <v>274</v>
      </c>
      <c r="Z655" s="85" t="s">
        <v>274</v>
      </c>
      <c r="AA655" s="85" t="s">
        <v>274</v>
      </c>
      <c r="AB655" s="114" t="s">
        <v>295</v>
      </c>
      <c r="AC655" s="85" t="s">
        <v>274</v>
      </c>
      <c r="AD655" s="114" t="s">
        <v>274</v>
      </c>
      <c r="AE655" s="114" t="s">
        <v>274</v>
      </c>
      <c r="AF655" s="114" t="s">
        <v>274</v>
      </c>
    </row>
    <row r="656" spans="1:32" ht="127.5" customHeight="1" x14ac:dyDescent="0.2">
      <c r="A656" s="193"/>
      <c r="B656" s="203"/>
      <c r="C656" s="198" t="s">
        <v>318</v>
      </c>
      <c r="D656" s="85" t="s">
        <v>255</v>
      </c>
      <c r="E656" s="68" t="s">
        <v>258</v>
      </c>
      <c r="F656" s="68" t="s">
        <v>431</v>
      </c>
      <c r="G656" s="68" t="s">
        <v>261</v>
      </c>
      <c r="H656" s="68" t="s">
        <v>87</v>
      </c>
      <c r="I656" s="85" t="s">
        <v>274</v>
      </c>
      <c r="J656" s="85">
        <v>4</v>
      </c>
      <c r="K656" s="85">
        <v>2</v>
      </c>
      <c r="L656" s="85">
        <v>3</v>
      </c>
      <c r="M656" s="85">
        <v>2</v>
      </c>
      <c r="N656" s="85">
        <v>1</v>
      </c>
      <c r="O656" s="85">
        <v>1</v>
      </c>
      <c r="P656" s="85">
        <v>1</v>
      </c>
      <c r="Q656" s="198">
        <f t="shared" si="117"/>
        <v>14</v>
      </c>
      <c r="R656" s="198"/>
      <c r="S656" s="198"/>
      <c r="T656" s="198">
        <v>3</v>
      </c>
      <c r="U656" s="198"/>
      <c r="V656" s="198"/>
      <c r="W656" s="85">
        <f t="shared" si="119"/>
        <v>42</v>
      </c>
      <c r="X656" s="85" t="str">
        <f>IF(W656&gt;=[1]CLASIFICACION!$G$13,"Muy Alto",IF(W656&gt;=[1]CLASIFICACION!$G$12,"Alto",IF(W656&gt;=[1]CLASIFICACION!$G$11,"Medio",IF(W656&gt;=[1]CLASIFICACION!$G$10,"Bajo",IF(W656&gt;=[1]CLASIFICACION!$G$9,"Muy Bajo","")))))</f>
        <v>Medio</v>
      </c>
      <c r="Y656" s="85" t="s">
        <v>274</v>
      </c>
      <c r="Z656" s="85" t="s">
        <v>274</v>
      </c>
      <c r="AA656" s="85" t="s">
        <v>274</v>
      </c>
      <c r="AB656" s="118" t="s">
        <v>436</v>
      </c>
      <c r="AC656" s="85" t="s">
        <v>274</v>
      </c>
      <c r="AD656" s="109">
        <v>3</v>
      </c>
      <c r="AE656" s="70">
        <f t="shared" si="115"/>
        <v>14</v>
      </c>
      <c r="AF656" s="19" t="str">
        <f>IF(AE656&gt;=[1]CLASIFICACION!$G$13,"Muy Alto",IF(AE656&gt;=[1]CLASIFICACION!$G$12,"Alto",IF(AE656&gt;=[1]CLASIFICACION!$G$11,"Medio",IF(AE656&gt;=[1]CLASIFICACION!$G$10,"Bajo",IF(AE656&gt;=[1]CLASIFICACION!$G$9,"Muy Bajo","")))))</f>
        <v>Muy Bajo</v>
      </c>
    </row>
    <row r="657" spans="1:32" ht="127.5" customHeight="1" x14ac:dyDescent="0.2">
      <c r="A657" s="193"/>
      <c r="B657" s="203"/>
      <c r="C657" s="198"/>
      <c r="D657" s="85" t="s">
        <v>255</v>
      </c>
      <c r="E657" s="68" t="s">
        <v>259</v>
      </c>
      <c r="F657" s="68" t="s">
        <v>431</v>
      </c>
      <c r="G657" s="68" t="s">
        <v>319</v>
      </c>
      <c r="H657" s="68" t="s">
        <v>260</v>
      </c>
      <c r="I657" s="85" t="s">
        <v>274</v>
      </c>
      <c r="J657" s="85">
        <v>2</v>
      </c>
      <c r="K657" s="85">
        <v>4</v>
      </c>
      <c r="L657" s="85">
        <v>3</v>
      </c>
      <c r="M657" s="85">
        <v>3</v>
      </c>
      <c r="N657" s="85">
        <v>1</v>
      </c>
      <c r="O657" s="85">
        <v>1</v>
      </c>
      <c r="P657" s="85">
        <v>1</v>
      </c>
      <c r="Q657" s="198">
        <f t="shared" si="117"/>
        <v>15</v>
      </c>
      <c r="R657" s="198"/>
      <c r="S657" s="198"/>
      <c r="T657" s="198">
        <v>2</v>
      </c>
      <c r="U657" s="198"/>
      <c r="V657" s="198"/>
      <c r="W657" s="85">
        <f t="shared" si="119"/>
        <v>30</v>
      </c>
      <c r="X657" s="85" t="str">
        <f>IF(W657&gt;=[1]CLASIFICACION!$G$13,"Muy Alto",IF(W657&gt;=[1]CLASIFICACION!$G$12,"Alto",IF(W657&gt;=[1]CLASIFICACION!$G$11,"Medio",IF(W657&gt;=[1]CLASIFICACION!$G$10,"Bajo",IF(W657&gt;=[1]CLASIFICACION!$G$9,"Muy Bajo","")))))</f>
        <v>Bajo</v>
      </c>
      <c r="Y657" s="85" t="s">
        <v>274</v>
      </c>
      <c r="Z657" s="85" t="s">
        <v>274</v>
      </c>
      <c r="AA657" s="85" t="s">
        <v>274</v>
      </c>
      <c r="AB657" s="118" t="s">
        <v>436</v>
      </c>
      <c r="AC657" s="85" t="s">
        <v>274</v>
      </c>
      <c r="AD657" s="109">
        <v>2</v>
      </c>
      <c r="AE657" s="70">
        <f t="shared" si="115"/>
        <v>15</v>
      </c>
      <c r="AF657" s="19" t="str">
        <f>IF(AE657&gt;=[1]CLASIFICACION!$G$13,"Muy Alto",IF(AE657&gt;=[1]CLASIFICACION!$G$12,"Alto",IF(AE657&gt;=[1]CLASIFICACION!$G$11,"Medio",IF(AE657&gt;=[1]CLASIFICACION!$G$10,"Bajo",IF(AE657&gt;=[1]CLASIFICACION!$G$9,"Muy Bajo","")))))</f>
        <v>Muy Bajo</v>
      </c>
    </row>
    <row r="658" spans="1:32" ht="127.5" x14ac:dyDescent="0.2">
      <c r="A658" s="193"/>
      <c r="B658" s="203"/>
      <c r="C658" s="68" t="s">
        <v>143</v>
      </c>
      <c r="D658" s="85" t="s">
        <v>255</v>
      </c>
      <c r="E658" s="68" t="s">
        <v>143</v>
      </c>
      <c r="F658" s="85" t="s">
        <v>274</v>
      </c>
      <c r="G658" s="68" t="s">
        <v>157</v>
      </c>
      <c r="H658" s="68" t="s">
        <v>260</v>
      </c>
      <c r="I658" s="85" t="s">
        <v>274</v>
      </c>
      <c r="J658" s="85">
        <v>4</v>
      </c>
      <c r="K658" s="85">
        <v>1</v>
      </c>
      <c r="L658" s="85">
        <v>2</v>
      </c>
      <c r="M658" s="85">
        <v>1</v>
      </c>
      <c r="N658" s="85">
        <v>1</v>
      </c>
      <c r="O658" s="85">
        <v>1</v>
      </c>
      <c r="P658" s="85">
        <v>1</v>
      </c>
      <c r="Q658" s="198">
        <f t="shared" si="117"/>
        <v>11</v>
      </c>
      <c r="R658" s="198"/>
      <c r="S658" s="198"/>
      <c r="T658" s="198">
        <v>3</v>
      </c>
      <c r="U658" s="198"/>
      <c r="V658" s="198"/>
      <c r="W658" s="85">
        <f t="shared" si="119"/>
        <v>33</v>
      </c>
      <c r="X658" s="85" t="str">
        <f>IF(W658&gt;=[1]CLASIFICACION!$G$13,"Muy Alto",IF(W658&gt;=[1]CLASIFICACION!$G$12,"Alto",IF(W658&gt;=[1]CLASIFICACION!$G$11,"Medio",IF(W658&gt;=[1]CLASIFICACION!$G$10,"Bajo",IF(W658&gt;=[1]CLASIFICACION!$G$9,"Muy Bajo","")))))</f>
        <v>Medio</v>
      </c>
      <c r="Y658" s="85" t="s">
        <v>274</v>
      </c>
      <c r="Z658" s="85" t="s">
        <v>274</v>
      </c>
      <c r="AA658" s="85" t="s">
        <v>274</v>
      </c>
      <c r="AB658" s="118" t="s">
        <v>436</v>
      </c>
      <c r="AC658" s="85" t="s">
        <v>274</v>
      </c>
      <c r="AD658" s="109">
        <v>3</v>
      </c>
      <c r="AE658" s="70">
        <f t="shared" si="115"/>
        <v>11</v>
      </c>
      <c r="AF658" s="19" t="str">
        <f>IF(AE658&gt;=[1]CLASIFICACION!$G$13,"Muy Alto",IF(AE658&gt;=[1]CLASIFICACION!$G$12,"Alto",IF(AE658&gt;=[1]CLASIFICACION!$G$11,"Medio",IF(AE658&gt;=[1]CLASIFICACION!$G$10,"Bajo",IF(AE658&gt;=[1]CLASIFICACION!$G$9,"Muy Bajo","")))))</f>
        <v>Muy Bajo</v>
      </c>
    </row>
    <row r="659" spans="1:32" ht="51" x14ac:dyDescent="0.2">
      <c r="A659" s="193"/>
      <c r="B659" s="203"/>
      <c r="C659" s="68" t="s">
        <v>129</v>
      </c>
      <c r="D659" s="85" t="s">
        <v>255</v>
      </c>
      <c r="E659" s="68" t="s">
        <v>129</v>
      </c>
      <c r="F659" s="85" t="s">
        <v>274</v>
      </c>
      <c r="G659" s="68" t="s">
        <v>131</v>
      </c>
      <c r="H659" s="68" t="s">
        <v>132</v>
      </c>
      <c r="I659" s="85" t="s">
        <v>274</v>
      </c>
      <c r="J659" s="85">
        <v>4</v>
      </c>
      <c r="K659" s="85">
        <v>2</v>
      </c>
      <c r="L659" s="85">
        <v>3</v>
      </c>
      <c r="M659" s="85">
        <v>3</v>
      </c>
      <c r="N659" s="85">
        <v>1</v>
      </c>
      <c r="O659" s="85">
        <v>1</v>
      </c>
      <c r="P659" s="85">
        <v>1</v>
      </c>
      <c r="Q659" s="198">
        <f t="shared" si="117"/>
        <v>15</v>
      </c>
      <c r="R659" s="198"/>
      <c r="S659" s="198"/>
      <c r="T659" s="198">
        <v>2</v>
      </c>
      <c r="U659" s="198"/>
      <c r="V659" s="198"/>
      <c r="W659" s="85">
        <f t="shared" si="119"/>
        <v>30</v>
      </c>
      <c r="X659" s="85" t="str">
        <f>IF(W659&gt;=[1]CLASIFICACION!$G$13,"Muy Alto",IF(W659&gt;=[1]CLASIFICACION!$G$12,"Alto",IF(W659&gt;=[1]CLASIFICACION!$G$11,"Medio",IF(W659&gt;=[1]CLASIFICACION!$G$10,"Bajo",IF(W659&gt;=[1]CLASIFICACION!$G$9,"Muy Bajo","")))))</f>
        <v>Bajo</v>
      </c>
      <c r="Y659" s="85" t="s">
        <v>274</v>
      </c>
      <c r="Z659" s="85" t="s">
        <v>274</v>
      </c>
      <c r="AA659" s="85" t="s">
        <v>274</v>
      </c>
      <c r="AB659" s="118" t="s">
        <v>436</v>
      </c>
      <c r="AC659" s="85" t="s">
        <v>274</v>
      </c>
      <c r="AD659" s="109">
        <v>1</v>
      </c>
      <c r="AE659" s="70">
        <f t="shared" si="115"/>
        <v>30</v>
      </c>
      <c r="AF659" s="19" t="str">
        <f>IF(AE659&gt;=[1]CLASIFICACION!$G$13,"Muy Alto",IF(AE659&gt;=[1]CLASIFICACION!$G$12,"Alto",IF(AE659&gt;=[1]CLASIFICACION!$G$11,"Medio",IF(AE659&gt;=[1]CLASIFICACION!$G$10,"Bajo",IF(AE659&gt;=[1]CLASIFICACION!$G$9,"Muy Bajo","")))))</f>
        <v>Bajo</v>
      </c>
    </row>
    <row r="660" spans="1:32" ht="51" x14ac:dyDescent="0.2">
      <c r="A660" s="193"/>
      <c r="B660" s="203"/>
      <c r="C660" s="68" t="s">
        <v>140</v>
      </c>
      <c r="D660" s="85" t="s">
        <v>255</v>
      </c>
      <c r="E660" s="68" t="s">
        <v>140</v>
      </c>
      <c r="F660" s="85" t="s">
        <v>274</v>
      </c>
      <c r="G660" s="85" t="s">
        <v>277</v>
      </c>
      <c r="H660" s="68" t="s">
        <v>158</v>
      </c>
      <c r="I660" s="85" t="s">
        <v>274</v>
      </c>
      <c r="J660" s="85">
        <v>4</v>
      </c>
      <c r="K660" s="85">
        <v>1</v>
      </c>
      <c r="L660" s="85">
        <v>2</v>
      </c>
      <c r="M660" s="85">
        <v>1</v>
      </c>
      <c r="N660" s="85">
        <v>1</v>
      </c>
      <c r="O660" s="85">
        <v>1</v>
      </c>
      <c r="P660" s="85">
        <v>1</v>
      </c>
      <c r="Q660" s="198">
        <f t="shared" si="117"/>
        <v>11</v>
      </c>
      <c r="R660" s="198"/>
      <c r="S660" s="198"/>
      <c r="T660" s="198">
        <v>3</v>
      </c>
      <c r="U660" s="198"/>
      <c r="V660" s="198"/>
      <c r="W660" s="85">
        <f t="shared" si="119"/>
        <v>33</v>
      </c>
      <c r="X660" s="85" t="str">
        <f>IF(W660&gt;=[1]CLASIFICACION!$G$13,"Muy Alto",IF(W660&gt;=[1]CLASIFICACION!$G$12,"Alto",IF(W660&gt;=[1]CLASIFICACION!$G$11,"Medio",IF(W660&gt;=[1]CLASIFICACION!$G$10,"Bajo",IF(W660&gt;=[1]CLASIFICACION!$G$9,"Muy Bajo","")))))</f>
        <v>Medio</v>
      </c>
      <c r="Y660" s="85" t="s">
        <v>274</v>
      </c>
      <c r="Z660" s="85" t="s">
        <v>274</v>
      </c>
      <c r="AA660" s="85" t="s">
        <v>274</v>
      </c>
      <c r="AB660" s="77" t="s">
        <v>296</v>
      </c>
      <c r="AC660" s="85" t="s">
        <v>274</v>
      </c>
      <c r="AD660" s="109">
        <v>2</v>
      </c>
      <c r="AE660" s="70">
        <f t="shared" si="115"/>
        <v>16.5</v>
      </c>
      <c r="AF660" s="19" t="str">
        <f>IF(AE660&gt;=[1]CLASIFICACION!$G$13,"Muy Alto",IF(AE660&gt;=[1]CLASIFICACION!$G$12,"Alto",IF(AE660&gt;=[1]CLASIFICACION!$G$11,"Medio",IF(AE660&gt;=[1]CLASIFICACION!$G$10,"Bajo",IF(AE660&gt;=[1]CLASIFICACION!$G$9,"Muy Bajo","")))))</f>
        <v>Bajo</v>
      </c>
    </row>
    <row r="661" spans="1:32" ht="51" customHeight="1" x14ac:dyDescent="0.2">
      <c r="A661" s="193"/>
      <c r="B661" s="203"/>
      <c r="C661" s="96" t="s">
        <v>281</v>
      </c>
      <c r="D661" s="85" t="s">
        <v>254</v>
      </c>
      <c r="E661" s="68" t="s">
        <v>1</v>
      </c>
      <c r="F661" s="68" t="s">
        <v>262</v>
      </c>
      <c r="G661" s="68" t="s">
        <v>89</v>
      </c>
      <c r="H661" s="68" t="s">
        <v>66</v>
      </c>
      <c r="I661" s="85" t="s">
        <v>274</v>
      </c>
      <c r="J661" s="85">
        <v>4</v>
      </c>
      <c r="K661" s="85">
        <v>4</v>
      </c>
      <c r="L661" s="85">
        <v>2</v>
      </c>
      <c r="M661" s="85">
        <v>2</v>
      </c>
      <c r="N661" s="85">
        <v>1</v>
      </c>
      <c r="O661" s="85">
        <v>1</v>
      </c>
      <c r="P661" s="85">
        <v>1</v>
      </c>
      <c r="Q661" s="198">
        <f>SUM(J661:P661)</f>
        <v>15</v>
      </c>
      <c r="R661" s="198"/>
      <c r="S661" s="198"/>
      <c r="T661" s="198">
        <v>2</v>
      </c>
      <c r="U661" s="198"/>
      <c r="V661" s="198"/>
      <c r="W661" s="85">
        <f>Q661*T661</f>
        <v>30</v>
      </c>
      <c r="X661" s="85" t="str">
        <f>IF(W661&gt;=[1]CLASIFICACION!$G$13,"Muy Alto",IF(W661&gt;=[1]CLASIFICACION!$G$12,"Alto",IF(W661&gt;=[1]CLASIFICACION!$G$11,"Medio",IF(W661&gt;=[1]CLASIFICACION!$G$10,"Bajo",IF(W661&gt;=[1]CLASIFICACION!$G$9,"Muy Bajo","")))))</f>
        <v>Bajo</v>
      </c>
      <c r="Y661" s="85" t="s">
        <v>274</v>
      </c>
      <c r="Z661" s="85" t="s">
        <v>274</v>
      </c>
      <c r="AA661" s="85" t="s">
        <v>274</v>
      </c>
      <c r="AB661" s="118" t="s">
        <v>436</v>
      </c>
      <c r="AC661" s="85" t="s">
        <v>274</v>
      </c>
      <c r="AD661" s="109">
        <v>2</v>
      </c>
      <c r="AE661" s="70">
        <f>IF(AD661&gt;0,W661/AD661,0)</f>
        <v>15</v>
      </c>
      <c r="AF661" s="19" t="str">
        <f>IF(AE661&gt;=[1]CLASIFICACION!$G$13,"Muy Alto",IF(AE661&gt;=[1]CLASIFICACION!$G$12,"Alto",IF(AE661&gt;=[1]CLASIFICACION!$G$11,"Medio",IF(AE661&gt;=[1]CLASIFICACION!$G$10,"Bajo",IF(AE661&gt;=[1]CLASIFICACION!$G$9,"Muy Bajo","")))))</f>
        <v>Muy Bajo</v>
      </c>
    </row>
    <row r="662" spans="1:32" ht="114.75" customHeight="1" x14ac:dyDescent="0.2">
      <c r="A662" s="193"/>
      <c r="B662" s="203"/>
      <c r="C662" s="207" t="s">
        <v>282</v>
      </c>
      <c r="D662" s="85" t="s">
        <v>254</v>
      </c>
      <c r="E662" s="68" t="s">
        <v>69</v>
      </c>
      <c r="F662" s="68" t="s">
        <v>292</v>
      </c>
      <c r="G662" s="68" t="s">
        <v>148</v>
      </c>
      <c r="H662" s="68" t="s">
        <v>91</v>
      </c>
      <c r="I662" s="85" t="s">
        <v>274</v>
      </c>
      <c r="J662" s="85">
        <v>4</v>
      </c>
      <c r="K662" s="85">
        <v>4</v>
      </c>
      <c r="L662" s="85">
        <v>3</v>
      </c>
      <c r="M662" s="85">
        <v>3</v>
      </c>
      <c r="N662" s="85">
        <v>1</v>
      </c>
      <c r="O662" s="85">
        <v>1</v>
      </c>
      <c r="P662" s="85">
        <v>1</v>
      </c>
      <c r="Q662" s="198">
        <f>SUM(J662:P662)</f>
        <v>17</v>
      </c>
      <c r="R662" s="198"/>
      <c r="S662" s="198"/>
      <c r="T662" s="198">
        <v>2</v>
      </c>
      <c r="U662" s="198"/>
      <c r="V662" s="198"/>
      <c r="W662" s="85">
        <f>Q662*T662</f>
        <v>34</v>
      </c>
      <c r="X662" s="85" t="str">
        <f>IF(W662&gt;=[1]CLASIFICACION!$G$13,"Muy Alto",IF(W662&gt;=[1]CLASIFICACION!$G$12,"Alto",IF(W662&gt;=[1]CLASIFICACION!$G$11,"Medio",IF(W662&gt;=[1]CLASIFICACION!$G$10,"Bajo",IF(W662&gt;=[1]CLASIFICACION!$G$9,"Muy Bajo","")))))</f>
        <v>Medio</v>
      </c>
      <c r="Y662" s="85" t="s">
        <v>274</v>
      </c>
      <c r="Z662" s="85" t="s">
        <v>274</v>
      </c>
      <c r="AA662" s="85" t="s">
        <v>274</v>
      </c>
      <c r="AB662" s="118" t="s">
        <v>436</v>
      </c>
      <c r="AC662" s="85" t="s">
        <v>274</v>
      </c>
      <c r="AD662" s="109">
        <v>3</v>
      </c>
      <c r="AE662" s="70">
        <f t="shared" ref="AE662:AE678" si="120">IF(AD662&gt;0,W662/AD662,0)</f>
        <v>11.333333333333334</v>
      </c>
      <c r="AF662" s="19" t="str">
        <f>IF(AE662&gt;=[1]CLASIFICACION!$G$13,"Muy Alto",IF(AE662&gt;=[1]CLASIFICACION!$G$12,"Alto",IF(AE662&gt;=[1]CLASIFICACION!$G$11,"Medio",IF(AE662&gt;=[1]CLASIFICACION!$G$10,"Bajo",IF(AE662&gt;=[1]CLASIFICACION!$G$9,"Muy Bajo","")))))</f>
        <v>Muy Bajo</v>
      </c>
    </row>
    <row r="663" spans="1:32" ht="63.75" customHeight="1" x14ac:dyDescent="0.2">
      <c r="A663" s="193"/>
      <c r="B663" s="203"/>
      <c r="C663" s="207"/>
      <c r="D663" s="85" t="s">
        <v>254</v>
      </c>
      <c r="E663" s="68" t="s">
        <v>117</v>
      </c>
      <c r="F663" s="68" t="s">
        <v>291</v>
      </c>
      <c r="G663" s="68" t="s">
        <v>118</v>
      </c>
      <c r="H663" s="68" t="s">
        <v>120</v>
      </c>
      <c r="I663" s="85" t="s">
        <v>274</v>
      </c>
      <c r="J663" s="85">
        <v>4</v>
      </c>
      <c r="K663" s="85">
        <v>4</v>
      </c>
      <c r="L663" s="85">
        <v>3</v>
      </c>
      <c r="M663" s="85">
        <v>2</v>
      </c>
      <c r="N663" s="85">
        <v>1</v>
      </c>
      <c r="O663" s="85">
        <v>1</v>
      </c>
      <c r="P663" s="85">
        <v>1</v>
      </c>
      <c r="Q663" s="198">
        <f>SUM(J663:P663)</f>
        <v>16</v>
      </c>
      <c r="R663" s="198"/>
      <c r="S663" s="198"/>
      <c r="T663" s="198">
        <v>2</v>
      </c>
      <c r="U663" s="198"/>
      <c r="V663" s="198"/>
      <c r="W663" s="85">
        <f t="shared" ref="W663:W676" si="121">Q663*T663</f>
        <v>32</v>
      </c>
      <c r="X663" s="85" t="str">
        <f>IF(W663&gt;=[1]CLASIFICACION!$G$13,"Muy Alto",IF(W663&gt;=[1]CLASIFICACION!$G$12,"Alto",IF(W663&gt;=[1]CLASIFICACION!$G$11,"Medio",IF(W663&gt;=[1]CLASIFICACION!$G$10,"Bajo",IF(W663&gt;=[1]CLASIFICACION!$G$9,"Muy Bajo","")))))</f>
        <v>Medio</v>
      </c>
      <c r="Y663" s="85" t="s">
        <v>274</v>
      </c>
      <c r="Z663" s="85" t="s">
        <v>274</v>
      </c>
      <c r="AA663" s="85" t="s">
        <v>274</v>
      </c>
      <c r="AB663" s="118" t="s">
        <v>436</v>
      </c>
      <c r="AC663" s="85" t="s">
        <v>274</v>
      </c>
      <c r="AD663" s="109">
        <v>2</v>
      </c>
      <c r="AE663" s="70">
        <f t="shared" si="120"/>
        <v>16</v>
      </c>
      <c r="AF663" s="19" t="str">
        <f>IF(AE663&gt;=[1]CLASIFICACION!$G$13,"Muy Alto",IF(AE663&gt;=[1]CLASIFICACION!$G$12,"Alto",IF(AE663&gt;=[1]CLASIFICACION!$G$11,"Medio",IF(AE663&gt;=[1]CLASIFICACION!$G$10,"Bajo",IF(AE663&gt;=[1]CLASIFICACION!$G$9,"Muy Bajo","")))))</f>
        <v>Bajo</v>
      </c>
    </row>
    <row r="664" spans="1:32" ht="63.75" customHeight="1" x14ac:dyDescent="0.2">
      <c r="A664" s="193"/>
      <c r="B664" s="203"/>
      <c r="C664" s="207"/>
      <c r="D664" s="85" t="s">
        <v>254</v>
      </c>
      <c r="E664" s="68" t="s">
        <v>44</v>
      </c>
      <c r="F664" s="68" t="s">
        <v>293</v>
      </c>
      <c r="G664" s="68" t="s">
        <v>77</v>
      </c>
      <c r="H664" s="68" t="s">
        <v>76</v>
      </c>
      <c r="I664" s="85" t="s">
        <v>274</v>
      </c>
      <c r="J664" s="85">
        <v>4</v>
      </c>
      <c r="K664" s="85">
        <v>4</v>
      </c>
      <c r="L664" s="85">
        <v>3</v>
      </c>
      <c r="M664" s="85">
        <v>1</v>
      </c>
      <c r="N664" s="85">
        <v>1</v>
      </c>
      <c r="O664" s="85">
        <v>1</v>
      </c>
      <c r="P664" s="85">
        <v>1</v>
      </c>
      <c r="Q664" s="198">
        <f>SUM(J664:P664)</f>
        <v>15</v>
      </c>
      <c r="R664" s="198"/>
      <c r="S664" s="198"/>
      <c r="T664" s="198">
        <v>2</v>
      </c>
      <c r="U664" s="198"/>
      <c r="V664" s="198"/>
      <c r="W664" s="85">
        <f t="shared" si="121"/>
        <v>30</v>
      </c>
      <c r="X664" s="85" t="str">
        <f>IF(W664&gt;=[1]CLASIFICACION!$G$13,"Muy Alto",IF(W664&gt;=[1]CLASIFICACION!$G$12,"Alto",IF(W664&gt;=[1]CLASIFICACION!$G$11,"Medio",IF(W664&gt;=[1]CLASIFICACION!$G$10,"Bajo",IF(W664&gt;=[1]CLASIFICACION!$G$9,"Muy Bajo","")))))</f>
        <v>Bajo</v>
      </c>
      <c r="Y664" s="85" t="s">
        <v>274</v>
      </c>
      <c r="Z664" s="85" t="s">
        <v>274</v>
      </c>
      <c r="AA664" s="85" t="s">
        <v>274</v>
      </c>
      <c r="AB664" s="114" t="s">
        <v>295</v>
      </c>
      <c r="AC664" s="85" t="s">
        <v>274</v>
      </c>
      <c r="AD664" s="114" t="s">
        <v>274</v>
      </c>
      <c r="AE664" s="114" t="s">
        <v>274</v>
      </c>
      <c r="AF664" s="114" t="s">
        <v>274</v>
      </c>
    </row>
    <row r="665" spans="1:32" ht="51" customHeight="1" x14ac:dyDescent="0.2">
      <c r="A665" s="193"/>
      <c r="B665" s="203"/>
      <c r="C665" s="198" t="s">
        <v>290</v>
      </c>
      <c r="D665" s="85" t="s">
        <v>254</v>
      </c>
      <c r="E665" s="68" t="s">
        <v>79</v>
      </c>
      <c r="F665" s="68" t="s">
        <v>294</v>
      </c>
      <c r="G665" s="68" t="s">
        <v>108</v>
      </c>
      <c r="H665" s="68" t="s">
        <v>109</v>
      </c>
      <c r="I665" s="85" t="s">
        <v>274</v>
      </c>
      <c r="J665" s="85">
        <v>4</v>
      </c>
      <c r="K665" s="85">
        <v>4</v>
      </c>
      <c r="L665" s="85">
        <v>3</v>
      </c>
      <c r="M665" s="85">
        <v>3</v>
      </c>
      <c r="N665" s="85">
        <v>1</v>
      </c>
      <c r="O665" s="85">
        <v>1</v>
      </c>
      <c r="P665" s="85">
        <v>1</v>
      </c>
      <c r="Q665" s="198">
        <f>SUM(J665:P665)</f>
        <v>17</v>
      </c>
      <c r="R665" s="198"/>
      <c r="S665" s="198"/>
      <c r="T665" s="198">
        <v>2</v>
      </c>
      <c r="U665" s="198"/>
      <c r="V665" s="198"/>
      <c r="W665" s="85">
        <f t="shared" si="121"/>
        <v>34</v>
      </c>
      <c r="X665" s="85" t="str">
        <f>IF(W665&gt;=[1]CLASIFICACION!$G$13,"Muy Alto",IF(W665&gt;=[1]CLASIFICACION!$G$12,"Alto",IF(W665&gt;=[1]CLASIFICACION!$G$11,"Medio",IF(W665&gt;=[1]CLASIFICACION!$G$10,"Bajo",IF(W665&gt;=[1]CLASIFICACION!$G$9,"Muy Bajo","")))))</f>
        <v>Medio</v>
      </c>
      <c r="Y665" s="85" t="s">
        <v>274</v>
      </c>
      <c r="Z665" s="85" t="s">
        <v>274</v>
      </c>
      <c r="AA665" s="85" t="s">
        <v>274</v>
      </c>
      <c r="AB665" s="118" t="s">
        <v>436</v>
      </c>
      <c r="AC665" s="85" t="s">
        <v>274</v>
      </c>
      <c r="AD665" s="109">
        <v>3</v>
      </c>
      <c r="AE665" s="70">
        <f t="shared" si="120"/>
        <v>11.333333333333334</v>
      </c>
      <c r="AF665" s="19" t="str">
        <f>IF(AE665&gt;=[1]CLASIFICACION!$G$13,"Muy Alto",IF(AE665&gt;=[1]CLASIFICACION!$G$12,"Alto",IF(AE665&gt;=[1]CLASIFICACION!$G$11,"Medio",IF(AE665&gt;=[1]CLASIFICACION!$G$10,"Bajo",IF(AE665&gt;=[1]CLASIFICACION!$G$9,"Muy Bajo","")))))</f>
        <v>Muy Bajo</v>
      </c>
    </row>
    <row r="666" spans="1:32" ht="63.75" customHeight="1" x14ac:dyDescent="0.2">
      <c r="A666" s="193"/>
      <c r="B666" s="203"/>
      <c r="C666" s="198"/>
      <c r="D666" s="85" t="s">
        <v>255</v>
      </c>
      <c r="E666" s="68" t="s">
        <v>94</v>
      </c>
      <c r="F666" s="68" t="s">
        <v>294</v>
      </c>
      <c r="G666" s="68" t="s">
        <v>110</v>
      </c>
      <c r="H666" s="68" t="s">
        <v>109</v>
      </c>
      <c r="I666" s="85" t="s">
        <v>274</v>
      </c>
      <c r="J666" s="85">
        <v>4</v>
      </c>
      <c r="K666" s="85">
        <v>4</v>
      </c>
      <c r="L666" s="85">
        <v>3</v>
      </c>
      <c r="M666" s="85">
        <v>1</v>
      </c>
      <c r="N666" s="85">
        <v>1</v>
      </c>
      <c r="O666" s="85">
        <v>1</v>
      </c>
      <c r="P666" s="85">
        <v>1</v>
      </c>
      <c r="Q666" s="198">
        <f t="shared" ref="Q666:Q679" si="122">SUM(J666:P666)</f>
        <v>15</v>
      </c>
      <c r="R666" s="198"/>
      <c r="S666" s="198"/>
      <c r="T666" s="198">
        <v>3</v>
      </c>
      <c r="U666" s="198"/>
      <c r="V666" s="198"/>
      <c r="W666" s="85">
        <f t="shared" si="121"/>
        <v>45</v>
      </c>
      <c r="X666" s="85" t="str">
        <f>IF(W666&gt;=[1]CLASIFICACION!$G$13,"Muy Alto",IF(W666&gt;=[1]CLASIFICACION!$G$12,"Alto",IF(W666&gt;=[1]CLASIFICACION!$G$11,"Medio",IF(W666&gt;=[1]CLASIFICACION!$G$10,"Bajo",IF(W666&gt;=[1]CLASIFICACION!$G$9,"Muy Bajo","")))))</f>
        <v>Medio</v>
      </c>
      <c r="Y666" s="77" t="s">
        <v>274</v>
      </c>
      <c r="Z666" s="77" t="s">
        <v>274</v>
      </c>
      <c r="AA666" s="77" t="s">
        <v>274</v>
      </c>
      <c r="AB666" s="77" t="s">
        <v>297</v>
      </c>
      <c r="AC666" s="77" t="s">
        <v>274</v>
      </c>
      <c r="AD666" s="109">
        <v>2</v>
      </c>
      <c r="AE666" s="70">
        <f t="shared" si="120"/>
        <v>22.5</v>
      </c>
      <c r="AF666" s="19" t="str">
        <f>IF(AE666&gt;=[1]CLASIFICACION!$G$13,"Muy Alto",IF(AE666&gt;=[1]CLASIFICACION!$G$12,"Alto",IF(AE666&gt;=[1]CLASIFICACION!$G$11,"Medio",IF(AE666&gt;=[1]CLASIFICACION!$G$10,"Bajo",IF(AE666&gt;=[1]CLASIFICACION!$G$9,"Muy Bajo","")))))</f>
        <v>Bajo</v>
      </c>
    </row>
    <row r="667" spans="1:32" ht="51" x14ac:dyDescent="0.2">
      <c r="A667" s="193"/>
      <c r="B667" s="203"/>
      <c r="C667" s="68" t="s">
        <v>129</v>
      </c>
      <c r="D667" s="85" t="s">
        <v>255</v>
      </c>
      <c r="E667" s="68" t="s">
        <v>129</v>
      </c>
      <c r="F667" s="68" t="s">
        <v>294</v>
      </c>
      <c r="G667" s="68" t="s">
        <v>131</v>
      </c>
      <c r="H667" s="68" t="s">
        <v>132</v>
      </c>
      <c r="I667" s="85" t="s">
        <v>274</v>
      </c>
      <c r="J667" s="85">
        <v>3</v>
      </c>
      <c r="K667" s="85">
        <v>4</v>
      </c>
      <c r="L667" s="85">
        <v>3</v>
      </c>
      <c r="M667" s="85">
        <v>1</v>
      </c>
      <c r="N667" s="85">
        <v>1</v>
      </c>
      <c r="O667" s="85">
        <v>1</v>
      </c>
      <c r="P667" s="85">
        <v>1</v>
      </c>
      <c r="Q667" s="198">
        <f t="shared" si="122"/>
        <v>14</v>
      </c>
      <c r="R667" s="198"/>
      <c r="S667" s="198"/>
      <c r="T667" s="198">
        <v>2</v>
      </c>
      <c r="U667" s="198"/>
      <c r="V667" s="198"/>
      <c r="W667" s="85">
        <f t="shared" si="121"/>
        <v>28</v>
      </c>
      <c r="X667" s="85" t="str">
        <f>IF(W667&gt;=[1]CLASIFICACION!$G$13,"Muy Alto",IF(W667&gt;=[1]CLASIFICACION!$G$12,"Alto",IF(W667&gt;=[1]CLASIFICACION!$G$11,"Medio",IF(W667&gt;=[1]CLASIFICACION!$G$10,"Bajo",IF(W667&gt;=[1]CLASIFICACION!$G$9,"Muy Bajo","")))))</f>
        <v>Bajo</v>
      </c>
      <c r="Y667" s="77" t="s">
        <v>274</v>
      </c>
      <c r="Z667" s="77" t="s">
        <v>274</v>
      </c>
      <c r="AA667" s="77" t="s">
        <v>274</v>
      </c>
      <c r="AB667" s="118" t="s">
        <v>436</v>
      </c>
      <c r="AC667" s="77" t="s">
        <v>274</v>
      </c>
      <c r="AD667" s="109">
        <v>2</v>
      </c>
      <c r="AE667" s="70">
        <f t="shared" si="120"/>
        <v>14</v>
      </c>
      <c r="AF667" s="19" t="str">
        <f>IF(AE667&gt;=[1]CLASIFICACION!$G$13,"Muy Alto",IF(AE667&gt;=[1]CLASIFICACION!$G$12,"Alto",IF(AE667&gt;=[1]CLASIFICACION!$G$11,"Medio",IF(AE667&gt;=[1]CLASIFICACION!$G$10,"Bajo",IF(AE667&gt;=[1]CLASIFICACION!$G$9,"Muy Bajo","")))))</f>
        <v>Muy Bajo</v>
      </c>
    </row>
    <row r="668" spans="1:32" ht="51" customHeight="1" x14ac:dyDescent="0.2">
      <c r="A668" s="193"/>
      <c r="B668" s="203"/>
      <c r="C668" s="198" t="s">
        <v>278</v>
      </c>
      <c r="D668" s="85" t="s">
        <v>254</v>
      </c>
      <c r="E668" s="68" t="s">
        <v>79</v>
      </c>
      <c r="F668" s="68" t="s">
        <v>294</v>
      </c>
      <c r="G668" s="68" t="s">
        <v>108</v>
      </c>
      <c r="H668" s="68" t="s">
        <v>109</v>
      </c>
      <c r="I668" s="85" t="s">
        <v>274</v>
      </c>
      <c r="J668" s="85">
        <v>4</v>
      </c>
      <c r="K668" s="85">
        <v>4</v>
      </c>
      <c r="L668" s="85">
        <v>3</v>
      </c>
      <c r="M668" s="85">
        <v>3</v>
      </c>
      <c r="N668" s="85">
        <v>1</v>
      </c>
      <c r="O668" s="85">
        <v>1</v>
      </c>
      <c r="P668" s="85">
        <v>1</v>
      </c>
      <c r="Q668" s="198">
        <f t="shared" si="122"/>
        <v>17</v>
      </c>
      <c r="R668" s="198"/>
      <c r="S668" s="198"/>
      <c r="T668" s="198">
        <v>2</v>
      </c>
      <c r="U668" s="198"/>
      <c r="V668" s="198"/>
      <c r="W668" s="85">
        <f t="shared" si="121"/>
        <v>34</v>
      </c>
      <c r="X668" s="85" t="str">
        <f>IF(W668&gt;=[1]CLASIFICACION!$G$13,"Muy Alto",IF(W668&gt;=[1]CLASIFICACION!$G$12,"Alto",IF(W668&gt;=[1]CLASIFICACION!$G$11,"Medio",IF(W668&gt;=[1]CLASIFICACION!$G$10,"Bajo",IF(W668&gt;=[1]CLASIFICACION!$G$9,"Muy Bajo","")))))</f>
        <v>Medio</v>
      </c>
      <c r="Y668" s="85" t="s">
        <v>274</v>
      </c>
      <c r="Z668" s="85" t="s">
        <v>274</v>
      </c>
      <c r="AA668" s="85" t="s">
        <v>274</v>
      </c>
      <c r="AB668" s="118" t="s">
        <v>436</v>
      </c>
      <c r="AC668" s="85" t="s">
        <v>274</v>
      </c>
      <c r="AD668" s="109">
        <v>3</v>
      </c>
      <c r="AE668" s="70">
        <f t="shared" si="120"/>
        <v>11.333333333333334</v>
      </c>
      <c r="AF668" s="19" t="str">
        <f>IF(AE668&gt;=[1]CLASIFICACION!$G$13,"Muy Alto",IF(AE668&gt;=[1]CLASIFICACION!$G$12,"Alto",IF(AE668&gt;=[1]CLASIFICACION!$G$11,"Medio",IF(AE668&gt;=[1]CLASIFICACION!$G$10,"Bajo",IF(AE668&gt;=[1]CLASIFICACION!$G$9,"Muy Bajo","")))))</f>
        <v>Muy Bajo</v>
      </c>
    </row>
    <row r="669" spans="1:32" ht="63.75" customHeight="1" x14ac:dyDescent="0.2">
      <c r="A669" s="193"/>
      <c r="B669" s="203"/>
      <c r="C669" s="198"/>
      <c r="D669" s="85" t="s">
        <v>254</v>
      </c>
      <c r="E669" s="68" t="s">
        <v>117</v>
      </c>
      <c r="F669" s="68" t="s">
        <v>291</v>
      </c>
      <c r="G669" s="68" t="s">
        <v>118</v>
      </c>
      <c r="H669" s="68" t="s">
        <v>120</v>
      </c>
      <c r="I669" s="85" t="s">
        <v>274</v>
      </c>
      <c r="J669" s="85">
        <v>4</v>
      </c>
      <c r="K669" s="85">
        <v>4</v>
      </c>
      <c r="L669" s="85">
        <v>3</v>
      </c>
      <c r="M669" s="85">
        <v>2</v>
      </c>
      <c r="N669" s="85">
        <v>1</v>
      </c>
      <c r="O669" s="85">
        <v>1</v>
      </c>
      <c r="P669" s="85">
        <v>1</v>
      </c>
      <c r="Q669" s="198">
        <f t="shared" si="122"/>
        <v>16</v>
      </c>
      <c r="R669" s="198"/>
      <c r="S669" s="198"/>
      <c r="T669" s="198">
        <v>2</v>
      </c>
      <c r="U669" s="198"/>
      <c r="V669" s="198"/>
      <c r="W669" s="85">
        <f t="shared" si="121"/>
        <v>32</v>
      </c>
      <c r="X669" s="85" t="str">
        <f>IF(W669&gt;=[1]CLASIFICACION!$G$13,"Muy Alto",IF(W669&gt;=[1]CLASIFICACION!$G$12,"Alto",IF(W669&gt;=[1]CLASIFICACION!$G$11,"Medio",IF(W669&gt;=[1]CLASIFICACION!$G$10,"Bajo",IF(W669&gt;=[1]CLASIFICACION!$G$9,"Muy Bajo","")))))</f>
        <v>Medio</v>
      </c>
      <c r="Y669" s="85" t="s">
        <v>274</v>
      </c>
      <c r="Z669" s="85" t="s">
        <v>274</v>
      </c>
      <c r="AA669" s="85" t="s">
        <v>274</v>
      </c>
      <c r="AB669" s="118" t="s">
        <v>436</v>
      </c>
      <c r="AC669" s="85" t="s">
        <v>274</v>
      </c>
      <c r="AD669" s="109">
        <v>2</v>
      </c>
      <c r="AE669" s="70">
        <f t="shared" si="120"/>
        <v>16</v>
      </c>
      <c r="AF669" s="19" t="str">
        <f>IF(AE669&gt;=[1]CLASIFICACION!$G$13,"Muy Alto",IF(AE669&gt;=[1]CLASIFICACION!$G$12,"Alto",IF(AE669&gt;=[1]CLASIFICACION!$G$11,"Medio",IF(AE669&gt;=[1]CLASIFICACION!$G$10,"Bajo",IF(AE669&gt;=[1]CLASIFICACION!$G$9,"Muy Bajo","")))))</f>
        <v>Bajo</v>
      </c>
    </row>
    <row r="670" spans="1:32" ht="89.25" customHeight="1" x14ac:dyDescent="0.2">
      <c r="A670" s="193"/>
      <c r="B670" s="203"/>
      <c r="C670" s="198"/>
      <c r="D670" s="85" t="s">
        <v>255</v>
      </c>
      <c r="E670" s="68" t="s">
        <v>283</v>
      </c>
      <c r="F670" s="68" t="s">
        <v>294</v>
      </c>
      <c r="G670" s="68" t="s">
        <v>284</v>
      </c>
      <c r="H670" s="68" t="s">
        <v>285</v>
      </c>
      <c r="I670" s="85" t="s">
        <v>274</v>
      </c>
      <c r="J670" s="85">
        <v>4</v>
      </c>
      <c r="K670" s="85">
        <v>4</v>
      </c>
      <c r="L670" s="85">
        <v>3</v>
      </c>
      <c r="M670" s="85">
        <v>2</v>
      </c>
      <c r="N670" s="85">
        <v>1</v>
      </c>
      <c r="O670" s="85">
        <v>1</v>
      </c>
      <c r="P670" s="85">
        <v>1</v>
      </c>
      <c r="Q670" s="198">
        <f t="shared" si="122"/>
        <v>16</v>
      </c>
      <c r="R670" s="198"/>
      <c r="S670" s="198"/>
      <c r="T670" s="198">
        <v>2</v>
      </c>
      <c r="U670" s="198"/>
      <c r="V670" s="198"/>
      <c r="W670" s="85">
        <f t="shared" si="121"/>
        <v>32</v>
      </c>
      <c r="X670" s="85" t="str">
        <f>IF(W670&gt;=[1]CLASIFICACION!$G$13,"Muy Alto",IF(W670&gt;=[1]CLASIFICACION!$G$12,"Alto",IF(W670&gt;=[1]CLASIFICACION!$G$11,"Medio",IF(W670&gt;=[1]CLASIFICACION!$G$10,"Bajo",IF(W670&gt;=[1]CLASIFICACION!$G$9,"Muy Bajo","")))))</f>
        <v>Medio</v>
      </c>
      <c r="Y670" s="85" t="s">
        <v>274</v>
      </c>
      <c r="Z670" s="85" t="s">
        <v>274</v>
      </c>
      <c r="AA670" s="85" t="s">
        <v>274</v>
      </c>
      <c r="AB670" s="118" t="s">
        <v>436</v>
      </c>
      <c r="AC670" s="85" t="s">
        <v>274</v>
      </c>
      <c r="AD670" s="109">
        <v>2</v>
      </c>
      <c r="AE670" s="70">
        <f t="shared" si="120"/>
        <v>16</v>
      </c>
      <c r="AF670" s="19" t="str">
        <f>IF(AE670&gt;=[1]CLASIFICACION!$G$13,"Muy Alto",IF(AE670&gt;=[1]CLASIFICACION!$G$12,"Alto",IF(AE670&gt;=[1]CLASIFICACION!$G$11,"Medio",IF(AE670&gt;=[1]CLASIFICACION!$G$10,"Bajo",IF(AE670&gt;=[1]CLASIFICACION!$G$9,"Muy Bajo","")))))</f>
        <v>Bajo</v>
      </c>
    </row>
    <row r="671" spans="1:32" ht="51" customHeight="1" x14ac:dyDescent="0.2">
      <c r="A671" s="193"/>
      <c r="B671" s="203"/>
      <c r="C671" s="198" t="s">
        <v>279</v>
      </c>
      <c r="D671" s="85" t="s">
        <v>254</v>
      </c>
      <c r="E671" s="68" t="s">
        <v>79</v>
      </c>
      <c r="F671" s="68" t="s">
        <v>294</v>
      </c>
      <c r="G671" s="68" t="s">
        <v>108</v>
      </c>
      <c r="H671" s="68" t="s">
        <v>109</v>
      </c>
      <c r="I671" s="85" t="s">
        <v>274</v>
      </c>
      <c r="J671" s="85">
        <v>4</v>
      </c>
      <c r="K671" s="85">
        <v>4</v>
      </c>
      <c r="L671" s="85">
        <v>3</v>
      </c>
      <c r="M671" s="85">
        <v>3</v>
      </c>
      <c r="N671" s="85">
        <v>1</v>
      </c>
      <c r="O671" s="85">
        <v>1</v>
      </c>
      <c r="P671" s="85">
        <v>1</v>
      </c>
      <c r="Q671" s="198">
        <f t="shared" si="122"/>
        <v>17</v>
      </c>
      <c r="R671" s="198"/>
      <c r="S671" s="198"/>
      <c r="T671" s="198">
        <v>2</v>
      </c>
      <c r="U671" s="198"/>
      <c r="V671" s="198"/>
      <c r="W671" s="85">
        <f t="shared" si="121"/>
        <v>34</v>
      </c>
      <c r="X671" s="85" t="str">
        <f>IF(W671&gt;=[1]CLASIFICACION!$G$13,"Muy Alto",IF(W671&gt;=[1]CLASIFICACION!$G$12,"Alto",IF(W671&gt;=[1]CLASIFICACION!$G$11,"Medio",IF(W671&gt;=[1]CLASIFICACION!$G$10,"Bajo",IF(W671&gt;=[1]CLASIFICACION!$G$9,"Muy Bajo","")))))</f>
        <v>Medio</v>
      </c>
      <c r="Y671" s="85" t="s">
        <v>274</v>
      </c>
      <c r="Z671" s="85" t="s">
        <v>274</v>
      </c>
      <c r="AA671" s="85" t="s">
        <v>274</v>
      </c>
      <c r="AB671" s="118" t="s">
        <v>436</v>
      </c>
      <c r="AC671" s="85" t="s">
        <v>274</v>
      </c>
      <c r="AD671" s="109">
        <v>3</v>
      </c>
      <c r="AE671" s="70">
        <f t="shared" si="120"/>
        <v>11.333333333333334</v>
      </c>
      <c r="AF671" s="19" t="str">
        <f>IF(AE671&gt;=[1]CLASIFICACION!$G$13,"Muy Alto",IF(AE671&gt;=[1]CLASIFICACION!$G$12,"Alto",IF(AE671&gt;=[1]CLASIFICACION!$G$11,"Medio",IF(AE671&gt;=[1]CLASIFICACION!$G$10,"Bajo",IF(AE671&gt;=[1]CLASIFICACION!$G$9,"Muy Bajo","")))))</f>
        <v>Muy Bajo</v>
      </c>
    </row>
    <row r="672" spans="1:32" ht="63.75" customHeight="1" x14ac:dyDescent="0.2">
      <c r="A672" s="193"/>
      <c r="B672" s="203"/>
      <c r="C672" s="198"/>
      <c r="D672" s="85" t="s">
        <v>254</v>
      </c>
      <c r="E672" s="68" t="s">
        <v>117</v>
      </c>
      <c r="F672" s="68" t="s">
        <v>291</v>
      </c>
      <c r="G672" s="68" t="s">
        <v>118</v>
      </c>
      <c r="H672" s="68" t="s">
        <v>120</v>
      </c>
      <c r="I672" s="85" t="s">
        <v>274</v>
      </c>
      <c r="J672" s="85">
        <v>4</v>
      </c>
      <c r="K672" s="85">
        <v>4</v>
      </c>
      <c r="L672" s="85">
        <v>3</v>
      </c>
      <c r="M672" s="85">
        <v>2</v>
      </c>
      <c r="N672" s="85">
        <v>1</v>
      </c>
      <c r="O672" s="85">
        <v>1</v>
      </c>
      <c r="P672" s="85">
        <v>1</v>
      </c>
      <c r="Q672" s="198">
        <f t="shared" si="122"/>
        <v>16</v>
      </c>
      <c r="R672" s="198"/>
      <c r="S672" s="198"/>
      <c r="T672" s="198">
        <v>2</v>
      </c>
      <c r="U672" s="198"/>
      <c r="V672" s="198"/>
      <c r="W672" s="85">
        <f t="shared" si="121"/>
        <v>32</v>
      </c>
      <c r="X672" s="85" t="str">
        <f>IF(W672&gt;=[1]CLASIFICACION!$G$13,"Muy Alto",IF(W672&gt;=[1]CLASIFICACION!$G$12,"Alto",IF(W672&gt;=[1]CLASIFICACION!$G$11,"Medio",IF(W672&gt;=[1]CLASIFICACION!$G$10,"Bajo",IF(W672&gt;=[1]CLASIFICACION!$G$9,"Muy Bajo","")))))</f>
        <v>Medio</v>
      </c>
      <c r="Y672" s="85" t="s">
        <v>274</v>
      </c>
      <c r="Z672" s="85" t="s">
        <v>274</v>
      </c>
      <c r="AA672" s="85" t="s">
        <v>274</v>
      </c>
      <c r="AB672" s="118" t="s">
        <v>436</v>
      </c>
      <c r="AC672" s="85" t="s">
        <v>274</v>
      </c>
      <c r="AD672" s="109">
        <v>2</v>
      </c>
      <c r="AE672" s="70">
        <f t="shared" si="120"/>
        <v>16</v>
      </c>
      <c r="AF672" s="19" t="str">
        <f>IF(AE672&gt;=[1]CLASIFICACION!$G$13,"Muy Alto",IF(AE672&gt;=[1]CLASIFICACION!$G$12,"Alto",IF(AE672&gt;=[1]CLASIFICACION!$G$11,"Medio",IF(AE672&gt;=[1]CLASIFICACION!$G$10,"Bajo",IF(AE672&gt;=[1]CLASIFICACION!$G$9,"Muy Bajo","")))))</f>
        <v>Bajo</v>
      </c>
    </row>
    <row r="673" spans="1:32" ht="51" customHeight="1" x14ac:dyDescent="0.2">
      <c r="A673" s="193"/>
      <c r="B673" s="203"/>
      <c r="C673" s="198"/>
      <c r="D673" s="85" t="s">
        <v>255</v>
      </c>
      <c r="E673" s="68" t="s">
        <v>287</v>
      </c>
      <c r="F673" s="68" t="s">
        <v>294</v>
      </c>
      <c r="G673" s="68" t="s">
        <v>288</v>
      </c>
      <c r="H673" s="68" t="s">
        <v>289</v>
      </c>
      <c r="I673" s="85" t="s">
        <v>274</v>
      </c>
      <c r="J673" s="85">
        <v>4</v>
      </c>
      <c r="K673" s="85">
        <v>4</v>
      </c>
      <c r="L673" s="85">
        <v>3</v>
      </c>
      <c r="M673" s="85">
        <v>2</v>
      </c>
      <c r="N673" s="85">
        <v>1</v>
      </c>
      <c r="O673" s="85">
        <v>1</v>
      </c>
      <c r="P673" s="85">
        <v>1</v>
      </c>
      <c r="Q673" s="198">
        <f t="shared" si="122"/>
        <v>16</v>
      </c>
      <c r="R673" s="198"/>
      <c r="S673" s="198"/>
      <c r="T673" s="198">
        <v>2</v>
      </c>
      <c r="U673" s="198"/>
      <c r="V673" s="198"/>
      <c r="W673" s="85">
        <f t="shared" si="121"/>
        <v>32</v>
      </c>
      <c r="X673" s="85" t="str">
        <f>IF(W673&gt;=[1]CLASIFICACION!$G$13,"Muy Alto",IF(W673&gt;=[1]CLASIFICACION!$G$12,"Alto",IF(W673&gt;=[1]CLASIFICACION!$G$11,"Medio",IF(W673&gt;=[1]CLASIFICACION!$G$10,"Bajo",IF(W673&gt;=[1]CLASIFICACION!$G$9,"Muy Bajo","")))))</f>
        <v>Medio</v>
      </c>
      <c r="Y673" s="85" t="s">
        <v>274</v>
      </c>
      <c r="Z673" s="85" t="s">
        <v>274</v>
      </c>
      <c r="AA673" s="85" t="s">
        <v>274</v>
      </c>
      <c r="AB673" s="118" t="s">
        <v>436</v>
      </c>
      <c r="AC673" s="85" t="s">
        <v>274</v>
      </c>
      <c r="AD673" s="109">
        <v>2</v>
      </c>
      <c r="AE673" s="70">
        <f t="shared" si="120"/>
        <v>16</v>
      </c>
      <c r="AF673" s="19" t="str">
        <f>IF(AE673&gt;=[1]CLASIFICACION!$G$13,"Muy Alto",IF(AE673&gt;=[1]CLASIFICACION!$G$12,"Alto",IF(AE673&gt;=[1]CLASIFICACION!$G$11,"Medio",IF(AE673&gt;=[1]CLASIFICACION!$G$10,"Bajo",IF(AE673&gt;=[1]CLASIFICACION!$G$9,"Muy Bajo","")))))</f>
        <v>Bajo</v>
      </c>
    </row>
    <row r="674" spans="1:32" ht="89.25" customHeight="1" x14ac:dyDescent="0.2">
      <c r="A674" s="193"/>
      <c r="B674" s="203"/>
      <c r="C674" s="198"/>
      <c r="D674" s="85" t="s">
        <v>255</v>
      </c>
      <c r="E674" s="68" t="s">
        <v>286</v>
      </c>
      <c r="F674" s="68" t="s">
        <v>294</v>
      </c>
      <c r="G674" s="68" t="s">
        <v>284</v>
      </c>
      <c r="H674" s="68" t="s">
        <v>285</v>
      </c>
      <c r="I674" s="85" t="s">
        <v>274</v>
      </c>
      <c r="J674" s="85">
        <v>4</v>
      </c>
      <c r="K674" s="85">
        <v>4</v>
      </c>
      <c r="L674" s="85">
        <v>3</v>
      </c>
      <c r="M674" s="85">
        <v>2</v>
      </c>
      <c r="N674" s="85">
        <v>1</v>
      </c>
      <c r="O674" s="85">
        <v>1</v>
      </c>
      <c r="P674" s="85">
        <v>1</v>
      </c>
      <c r="Q674" s="198">
        <f t="shared" si="122"/>
        <v>16</v>
      </c>
      <c r="R674" s="198"/>
      <c r="S674" s="198"/>
      <c r="T674" s="198">
        <v>2</v>
      </c>
      <c r="U674" s="198"/>
      <c r="V674" s="198"/>
      <c r="W674" s="85">
        <f t="shared" si="121"/>
        <v>32</v>
      </c>
      <c r="X674" s="85" t="str">
        <f>IF(W674&gt;=[1]CLASIFICACION!$G$13,"Muy Alto",IF(W674&gt;=[1]CLASIFICACION!$G$12,"Alto",IF(W674&gt;=[1]CLASIFICACION!$G$11,"Medio",IF(W674&gt;=[1]CLASIFICACION!$G$10,"Bajo",IF(W674&gt;=[1]CLASIFICACION!$G$9,"Muy Bajo","")))))</f>
        <v>Medio</v>
      </c>
      <c r="Y674" s="85" t="s">
        <v>274</v>
      </c>
      <c r="Z674" s="85" t="s">
        <v>274</v>
      </c>
      <c r="AA674" s="85" t="s">
        <v>274</v>
      </c>
      <c r="AB674" s="118" t="s">
        <v>436</v>
      </c>
      <c r="AC674" s="85" t="s">
        <v>274</v>
      </c>
      <c r="AD674" s="109">
        <v>2</v>
      </c>
      <c r="AE674" s="70">
        <f t="shared" si="120"/>
        <v>16</v>
      </c>
      <c r="AF674" s="19" t="str">
        <f>IF(AE674&gt;=[1]CLASIFICACION!$G$13,"Muy Alto",IF(AE674&gt;=[1]CLASIFICACION!$G$12,"Alto",IF(AE674&gt;=[1]CLASIFICACION!$G$11,"Medio",IF(AE674&gt;=[1]CLASIFICACION!$G$10,"Bajo",IF(AE674&gt;=[1]CLASIFICACION!$G$9,"Muy Bajo","")))))</f>
        <v>Bajo</v>
      </c>
    </row>
    <row r="675" spans="1:32" ht="51" x14ac:dyDescent="0.2">
      <c r="A675" s="193"/>
      <c r="B675" s="203"/>
      <c r="C675" s="68" t="s">
        <v>140</v>
      </c>
      <c r="D675" s="85" t="s">
        <v>255</v>
      </c>
      <c r="E675" s="68" t="s">
        <v>140</v>
      </c>
      <c r="F675" s="85" t="s">
        <v>274</v>
      </c>
      <c r="G675" s="85" t="s">
        <v>277</v>
      </c>
      <c r="H675" s="68" t="s">
        <v>158</v>
      </c>
      <c r="I675" s="85" t="s">
        <v>274</v>
      </c>
      <c r="J675" s="85">
        <v>4</v>
      </c>
      <c r="K675" s="85">
        <v>1</v>
      </c>
      <c r="L675" s="85">
        <v>2</v>
      </c>
      <c r="M675" s="85">
        <v>1</v>
      </c>
      <c r="N675" s="85">
        <v>1</v>
      </c>
      <c r="O675" s="85">
        <v>1</v>
      </c>
      <c r="P675" s="85">
        <v>1</v>
      </c>
      <c r="Q675" s="198">
        <f t="shared" si="122"/>
        <v>11</v>
      </c>
      <c r="R675" s="198"/>
      <c r="S675" s="198"/>
      <c r="T675" s="198">
        <v>3</v>
      </c>
      <c r="U675" s="198"/>
      <c r="V675" s="198"/>
      <c r="W675" s="85">
        <f t="shared" si="121"/>
        <v>33</v>
      </c>
      <c r="X675" s="85" t="str">
        <f>IF(W675&gt;=[1]CLASIFICACION!$G$13,"Muy Alto",IF(W675&gt;=[1]CLASIFICACION!$G$12,"Alto",IF(W675&gt;=[1]CLASIFICACION!$G$11,"Medio",IF(W675&gt;=[1]CLASIFICACION!$G$10,"Bajo",IF(W675&gt;=[1]CLASIFICACION!$G$9,"Muy Bajo","")))))</f>
        <v>Medio</v>
      </c>
      <c r="Y675" s="77" t="s">
        <v>274</v>
      </c>
      <c r="Z675" s="77" t="s">
        <v>274</v>
      </c>
      <c r="AA675" s="77" t="s">
        <v>274</v>
      </c>
      <c r="AB675" s="77" t="s">
        <v>296</v>
      </c>
      <c r="AC675" s="77" t="s">
        <v>274</v>
      </c>
      <c r="AD675" s="109">
        <v>3</v>
      </c>
      <c r="AE675" s="70">
        <f t="shared" si="120"/>
        <v>11</v>
      </c>
      <c r="AF675" s="19" t="str">
        <f>IF(AE675&gt;=[1]CLASIFICACION!$G$13,"Muy Alto",IF(AE675&gt;=[1]CLASIFICACION!$G$12,"Alto",IF(AE675&gt;=[1]CLASIFICACION!$G$11,"Medio",IF(AE675&gt;=[1]CLASIFICACION!$G$10,"Bajo",IF(AE675&gt;=[1]CLASIFICACION!$G$9,"Muy Bajo","")))))</f>
        <v>Muy Bajo</v>
      </c>
    </row>
    <row r="676" spans="1:32" ht="127.5" x14ac:dyDescent="0.2">
      <c r="A676" s="193"/>
      <c r="B676" s="203"/>
      <c r="C676" s="68" t="s">
        <v>143</v>
      </c>
      <c r="D676" s="85" t="s">
        <v>255</v>
      </c>
      <c r="E676" s="68" t="s">
        <v>143</v>
      </c>
      <c r="F676" s="85" t="s">
        <v>274</v>
      </c>
      <c r="G676" s="68" t="s">
        <v>157</v>
      </c>
      <c r="H676" s="68" t="s">
        <v>260</v>
      </c>
      <c r="I676" s="85" t="s">
        <v>274</v>
      </c>
      <c r="J676" s="85">
        <v>4</v>
      </c>
      <c r="K676" s="85">
        <v>1</v>
      </c>
      <c r="L676" s="85">
        <v>2</v>
      </c>
      <c r="M676" s="85">
        <v>1</v>
      </c>
      <c r="N676" s="85">
        <v>1</v>
      </c>
      <c r="O676" s="85">
        <v>1</v>
      </c>
      <c r="P676" s="85">
        <v>1</v>
      </c>
      <c r="Q676" s="198">
        <f t="shared" si="122"/>
        <v>11</v>
      </c>
      <c r="R676" s="198"/>
      <c r="S676" s="198"/>
      <c r="T676" s="198">
        <v>3</v>
      </c>
      <c r="U676" s="198"/>
      <c r="V676" s="198"/>
      <c r="W676" s="85">
        <f t="shared" si="121"/>
        <v>33</v>
      </c>
      <c r="X676" s="85" t="str">
        <f>IF(W676&gt;=[1]CLASIFICACION!$G$13,"Muy Alto",IF(W676&gt;=[1]CLASIFICACION!$G$12,"Alto",IF(W676&gt;=[1]CLASIFICACION!$G$11,"Medio",IF(W676&gt;=[1]CLASIFICACION!$G$10,"Bajo",IF(W676&gt;=[1]CLASIFICACION!$G$9,"Muy Bajo","")))))</f>
        <v>Medio</v>
      </c>
      <c r="Y676" s="85" t="s">
        <v>274</v>
      </c>
      <c r="Z676" s="85" t="s">
        <v>274</v>
      </c>
      <c r="AA676" s="85" t="s">
        <v>274</v>
      </c>
      <c r="AB676" s="118" t="s">
        <v>436</v>
      </c>
      <c r="AC676" s="85" t="s">
        <v>274</v>
      </c>
      <c r="AD676" s="109">
        <v>3</v>
      </c>
      <c r="AE676" s="70">
        <f t="shared" si="120"/>
        <v>11</v>
      </c>
      <c r="AF676" s="19" t="str">
        <f>IF(AE676&gt;=[1]CLASIFICACION!$G$13,"Muy Alto",IF(AE676&gt;=[1]CLASIFICACION!$G$12,"Alto",IF(AE676&gt;=[1]CLASIFICACION!$G$11,"Medio",IF(AE676&gt;=[1]CLASIFICACION!$G$10,"Bajo",IF(AE676&gt;=[1]CLASIFICACION!$G$9,"Muy Bajo","")))))</f>
        <v>Muy Bajo</v>
      </c>
    </row>
    <row r="677" spans="1:32" ht="114.75" customHeight="1" x14ac:dyDescent="0.2">
      <c r="A677" s="193"/>
      <c r="B677" s="203"/>
      <c r="C677" s="207" t="s">
        <v>280</v>
      </c>
      <c r="D677" s="85" t="s">
        <v>254</v>
      </c>
      <c r="E677" s="68" t="s">
        <v>69</v>
      </c>
      <c r="F677" s="68" t="s">
        <v>292</v>
      </c>
      <c r="G677" s="68" t="s">
        <v>148</v>
      </c>
      <c r="H677" s="68" t="s">
        <v>91</v>
      </c>
      <c r="I677" s="85" t="s">
        <v>274</v>
      </c>
      <c r="J677" s="85">
        <v>4</v>
      </c>
      <c r="K677" s="85">
        <v>4</v>
      </c>
      <c r="L677" s="85">
        <v>3</v>
      </c>
      <c r="M677" s="85">
        <v>3</v>
      </c>
      <c r="N677" s="85">
        <v>1</v>
      </c>
      <c r="O677" s="85">
        <v>1</v>
      </c>
      <c r="P677" s="85">
        <v>1</v>
      </c>
      <c r="Q677" s="198">
        <f t="shared" si="122"/>
        <v>17</v>
      </c>
      <c r="R677" s="198"/>
      <c r="S677" s="198"/>
      <c r="T677" s="198">
        <v>2</v>
      </c>
      <c r="U677" s="198"/>
      <c r="V677" s="198"/>
      <c r="W677" s="85">
        <f>Q677*T677</f>
        <v>34</v>
      </c>
      <c r="X677" s="85" t="str">
        <f>IF(W677&gt;=[1]CLASIFICACION!$G$13,"Muy Alto",IF(W677&gt;=[1]CLASIFICACION!$G$12,"Alto",IF(W677&gt;=[1]CLASIFICACION!$G$11,"Medio",IF(W677&gt;=[1]CLASIFICACION!$G$10,"Bajo",IF(W677&gt;=[1]CLASIFICACION!$G$9,"Muy Bajo","")))))</f>
        <v>Medio</v>
      </c>
      <c r="Y677" s="85" t="s">
        <v>274</v>
      </c>
      <c r="Z677" s="85" t="s">
        <v>274</v>
      </c>
      <c r="AA677" s="85" t="s">
        <v>274</v>
      </c>
      <c r="AB677" s="118" t="s">
        <v>436</v>
      </c>
      <c r="AC677" s="85" t="s">
        <v>274</v>
      </c>
      <c r="AD677" s="109">
        <v>3</v>
      </c>
      <c r="AE677" s="70">
        <f t="shared" si="120"/>
        <v>11.333333333333334</v>
      </c>
      <c r="AF677" s="19" t="str">
        <f>IF(AE677&gt;=[1]CLASIFICACION!$G$13,"Muy Alto",IF(AE677&gt;=[1]CLASIFICACION!$G$12,"Alto",IF(AE677&gt;=[1]CLASIFICACION!$G$11,"Medio",IF(AE677&gt;=[1]CLASIFICACION!$G$10,"Bajo",IF(AE677&gt;=[1]CLASIFICACION!$G$9,"Muy Bajo","")))))</f>
        <v>Muy Bajo</v>
      </c>
    </row>
    <row r="678" spans="1:32" ht="63.75" customHeight="1" x14ac:dyDescent="0.2">
      <c r="A678" s="193"/>
      <c r="B678" s="203"/>
      <c r="C678" s="207"/>
      <c r="D678" s="85" t="s">
        <v>254</v>
      </c>
      <c r="E678" s="68" t="s">
        <v>117</v>
      </c>
      <c r="F678" s="68" t="s">
        <v>291</v>
      </c>
      <c r="G678" s="68" t="s">
        <v>118</v>
      </c>
      <c r="H678" s="68" t="s">
        <v>120</v>
      </c>
      <c r="I678" s="85" t="s">
        <v>274</v>
      </c>
      <c r="J678" s="85">
        <v>4</v>
      </c>
      <c r="K678" s="85">
        <v>4</v>
      </c>
      <c r="L678" s="85">
        <v>3</v>
      </c>
      <c r="M678" s="85">
        <v>2</v>
      </c>
      <c r="N678" s="85">
        <v>1</v>
      </c>
      <c r="O678" s="85">
        <v>1</v>
      </c>
      <c r="P678" s="85">
        <v>1</v>
      </c>
      <c r="Q678" s="198">
        <f t="shared" si="122"/>
        <v>16</v>
      </c>
      <c r="R678" s="198"/>
      <c r="S678" s="198"/>
      <c r="T678" s="198">
        <v>2</v>
      </c>
      <c r="U678" s="198"/>
      <c r="V678" s="198"/>
      <c r="W678" s="85">
        <f t="shared" ref="W678:W679" si="123">Q678*T678</f>
        <v>32</v>
      </c>
      <c r="X678" s="85" t="str">
        <f>IF(W678&gt;=[1]CLASIFICACION!$G$13,"Muy Alto",IF(W678&gt;=[1]CLASIFICACION!$G$12,"Alto",IF(W678&gt;=[1]CLASIFICACION!$G$11,"Medio",IF(W678&gt;=[1]CLASIFICACION!$G$10,"Bajo",IF(W678&gt;=[1]CLASIFICACION!$G$9,"Muy Bajo","")))))</f>
        <v>Medio</v>
      </c>
      <c r="Y678" s="85" t="s">
        <v>274</v>
      </c>
      <c r="Z678" s="85" t="s">
        <v>274</v>
      </c>
      <c r="AA678" s="85" t="s">
        <v>274</v>
      </c>
      <c r="AB678" s="118" t="s">
        <v>436</v>
      </c>
      <c r="AC678" s="85" t="s">
        <v>274</v>
      </c>
      <c r="AD678" s="109">
        <v>2</v>
      </c>
      <c r="AE678" s="70">
        <f t="shared" si="120"/>
        <v>16</v>
      </c>
      <c r="AF678" s="19" t="str">
        <f>IF(AE678&gt;=[1]CLASIFICACION!$G$13,"Muy Alto",IF(AE678&gt;=[1]CLASIFICACION!$G$12,"Alto",IF(AE678&gt;=[1]CLASIFICACION!$G$11,"Medio",IF(AE678&gt;=[1]CLASIFICACION!$G$10,"Bajo",IF(AE678&gt;=[1]CLASIFICACION!$G$9,"Muy Bajo","")))))</f>
        <v>Bajo</v>
      </c>
    </row>
    <row r="679" spans="1:32" ht="64.5" customHeight="1" thickBot="1" x14ac:dyDescent="0.25">
      <c r="A679" s="193"/>
      <c r="B679" s="215"/>
      <c r="C679" s="213"/>
      <c r="D679" s="87" t="s">
        <v>254</v>
      </c>
      <c r="E679" s="75" t="s">
        <v>44</v>
      </c>
      <c r="F679" s="75" t="s">
        <v>293</v>
      </c>
      <c r="G679" s="75" t="s">
        <v>77</v>
      </c>
      <c r="H679" s="75" t="s">
        <v>76</v>
      </c>
      <c r="I679" s="87" t="s">
        <v>274</v>
      </c>
      <c r="J679" s="87">
        <v>4</v>
      </c>
      <c r="K679" s="87">
        <v>4</v>
      </c>
      <c r="L679" s="87">
        <v>3</v>
      </c>
      <c r="M679" s="87">
        <v>1</v>
      </c>
      <c r="N679" s="87">
        <v>1</v>
      </c>
      <c r="O679" s="87">
        <v>1</v>
      </c>
      <c r="P679" s="87">
        <v>1</v>
      </c>
      <c r="Q679" s="214">
        <f t="shared" si="122"/>
        <v>15</v>
      </c>
      <c r="R679" s="214"/>
      <c r="S679" s="214"/>
      <c r="T679" s="214">
        <v>2</v>
      </c>
      <c r="U679" s="214"/>
      <c r="V679" s="214"/>
      <c r="W679" s="87">
        <f t="shared" si="123"/>
        <v>30</v>
      </c>
      <c r="X679" s="87" t="str">
        <f>IF(W679&gt;=[1]CLASIFICACION!$G$13,"Muy Alto",IF(W679&gt;=[1]CLASIFICACION!$G$12,"Alto",IF(W679&gt;=[1]CLASIFICACION!$G$11,"Medio",IF(W679&gt;=[1]CLASIFICACION!$G$10,"Bajo",IF(W679&gt;=[1]CLASIFICACION!$G$9,"Muy Bajo","")))))</f>
        <v>Bajo</v>
      </c>
      <c r="Y679" s="87" t="s">
        <v>274</v>
      </c>
      <c r="Z679" s="87" t="s">
        <v>274</v>
      </c>
      <c r="AA679" s="87" t="s">
        <v>274</v>
      </c>
      <c r="AB679" s="116" t="s">
        <v>295</v>
      </c>
      <c r="AC679" s="87" t="s">
        <v>274</v>
      </c>
      <c r="AD679" s="114" t="s">
        <v>274</v>
      </c>
      <c r="AE679" s="114" t="s">
        <v>274</v>
      </c>
      <c r="AF679" s="114" t="s">
        <v>274</v>
      </c>
    </row>
    <row r="680" spans="1:32" ht="51" customHeight="1" x14ac:dyDescent="0.2">
      <c r="A680" s="193"/>
      <c r="B680" s="210" t="s">
        <v>373</v>
      </c>
      <c r="C680" s="80" t="s">
        <v>281</v>
      </c>
      <c r="D680" s="88" t="s">
        <v>254</v>
      </c>
      <c r="E680" s="71" t="s">
        <v>1</v>
      </c>
      <c r="F680" s="71" t="s">
        <v>262</v>
      </c>
      <c r="G680" s="71" t="s">
        <v>89</v>
      </c>
      <c r="H680" s="71" t="s">
        <v>66</v>
      </c>
      <c r="I680" s="88" t="s">
        <v>274</v>
      </c>
      <c r="J680" s="88">
        <v>4</v>
      </c>
      <c r="K680" s="88">
        <v>4</v>
      </c>
      <c r="L680" s="88">
        <v>2</v>
      </c>
      <c r="M680" s="88">
        <v>2</v>
      </c>
      <c r="N680" s="88">
        <v>1</v>
      </c>
      <c r="O680" s="88">
        <v>1</v>
      </c>
      <c r="P680" s="88">
        <v>1</v>
      </c>
      <c r="Q680" s="209">
        <f>SUM(J680:P680)</f>
        <v>15</v>
      </c>
      <c r="R680" s="209"/>
      <c r="S680" s="209"/>
      <c r="T680" s="209">
        <v>2</v>
      </c>
      <c r="U680" s="209"/>
      <c r="V680" s="209"/>
      <c r="W680" s="88">
        <f>Q680*T680</f>
        <v>30</v>
      </c>
      <c r="X680" s="88" t="str">
        <f>IF(W680&gt;=[1]CLASIFICACION!$G$13,"Muy Alto",IF(W680&gt;=[1]CLASIFICACION!$G$12,"Alto",IF(W680&gt;=[1]CLASIFICACION!$G$11,"Medio",IF(W680&gt;=[1]CLASIFICACION!$G$10,"Bajo",IF(W680&gt;=[1]CLASIFICACION!$G$9,"Muy Bajo","")))))</f>
        <v>Bajo</v>
      </c>
      <c r="Y680" s="88" t="s">
        <v>274</v>
      </c>
      <c r="Z680" s="88" t="s">
        <v>274</v>
      </c>
      <c r="AA680" s="88" t="s">
        <v>274</v>
      </c>
      <c r="AB680" s="118" t="s">
        <v>436</v>
      </c>
      <c r="AC680" s="88" t="s">
        <v>274</v>
      </c>
      <c r="AD680" s="111">
        <v>2</v>
      </c>
      <c r="AE680" s="72">
        <f>IF(AD680&gt;0,W680/AD680,0)</f>
        <v>15</v>
      </c>
      <c r="AF680" s="67" t="str">
        <f>IF(AE680&gt;=[1]CLASIFICACION!$G$13,"Muy Alto",IF(AE680&gt;=[1]CLASIFICACION!$G$12,"Alto",IF(AE680&gt;=[1]CLASIFICACION!$G$11,"Medio",IF(AE680&gt;=[1]CLASIFICACION!$G$10,"Bajo",IF(AE680&gt;=[1]CLASIFICACION!$G$9,"Muy Bajo","")))))</f>
        <v>Muy Bajo</v>
      </c>
    </row>
    <row r="681" spans="1:32" ht="114.75" customHeight="1" x14ac:dyDescent="0.2">
      <c r="A681" s="193"/>
      <c r="B681" s="203"/>
      <c r="C681" s="207" t="s">
        <v>282</v>
      </c>
      <c r="D681" s="85" t="s">
        <v>254</v>
      </c>
      <c r="E681" s="68" t="s">
        <v>69</v>
      </c>
      <c r="F681" s="68" t="s">
        <v>292</v>
      </c>
      <c r="G681" s="68" t="s">
        <v>148</v>
      </c>
      <c r="H681" s="68" t="s">
        <v>91</v>
      </c>
      <c r="I681" s="85" t="s">
        <v>274</v>
      </c>
      <c r="J681" s="85">
        <v>4</v>
      </c>
      <c r="K681" s="85">
        <v>4</v>
      </c>
      <c r="L681" s="85">
        <v>3</v>
      </c>
      <c r="M681" s="85">
        <v>3</v>
      </c>
      <c r="N681" s="85">
        <v>1</v>
      </c>
      <c r="O681" s="85">
        <v>1</v>
      </c>
      <c r="P681" s="85">
        <v>1</v>
      </c>
      <c r="Q681" s="198">
        <f>SUM(J681:P681)</f>
        <v>17</v>
      </c>
      <c r="R681" s="198"/>
      <c r="S681" s="198"/>
      <c r="T681" s="198">
        <v>2</v>
      </c>
      <c r="U681" s="198"/>
      <c r="V681" s="198"/>
      <c r="W681" s="85">
        <f>Q681*T681</f>
        <v>34</v>
      </c>
      <c r="X681" s="85" t="str">
        <f>IF(W681&gt;=[1]CLASIFICACION!$G$13,"Muy Alto",IF(W681&gt;=[1]CLASIFICACION!$G$12,"Alto",IF(W681&gt;=[1]CLASIFICACION!$G$11,"Medio",IF(W681&gt;=[1]CLASIFICACION!$G$10,"Bajo",IF(W681&gt;=[1]CLASIFICACION!$G$9,"Muy Bajo","")))))</f>
        <v>Medio</v>
      </c>
      <c r="Y681" s="85" t="s">
        <v>274</v>
      </c>
      <c r="Z681" s="85" t="s">
        <v>274</v>
      </c>
      <c r="AA681" s="85" t="s">
        <v>274</v>
      </c>
      <c r="AB681" s="118" t="s">
        <v>436</v>
      </c>
      <c r="AC681" s="85" t="s">
        <v>274</v>
      </c>
      <c r="AD681" s="109">
        <v>3</v>
      </c>
      <c r="AE681" s="70">
        <f t="shared" ref="AE681:AE697" si="124">IF(AD681&gt;0,W681/AD681,0)</f>
        <v>11.333333333333334</v>
      </c>
      <c r="AF681" s="19" t="str">
        <f>IF(AE681&gt;=[1]CLASIFICACION!$G$13,"Muy Alto",IF(AE681&gt;=[1]CLASIFICACION!$G$12,"Alto",IF(AE681&gt;=[1]CLASIFICACION!$G$11,"Medio",IF(AE681&gt;=[1]CLASIFICACION!$G$10,"Bajo",IF(AE681&gt;=[1]CLASIFICACION!$G$9,"Muy Bajo","")))))</f>
        <v>Muy Bajo</v>
      </c>
    </row>
    <row r="682" spans="1:32" ht="63.75" customHeight="1" x14ac:dyDescent="0.2">
      <c r="A682" s="193"/>
      <c r="B682" s="203"/>
      <c r="C682" s="207"/>
      <c r="D682" s="85" t="s">
        <v>254</v>
      </c>
      <c r="E682" s="68" t="s">
        <v>117</v>
      </c>
      <c r="F682" s="68" t="s">
        <v>291</v>
      </c>
      <c r="G682" s="68" t="s">
        <v>118</v>
      </c>
      <c r="H682" s="68" t="s">
        <v>120</v>
      </c>
      <c r="I682" s="85" t="s">
        <v>274</v>
      </c>
      <c r="J682" s="85">
        <v>4</v>
      </c>
      <c r="K682" s="85">
        <v>4</v>
      </c>
      <c r="L682" s="85">
        <v>3</v>
      </c>
      <c r="M682" s="85">
        <v>2</v>
      </c>
      <c r="N682" s="85">
        <v>1</v>
      </c>
      <c r="O682" s="85">
        <v>1</v>
      </c>
      <c r="P682" s="85">
        <v>1</v>
      </c>
      <c r="Q682" s="198">
        <f>SUM(J682:P682)</f>
        <v>16</v>
      </c>
      <c r="R682" s="198"/>
      <c r="S682" s="198"/>
      <c r="T682" s="198">
        <v>2</v>
      </c>
      <c r="U682" s="198"/>
      <c r="V682" s="198"/>
      <c r="W682" s="85">
        <f t="shared" ref="W682:W695" si="125">Q682*T682</f>
        <v>32</v>
      </c>
      <c r="X682" s="85" t="str">
        <f>IF(W682&gt;=[1]CLASIFICACION!$G$13,"Muy Alto",IF(W682&gt;=[1]CLASIFICACION!$G$12,"Alto",IF(W682&gt;=[1]CLASIFICACION!$G$11,"Medio",IF(W682&gt;=[1]CLASIFICACION!$G$10,"Bajo",IF(W682&gt;=[1]CLASIFICACION!$G$9,"Muy Bajo","")))))</f>
        <v>Medio</v>
      </c>
      <c r="Y682" s="85" t="s">
        <v>274</v>
      </c>
      <c r="Z682" s="85" t="s">
        <v>274</v>
      </c>
      <c r="AA682" s="85" t="s">
        <v>274</v>
      </c>
      <c r="AB682" s="118" t="s">
        <v>436</v>
      </c>
      <c r="AC682" s="85" t="s">
        <v>274</v>
      </c>
      <c r="AD682" s="109">
        <v>2</v>
      </c>
      <c r="AE682" s="70">
        <f t="shared" si="124"/>
        <v>16</v>
      </c>
      <c r="AF682" s="19" t="str">
        <f>IF(AE682&gt;=[1]CLASIFICACION!$G$13,"Muy Alto",IF(AE682&gt;=[1]CLASIFICACION!$G$12,"Alto",IF(AE682&gt;=[1]CLASIFICACION!$G$11,"Medio",IF(AE682&gt;=[1]CLASIFICACION!$G$10,"Bajo",IF(AE682&gt;=[1]CLASIFICACION!$G$9,"Muy Bajo","")))))</f>
        <v>Bajo</v>
      </c>
    </row>
    <row r="683" spans="1:32" ht="63.75" customHeight="1" x14ac:dyDescent="0.2">
      <c r="A683" s="193"/>
      <c r="B683" s="203"/>
      <c r="C683" s="207"/>
      <c r="D683" s="85" t="s">
        <v>254</v>
      </c>
      <c r="E683" s="68" t="s">
        <v>44</v>
      </c>
      <c r="F683" s="68" t="s">
        <v>293</v>
      </c>
      <c r="G683" s="68" t="s">
        <v>77</v>
      </c>
      <c r="H683" s="68" t="s">
        <v>76</v>
      </c>
      <c r="I683" s="85" t="s">
        <v>274</v>
      </c>
      <c r="J683" s="85">
        <v>4</v>
      </c>
      <c r="K683" s="85">
        <v>4</v>
      </c>
      <c r="L683" s="85">
        <v>3</v>
      </c>
      <c r="M683" s="85">
        <v>1</v>
      </c>
      <c r="N683" s="85">
        <v>1</v>
      </c>
      <c r="O683" s="85">
        <v>1</v>
      </c>
      <c r="P683" s="85">
        <v>1</v>
      </c>
      <c r="Q683" s="198">
        <f>SUM(J683:P683)</f>
        <v>15</v>
      </c>
      <c r="R683" s="198"/>
      <c r="S683" s="198"/>
      <c r="T683" s="198">
        <v>2</v>
      </c>
      <c r="U683" s="198"/>
      <c r="V683" s="198"/>
      <c r="W683" s="85">
        <f t="shared" si="125"/>
        <v>30</v>
      </c>
      <c r="X683" s="85" t="str">
        <f>IF(W683&gt;=[1]CLASIFICACION!$G$13,"Muy Alto",IF(W683&gt;=[1]CLASIFICACION!$G$12,"Alto",IF(W683&gt;=[1]CLASIFICACION!$G$11,"Medio",IF(W683&gt;=[1]CLASIFICACION!$G$10,"Bajo",IF(W683&gt;=[1]CLASIFICACION!$G$9,"Muy Bajo","")))))</f>
        <v>Bajo</v>
      </c>
      <c r="Y683" s="85" t="s">
        <v>274</v>
      </c>
      <c r="Z683" s="85" t="s">
        <v>274</v>
      </c>
      <c r="AA683" s="85" t="s">
        <v>274</v>
      </c>
      <c r="AB683" s="114" t="s">
        <v>295</v>
      </c>
      <c r="AC683" s="85" t="s">
        <v>274</v>
      </c>
      <c r="AD683" s="114" t="s">
        <v>274</v>
      </c>
      <c r="AE683" s="114" t="s">
        <v>274</v>
      </c>
      <c r="AF683" s="114" t="s">
        <v>274</v>
      </c>
    </row>
    <row r="684" spans="1:32" ht="51" customHeight="1" x14ac:dyDescent="0.2">
      <c r="A684" s="193"/>
      <c r="B684" s="203"/>
      <c r="C684" s="198" t="s">
        <v>290</v>
      </c>
      <c r="D684" s="85" t="s">
        <v>254</v>
      </c>
      <c r="E684" s="68" t="s">
        <v>79</v>
      </c>
      <c r="F684" s="68" t="s">
        <v>294</v>
      </c>
      <c r="G684" s="68" t="s">
        <v>108</v>
      </c>
      <c r="H684" s="68" t="s">
        <v>109</v>
      </c>
      <c r="I684" s="85" t="s">
        <v>274</v>
      </c>
      <c r="J684" s="85">
        <v>4</v>
      </c>
      <c r="K684" s="85">
        <v>4</v>
      </c>
      <c r="L684" s="85">
        <v>3</v>
      </c>
      <c r="M684" s="85">
        <v>3</v>
      </c>
      <c r="N684" s="85">
        <v>1</v>
      </c>
      <c r="O684" s="85">
        <v>1</v>
      </c>
      <c r="P684" s="85">
        <v>1</v>
      </c>
      <c r="Q684" s="198">
        <f>SUM(J684:P684)</f>
        <v>17</v>
      </c>
      <c r="R684" s="198"/>
      <c r="S684" s="198"/>
      <c r="T684" s="198">
        <v>2</v>
      </c>
      <c r="U684" s="198"/>
      <c r="V684" s="198"/>
      <c r="W684" s="85">
        <f t="shared" si="125"/>
        <v>34</v>
      </c>
      <c r="X684" s="85" t="str">
        <f>IF(W684&gt;=[1]CLASIFICACION!$G$13,"Muy Alto",IF(W684&gt;=[1]CLASIFICACION!$G$12,"Alto",IF(W684&gt;=[1]CLASIFICACION!$G$11,"Medio",IF(W684&gt;=[1]CLASIFICACION!$G$10,"Bajo",IF(W684&gt;=[1]CLASIFICACION!$G$9,"Muy Bajo","")))))</f>
        <v>Medio</v>
      </c>
      <c r="Y684" s="85" t="s">
        <v>274</v>
      </c>
      <c r="Z684" s="85" t="s">
        <v>274</v>
      </c>
      <c r="AA684" s="85" t="s">
        <v>274</v>
      </c>
      <c r="AB684" s="118" t="s">
        <v>436</v>
      </c>
      <c r="AC684" s="85" t="s">
        <v>274</v>
      </c>
      <c r="AD684" s="109">
        <v>3</v>
      </c>
      <c r="AE684" s="70">
        <f t="shared" si="124"/>
        <v>11.333333333333334</v>
      </c>
      <c r="AF684" s="19" t="str">
        <f>IF(AE684&gt;=[1]CLASIFICACION!$G$13,"Muy Alto",IF(AE684&gt;=[1]CLASIFICACION!$G$12,"Alto",IF(AE684&gt;=[1]CLASIFICACION!$G$11,"Medio",IF(AE684&gt;=[1]CLASIFICACION!$G$10,"Bajo",IF(AE684&gt;=[1]CLASIFICACION!$G$9,"Muy Bajo","")))))</f>
        <v>Muy Bajo</v>
      </c>
    </row>
    <row r="685" spans="1:32" ht="63.75" customHeight="1" x14ac:dyDescent="0.2">
      <c r="A685" s="193"/>
      <c r="B685" s="203"/>
      <c r="C685" s="198"/>
      <c r="D685" s="85" t="s">
        <v>255</v>
      </c>
      <c r="E685" s="68" t="s">
        <v>94</v>
      </c>
      <c r="F685" s="68" t="s">
        <v>294</v>
      </c>
      <c r="G685" s="68" t="s">
        <v>110</v>
      </c>
      <c r="H685" s="68" t="s">
        <v>109</v>
      </c>
      <c r="I685" s="85" t="s">
        <v>274</v>
      </c>
      <c r="J685" s="85">
        <v>4</v>
      </c>
      <c r="K685" s="85">
        <v>4</v>
      </c>
      <c r="L685" s="85">
        <v>3</v>
      </c>
      <c r="M685" s="85">
        <v>1</v>
      </c>
      <c r="N685" s="85">
        <v>1</v>
      </c>
      <c r="O685" s="85">
        <v>1</v>
      </c>
      <c r="P685" s="85">
        <v>1</v>
      </c>
      <c r="Q685" s="198">
        <f t="shared" ref="Q685:Q698" si="126">SUM(J685:P685)</f>
        <v>15</v>
      </c>
      <c r="R685" s="198"/>
      <c r="S685" s="198"/>
      <c r="T685" s="198">
        <v>3</v>
      </c>
      <c r="U685" s="198"/>
      <c r="V685" s="198"/>
      <c r="W685" s="85">
        <f t="shared" si="125"/>
        <v>45</v>
      </c>
      <c r="X685" s="85" t="str">
        <f>IF(W685&gt;=[1]CLASIFICACION!$G$13,"Muy Alto",IF(W685&gt;=[1]CLASIFICACION!$G$12,"Alto",IF(W685&gt;=[1]CLASIFICACION!$G$11,"Medio",IF(W685&gt;=[1]CLASIFICACION!$G$10,"Bajo",IF(W685&gt;=[1]CLASIFICACION!$G$9,"Muy Bajo","")))))</f>
        <v>Medio</v>
      </c>
      <c r="Y685" s="77" t="s">
        <v>274</v>
      </c>
      <c r="Z685" s="77" t="s">
        <v>274</v>
      </c>
      <c r="AA685" s="77" t="s">
        <v>274</v>
      </c>
      <c r="AB685" s="77" t="s">
        <v>297</v>
      </c>
      <c r="AC685" s="77" t="s">
        <v>274</v>
      </c>
      <c r="AD685" s="109">
        <v>2</v>
      </c>
      <c r="AE685" s="70">
        <f t="shared" si="124"/>
        <v>22.5</v>
      </c>
      <c r="AF685" s="19" t="str">
        <f>IF(AE685&gt;=[1]CLASIFICACION!$G$13,"Muy Alto",IF(AE685&gt;=[1]CLASIFICACION!$G$12,"Alto",IF(AE685&gt;=[1]CLASIFICACION!$G$11,"Medio",IF(AE685&gt;=[1]CLASIFICACION!$G$10,"Bajo",IF(AE685&gt;=[1]CLASIFICACION!$G$9,"Muy Bajo","")))))</f>
        <v>Bajo</v>
      </c>
    </row>
    <row r="686" spans="1:32" ht="51" x14ac:dyDescent="0.2">
      <c r="A686" s="193"/>
      <c r="B686" s="203"/>
      <c r="C686" s="108" t="s">
        <v>129</v>
      </c>
      <c r="D686" s="85" t="s">
        <v>255</v>
      </c>
      <c r="E686" s="68" t="s">
        <v>129</v>
      </c>
      <c r="F686" s="68" t="s">
        <v>294</v>
      </c>
      <c r="G686" s="68" t="s">
        <v>131</v>
      </c>
      <c r="H686" s="68" t="s">
        <v>132</v>
      </c>
      <c r="I686" s="85" t="s">
        <v>274</v>
      </c>
      <c r="J686" s="85">
        <v>3</v>
      </c>
      <c r="K686" s="85">
        <v>4</v>
      </c>
      <c r="L686" s="85">
        <v>3</v>
      </c>
      <c r="M686" s="85">
        <v>1</v>
      </c>
      <c r="N686" s="85">
        <v>1</v>
      </c>
      <c r="O686" s="85">
        <v>1</v>
      </c>
      <c r="P686" s="85">
        <v>1</v>
      </c>
      <c r="Q686" s="198">
        <f t="shared" si="126"/>
        <v>14</v>
      </c>
      <c r="R686" s="198"/>
      <c r="S686" s="198"/>
      <c r="T686" s="198">
        <v>2</v>
      </c>
      <c r="U686" s="198"/>
      <c r="V686" s="198"/>
      <c r="W686" s="85">
        <f t="shared" si="125"/>
        <v>28</v>
      </c>
      <c r="X686" s="85" t="str">
        <f>IF(W686&gt;=[1]CLASIFICACION!$G$13,"Muy Alto",IF(W686&gt;=[1]CLASIFICACION!$G$12,"Alto",IF(W686&gt;=[1]CLASIFICACION!$G$11,"Medio",IF(W686&gt;=[1]CLASIFICACION!$G$10,"Bajo",IF(W686&gt;=[1]CLASIFICACION!$G$9,"Muy Bajo","")))))</f>
        <v>Bajo</v>
      </c>
      <c r="Y686" s="77" t="s">
        <v>274</v>
      </c>
      <c r="Z686" s="77" t="s">
        <v>274</v>
      </c>
      <c r="AA686" s="77" t="s">
        <v>274</v>
      </c>
      <c r="AB686" s="118" t="s">
        <v>436</v>
      </c>
      <c r="AC686" s="77" t="s">
        <v>274</v>
      </c>
      <c r="AD686" s="109">
        <v>2</v>
      </c>
      <c r="AE686" s="70">
        <f t="shared" si="124"/>
        <v>14</v>
      </c>
      <c r="AF686" s="19" t="str">
        <f>IF(AE686&gt;=[1]CLASIFICACION!$G$13,"Muy Alto",IF(AE686&gt;=[1]CLASIFICACION!$G$12,"Alto",IF(AE686&gt;=[1]CLASIFICACION!$G$11,"Medio",IF(AE686&gt;=[1]CLASIFICACION!$G$10,"Bajo",IF(AE686&gt;=[1]CLASIFICACION!$G$9,"Muy Bajo","")))))</f>
        <v>Muy Bajo</v>
      </c>
    </row>
    <row r="687" spans="1:32" ht="51" customHeight="1" x14ac:dyDescent="0.2">
      <c r="A687" s="193"/>
      <c r="B687" s="203"/>
      <c r="C687" s="198" t="s">
        <v>278</v>
      </c>
      <c r="D687" s="85" t="s">
        <v>254</v>
      </c>
      <c r="E687" s="68" t="s">
        <v>79</v>
      </c>
      <c r="F687" s="68" t="s">
        <v>294</v>
      </c>
      <c r="G687" s="68" t="s">
        <v>108</v>
      </c>
      <c r="H687" s="68" t="s">
        <v>109</v>
      </c>
      <c r="I687" s="85" t="s">
        <v>274</v>
      </c>
      <c r="J687" s="85">
        <v>4</v>
      </c>
      <c r="K687" s="85">
        <v>4</v>
      </c>
      <c r="L687" s="85">
        <v>3</v>
      </c>
      <c r="M687" s="85">
        <v>3</v>
      </c>
      <c r="N687" s="85">
        <v>1</v>
      </c>
      <c r="O687" s="85">
        <v>1</v>
      </c>
      <c r="P687" s="85">
        <v>1</v>
      </c>
      <c r="Q687" s="198">
        <f t="shared" si="126"/>
        <v>17</v>
      </c>
      <c r="R687" s="198"/>
      <c r="S687" s="198"/>
      <c r="T687" s="198">
        <v>2</v>
      </c>
      <c r="U687" s="198"/>
      <c r="V687" s="198"/>
      <c r="W687" s="85">
        <f t="shared" si="125"/>
        <v>34</v>
      </c>
      <c r="X687" s="85" t="str">
        <f>IF(W687&gt;=[1]CLASIFICACION!$G$13,"Muy Alto",IF(W687&gt;=[1]CLASIFICACION!$G$12,"Alto",IF(W687&gt;=[1]CLASIFICACION!$G$11,"Medio",IF(W687&gt;=[1]CLASIFICACION!$G$10,"Bajo",IF(W687&gt;=[1]CLASIFICACION!$G$9,"Muy Bajo","")))))</f>
        <v>Medio</v>
      </c>
      <c r="Y687" s="85" t="s">
        <v>274</v>
      </c>
      <c r="Z687" s="85" t="s">
        <v>274</v>
      </c>
      <c r="AA687" s="85" t="s">
        <v>274</v>
      </c>
      <c r="AB687" s="118" t="s">
        <v>436</v>
      </c>
      <c r="AC687" s="85" t="s">
        <v>274</v>
      </c>
      <c r="AD687" s="109">
        <v>3</v>
      </c>
      <c r="AE687" s="70">
        <f t="shared" si="124"/>
        <v>11.333333333333334</v>
      </c>
      <c r="AF687" s="19" t="str">
        <f>IF(AE687&gt;=[1]CLASIFICACION!$G$13,"Muy Alto",IF(AE687&gt;=[1]CLASIFICACION!$G$12,"Alto",IF(AE687&gt;=[1]CLASIFICACION!$G$11,"Medio",IF(AE687&gt;=[1]CLASIFICACION!$G$10,"Bajo",IF(AE687&gt;=[1]CLASIFICACION!$G$9,"Muy Bajo","")))))</f>
        <v>Muy Bajo</v>
      </c>
    </row>
    <row r="688" spans="1:32" ht="63.75" customHeight="1" x14ac:dyDescent="0.2">
      <c r="A688" s="193"/>
      <c r="B688" s="203"/>
      <c r="C688" s="198"/>
      <c r="D688" s="85" t="s">
        <v>254</v>
      </c>
      <c r="E688" s="68" t="s">
        <v>117</v>
      </c>
      <c r="F688" s="68" t="s">
        <v>291</v>
      </c>
      <c r="G688" s="68" t="s">
        <v>118</v>
      </c>
      <c r="H688" s="68" t="s">
        <v>120</v>
      </c>
      <c r="I688" s="85" t="s">
        <v>274</v>
      </c>
      <c r="J688" s="85">
        <v>4</v>
      </c>
      <c r="K688" s="85">
        <v>4</v>
      </c>
      <c r="L688" s="85">
        <v>3</v>
      </c>
      <c r="M688" s="85">
        <v>2</v>
      </c>
      <c r="N688" s="85">
        <v>1</v>
      </c>
      <c r="O688" s="85">
        <v>1</v>
      </c>
      <c r="P688" s="85">
        <v>1</v>
      </c>
      <c r="Q688" s="198">
        <f t="shared" si="126"/>
        <v>16</v>
      </c>
      <c r="R688" s="198"/>
      <c r="S688" s="198"/>
      <c r="T688" s="198">
        <v>2</v>
      </c>
      <c r="U688" s="198"/>
      <c r="V688" s="198"/>
      <c r="W688" s="85">
        <f t="shared" si="125"/>
        <v>32</v>
      </c>
      <c r="X688" s="85" t="str">
        <f>IF(W688&gt;=[1]CLASIFICACION!$G$13,"Muy Alto",IF(W688&gt;=[1]CLASIFICACION!$G$12,"Alto",IF(W688&gt;=[1]CLASIFICACION!$G$11,"Medio",IF(W688&gt;=[1]CLASIFICACION!$G$10,"Bajo",IF(W688&gt;=[1]CLASIFICACION!$G$9,"Muy Bajo","")))))</f>
        <v>Medio</v>
      </c>
      <c r="Y688" s="85" t="s">
        <v>274</v>
      </c>
      <c r="Z688" s="85" t="s">
        <v>274</v>
      </c>
      <c r="AA688" s="85" t="s">
        <v>274</v>
      </c>
      <c r="AB688" s="118" t="s">
        <v>436</v>
      </c>
      <c r="AC688" s="85" t="s">
        <v>274</v>
      </c>
      <c r="AD688" s="109">
        <v>2</v>
      </c>
      <c r="AE688" s="70">
        <f t="shared" si="124"/>
        <v>16</v>
      </c>
      <c r="AF688" s="19" t="str">
        <f>IF(AE688&gt;=[1]CLASIFICACION!$G$13,"Muy Alto",IF(AE688&gt;=[1]CLASIFICACION!$G$12,"Alto",IF(AE688&gt;=[1]CLASIFICACION!$G$11,"Medio",IF(AE688&gt;=[1]CLASIFICACION!$G$10,"Bajo",IF(AE688&gt;=[1]CLASIFICACION!$G$9,"Muy Bajo","")))))</f>
        <v>Bajo</v>
      </c>
    </row>
    <row r="689" spans="1:32" ht="89.25" customHeight="1" x14ac:dyDescent="0.2">
      <c r="A689" s="193"/>
      <c r="B689" s="203"/>
      <c r="C689" s="198"/>
      <c r="D689" s="85" t="s">
        <v>255</v>
      </c>
      <c r="E689" s="68" t="s">
        <v>283</v>
      </c>
      <c r="F689" s="68" t="s">
        <v>294</v>
      </c>
      <c r="G689" s="68" t="s">
        <v>284</v>
      </c>
      <c r="H689" s="68" t="s">
        <v>285</v>
      </c>
      <c r="I689" s="85" t="s">
        <v>274</v>
      </c>
      <c r="J689" s="85">
        <v>4</v>
      </c>
      <c r="K689" s="85">
        <v>4</v>
      </c>
      <c r="L689" s="85">
        <v>3</v>
      </c>
      <c r="M689" s="85">
        <v>2</v>
      </c>
      <c r="N689" s="85">
        <v>1</v>
      </c>
      <c r="O689" s="85">
        <v>1</v>
      </c>
      <c r="P689" s="85">
        <v>1</v>
      </c>
      <c r="Q689" s="198">
        <f t="shared" si="126"/>
        <v>16</v>
      </c>
      <c r="R689" s="198"/>
      <c r="S689" s="198"/>
      <c r="T689" s="198">
        <v>2</v>
      </c>
      <c r="U689" s="198"/>
      <c r="V689" s="198"/>
      <c r="W689" s="85">
        <f t="shared" si="125"/>
        <v>32</v>
      </c>
      <c r="X689" s="85" t="str">
        <f>IF(W689&gt;=[1]CLASIFICACION!$G$13,"Muy Alto",IF(W689&gt;=[1]CLASIFICACION!$G$12,"Alto",IF(W689&gt;=[1]CLASIFICACION!$G$11,"Medio",IF(W689&gt;=[1]CLASIFICACION!$G$10,"Bajo",IF(W689&gt;=[1]CLASIFICACION!$G$9,"Muy Bajo","")))))</f>
        <v>Medio</v>
      </c>
      <c r="Y689" s="85" t="s">
        <v>274</v>
      </c>
      <c r="Z689" s="85" t="s">
        <v>274</v>
      </c>
      <c r="AA689" s="85" t="s">
        <v>274</v>
      </c>
      <c r="AB689" s="118" t="s">
        <v>436</v>
      </c>
      <c r="AC689" s="85" t="s">
        <v>274</v>
      </c>
      <c r="AD689" s="109">
        <v>2</v>
      </c>
      <c r="AE689" s="70">
        <f t="shared" si="124"/>
        <v>16</v>
      </c>
      <c r="AF689" s="19" t="str">
        <f>IF(AE689&gt;=[1]CLASIFICACION!$G$13,"Muy Alto",IF(AE689&gt;=[1]CLASIFICACION!$G$12,"Alto",IF(AE689&gt;=[1]CLASIFICACION!$G$11,"Medio",IF(AE689&gt;=[1]CLASIFICACION!$G$10,"Bajo",IF(AE689&gt;=[1]CLASIFICACION!$G$9,"Muy Bajo","")))))</f>
        <v>Bajo</v>
      </c>
    </row>
    <row r="690" spans="1:32" ht="51" customHeight="1" x14ac:dyDescent="0.2">
      <c r="A690" s="193"/>
      <c r="B690" s="203"/>
      <c r="C690" s="198" t="s">
        <v>279</v>
      </c>
      <c r="D690" s="85" t="s">
        <v>254</v>
      </c>
      <c r="E690" s="68" t="s">
        <v>79</v>
      </c>
      <c r="F690" s="68" t="s">
        <v>294</v>
      </c>
      <c r="G690" s="68" t="s">
        <v>108</v>
      </c>
      <c r="H690" s="68" t="s">
        <v>109</v>
      </c>
      <c r="I690" s="85" t="s">
        <v>274</v>
      </c>
      <c r="J690" s="85">
        <v>4</v>
      </c>
      <c r="K690" s="85">
        <v>4</v>
      </c>
      <c r="L690" s="85">
        <v>3</v>
      </c>
      <c r="M690" s="85">
        <v>3</v>
      </c>
      <c r="N690" s="85">
        <v>1</v>
      </c>
      <c r="O690" s="85">
        <v>1</v>
      </c>
      <c r="P690" s="85">
        <v>1</v>
      </c>
      <c r="Q690" s="198">
        <f t="shared" si="126"/>
        <v>17</v>
      </c>
      <c r="R690" s="198"/>
      <c r="S690" s="198"/>
      <c r="T690" s="198">
        <v>2</v>
      </c>
      <c r="U690" s="198"/>
      <c r="V690" s="198"/>
      <c r="W690" s="85">
        <f t="shared" si="125"/>
        <v>34</v>
      </c>
      <c r="X690" s="85" t="str">
        <f>IF(W690&gt;=[1]CLASIFICACION!$G$13,"Muy Alto",IF(W690&gt;=[1]CLASIFICACION!$G$12,"Alto",IF(W690&gt;=[1]CLASIFICACION!$G$11,"Medio",IF(W690&gt;=[1]CLASIFICACION!$G$10,"Bajo",IF(W690&gt;=[1]CLASIFICACION!$G$9,"Muy Bajo","")))))</f>
        <v>Medio</v>
      </c>
      <c r="Y690" s="85" t="s">
        <v>274</v>
      </c>
      <c r="Z690" s="85" t="s">
        <v>274</v>
      </c>
      <c r="AA690" s="85" t="s">
        <v>274</v>
      </c>
      <c r="AB690" s="118" t="s">
        <v>436</v>
      </c>
      <c r="AC690" s="85" t="s">
        <v>274</v>
      </c>
      <c r="AD690" s="109">
        <v>3</v>
      </c>
      <c r="AE690" s="70">
        <f t="shared" si="124"/>
        <v>11.333333333333334</v>
      </c>
      <c r="AF690" s="19" t="str">
        <f>IF(AE690&gt;=[1]CLASIFICACION!$G$13,"Muy Alto",IF(AE690&gt;=[1]CLASIFICACION!$G$12,"Alto",IF(AE690&gt;=[1]CLASIFICACION!$G$11,"Medio",IF(AE690&gt;=[1]CLASIFICACION!$G$10,"Bajo",IF(AE690&gt;=[1]CLASIFICACION!$G$9,"Muy Bajo","")))))</f>
        <v>Muy Bajo</v>
      </c>
    </row>
    <row r="691" spans="1:32" ht="63.75" customHeight="1" x14ac:dyDescent="0.2">
      <c r="A691" s="193"/>
      <c r="B691" s="203"/>
      <c r="C691" s="198"/>
      <c r="D691" s="85" t="s">
        <v>254</v>
      </c>
      <c r="E691" s="68" t="s">
        <v>117</v>
      </c>
      <c r="F691" s="68" t="s">
        <v>291</v>
      </c>
      <c r="G691" s="68" t="s">
        <v>118</v>
      </c>
      <c r="H691" s="68" t="s">
        <v>120</v>
      </c>
      <c r="I691" s="85" t="s">
        <v>274</v>
      </c>
      <c r="J691" s="85">
        <v>4</v>
      </c>
      <c r="K691" s="85">
        <v>4</v>
      </c>
      <c r="L691" s="85">
        <v>3</v>
      </c>
      <c r="M691" s="85">
        <v>2</v>
      </c>
      <c r="N691" s="85">
        <v>1</v>
      </c>
      <c r="O691" s="85">
        <v>1</v>
      </c>
      <c r="P691" s="85">
        <v>1</v>
      </c>
      <c r="Q691" s="198">
        <f t="shared" si="126"/>
        <v>16</v>
      </c>
      <c r="R691" s="198"/>
      <c r="S691" s="198"/>
      <c r="T691" s="198">
        <v>2</v>
      </c>
      <c r="U691" s="198"/>
      <c r="V691" s="198"/>
      <c r="W691" s="85">
        <f t="shared" si="125"/>
        <v>32</v>
      </c>
      <c r="X691" s="85" t="str">
        <f>IF(W691&gt;=[1]CLASIFICACION!$G$13,"Muy Alto",IF(W691&gt;=[1]CLASIFICACION!$G$12,"Alto",IF(W691&gt;=[1]CLASIFICACION!$G$11,"Medio",IF(W691&gt;=[1]CLASIFICACION!$G$10,"Bajo",IF(W691&gt;=[1]CLASIFICACION!$G$9,"Muy Bajo","")))))</f>
        <v>Medio</v>
      </c>
      <c r="Y691" s="85" t="s">
        <v>274</v>
      </c>
      <c r="Z691" s="85" t="s">
        <v>274</v>
      </c>
      <c r="AA691" s="85" t="s">
        <v>274</v>
      </c>
      <c r="AB691" s="118" t="s">
        <v>436</v>
      </c>
      <c r="AC691" s="85" t="s">
        <v>274</v>
      </c>
      <c r="AD691" s="109">
        <v>2</v>
      </c>
      <c r="AE691" s="70">
        <f t="shared" si="124"/>
        <v>16</v>
      </c>
      <c r="AF691" s="19" t="str">
        <f>IF(AE691&gt;=[1]CLASIFICACION!$G$13,"Muy Alto",IF(AE691&gt;=[1]CLASIFICACION!$G$12,"Alto",IF(AE691&gt;=[1]CLASIFICACION!$G$11,"Medio",IF(AE691&gt;=[1]CLASIFICACION!$G$10,"Bajo",IF(AE691&gt;=[1]CLASIFICACION!$G$9,"Muy Bajo","")))))</f>
        <v>Bajo</v>
      </c>
    </row>
    <row r="692" spans="1:32" ht="51" customHeight="1" x14ac:dyDescent="0.2">
      <c r="A692" s="193"/>
      <c r="B692" s="203"/>
      <c r="C692" s="198"/>
      <c r="D692" s="85" t="s">
        <v>255</v>
      </c>
      <c r="E692" s="68" t="s">
        <v>287</v>
      </c>
      <c r="F692" s="68" t="s">
        <v>294</v>
      </c>
      <c r="G692" s="68" t="s">
        <v>288</v>
      </c>
      <c r="H692" s="68" t="s">
        <v>289</v>
      </c>
      <c r="I692" s="85" t="s">
        <v>274</v>
      </c>
      <c r="J692" s="85">
        <v>4</v>
      </c>
      <c r="K692" s="85">
        <v>4</v>
      </c>
      <c r="L692" s="85">
        <v>3</v>
      </c>
      <c r="M692" s="85">
        <v>2</v>
      </c>
      <c r="N692" s="85">
        <v>1</v>
      </c>
      <c r="O692" s="85">
        <v>1</v>
      </c>
      <c r="P692" s="85">
        <v>1</v>
      </c>
      <c r="Q692" s="198">
        <f t="shared" si="126"/>
        <v>16</v>
      </c>
      <c r="R692" s="198"/>
      <c r="S692" s="198"/>
      <c r="T692" s="198">
        <v>2</v>
      </c>
      <c r="U692" s="198"/>
      <c r="V692" s="198"/>
      <c r="W692" s="85">
        <f t="shared" si="125"/>
        <v>32</v>
      </c>
      <c r="X692" s="85" t="str">
        <f>IF(W692&gt;=[1]CLASIFICACION!$G$13,"Muy Alto",IF(W692&gt;=[1]CLASIFICACION!$G$12,"Alto",IF(W692&gt;=[1]CLASIFICACION!$G$11,"Medio",IF(W692&gt;=[1]CLASIFICACION!$G$10,"Bajo",IF(W692&gt;=[1]CLASIFICACION!$G$9,"Muy Bajo","")))))</f>
        <v>Medio</v>
      </c>
      <c r="Y692" s="85" t="s">
        <v>274</v>
      </c>
      <c r="Z692" s="85" t="s">
        <v>274</v>
      </c>
      <c r="AA692" s="85" t="s">
        <v>274</v>
      </c>
      <c r="AB692" s="118" t="s">
        <v>436</v>
      </c>
      <c r="AC692" s="85" t="s">
        <v>274</v>
      </c>
      <c r="AD692" s="109">
        <v>2</v>
      </c>
      <c r="AE692" s="70">
        <f t="shared" si="124"/>
        <v>16</v>
      </c>
      <c r="AF692" s="19" t="str">
        <f>IF(AE692&gt;=[1]CLASIFICACION!$G$13,"Muy Alto",IF(AE692&gt;=[1]CLASIFICACION!$G$12,"Alto",IF(AE692&gt;=[1]CLASIFICACION!$G$11,"Medio",IF(AE692&gt;=[1]CLASIFICACION!$G$10,"Bajo",IF(AE692&gt;=[1]CLASIFICACION!$G$9,"Muy Bajo","")))))</f>
        <v>Bajo</v>
      </c>
    </row>
    <row r="693" spans="1:32" ht="89.25" customHeight="1" x14ac:dyDescent="0.2">
      <c r="A693" s="193"/>
      <c r="B693" s="203"/>
      <c r="C693" s="198"/>
      <c r="D693" s="85" t="s">
        <v>255</v>
      </c>
      <c r="E693" s="68" t="s">
        <v>286</v>
      </c>
      <c r="F693" s="68" t="s">
        <v>294</v>
      </c>
      <c r="G693" s="68" t="s">
        <v>284</v>
      </c>
      <c r="H693" s="68" t="s">
        <v>285</v>
      </c>
      <c r="I693" s="85" t="s">
        <v>274</v>
      </c>
      <c r="J693" s="85">
        <v>4</v>
      </c>
      <c r="K693" s="85">
        <v>4</v>
      </c>
      <c r="L693" s="85">
        <v>3</v>
      </c>
      <c r="M693" s="85">
        <v>2</v>
      </c>
      <c r="N693" s="85">
        <v>1</v>
      </c>
      <c r="O693" s="85">
        <v>1</v>
      </c>
      <c r="P693" s="85">
        <v>1</v>
      </c>
      <c r="Q693" s="198">
        <f t="shared" si="126"/>
        <v>16</v>
      </c>
      <c r="R693" s="198"/>
      <c r="S693" s="198"/>
      <c r="T693" s="198">
        <v>2</v>
      </c>
      <c r="U693" s="198"/>
      <c r="V693" s="198"/>
      <c r="W693" s="85">
        <f t="shared" si="125"/>
        <v>32</v>
      </c>
      <c r="X693" s="85" t="str">
        <f>IF(W693&gt;=[1]CLASIFICACION!$G$13,"Muy Alto",IF(W693&gt;=[1]CLASIFICACION!$G$12,"Alto",IF(W693&gt;=[1]CLASIFICACION!$G$11,"Medio",IF(W693&gt;=[1]CLASIFICACION!$G$10,"Bajo",IF(W693&gt;=[1]CLASIFICACION!$G$9,"Muy Bajo","")))))</f>
        <v>Medio</v>
      </c>
      <c r="Y693" s="85" t="s">
        <v>274</v>
      </c>
      <c r="Z693" s="85" t="s">
        <v>274</v>
      </c>
      <c r="AA693" s="85" t="s">
        <v>274</v>
      </c>
      <c r="AB693" s="118" t="s">
        <v>436</v>
      </c>
      <c r="AC693" s="85" t="s">
        <v>274</v>
      </c>
      <c r="AD693" s="109">
        <v>2</v>
      </c>
      <c r="AE693" s="70">
        <f t="shared" si="124"/>
        <v>16</v>
      </c>
      <c r="AF693" s="19" t="str">
        <f>IF(AE693&gt;=[1]CLASIFICACION!$G$13,"Muy Alto",IF(AE693&gt;=[1]CLASIFICACION!$G$12,"Alto",IF(AE693&gt;=[1]CLASIFICACION!$G$11,"Medio",IF(AE693&gt;=[1]CLASIFICACION!$G$10,"Bajo",IF(AE693&gt;=[1]CLASIFICACION!$G$9,"Muy Bajo","")))))</f>
        <v>Bajo</v>
      </c>
    </row>
    <row r="694" spans="1:32" ht="51" x14ac:dyDescent="0.2">
      <c r="A694" s="193"/>
      <c r="B694" s="203"/>
      <c r="C694" s="68" t="s">
        <v>140</v>
      </c>
      <c r="D694" s="85" t="s">
        <v>255</v>
      </c>
      <c r="E694" s="68" t="s">
        <v>140</v>
      </c>
      <c r="F694" s="85" t="s">
        <v>274</v>
      </c>
      <c r="G694" s="85" t="s">
        <v>277</v>
      </c>
      <c r="H694" s="68" t="s">
        <v>158</v>
      </c>
      <c r="I694" s="85" t="s">
        <v>274</v>
      </c>
      <c r="J694" s="85">
        <v>4</v>
      </c>
      <c r="K694" s="85">
        <v>1</v>
      </c>
      <c r="L694" s="85">
        <v>2</v>
      </c>
      <c r="M694" s="85">
        <v>1</v>
      </c>
      <c r="N694" s="85">
        <v>1</v>
      </c>
      <c r="O694" s="85">
        <v>1</v>
      </c>
      <c r="P694" s="85">
        <v>1</v>
      </c>
      <c r="Q694" s="198">
        <f t="shared" si="126"/>
        <v>11</v>
      </c>
      <c r="R694" s="198"/>
      <c r="S694" s="198"/>
      <c r="T694" s="198">
        <v>3</v>
      </c>
      <c r="U694" s="198"/>
      <c r="V694" s="198"/>
      <c r="W694" s="85">
        <f t="shared" si="125"/>
        <v>33</v>
      </c>
      <c r="X694" s="85" t="str">
        <f>IF(W694&gt;=[1]CLASIFICACION!$G$13,"Muy Alto",IF(W694&gt;=[1]CLASIFICACION!$G$12,"Alto",IF(W694&gt;=[1]CLASIFICACION!$G$11,"Medio",IF(W694&gt;=[1]CLASIFICACION!$G$10,"Bajo",IF(W694&gt;=[1]CLASIFICACION!$G$9,"Muy Bajo","")))))</f>
        <v>Medio</v>
      </c>
      <c r="Y694" s="77" t="s">
        <v>274</v>
      </c>
      <c r="Z694" s="77" t="s">
        <v>274</v>
      </c>
      <c r="AA694" s="77" t="s">
        <v>274</v>
      </c>
      <c r="AB694" s="77" t="s">
        <v>296</v>
      </c>
      <c r="AC694" s="77" t="s">
        <v>274</v>
      </c>
      <c r="AD694" s="109">
        <v>3</v>
      </c>
      <c r="AE694" s="70">
        <f t="shared" si="124"/>
        <v>11</v>
      </c>
      <c r="AF694" s="19" t="str">
        <f>IF(AE694&gt;=[1]CLASIFICACION!$G$13,"Muy Alto",IF(AE694&gt;=[1]CLASIFICACION!$G$12,"Alto",IF(AE694&gt;=[1]CLASIFICACION!$G$11,"Medio",IF(AE694&gt;=[1]CLASIFICACION!$G$10,"Bajo",IF(AE694&gt;=[1]CLASIFICACION!$G$9,"Muy Bajo","")))))</f>
        <v>Muy Bajo</v>
      </c>
    </row>
    <row r="695" spans="1:32" ht="127.5" x14ac:dyDescent="0.2">
      <c r="A695" s="193"/>
      <c r="B695" s="203"/>
      <c r="C695" s="68" t="s">
        <v>143</v>
      </c>
      <c r="D695" s="85" t="s">
        <v>255</v>
      </c>
      <c r="E695" s="68" t="s">
        <v>143</v>
      </c>
      <c r="F695" s="85" t="s">
        <v>274</v>
      </c>
      <c r="G695" s="68" t="s">
        <v>157</v>
      </c>
      <c r="H695" s="68" t="s">
        <v>260</v>
      </c>
      <c r="I695" s="85" t="s">
        <v>274</v>
      </c>
      <c r="J695" s="85">
        <v>4</v>
      </c>
      <c r="K695" s="85">
        <v>1</v>
      </c>
      <c r="L695" s="85">
        <v>2</v>
      </c>
      <c r="M695" s="85">
        <v>1</v>
      </c>
      <c r="N695" s="85">
        <v>1</v>
      </c>
      <c r="O695" s="85">
        <v>1</v>
      </c>
      <c r="P695" s="85">
        <v>1</v>
      </c>
      <c r="Q695" s="198">
        <f t="shared" si="126"/>
        <v>11</v>
      </c>
      <c r="R695" s="198"/>
      <c r="S695" s="198"/>
      <c r="T695" s="198">
        <v>3</v>
      </c>
      <c r="U695" s="198"/>
      <c r="V695" s="198"/>
      <c r="W695" s="85">
        <f t="shared" si="125"/>
        <v>33</v>
      </c>
      <c r="X695" s="85" t="str">
        <f>IF(W695&gt;=[1]CLASIFICACION!$G$13,"Muy Alto",IF(W695&gt;=[1]CLASIFICACION!$G$12,"Alto",IF(W695&gt;=[1]CLASIFICACION!$G$11,"Medio",IF(W695&gt;=[1]CLASIFICACION!$G$10,"Bajo",IF(W695&gt;=[1]CLASIFICACION!$G$9,"Muy Bajo","")))))</f>
        <v>Medio</v>
      </c>
      <c r="Y695" s="85" t="s">
        <v>274</v>
      </c>
      <c r="Z695" s="85" t="s">
        <v>274</v>
      </c>
      <c r="AA695" s="85" t="s">
        <v>274</v>
      </c>
      <c r="AB695" s="118" t="s">
        <v>436</v>
      </c>
      <c r="AC695" s="85" t="s">
        <v>274</v>
      </c>
      <c r="AD695" s="109">
        <v>3</v>
      </c>
      <c r="AE695" s="70">
        <f t="shared" si="124"/>
        <v>11</v>
      </c>
      <c r="AF695" s="19" t="str">
        <f>IF(AE695&gt;=[1]CLASIFICACION!$G$13,"Muy Alto",IF(AE695&gt;=[1]CLASIFICACION!$G$12,"Alto",IF(AE695&gt;=[1]CLASIFICACION!$G$11,"Medio",IF(AE695&gt;=[1]CLASIFICACION!$G$10,"Bajo",IF(AE695&gt;=[1]CLASIFICACION!$G$9,"Muy Bajo","")))))</f>
        <v>Muy Bajo</v>
      </c>
    </row>
    <row r="696" spans="1:32" ht="114.75" customHeight="1" x14ac:dyDescent="0.2">
      <c r="A696" s="193"/>
      <c r="B696" s="203"/>
      <c r="C696" s="207" t="s">
        <v>280</v>
      </c>
      <c r="D696" s="85" t="s">
        <v>254</v>
      </c>
      <c r="E696" s="68" t="s">
        <v>69</v>
      </c>
      <c r="F696" s="68" t="s">
        <v>292</v>
      </c>
      <c r="G696" s="68" t="s">
        <v>148</v>
      </c>
      <c r="H696" s="68" t="s">
        <v>91</v>
      </c>
      <c r="I696" s="85" t="s">
        <v>274</v>
      </c>
      <c r="J696" s="85">
        <v>4</v>
      </c>
      <c r="K696" s="85">
        <v>4</v>
      </c>
      <c r="L696" s="85">
        <v>3</v>
      </c>
      <c r="M696" s="85">
        <v>3</v>
      </c>
      <c r="N696" s="85">
        <v>1</v>
      </c>
      <c r="O696" s="85">
        <v>1</v>
      </c>
      <c r="P696" s="85">
        <v>1</v>
      </c>
      <c r="Q696" s="198">
        <f t="shared" si="126"/>
        <v>17</v>
      </c>
      <c r="R696" s="198"/>
      <c r="S696" s="198"/>
      <c r="T696" s="198">
        <v>2</v>
      </c>
      <c r="U696" s="198"/>
      <c r="V696" s="198"/>
      <c r="W696" s="85">
        <f>Q696*T696</f>
        <v>34</v>
      </c>
      <c r="X696" s="85" t="str">
        <f>IF(W696&gt;=[1]CLASIFICACION!$G$13,"Muy Alto",IF(W696&gt;=[1]CLASIFICACION!$G$12,"Alto",IF(W696&gt;=[1]CLASIFICACION!$G$11,"Medio",IF(W696&gt;=[1]CLASIFICACION!$G$10,"Bajo",IF(W696&gt;=[1]CLASIFICACION!$G$9,"Muy Bajo","")))))</f>
        <v>Medio</v>
      </c>
      <c r="Y696" s="85" t="s">
        <v>274</v>
      </c>
      <c r="Z696" s="85" t="s">
        <v>274</v>
      </c>
      <c r="AA696" s="85" t="s">
        <v>274</v>
      </c>
      <c r="AB696" s="118" t="s">
        <v>436</v>
      </c>
      <c r="AC696" s="85" t="s">
        <v>274</v>
      </c>
      <c r="AD696" s="109">
        <v>3</v>
      </c>
      <c r="AE696" s="70">
        <f t="shared" si="124"/>
        <v>11.333333333333334</v>
      </c>
      <c r="AF696" s="19" t="str">
        <f>IF(AE696&gt;=[1]CLASIFICACION!$G$13,"Muy Alto",IF(AE696&gt;=[1]CLASIFICACION!$G$12,"Alto",IF(AE696&gt;=[1]CLASIFICACION!$G$11,"Medio",IF(AE696&gt;=[1]CLASIFICACION!$G$10,"Bajo",IF(AE696&gt;=[1]CLASIFICACION!$G$9,"Muy Bajo","")))))</f>
        <v>Muy Bajo</v>
      </c>
    </row>
    <row r="697" spans="1:32" ht="63.75" customHeight="1" x14ac:dyDescent="0.2">
      <c r="A697" s="193"/>
      <c r="B697" s="203"/>
      <c r="C697" s="207"/>
      <c r="D697" s="85" t="s">
        <v>254</v>
      </c>
      <c r="E697" s="68" t="s">
        <v>117</v>
      </c>
      <c r="F697" s="68" t="s">
        <v>291</v>
      </c>
      <c r="G697" s="68" t="s">
        <v>118</v>
      </c>
      <c r="H697" s="68" t="s">
        <v>120</v>
      </c>
      <c r="I697" s="85" t="s">
        <v>274</v>
      </c>
      <c r="J697" s="85">
        <v>4</v>
      </c>
      <c r="K697" s="85">
        <v>4</v>
      </c>
      <c r="L697" s="85">
        <v>3</v>
      </c>
      <c r="M697" s="85">
        <v>2</v>
      </c>
      <c r="N697" s="85">
        <v>1</v>
      </c>
      <c r="O697" s="85">
        <v>1</v>
      </c>
      <c r="P697" s="85">
        <v>1</v>
      </c>
      <c r="Q697" s="198">
        <f t="shared" si="126"/>
        <v>16</v>
      </c>
      <c r="R697" s="198"/>
      <c r="S697" s="198"/>
      <c r="T697" s="198">
        <v>2</v>
      </c>
      <c r="U697" s="198"/>
      <c r="V697" s="198"/>
      <c r="W697" s="85">
        <f t="shared" ref="W697:W698" si="127">Q697*T697</f>
        <v>32</v>
      </c>
      <c r="X697" s="85" t="str">
        <f>IF(W697&gt;=[1]CLASIFICACION!$G$13,"Muy Alto",IF(W697&gt;=[1]CLASIFICACION!$G$12,"Alto",IF(W697&gt;=[1]CLASIFICACION!$G$11,"Medio",IF(W697&gt;=[1]CLASIFICACION!$G$10,"Bajo",IF(W697&gt;=[1]CLASIFICACION!$G$9,"Muy Bajo","")))))</f>
        <v>Medio</v>
      </c>
      <c r="Y697" s="85" t="s">
        <v>274</v>
      </c>
      <c r="Z697" s="85" t="s">
        <v>274</v>
      </c>
      <c r="AA697" s="85" t="s">
        <v>274</v>
      </c>
      <c r="AB697" s="118" t="s">
        <v>436</v>
      </c>
      <c r="AC697" s="85" t="s">
        <v>274</v>
      </c>
      <c r="AD697" s="109">
        <v>2</v>
      </c>
      <c r="AE697" s="70">
        <f t="shared" si="124"/>
        <v>16</v>
      </c>
      <c r="AF697" s="19" t="str">
        <f>IF(AE697&gt;=[1]CLASIFICACION!$G$13,"Muy Alto",IF(AE697&gt;=[1]CLASIFICACION!$G$12,"Alto",IF(AE697&gt;=[1]CLASIFICACION!$G$11,"Medio",IF(AE697&gt;=[1]CLASIFICACION!$G$10,"Bajo",IF(AE697&gt;=[1]CLASIFICACION!$G$9,"Muy Bajo","")))))</f>
        <v>Bajo</v>
      </c>
    </row>
    <row r="698" spans="1:32" ht="64.5" customHeight="1" thickBot="1" x14ac:dyDescent="0.25">
      <c r="A698" s="193"/>
      <c r="B698" s="215"/>
      <c r="C698" s="213"/>
      <c r="D698" s="87" t="s">
        <v>254</v>
      </c>
      <c r="E698" s="75" t="s">
        <v>44</v>
      </c>
      <c r="F698" s="75" t="s">
        <v>293</v>
      </c>
      <c r="G698" s="75" t="s">
        <v>77</v>
      </c>
      <c r="H698" s="75" t="s">
        <v>76</v>
      </c>
      <c r="I698" s="87" t="s">
        <v>274</v>
      </c>
      <c r="J698" s="87">
        <v>4</v>
      </c>
      <c r="K698" s="87">
        <v>4</v>
      </c>
      <c r="L698" s="87">
        <v>3</v>
      </c>
      <c r="M698" s="87">
        <v>1</v>
      </c>
      <c r="N698" s="87">
        <v>1</v>
      </c>
      <c r="O698" s="87">
        <v>1</v>
      </c>
      <c r="P698" s="87">
        <v>1</v>
      </c>
      <c r="Q698" s="214">
        <f t="shared" si="126"/>
        <v>15</v>
      </c>
      <c r="R698" s="214"/>
      <c r="S698" s="214"/>
      <c r="T698" s="214">
        <v>2</v>
      </c>
      <c r="U698" s="214"/>
      <c r="V698" s="214"/>
      <c r="W698" s="87">
        <f t="shared" si="127"/>
        <v>30</v>
      </c>
      <c r="X698" s="87" t="str">
        <f>IF(W698&gt;=[1]CLASIFICACION!$G$13,"Muy Alto",IF(W698&gt;=[1]CLASIFICACION!$G$12,"Alto",IF(W698&gt;=[1]CLASIFICACION!$G$11,"Medio",IF(W698&gt;=[1]CLASIFICACION!$G$10,"Bajo",IF(W698&gt;=[1]CLASIFICACION!$G$9,"Muy Bajo","")))))</f>
        <v>Bajo</v>
      </c>
      <c r="Y698" s="87" t="s">
        <v>274</v>
      </c>
      <c r="Z698" s="87" t="s">
        <v>274</v>
      </c>
      <c r="AA698" s="87" t="s">
        <v>274</v>
      </c>
      <c r="AB698" s="116" t="s">
        <v>295</v>
      </c>
      <c r="AC698" s="87" t="s">
        <v>274</v>
      </c>
      <c r="AD698" s="114" t="s">
        <v>274</v>
      </c>
      <c r="AE698" s="114" t="s">
        <v>274</v>
      </c>
      <c r="AF698" s="114" t="s">
        <v>274</v>
      </c>
    </row>
    <row r="699" spans="1:32" ht="51" customHeight="1" x14ac:dyDescent="0.2">
      <c r="A699" s="193"/>
      <c r="B699" s="210" t="s">
        <v>374</v>
      </c>
      <c r="C699" s="80" t="s">
        <v>281</v>
      </c>
      <c r="D699" s="88" t="s">
        <v>254</v>
      </c>
      <c r="E699" s="71" t="s">
        <v>1</v>
      </c>
      <c r="F699" s="71" t="s">
        <v>262</v>
      </c>
      <c r="G699" s="71" t="s">
        <v>89</v>
      </c>
      <c r="H699" s="71" t="s">
        <v>66</v>
      </c>
      <c r="I699" s="88" t="s">
        <v>274</v>
      </c>
      <c r="J699" s="88">
        <v>4</v>
      </c>
      <c r="K699" s="88">
        <v>4</v>
      </c>
      <c r="L699" s="88">
        <v>2</v>
      </c>
      <c r="M699" s="88">
        <v>2</v>
      </c>
      <c r="N699" s="88">
        <v>1</v>
      </c>
      <c r="O699" s="88">
        <v>1</v>
      </c>
      <c r="P699" s="88">
        <v>1</v>
      </c>
      <c r="Q699" s="209">
        <f>SUM(J699:P699)</f>
        <v>15</v>
      </c>
      <c r="R699" s="209"/>
      <c r="S699" s="209"/>
      <c r="T699" s="209">
        <v>2</v>
      </c>
      <c r="U699" s="209"/>
      <c r="V699" s="209"/>
      <c r="W699" s="88">
        <f>Q699*T699</f>
        <v>30</v>
      </c>
      <c r="X699" s="88" t="str">
        <f>IF(W699&gt;=[1]CLASIFICACION!$G$13,"Muy Alto",IF(W699&gt;=[1]CLASIFICACION!$G$12,"Alto",IF(W699&gt;=[1]CLASIFICACION!$G$11,"Medio",IF(W699&gt;=[1]CLASIFICACION!$G$10,"Bajo",IF(W699&gt;=[1]CLASIFICACION!$G$9,"Muy Bajo","")))))</f>
        <v>Bajo</v>
      </c>
      <c r="Y699" s="88" t="s">
        <v>274</v>
      </c>
      <c r="Z699" s="88" t="s">
        <v>274</v>
      </c>
      <c r="AA699" s="88" t="s">
        <v>274</v>
      </c>
      <c r="AB699" s="118" t="s">
        <v>436</v>
      </c>
      <c r="AC699" s="88" t="s">
        <v>274</v>
      </c>
      <c r="AD699" s="111">
        <v>2</v>
      </c>
      <c r="AE699" s="72">
        <f>IF(AD699&gt;0,W699/AD699,0)</f>
        <v>15</v>
      </c>
      <c r="AF699" s="67" t="str">
        <f>IF(AE699&gt;=[1]CLASIFICACION!$G$13,"Muy Alto",IF(AE699&gt;=[1]CLASIFICACION!$G$12,"Alto",IF(AE699&gt;=[1]CLASIFICACION!$G$11,"Medio",IF(AE699&gt;=[1]CLASIFICACION!$G$10,"Bajo",IF(AE699&gt;=[1]CLASIFICACION!$G$9,"Muy Bajo","")))))</f>
        <v>Muy Bajo</v>
      </c>
    </row>
    <row r="700" spans="1:32" ht="114.75" customHeight="1" x14ac:dyDescent="0.2">
      <c r="A700" s="193"/>
      <c r="B700" s="203"/>
      <c r="C700" s="207" t="s">
        <v>282</v>
      </c>
      <c r="D700" s="85" t="s">
        <v>254</v>
      </c>
      <c r="E700" s="68" t="s">
        <v>69</v>
      </c>
      <c r="F700" s="68" t="s">
        <v>292</v>
      </c>
      <c r="G700" s="68" t="s">
        <v>148</v>
      </c>
      <c r="H700" s="68" t="s">
        <v>91</v>
      </c>
      <c r="I700" s="85" t="s">
        <v>274</v>
      </c>
      <c r="J700" s="85">
        <v>4</v>
      </c>
      <c r="K700" s="85">
        <v>4</v>
      </c>
      <c r="L700" s="85">
        <v>3</v>
      </c>
      <c r="M700" s="85">
        <v>3</v>
      </c>
      <c r="N700" s="85">
        <v>1</v>
      </c>
      <c r="O700" s="85">
        <v>1</v>
      </c>
      <c r="P700" s="85">
        <v>1</v>
      </c>
      <c r="Q700" s="198">
        <f>SUM(J700:P700)</f>
        <v>17</v>
      </c>
      <c r="R700" s="198"/>
      <c r="S700" s="198"/>
      <c r="T700" s="198">
        <v>2</v>
      </c>
      <c r="U700" s="198"/>
      <c r="V700" s="198"/>
      <c r="W700" s="85">
        <f>Q700*T700</f>
        <v>34</v>
      </c>
      <c r="X700" s="85" t="str">
        <f>IF(W700&gt;=[1]CLASIFICACION!$G$13,"Muy Alto",IF(W700&gt;=[1]CLASIFICACION!$G$12,"Alto",IF(W700&gt;=[1]CLASIFICACION!$G$11,"Medio",IF(W700&gt;=[1]CLASIFICACION!$G$10,"Bajo",IF(W700&gt;=[1]CLASIFICACION!$G$9,"Muy Bajo","")))))</f>
        <v>Medio</v>
      </c>
      <c r="Y700" s="85" t="s">
        <v>274</v>
      </c>
      <c r="Z700" s="85" t="s">
        <v>274</v>
      </c>
      <c r="AA700" s="85" t="s">
        <v>274</v>
      </c>
      <c r="AB700" s="118" t="s">
        <v>436</v>
      </c>
      <c r="AC700" s="85" t="s">
        <v>274</v>
      </c>
      <c r="AD700" s="109">
        <v>3</v>
      </c>
      <c r="AE700" s="70">
        <f t="shared" ref="AE700:AE737" si="128">IF(AD700&gt;0,W700/AD700,0)</f>
        <v>11.333333333333334</v>
      </c>
      <c r="AF700" s="19" t="str">
        <f>IF(AE700&gt;=[1]CLASIFICACION!$G$13,"Muy Alto",IF(AE700&gt;=[1]CLASIFICACION!$G$12,"Alto",IF(AE700&gt;=[1]CLASIFICACION!$G$11,"Medio",IF(AE700&gt;=[1]CLASIFICACION!$G$10,"Bajo",IF(AE700&gt;=[1]CLASIFICACION!$G$9,"Muy Bajo","")))))</f>
        <v>Muy Bajo</v>
      </c>
    </row>
    <row r="701" spans="1:32" ht="63.75" customHeight="1" x14ac:dyDescent="0.2">
      <c r="A701" s="193"/>
      <c r="B701" s="203"/>
      <c r="C701" s="207"/>
      <c r="D701" s="85" t="s">
        <v>254</v>
      </c>
      <c r="E701" s="68" t="s">
        <v>117</v>
      </c>
      <c r="F701" s="68" t="s">
        <v>291</v>
      </c>
      <c r="G701" s="68" t="s">
        <v>118</v>
      </c>
      <c r="H701" s="68" t="s">
        <v>120</v>
      </c>
      <c r="I701" s="85" t="s">
        <v>274</v>
      </c>
      <c r="J701" s="85">
        <v>4</v>
      </c>
      <c r="K701" s="85">
        <v>4</v>
      </c>
      <c r="L701" s="85">
        <v>3</v>
      </c>
      <c r="M701" s="85">
        <v>2</v>
      </c>
      <c r="N701" s="85">
        <v>1</v>
      </c>
      <c r="O701" s="85">
        <v>1</v>
      </c>
      <c r="P701" s="85">
        <v>1</v>
      </c>
      <c r="Q701" s="198">
        <f>SUM(J701:P701)</f>
        <v>16</v>
      </c>
      <c r="R701" s="198"/>
      <c r="S701" s="198"/>
      <c r="T701" s="198">
        <v>2</v>
      </c>
      <c r="U701" s="198"/>
      <c r="V701" s="198"/>
      <c r="W701" s="85">
        <f t="shared" ref="W701:W714" si="129">Q701*T701</f>
        <v>32</v>
      </c>
      <c r="X701" s="85" t="str">
        <f>IF(W701&gt;=[1]CLASIFICACION!$G$13,"Muy Alto",IF(W701&gt;=[1]CLASIFICACION!$G$12,"Alto",IF(W701&gt;=[1]CLASIFICACION!$G$11,"Medio",IF(W701&gt;=[1]CLASIFICACION!$G$10,"Bajo",IF(W701&gt;=[1]CLASIFICACION!$G$9,"Muy Bajo","")))))</f>
        <v>Medio</v>
      </c>
      <c r="Y701" s="85" t="s">
        <v>274</v>
      </c>
      <c r="Z701" s="85" t="s">
        <v>274</v>
      </c>
      <c r="AA701" s="85" t="s">
        <v>274</v>
      </c>
      <c r="AB701" s="118" t="s">
        <v>436</v>
      </c>
      <c r="AC701" s="85" t="s">
        <v>274</v>
      </c>
      <c r="AD701" s="109">
        <v>2</v>
      </c>
      <c r="AE701" s="70">
        <f t="shared" si="128"/>
        <v>16</v>
      </c>
      <c r="AF701" s="19" t="str">
        <f>IF(AE701&gt;=[1]CLASIFICACION!$G$13,"Muy Alto",IF(AE701&gt;=[1]CLASIFICACION!$G$12,"Alto",IF(AE701&gt;=[1]CLASIFICACION!$G$11,"Medio",IF(AE701&gt;=[1]CLASIFICACION!$G$10,"Bajo",IF(AE701&gt;=[1]CLASIFICACION!$G$9,"Muy Bajo","")))))</f>
        <v>Bajo</v>
      </c>
    </row>
    <row r="702" spans="1:32" ht="63.75" customHeight="1" x14ac:dyDescent="0.2">
      <c r="A702" s="193"/>
      <c r="B702" s="203"/>
      <c r="C702" s="207"/>
      <c r="D702" s="85" t="s">
        <v>254</v>
      </c>
      <c r="E702" s="68" t="s">
        <v>44</v>
      </c>
      <c r="F702" s="68" t="s">
        <v>293</v>
      </c>
      <c r="G702" s="68" t="s">
        <v>77</v>
      </c>
      <c r="H702" s="68" t="s">
        <v>76</v>
      </c>
      <c r="I702" s="85" t="s">
        <v>274</v>
      </c>
      <c r="J702" s="85">
        <v>4</v>
      </c>
      <c r="K702" s="85">
        <v>4</v>
      </c>
      <c r="L702" s="85">
        <v>3</v>
      </c>
      <c r="M702" s="85">
        <v>1</v>
      </c>
      <c r="N702" s="85">
        <v>1</v>
      </c>
      <c r="O702" s="85">
        <v>1</v>
      </c>
      <c r="P702" s="85">
        <v>1</v>
      </c>
      <c r="Q702" s="198">
        <f>SUM(J702:P702)</f>
        <v>15</v>
      </c>
      <c r="R702" s="198"/>
      <c r="S702" s="198"/>
      <c r="T702" s="198">
        <v>2</v>
      </c>
      <c r="U702" s="198"/>
      <c r="V702" s="198"/>
      <c r="W702" s="85">
        <f t="shared" si="129"/>
        <v>30</v>
      </c>
      <c r="X702" s="85" t="str">
        <f>IF(W702&gt;=[1]CLASIFICACION!$G$13,"Muy Alto",IF(W702&gt;=[1]CLASIFICACION!$G$12,"Alto",IF(W702&gt;=[1]CLASIFICACION!$G$11,"Medio",IF(W702&gt;=[1]CLASIFICACION!$G$10,"Bajo",IF(W702&gt;=[1]CLASIFICACION!$G$9,"Muy Bajo","")))))</f>
        <v>Bajo</v>
      </c>
      <c r="Y702" s="85" t="s">
        <v>274</v>
      </c>
      <c r="Z702" s="85" t="s">
        <v>274</v>
      </c>
      <c r="AA702" s="85" t="s">
        <v>274</v>
      </c>
      <c r="AB702" s="114" t="s">
        <v>295</v>
      </c>
      <c r="AC702" s="85" t="s">
        <v>274</v>
      </c>
      <c r="AD702" s="114" t="s">
        <v>274</v>
      </c>
      <c r="AE702" s="114" t="s">
        <v>274</v>
      </c>
      <c r="AF702" s="114" t="s">
        <v>274</v>
      </c>
    </row>
    <row r="703" spans="1:32" ht="51" customHeight="1" x14ac:dyDescent="0.2">
      <c r="A703" s="193"/>
      <c r="B703" s="203"/>
      <c r="C703" s="198" t="s">
        <v>290</v>
      </c>
      <c r="D703" s="85" t="s">
        <v>254</v>
      </c>
      <c r="E703" s="68" t="s">
        <v>79</v>
      </c>
      <c r="F703" s="68" t="s">
        <v>294</v>
      </c>
      <c r="G703" s="68" t="s">
        <v>108</v>
      </c>
      <c r="H703" s="68" t="s">
        <v>109</v>
      </c>
      <c r="I703" s="85" t="s">
        <v>274</v>
      </c>
      <c r="J703" s="85">
        <v>4</v>
      </c>
      <c r="K703" s="85">
        <v>4</v>
      </c>
      <c r="L703" s="85">
        <v>3</v>
      </c>
      <c r="M703" s="85">
        <v>3</v>
      </c>
      <c r="N703" s="85">
        <v>1</v>
      </c>
      <c r="O703" s="85">
        <v>1</v>
      </c>
      <c r="P703" s="85">
        <v>1</v>
      </c>
      <c r="Q703" s="198">
        <f>SUM(J703:P703)</f>
        <v>17</v>
      </c>
      <c r="R703" s="198"/>
      <c r="S703" s="198"/>
      <c r="T703" s="198">
        <v>2</v>
      </c>
      <c r="U703" s="198"/>
      <c r="V703" s="198"/>
      <c r="W703" s="85">
        <f t="shared" si="129"/>
        <v>34</v>
      </c>
      <c r="X703" s="85" t="str">
        <f>IF(W703&gt;=[1]CLASIFICACION!$G$13,"Muy Alto",IF(W703&gt;=[1]CLASIFICACION!$G$12,"Alto",IF(W703&gt;=[1]CLASIFICACION!$G$11,"Medio",IF(W703&gt;=[1]CLASIFICACION!$G$10,"Bajo",IF(W703&gt;=[1]CLASIFICACION!$G$9,"Muy Bajo","")))))</f>
        <v>Medio</v>
      </c>
      <c r="Y703" s="85" t="s">
        <v>274</v>
      </c>
      <c r="Z703" s="85" t="s">
        <v>274</v>
      </c>
      <c r="AA703" s="85" t="s">
        <v>274</v>
      </c>
      <c r="AB703" s="118" t="s">
        <v>436</v>
      </c>
      <c r="AC703" s="85" t="s">
        <v>274</v>
      </c>
      <c r="AD703" s="109">
        <v>3</v>
      </c>
      <c r="AE703" s="70">
        <f t="shared" si="128"/>
        <v>11.333333333333334</v>
      </c>
      <c r="AF703" s="19" t="str">
        <f>IF(AE703&gt;=[1]CLASIFICACION!$G$13,"Muy Alto",IF(AE703&gt;=[1]CLASIFICACION!$G$12,"Alto",IF(AE703&gt;=[1]CLASIFICACION!$G$11,"Medio",IF(AE703&gt;=[1]CLASIFICACION!$G$10,"Bajo",IF(AE703&gt;=[1]CLASIFICACION!$G$9,"Muy Bajo","")))))</f>
        <v>Muy Bajo</v>
      </c>
    </row>
    <row r="704" spans="1:32" ht="63.75" customHeight="1" x14ac:dyDescent="0.2">
      <c r="A704" s="193"/>
      <c r="B704" s="203"/>
      <c r="C704" s="198"/>
      <c r="D704" s="85" t="s">
        <v>255</v>
      </c>
      <c r="E704" s="68" t="s">
        <v>94</v>
      </c>
      <c r="F704" s="68" t="s">
        <v>294</v>
      </c>
      <c r="G704" s="68" t="s">
        <v>110</v>
      </c>
      <c r="H704" s="68" t="s">
        <v>109</v>
      </c>
      <c r="I704" s="85" t="s">
        <v>274</v>
      </c>
      <c r="J704" s="85">
        <v>4</v>
      </c>
      <c r="K704" s="85">
        <v>4</v>
      </c>
      <c r="L704" s="85">
        <v>3</v>
      </c>
      <c r="M704" s="85">
        <v>1</v>
      </c>
      <c r="N704" s="85">
        <v>1</v>
      </c>
      <c r="O704" s="85">
        <v>1</v>
      </c>
      <c r="P704" s="85">
        <v>1</v>
      </c>
      <c r="Q704" s="198">
        <f t="shared" ref="Q704:Q737" si="130">SUM(J704:P704)</f>
        <v>15</v>
      </c>
      <c r="R704" s="198"/>
      <c r="S704" s="198"/>
      <c r="T704" s="198">
        <v>3</v>
      </c>
      <c r="U704" s="198"/>
      <c r="V704" s="198"/>
      <c r="W704" s="85">
        <f t="shared" si="129"/>
        <v>45</v>
      </c>
      <c r="X704" s="85" t="str">
        <f>IF(W704&gt;=[1]CLASIFICACION!$G$13,"Muy Alto",IF(W704&gt;=[1]CLASIFICACION!$G$12,"Alto",IF(W704&gt;=[1]CLASIFICACION!$G$11,"Medio",IF(W704&gt;=[1]CLASIFICACION!$G$10,"Bajo",IF(W704&gt;=[1]CLASIFICACION!$G$9,"Muy Bajo","")))))</f>
        <v>Medio</v>
      </c>
      <c r="Y704" s="77" t="s">
        <v>274</v>
      </c>
      <c r="Z704" s="77" t="s">
        <v>274</v>
      </c>
      <c r="AA704" s="77" t="s">
        <v>274</v>
      </c>
      <c r="AB704" s="77" t="s">
        <v>297</v>
      </c>
      <c r="AC704" s="77" t="s">
        <v>274</v>
      </c>
      <c r="AD704" s="109">
        <v>2</v>
      </c>
      <c r="AE704" s="70">
        <f t="shared" si="128"/>
        <v>22.5</v>
      </c>
      <c r="AF704" s="19" t="str">
        <f>IF(AE704&gt;=[1]CLASIFICACION!$G$13,"Muy Alto",IF(AE704&gt;=[1]CLASIFICACION!$G$12,"Alto",IF(AE704&gt;=[1]CLASIFICACION!$G$11,"Medio",IF(AE704&gt;=[1]CLASIFICACION!$G$10,"Bajo",IF(AE704&gt;=[1]CLASIFICACION!$G$9,"Muy Bajo","")))))</f>
        <v>Bajo</v>
      </c>
    </row>
    <row r="705" spans="1:32" ht="51" x14ac:dyDescent="0.2">
      <c r="A705" s="193"/>
      <c r="B705" s="203"/>
      <c r="C705" s="68" t="s">
        <v>129</v>
      </c>
      <c r="D705" s="85" t="s">
        <v>255</v>
      </c>
      <c r="E705" s="68" t="s">
        <v>129</v>
      </c>
      <c r="F705" s="68" t="s">
        <v>294</v>
      </c>
      <c r="G705" s="68" t="s">
        <v>131</v>
      </c>
      <c r="H705" s="68" t="s">
        <v>132</v>
      </c>
      <c r="I705" s="85" t="s">
        <v>274</v>
      </c>
      <c r="J705" s="85">
        <v>3</v>
      </c>
      <c r="K705" s="85">
        <v>4</v>
      </c>
      <c r="L705" s="85">
        <v>3</v>
      </c>
      <c r="M705" s="85">
        <v>1</v>
      </c>
      <c r="N705" s="85">
        <v>1</v>
      </c>
      <c r="O705" s="85">
        <v>1</v>
      </c>
      <c r="P705" s="85">
        <v>1</v>
      </c>
      <c r="Q705" s="198">
        <f t="shared" si="130"/>
        <v>14</v>
      </c>
      <c r="R705" s="198"/>
      <c r="S705" s="198"/>
      <c r="T705" s="198">
        <v>2</v>
      </c>
      <c r="U705" s="198"/>
      <c r="V705" s="198"/>
      <c r="W705" s="85">
        <f t="shared" si="129"/>
        <v>28</v>
      </c>
      <c r="X705" s="85" t="str">
        <f>IF(W705&gt;=[1]CLASIFICACION!$G$13,"Muy Alto",IF(W705&gt;=[1]CLASIFICACION!$G$12,"Alto",IF(W705&gt;=[1]CLASIFICACION!$G$11,"Medio",IF(W705&gt;=[1]CLASIFICACION!$G$10,"Bajo",IF(W705&gt;=[1]CLASIFICACION!$G$9,"Muy Bajo","")))))</f>
        <v>Bajo</v>
      </c>
      <c r="Y705" s="77" t="s">
        <v>274</v>
      </c>
      <c r="Z705" s="77" t="s">
        <v>274</v>
      </c>
      <c r="AA705" s="77" t="s">
        <v>274</v>
      </c>
      <c r="AB705" s="118" t="s">
        <v>436</v>
      </c>
      <c r="AC705" s="77" t="s">
        <v>274</v>
      </c>
      <c r="AD705" s="109">
        <v>2</v>
      </c>
      <c r="AE705" s="70">
        <f t="shared" si="128"/>
        <v>14</v>
      </c>
      <c r="AF705" s="19" t="str">
        <f>IF(AE705&gt;=[1]CLASIFICACION!$G$13,"Muy Alto",IF(AE705&gt;=[1]CLASIFICACION!$G$12,"Alto",IF(AE705&gt;=[1]CLASIFICACION!$G$11,"Medio",IF(AE705&gt;=[1]CLASIFICACION!$G$10,"Bajo",IF(AE705&gt;=[1]CLASIFICACION!$G$9,"Muy Bajo","")))))</f>
        <v>Muy Bajo</v>
      </c>
    </row>
    <row r="706" spans="1:32" ht="51" customHeight="1" x14ac:dyDescent="0.2">
      <c r="A706" s="193"/>
      <c r="B706" s="203"/>
      <c r="C706" s="198" t="s">
        <v>278</v>
      </c>
      <c r="D706" s="85" t="s">
        <v>254</v>
      </c>
      <c r="E706" s="68" t="s">
        <v>79</v>
      </c>
      <c r="F706" s="68" t="s">
        <v>294</v>
      </c>
      <c r="G706" s="68" t="s">
        <v>108</v>
      </c>
      <c r="H706" s="68" t="s">
        <v>109</v>
      </c>
      <c r="I706" s="85" t="s">
        <v>274</v>
      </c>
      <c r="J706" s="85">
        <v>4</v>
      </c>
      <c r="K706" s="85">
        <v>4</v>
      </c>
      <c r="L706" s="85">
        <v>3</v>
      </c>
      <c r="M706" s="85">
        <v>3</v>
      </c>
      <c r="N706" s="85">
        <v>1</v>
      </c>
      <c r="O706" s="85">
        <v>1</v>
      </c>
      <c r="P706" s="85">
        <v>1</v>
      </c>
      <c r="Q706" s="198">
        <f t="shared" si="130"/>
        <v>17</v>
      </c>
      <c r="R706" s="198"/>
      <c r="S706" s="198"/>
      <c r="T706" s="198">
        <v>2</v>
      </c>
      <c r="U706" s="198"/>
      <c r="V706" s="198"/>
      <c r="W706" s="85">
        <f t="shared" si="129"/>
        <v>34</v>
      </c>
      <c r="X706" s="85" t="str">
        <f>IF(W706&gt;=[1]CLASIFICACION!$G$13,"Muy Alto",IF(W706&gt;=[1]CLASIFICACION!$G$12,"Alto",IF(W706&gt;=[1]CLASIFICACION!$G$11,"Medio",IF(W706&gt;=[1]CLASIFICACION!$G$10,"Bajo",IF(W706&gt;=[1]CLASIFICACION!$G$9,"Muy Bajo","")))))</f>
        <v>Medio</v>
      </c>
      <c r="Y706" s="85" t="s">
        <v>274</v>
      </c>
      <c r="Z706" s="85" t="s">
        <v>274</v>
      </c>
      <c r="AA706" s="85" t="s">
        <v>274</v>
      </c>
      <c r="AB706" s="118" t="s">
        <v>436</v>
      </c>
      <c r="AC706" s="85" t="s">
        <v>274</v>
      </c>
      <c r="AD706" s="109">
        <v>3</v>
      </c>
      <c r="AE706" s="70">
        <f t="shared" si="128"/>
        <v>11.333333333333334</v>
      </c>
      <c r="AF706" s="19" t="str">
        <f>IF(AE706&gt;=[1]CLASIFICACION!$G$13,"Muy Alto",IF(AE706&gt;=[1]CLASIFICACION!$G$12,"Alto",IF(AE706&gt;=[1]CLASIFICACION!$G$11,"Medio",IF(AE706&gt;=[1]CLASIFICACION!$G$10,"Bajo",IF(AE706&gt;=[1]CLASIFICACION!$G$9,"Muy Bajo","")))))</f>
        <v>Muy Bajo</v>
      </c>
    </row>
    <row r="707" spans="1:32" ht="63.75" customHeight="1" x14ac:dyDescent="0.2">
      <c r="A707" s="193"/>
      <c r="B707" s="203"/>
      <c r="C707" s="198"/>
      <c r="D707" s="85" t="s">
        <v>254</v>
      </c>
      <c r="E707" s="68" t="s">
        <v>117</v>
      </c>
      <c r="F707" s="68" t="s">
        <v>291</v>
      </c>
      <c r="G707" s="68" t="s">
        <v>118</v>
      </c>
      <c r="H707" s="68" t="s">
        <v>120</v>
      </c>
      <c r="I707" s="85" t="s">
        <v>274</v>
      </c>
      <c r="J707" s="85">
        <v>4</v>
      </c>
      <c r="K707" s="85">
        <v>4</v>
      </c>
      <c r="L707" s="85">
        <v>3</v>
      </c>
      <c r="M707" s="85">
        <v>2</v>
      </c>
      <c r="N707" s="85">
        <v>1</v>
      </c>
      <c r="O707" s="85">
        <v>1</v>
      </c>
      <c r="P707" s="85">
        <v>1</v>
      </c>
      <c r="Q707" s="198">
        <f t="shared" si="130"/>
        <v>16</v>
      </c>
      <c r="R707" s="198"/>
      <c r="S707" s="198"/>
      <c r="T707" s="198">
        <v>2</v>
      </c>
      <c r="U707" s="198"/>
      <c r="V707" s="198"/>
      <c r="W707" s="85">
        <f t="shared" si="129"/>
        <v>32</v>
      </c>
      <c r="X707" s="85" t="str">
        <f>IF(W707&gt;=[1]CLASIFICACION!$G$13,"Muy Alto",IF(W707&gt;=[1]CLASIFICACION!$G$12,"Alto",IF(W707&gt;=[1]CLASIFICACION!$G$11,"Medio",IF(W707&gt;=[1]CLASIFICACION!$G$10,"Bajo",IF(W707&gt;=[1]CLASIFICACION!$G$9,"Muy Bajo","")))))</f>
        <v>Medio</v>
      </c>
      <c r="Y707" s="85" t="s">
        <v>274</v>
      </c>
      <c r="Z707" s="85" t="s">
        <v>274</v>
      </c>
      <c r="AA707" s="85" t="s">
        <v>274</v>
      </c>
      <c r="AB707" s="118" t="s">
        <v>436</v>
      </c>
      <c r="AC707" s="85" t="s">
        <v>274</v>
      </c>
      <c r="AD707" s="109">
        <v>2</v>
      </c>
      <c r="AE707" s="70">
        <f t="shared" si="128"/>
        <v>16</v>
      </c>
      <c r="AF707" s="19" t="str">
        <f>IF(AE707&gt;=[1]CLASIFICACION!$G$13,"Muy Alto",IF(AE707&gt;=[1]CLASIFICACION!$G$12,"Alto",IF(AE707&gt;=[1]CLASIFICACION!$G$11,"Medio",IF(AE707&gt;=[1]CLASIFICACION!$G$10,"Bajo",IF(AE707&gt;=[1]CLASIFICACION!$G$9,"Muy Bajo","")))))</f>
        <v>Bajo</v>
      </c>
    </row>
    <row r="708" spans="1:32" ht="89.25" customHeight="1" x14ac:dyDescent="0.2">
      <c r="A708" s="193"/>
      <c r="B708" s="203"/>
      <c r="C708" s="198"/>
      <c r="D708" s="85" t="s">
        <v>255</v>
      </c>
      <c r="E708" s="68" t="s">
        <v>283</v>
      </c>
      <c r="F708" s="68" t="s">
        <v>294</v>
      </c>
      <c r="G708" s="68" t="s">
        <v>284</v>
      </c>
      <c r="H708" s="68" t="s">
        <v>285</v>
      </c>
      <c r="I708" s="85" t="s">
        <v>274</v>
      </c>
      <c r="J708" s="85">
        <v>4</v>
      </c>
      <c r="K708" s="85">
        <v>4</v>
      </c>
      <c r="L708" s="85">
        <v>3</v>
      </c>
      <c r="M708" s="85">
        <v>2</v>
      </c>
      <c r="N708" s="85">
        <v>1</v>
      </c>
      <c r="O708" s="85">
        <v>1</v>
      </c>
      <c r="P708" s="85">
        <v>1</v>
      </c>
      <c r="Q708" s="198">
        <f t="shared" si="130"/>
        <v>16</v>
      </c>
      <c r="R708" s="198"/>
      <c r="S708" s="198"/>
      <c r="T708" s="198">
        <v>2</v>
      </c>
      <c r="U708" s="198"/>
      <c r="V708" s="198"/>
      <c r="W708" s="85">
        <f t="shared" si="129"/>
        <v>32</v>
      </c>
      <c r="X708" s="85" t="str">
        <f>IF(W708&gt;=[1]CLASIFICACION!$G$13,"Muy Alto",IF(W708&gt;=[1]CLASIFICACION!$G$12,"Alto",IF(W708&gt;=[1]CLASIFICACION!$G$11,"Medio",IF(W708&gt;=[1]CLASIFICACION!$G$10,"Bajo",IF(W708&gt;=[1]CLASIFICACION!$G$9,"Muy Bajo","")))))</f>
        <v>Medio</v>
      </c>
      <c r="Y708" s="85" t="s">
        <v>274</v>
      </c>
      <c r="Z708" s="85" t="s">
        <v>274</v>
      </c>
      <c r="AA708" s="85" t="s">
        <v>274</v>
      </c>
      <c r="AB708" s="118" t="s">
        <v>436</v>
      </c>
      <c r="AC708" s="85" t="s">
        <v>274</v>
      </c>
      <c r="AD708" s="109">
        <v>2</v>
      </c>
      <c r="AE708" s="70">
        <f t="shared" si="128"/>
        <v>16</v>
      </c>
      <c r="AF708" s="19" t="str">
        <f>IF(AE708&gt;=[1]CLASIFICACION!$G$13,"Muy Alto",IF(AE708&gt;=[1]CLASIFICACION!$G$12,"Alto",IF(AE708&gt;=[1]CLASIFICACION!$G$11,"Medio",IF(AE708&gt;=[1]CLASIFICACION!$G$10,"Bajo",IF(AE708&gt;=[1]CLASIFICACION!$G$9,"Muy Bajo","")))))</f>
        <v>Bajo</v>
      </c>
    </row>
    <row r="709" spans="1:32" ht="51" customHeight="1" x14ac:dyDescent="0.2">
      <c r="A709" s="193"/>
      <c r="B709" s="203"/>
      <c r="C709" s="198" t="s">
        <v>279</v>
      </c>
      <c r="D709" s="85" t="s">
        <v>254</v>
      </c>
      <c r="E709" s="68" t="s">
        <v>79</v>
      </c>
      <c r="F709" s="68" t="s">
        <v>294</v>
      </c>
      <c r="G709" s="68" t="s">
        <v>108</v>
      </c>
      <c r="H709" s="68" t="s">
        <v>109</v>
      </c>
      <c r="I709" s="85" t="s">
        <v>274</v>
      </c>
      <c r="J709" s="85">
        <v>4</v>
      </c>
      <c r="K709" s="85">
        <v>4</v>
      </c>
      <c r="L709" s="85">
        <v>3</v>
      </c>
      <c r="M709" s="85">
        <v>3</v>
      </c>
      <c r="N709" s="85">
        <v>1</v>
      </c>
      <c r="O709" s="85">
        <v>1</v>
      </c>
      <c r="P709" s="85">
        <v>1</v>
      </c>
      <c r="Q709" s="198">
        <f t="shared" si="130"/>
        <v>17</v>
      </c>
      <c r="R709" s="198"/>
      <c r="S709" s="198"/>
      <c r="T709" s="198">
        <v>2</v>
      </c>
      <c r="U709" s="198"/>
      <c r="V709" s="198"/>
      <c r="W709" s="85">
        <f t="shared" si="129"/>
        <v>34</v>
      </c>
      <c r="X709" s="85" t="str">
        <f>IF(W709&gt;=[1]CLASIFICACION!$G$13,"Muy Alto",IF(W709&gt;=[1]CLASIFICACION!$G$12,"Alto",IF(W709&gt;=[1]CLASIFICACION!$G$11,"Medio",IF(W709&gt;=[1]CLASIFICACION!$G$10,"Bajo",IF(W709&gt;=[1]CLASIFICACION!$G$9,"Muy Bajo","")))))</f>
        <v>Medio</v>
      </c>
      <c r="Y709" s="85" t="s">
        <v>274</v>
      </c>
      <c r="Z709" s="85" t="s">
        <v>274</v>
      </c>
      <c r="AA709" s="85" t="s">
        <v>274</v>
      </c>
      <c r="AB709" s="118" t="s">
        <v>436</v>
      </c>
      <c r="AC709" s="85" t="s">
        <v>274</v>
      </c>
      <c r="AD709" s="109">
        <v>3</v>
      </c>
      <c r="AE709" s="70">
        <f t="shared" si="128"/>
        <v>11.333333333333334</v>
      </c>
      <c r="AF709" s="19" t="str">
        <f>IF(AE709&gt;=[1]CLASIFICACION!$G$13,"Muy Alto",IF(AE709&gt;=[1]CLASIFICACION!$G$12,"Alto",IF(AE709&gt;=[1]CLASIFICACION!$G$11,"Medio",IF(AE709&gt;=[1]CLASIFICACION!$G$10,"Bajo",IF(AE709&gt;=[1]CLASIFICACION!$G$9,"Muy Bajo","")))))</f>
        <v>Muy Bajo</v>
      </c>
    </row>
    <row r="710" spans="1:32" ht="63.75" customHeight="1" x14ac:dyDescent="0.2">
      <c r="A710" s="193"/>
      <c r="B710" s="203"/>
      <c r="C710" s="198"/>
      <c r="D710" s="85" t="s">
        <v>254</v>
      </c>
      <c r="E710" s="68" t="s">
        <v>117</v>
      </c>
      <c r="F710" s="68" t="s">
        <v>291</v>
      </c>
      <c r="G710" s="68" t="s">
        <v>118</v>
      </c>
      <c r="H710" s="68" t="s">
        <v>120</v>
      </c>
      <c r="I710" s="85" t="s">
        <v>274</v>
      </c>
      <c r="J710" s="85">
        <v>4</v>
      </c>
      <c r="K710" s="85">
        <v>4</v>
      </c>
      <c r="L710" s="85">
        <v>3</v>
      </c>
      <c r="M710" s="85">
        <v>2</v>
      </c>
      <c r="N710" s="85">
        <v>1</v>
      </c>
      <c r="O710" s="85">
        <v>1</v>
      </c>
      <c r="P710" s="85">
        <v>1</v>
      </c>
      <c r="Q710" s="198">
        <f t="shared" si="130"/>
        <v>16</v>
      </c>
      <c r="R710" s="198"/>
      <c r="S710" s="198"/>
      <c r="T710" s="198">
        <v>2</v>
      </c>
      <c r="U710" s="198"/>
      <c r="V710" s="198"/>
      <c r="W710" s="85">
        <f t="shared" si="129"/>
        <v>32</v>
      </c>
      <c r="X710" s="85" t="str">
        <f>IF(W710&gt;=[1]CLASIFICACION!$G$13,"Muy Alto",IF(W710&gt;=[1]CLASIFICACION!$G$12,"Alto",IF(W710&gt;=[1]CLASIFICACION!$G$11,"Medio",IF(W710&gt;=[1]CLASIFICACION!$G$10,"Bajo",IF(W710&gt;=[1]CLASIFICACION!$G$9,"Muy Bajo","")))))</f>
        <v>Medio</v>
      </c>
      <c r="Y710" s="85" t="s">
        <v>274</v>
      </c>
      <c r="Z710" s="85" t="s">
        <v>274</v>
      </c>
      <c r="AA710" s="85" t="s">
        <v>274</v>
      </c>
      <c r="AB710" s="118" t="s">
        <v>436</v>
      </c>
      <c r="AC710" s="85" t="s">
        <v>274</v>
      </c>
      <c r="AD710" s="109">
        <v>2</v>
      </c>
      <c r="AE710" s="70">
        <f t="shared" si="128"/>
        <v>16</v>
      </c>
      <c r="AF710" s="19" t="str">
        <f>IF(AE710&gt;=[1]CLASIFICACION!$G$13,"Muy Alto",IF(AE710&gt;=[1]CLASIFICACION!$G$12,"Alto",IF(AE710&gt;=[1]CLASIFICACION!$G$11,"Medio",IF(AE710&gt;=[1]CLASIFICACION!$G$10,"Bajo",IF(AE710&gt;=[1]CLASIFICACION!$G$9,"Muy Bajo","")))))</f>
        <v>Bajo</v>
      </c>
    </row>
    <row r="711" spans="1:32" ht="51" customHeight="1" x14ac:dyDescent="0.2">
      <c r="A711" s="193"/>
      <c r="B711" s="203"/>
      <c r="C711" s="198"/>
      <c r="D711" s="85" t="s">
        <v>255</v>
      </c>
      <c r="E711" s="68" t="s">
        <v>287</v>
      </c>
      <c r="F711" s="68" t="s">
        <v>294</v>
      </c>
      <c r="G711" s="68" t="s">
        <v>288</v>
      </c>
      <c r="H711" s="68" t="s">
        <v>289</v>
      </c>
      <c r="I711" s="85" t="s">
        <v>274</v>
      </c>
      <c r="J711" s="85">
        <v>4</v>
      </c>
      <c r="K711" s="85">
        <v>4</v>
      </c>
      <c r="L711" s="85">
        <v>3</v>
      </c>
      <c r="M711" s="85">
        <v>2</v>
      </c>
      <c r="N711" s="85">
        <v>1</v>
      </c>
      <c r="O711" s="85">
        <v>1</v>
      </c>
      <c r="P711" s="85">
        <v>1</v>
      </c>
      <c r="Q711" s="198">
        <f t="shared" si="130"/>
        <v>16</v>
      </c>
      <c r="R711" s="198"/>
      <c r="S711" s="198"/>
      <c r="T711" s="198">
        <v>2</v>
      </c>
      <c r="U711" s="198"/>
      <c r="V711" s="198"/>
      <c r="W711" s="85">
        <f t="shared" si="129"/>
        <v>32</v>
      </c>
      <c r="X711" s="85" t="str">
        <f>IF(W711&gt;=[1]CLASIFICACION!$G$13,"Muy Alto",IF(W711&gt;=[1]CLASIFICACION!$G$12,"Alto",IF(W711&gt;=[1]CLASIFICACION!$G$11,"Medio",IF(W711&gt;=[1]CLASIFICACION!$G$10,"Bajo",IF(W711&gt;=[1]CLASIFICACION!$G$9,"Muy Bajo","")))))</f>
        <v>Medio</v>
      </c>
      <c r="Y711" s="85" t="s">
        <v>274</v>
      </c>
      <c r="Z711" s="85" t="s">
        <v>274</v>
      </c>
      <c r="AA711" s="85" t="s">
        <v>274</v>
      </c>
      <c r="AB711" s="118" t="s">
        <v>436</v>
      </c>
      <c r="AC711" s="85" t="s">
        <v>274</v>
      </c>
      <c r="AD711" s="109">
        <v>2</v>
      </c>
      <c r="AE711" s="70">
        <f t="shared" si="128"/>
        <v>16</v>
      </c>
      <c r="AF711" s="19" t="str">
        <f>IF(AE711&gt;=[1]CLASIFICACION!$G$13,"Muy Alto",IF(AE711&gt;=[1]CLASIFICACION!$G$12,"Alto",IF(AE711&gt;=[1]CLASIFICACION!$G$11,"Medio",IF(AE711&gt;=[1]CLASIFICACION!$G$10,"Bajo",IF(AE711&gt;=[1]CLASIFICACION!$G$9,"Muy Bajo","")))))</f>
        <v>Bajo</v>
      </c>
    </row>
    <row r="712" spans="1:32" ht="89.25" customHeight="1" x14ac:dyDescent="0.2">
      <c r="A712" s="193"/>
      <c r="B712" s="203"/>
      <c r="C712" s="198"/>
      <c r="D712" s="85" t="s">
        <v>255</v>
      </c>
      <c r="E712" s="68" t="s">
        <v>286</v>
      </c>
      <c r="F712" s="68" t="s">
        <v>294</v>
      </c>
      <c r="G712" s="68" t="s">
        <v>284</v>
      </c>
      <c r="H712" s="68" t="s">
        <v>285</v>
      </c>
      <c r="I712" s="85" t="s">
        <v>274</v>
      </c>
      <c r="J712" s="85">
        <v>4</v>
      </c>
      <c r="K712" s="85">
        <v>4</v>
      </c>
      <c r="L712" s="85">
        <v>3</v>
      </c>
      <c r="M712" s="85">
        <v>2</v>
      </c>
      <c r="N712" s="85">
        <v>1</v>
      </c>
      <c r="O712" s="85">
        <v>1</v>
      </c>
      <c r="P712" s="85">
        <v>1</v>
      </c>
      <c r="Q712" s="198">
        <f t="shared" si="130"/>
        <v>16</v>
      </c>
      <c r="R712" s="198"/>
      <c r="S712" s="198"/>
      <c r="T712" s="198">
        <v>2</v>
      </c>
      <c r="U712" s="198"/>
      <c r="V712" s="198"/>
      <c r="W712" s="85">
        <f t="shared" si="129"/>
        <v>32</v>
      </c>
      <c r="X712" s="85" t="str">
        <f>IF(W712&gt;=[1]CLASIFICACION!$G$13,"Muy Alto",IF(W712&gt;=[1]CLASIFICACION!$G$12,"Alto",IF(W712&gt;=[1]CLASIFICACION!$G$11,"Medio",IF(W712&gt;=[1]CLASIFICACION!$G$10,"Bajo",IF(W712&gt;=[1]CLASIFICACION!$G$9,"Muy Bajo","")))))</f>
        <v>Medio</v>
      </c>
      <c r="Y712" s="85" t="s">
        <v>274</v>
      </c>
      <c r="Z712" s="85" t="s">
        <v>274</v>
      </c>
      <c r="AA712" s="85" t="s">
        <v>274</v>
      </c>
      <c r="AB712" s="118" t="s">
        <v>436</v>
      </c>
      <c r="AC712" s="85" t="s">
        <v>274</v>
      </c>
      <c r="AD712" s="109">
        <v>2</v>
      </c>
      <c r="AE712" s="70">
        <f t="shared" si="128"/>
        <v>16</v>
      </c>
      <c r="AF712" s="19" t="str">
        <f>IF(AE712&gt;=[1]CLASIFICACION!$G$13,"Muy Alto",IF(AE712&gt;=[1]CLASIFICACION!$G$12,"Alto",IF(AE712&gt;=[1]CLASIFICACION!$G$11,"Medio",IF(AE712&gt;=[1]CLASIFICACION!$G$10,"Bajo",IF(AE712&gt;=[1]CLASIFICACION!$G$9,"Muy Bajo","")))))</f>
        <v>Bajo</v>
      </c>
    </row>
    <row r="713" spans="1:32" ht="51" x14ac:dyDescent="0.2">
      <c r="A713" s="193"/>
      <c r="B713" s="203"/>
      <c r="C713" s="68" t="s">
        <v>140</v>
      </c>
      <c r="D713" s="85" t="s">
        <v>255</v>
      </c>
      <c r="E713" s="68" t="s">
        <v>140</v>
      </c>
      <c r="F713" s="85" t="s">
        <v>274</v>
      </c>
      <c r="G713" s="85" t="s">
        <v>277</v>
      </c>
      <c r="H713" s="68" t="s">
        <v>158</v>
      </c>
      <c r="I713" s="85" t="s">
        <v>274</v>
      </c>
      <c r="J713" s="85">
        <v>4</v>
      </c>
      <c r="K713" s="85">
        <v>1</v>
      </c>
      <c r="L713" s="85">
        <v>2</v>
      </c>
      <c r="M713" s="85">
        <v>1</v>
      </c>
      <c r="N713" s="85">
        <v>1</v>
      </c>
      <c r="O713" s="85">
        <v>1</v>
      </c>
      <c r="P713" s="85">
        <v>1</v>
      </c>
      <c r="Q713" s="198">
        <f t="shared" si="130"/>
        <v>11</v>
      </c>
      <c r="R713" s="198"/>
      <c r="S713" s="198"/>
      <c r="T713" s="198">
        <v>3</v>
      </c>
      <c r="U713" s="198"/>
      <c r="V713" s="198"/>
      <c r="W713" s="85">
        <f t="shared" si="129"/>
        <v>33</v>
      </c>
      <c r="X713" s="85" t="str">
        <f>IF(W713&gt;=[1]CLASIFICACION!$G$13,"Muy Alto",IF(W713&gt;=[1]CLASIFICACION!$G$12,"Alto",IF(W713&gt;=[1]CLASIFICACION!$G$11,"Medio",IF(W713&gt;=[1]CLASIFICACION!$G$10,"Bajo",IF(W713&gt;=[1]CLASIFICACION!$G$9,"Muy Bajo","")))))</f>
        <v>Medio</v>
      </c>
      <c r="Y713" s="77" t="s">
        <v>274</v>
      </c>
      <c r="Z713" s="77" t="s">
        <v>274</v>
      </c>
      <c r="AA713" s="77" t="s">
        <v>274</v>
      </c>
      <c r="AB713" s="77" t="s">
        <v>296</v>
      </c>
      <c r="AC713" s="77" t="s">
        <v>274</v>
      </c>
      <c r="AD713" s="109">
        <v>3</v>
      </c>
      <c r="AE713" s="70">
        <f t="shared" si="128"/>
        <v>11</v>
      </c>
      <c r="AF713" s="19" t="str">
        <f>IF(AE713&gt;=[1]CLASIFICACION!$G$13,"Muy Alto",IF(AE713&gt;=[1]CLASIFICACION!$G$12,"Alto",IF(AE713&gt;=[1]CLASIFICACION!$G$11,"Medio",IF(AE713&gt;=[1]CLASIFICACION!$G$10,"Bajo",IF(AE713&gt;=[1]CLASIFICACION!$G$9,"Muy Bajo","")))))</f>
        <v>Muy Bajo</v>
      </c>
    </row>
    <row r="714" spans="1:32" ht="127.5" x14ac:dyDescent="0.2">
      <c r="A714" s="193"/>
      <c r="B714" s="203"/>
      <c r="C714" s="68" t="s">
        <v>143</v>
      </c>
      <c r="D714" s="85" t="s">
        <v>255</v>
      </c>
      <c r="E714" s="68" t="s">
        <v>143</v>
      </c>
      <c r="F714" s="85" t="s">
        <v>274</v>
      </c>
      <c r="G714" s="68" t="s">
        <v>157</v>
      </c>
      <c r="H714" s="68" t="s">
        <v>260</v>
      </c>
      <c r="I714" s="85" t="s">
        <v>274</v>
      </c>
      <c r="J714" s="85">
        <v>4</v>
      </c>
      <c r="K714" s="85">
        <v>1</v>
      </c>
      <c r="L714" s="85">
        <v>2</v>
      </c>
      <c r="M714" s="85">
        <v>1</v>
      </c>
      <c r="N714" s="85">
        <v>1</v>
      </c>
      <c r="O714" s="85">
        <v>1</v>
      </c>
      <c r="P714" s="85">
        <v>1</v>
      </c>
      <c r="Q714" s="198">
        <f t="shared" si="130"/>
        <v>11</v>
      </c>
      <c r="R714" s="198"/>
      <c r="S714" s="198"/>
      <c r="T714" s="198">
        <v>3</v>
      </c>
      <c r="U714" s="198"/>
      <c r="V714" s="198"/>
      <c r="W714" s="85">
        <f t="shared" si="129"/>
        <v>33</v>
      </c>
      <c r="X714" s="85" t="str">
        <f>IF(W714&gt;=[1]CLASIFICACION!$G$13,"Muy Alto",IF(W714&gt;=[1]CLASIFICACION!$G$12,"Alto",IF(W714&gt;=[1]CLASIFICACION!$G$11,"Medio",IF(W714&gt;=[1]CLASIFICACION!$G$10,"Bajo",IF(W714&gt;=[1]CLASIFICACION!$G$9,"Muy Bajo","")))))</f>
        <v>Medio</v>
      </c>
      <c r="Y714" s="85" t="s">
        <v>274</v>
      </c>
      <c r="Z714" s="85" t="s">
        <v>274</v>
      </c>
      <c r="AA714" s="85" t="s">
        <v>274</v>
      </c>
      <c r="AB714" s="118" t="s">
        <v>436</v>
      </c>
      <c r="AC714" s="85" t="s">
        <v>274</v>
      </c>
      <c r="AD714" s="109">
        <v>3</v>
      </c>
      <c r="AE714" s="70">
        <f t="shared" si="128"/>
        <v>11</v>
      </c>
      <c r="AF714" s="19" t="str">
        <f>IF(AE714&gt;=[1]CLASIFICACION!$G$13,"Muy Alto",IF(AE714&gt;=[1]CLASIFICACION!$G$12,"Alto",IF(AE714&gt;=[1]CLASIFICACION!$G$11,"Medio",IF(AE714&gt;=[1]CLASIFICACION!$G$10,"Bajo",IF(AE714&gt;=[1]CLASIFICACION!$G$9,"Muy Bajo","")))))</f>
        <v>Muy Bajo</v>
      </c>
    </row>
    <row r="715" spans="1:32" ht="114.75" customHeight="1" x14ac:dyDescent="0.2">
      <c r="A715" s="193"/>
      <c r="B715" s="203"/>
      <c r="C715" s="207" t="s">
        <v>280</v>
      </c>
      <c r="D715" s="85" t="s">
        <v>254</v>
      </c>
      <c r="E715" s="68" t="s">
        <v>69</v>
      </c>
      <c r="F715" s="68" t="s">
        <v>292</v>
      </c>
      <c r="G715" s="68" t="s">
        <v>148</v>
      </c>
      <c r="H715" s="68" t="s">
        <v>91</v>
      </c>
      <c r="I715" s="85" t="s">
        <v>274</v>
      </c>
      <c r="J715" s="85">
        <v>4</v>
      </c>
      <c r="K715" s="85">
        <v>4</v>
      </c>
      <c r="L715" s="85">
        <v>3</v>
      </c>
      <c r="M715" s="85">
        <v>3</v>
      </c>
      <c r="N715" s="85">
        <v>1</v>
      </c>
      <c r="O715" s="85">
        <v>1</v>
      </c>
      <c r="P715" s="85">
        <v>1</v>
      </c>
      <c r="Q715" s="198">
        <f t="shared" si="130"/>
        <v>17</v>
      </c>
      <c r="R715" s="198"/>
      <c r="S715" s="198"/>
      <c r="T715" s="198">
        <v>2</v>
      </c>
      <c r="U715" s="198"/>
      <c r="V715" s="198"/>
      <c r="W715" s="85">
        <f>Q715*T715</f>
        <v>34</v>
      </c>
      <c r="X715" s="85" t="str">
        <f>IF(W715&gt;=[1]CLASIFICACION!$G$13,"Muy Alto",IF(W715&gt;=[1]CLASIFICACION!$G$12,"Alto",IF(W715&gt;=[1]CLASIFICACION!$G$11,"Medio",IF(W715&gt;=[1]CLASIFICACION!$G$10,"Bajo",IF(W715&gt;=[1]CLASIFICACION!$G$9,"Muy Bajo","")))))</f>
        <v>Medio</v>
      </c>
      <c r="Y715" s="85" t="s">
        <v>274</v>
      </c>
      <c r="Z715" s="85" t="s">
        <v>274</v>
      </c>
      <c r="AA715" s="85" t="s">
        <v>274</v>
      </c>
      <c r="AB715" s="118" t="s">
        <v>436</v>
      </c>
      <c r="AC715" s="85" t="s">
        <v>274</v>
      </c>
      <c r="AD715" s="109">
        <v>3</v>
      </c>
      <c r="AE715" s="70">
        <f t="shared" si="128"/>
        <v>11.333333333333334</v>
      </c>
      <c r="AF715" s="19" t="str">
        <f>IF(AE715&gt;=[1]CLASIFICACION!$G$13,"Muy Alto",IF(AE715&gt;=[1]CLASIFICACION!$G$12,"Alto",IF(AE715&gt;=[1]CLASIFICACION!$G$11,"Medio",IF(AE715&gt;=[1]CLASIFICACION!$G$10,"Bajo",IF(AE715&gt;=[1]CLASIFICACION!$G$9,"Muy Bajo","")))))</f>
        <v>Muy Bajo</v>
      </c>
    </row>
    <row r="716" spans="1:32" ht="63.75" customHeight="1" x14ac:dyDescent="0.2">
      <c r="A716" s="193"/>
      <c r="B716" s="203"/>
      <c r="C716" s="207"/>
      <c r="D716" s="85" t="s">
        <v>254</v>
      </c>
      <c r="E716" s="68" t="s">
        <v>117</v>
      </c>
      <c r="F716" s="68" t="s">
        <v>291</v>
      </c>
      <c r="G716" s="68" t="s">
        <v>118</v>
      </c>
      <c r="H716" s="68" t="s">
        <v>120</v>
      </c>
      <c r="I716" s="85" t="s">
        <v>274</v>
      </c>
      <c r="J716" s="85">
        <v>4</v>
      </c>
      <c r="K716" s="85">
        <v>4</v>
      </c>
      <c r="L716" s="85">
        <v>3</v>
      </c>
      <c r="M716" s="85">
        <v>2</v>
      </c>
      <c r="N716" s="85">
        <v>1</v>
      </c>
      <c r="O716" s="85">
        <v>1</v>
      </c>
      <c r="P716" s="85">
        <v>1</v>
      </c>
      <c r="Q716" s="198">
        <f t="shared" si="130"/>
        <v>16</v>
      </c>
      <c r="R716" s="198"/>
      <c r="S716" s="198"/>
      <c r="T716" s="198">
        <v>2</v>
      </c>
      <c r="U716" s="198"/>
      <c r="V716" s="198"/>
      <c r="W716" s="85">
        <f t="shared" ref="W716:W729" si="131">Q716*T716</f>
        <v>32</v>
      </c>
      <c r="X716" s="85" t="str">
        <f>IF(W716&gt;=[1]CLASIFICACION!$G$13,"Muy Alto",IF(W716&gt;=[1]CLASIFICACION!$G$12,"Alto",IF(W716&gt;=[1]CLASIFICACION!$G$11,"Medio",IF(W716&gt;=[1]CLASIFICACION!$G$10,"Bajo",IF(W716&gt;=[1]CLASIFICACION!$G$9,"Muy Bajo","")))))</f>
        <v>Medio</v>
      </c>
      <c r="Y716" s="85" t="s">
        <v>274</v>
      </c>
      <c r="Z716" s="85" t="s">
        <v>274</v>
      </c>
      <c r="AA716" s="85" t="s">
        <v>274</v>
      </c>
      <c r="AB716" s="118" t="s">
        <v>436</v>
      </c>
      <c r="AC716" s="85" t="s">
        <v>274</v>
      </c>
      <c r="AD716" s="109">
        <v>2</v>
      </c>
      <c r="AE716" s="70">
        <f t="shared" si="128"/>
        <v>16</v>
      </c>
      <c r="AF716" s="19" t="str">
        <f>IF(AE716&gt;=[1]CLASIFICACION!$G$13,"Muy Alto",IF(AE716&gt;=[1]CLASIFICACION!$G$12,"Alto",IF(AE716&gt;=[1]CLASIFICACION!$G$11,"Medio",IF(AE716&gt;=[1]CLASIFICACION!$G$10,"Bajo",IF(AE716&gt;=[1]CLASIFICACION!$G$9,"Muy Bajo","")))))</f>
        <v>Bajo</v>
      </c>
    </row>
    <row r="717" spans="1:32" ht="64.5" customHeight="1" thickBot="1" x14ac:dyDescent="0.25">
      <c r="A717" s="193"/>
      <c r="B717" s="215"/>
      <c r="C717" s="213"/>
      <c r="D717" s="87" t="s">
        <v>254</v>
      </c>
      <c r="E717" s="75" t="s">
        <v>44</v>
      </c>
      <c r="F717" s="75" t="s">
        <v>293</v>
      </c>
      <c r="G717" s="75" t="s">
        <v>77</v>
      </c>
      <c r="H717" s="75" t="s">
        <v>76</v>
      </c>
      <c r="I717" s="87" t="s">
        <v>274</v>
      </c>
      <c r="J717" s="87">
        <v>4</v>
      </c>
      <c r="K717" s="87">
        <v>4</v>
      </c>
      <c r="L717" s="87">
        <v>3</v>
      </c>
      <c r="M717" s="87">
        <v>1</v>
      </c>
      <c r="N717" s="87">
        <v>1</v>
      </c>
      <c r="O717" s="87">
        <v>1</v>
      </c>
      <c r="P717" s="87">
        <v>1</v>
      </c>
      <c r="Q717" s="214">
        <f t="shared" si="130"/>
        <v>15</v>
      </c>
      <c r="R717" s="214"/>
      <c r="S717" s="214"/>
      <c r="T717" s="214">
        <v>2</v>
      </c>
      <c r="U717" s="214"/>
      <c r="V717" s="214"/>
      <c r="W717" s="87">
        <f t="shared" si="131"/>
        <v>30</v>
      </c>
      <c r="X717" s="87" t="str">
        <f>IF(W717&gt;=[1]CLASIFICACION!$G$13,"Muy Alto",IF(W717&gt;=[1]CLASIFICACION!$G$12,"Alto",IF(W717&gt;=[1]CLASIFICACION!$G$11,"Medio",IF(W717&gt;=[1]CLASIFICACION!$G$10,"Bajo",IF(W717&gt;=[1]CLASIFICACION!$G$9,"Muy Bajo","")))))</f>
        <v>Bajo</v>
      </c>
      <c r="Y717" s="87" t="s">
        <v>274</v>
      </c>
      <c r="Z717" s="87" t="s">
        <v>274</v>
      </c>
      <c r="AA717" s="87" t="s">
        <v>274</v>
      </c>
      <c r="AB717" s="116" t="s">
        <v>295</v>
      </c>
      <c r="AC717" s="87" t="s">
        <v>274</v>
      </c>
      <c r="AD717" s="114" t="s">
        <v>274</v>
      </c>
      <c r="AE717" s="114" t="s">
        <v>274</v>
      </c>
      <c r="AF717" s="114" t="s">
        <v>274</v>
      </c>
    </row>
    <row r="718" spans="1:32" ht="38.25" customHeight="1" x14ac:dyDescent="0.2">
      <c r="A718" s="193"/>
      <c r="B718" s="210" t="s">
        <v>375</v>
      </c>
      <c r="C718" s="211" t="s">
        <v>365</v>
      </c>
      <c r="D718" s="88" t="s">
        <v>255</v>
      </c>
      <c r="E718" s="71" t="s">
        <v>1</v>
      </c>
      <c r="F718" s="71" t="s">
        <v>262</v>
      </c>
      <c r="G718" s="71" t="s">
        <v>89</v>
      </c>
      <c r="H718" s="71" t="s">
        <v>66</v>
      </c>
      <c r="I718" s="88" t="s">
        <v>274</v>
      </c>
      <c r="J718" s="88">
        <v>4</v>
      </c>
      <c r="K718" s="88">
        <v>4</v>
      </c>
      <c r="L718" s="88">
        <v>2</v>
      </c>
      <c r="M718" s="88">
        <v>2</v>
      </c>
      <c r="N718" s="88">
        <v>1</v>
      </c>
      <c r="O718" s="88">
        <v>1</v>
      </c>
      <c r="P718" s="88">
        <v>1</v>
      </c>
      <c r="Q718" s="209">
        <f t="shared" si="130"/>
        <v>15</v>
      </c>
      <c r="R718" s="209"/>
      <c r="S718" s="209"/>
      <c r="T718" s="209">
        <v>3</v>
      </c>
      <c r="U718" s="209"/>
      <c r="V718" s="209"/>
      <c r="W718" s="88">
        <f t="shared" si="131"/>
        <v>45</v>
      </c>
      <c r="X718" s="88" t="str">
        <f>IF(W718&gt;=[1]CLASIFICACION!$G$13,"Muy Alto",IF(W718&gt;=[1]CLASIFICACION!$G$12,"Alto",IF(W718&gt;=[1]CLASIFICACION!$G$11,"Medio",IF(W718&gt;=[1]CLASIFICACION!$G$10,"Bajo",IF(W718&gt;=[1]CLASIFICACION!$G$9,"Muy Bajo","")))))</f>
        <v>Medio</v>
      </c>
      <c r="Y718" s="88" t="s">
        <v>274</v>
      </c>
      <c r="Z718" s="88" t="s">
        <v>274</v>
      </c>
      <c r="AA718" s="88" t="s">
        <v>274</v>
      </c>
      <c r="AB718" s="118" t="s">
        <v>436</v>
      </c>
      <c r="AC718" s="88" t="s">
        <v>274</v>
      </c>
      <c r="AD718" s="111">
        <v>2</v>
      </c>
      <c r="AE718" s="72">
        <f t="shared" si="128"/>
        <v>22.5</v>
      </c>
      <c r="AF718" s="67" t="str">
        <f>IF(AE718&gt;=[1]CLASIFICACION!$G$13,"Muy Alto",IF(AE718&gt;=[1]CLASIFICACION!$G$12,"Alto",IF(AE718&gt;=[1]CLASIFICACION!$G$11,"Medio",IF(AE718&gt;=[1]CLASIFICACION!$G$10,"Bajo",IF(AE718&gt;=[1]CLASIFICACION!$G$9,"Muy Bajo","")))))</f>
        <v>Bajo</v>
      </c>
    </row>
    <row r="719" spans="1:32" ht="51" customHeight="1" x14ac:dyDescent="0.2">
      <c r="A719" s="193"/>
      <c r="B719" s="203"/>
      <c r="C719" s="212"/>
      <c r="D719" s="85" t="s">
        <v>255</v>
      </c>
      <c r="E719" s="68" t="s">
        <v>92</v>
      </c>
      <c r="F719" s="68" t="s">
        <v>294</v>
      </c>
      <c r="G719" s="68" t="s">
        <v>98</v>
      </c>
      <c r="H719" s="68" t="s">
        <v>87</v>
      </c>
      <c r="I719" s="85" t="s">
        <v>274</v>
      </c>
      <c r="J719" s="85">
        <v>4</v>
      </c>
      <c r="K719" s="85">
        <v>2</v>
      </c>
      <c r="L719" s="85">
        <v>3</v>
      </c>
      <c r="M719" s="85">
        <v>2</v>
      </c>
      <c r="N719" s="85">
        <v>1</v>
      </c>
      <c r="O719" s="85">
        <v>1</v>
      </c>
      <c r="P719" s="85">
        <v>1</v>
      </c>
      <c r="Q719" s="198">
        <f t="shared" si="130"/>
        <v>14</v>
      </c>
      <c r="R719" s="198"/>
      <c r="S719" s="198"/>
      <c r="T719" s="198">
        <v>3</v>
      </c>
      <c r="U719" s="198"/>
      <c r="V719" s="198"/>
      <c r="W719" s="85">
        <f t="shared" si="131"/>
        <v>42</v>
      </c>
      <c r="X719" s="85" t="str">
        <f>IF(W719&gt;=[1]CLASIFICACION!$G$13,"Muy Alto",IF(W719&gt;=[1]CLASIFICACION!$G$12,"Alto",IF(W719&gt;=[1]CLASIFICACION!$G$11,"Medio",IF(W719&gt;=[1]CLASIFICACION!$G$10,"Bajo",IF(W719&gt;=[1]CLASIFICACION!$G$9,"Muy Bajo","")))))</f>
        <v>Medio</v>
      </c>
      <c r="Y719" s="85" t="s">
        <v>274</v>
      </c>
      <c r="Z719" s="85" t="s">
        <v>274</v>
      </c>
      <c r="AA719" s="85" t="s">
        <v>274</v>
      </c>
      <c r="AB719" s="118" t="s">
        <v>436</v>
      </c>
      <c r="AC719" s="85" t="s">
        <v>274</v>
      </c>
      <c r="AD719" s="109">
        <v>3</v>
      </c>
      <c r="AE719" s="70">
        <f t="shared" si="128"/>
        <v>14</v>
      </c>
      <c r="AF719" s="19" t="str">
        <f>IF(AE719&gt;=[1]CLASIFICACION!$G$13,"Muy Alto",IF(AE719&gt;=[1]CLASIFICACION!$G$12,"Alto",IF(AE719&gt;=[1]CLASIFICACION!$G$11,"Medio",IF(AE719&gt;=[1]CLASIFICACION!$G$10,"Bajo",IF(AE719&gt;=[1]CLASIFICACION!$G$9,"Muy Bajo","")))))</f>
        <v>Muy Bajo</v>
      </c>
    </row>
    <row r="720" spans="1:32" ht="51" customHeight="1" x14ac:dyDescent="0.2">
      <c r="A720" s="193"/>
      <c r="B720" s="203"/>
      <c r="C720" s="212"/>
      <c r="D720" s="85" t="s">
        <v>255</v>
      </c>
      <c r="E720" s="68" t="s">
        <v>70</v>
      </c>
      <c r="F720" s="68" t="s">
        <v>325</v>
      </c>
      <c r="G720" s="68" t="s">
        <v>160</v>
      </c>
      <c r="H720" s="68" t="s">
        <v>105</v>
      </c>
      <c r="I720" s="85" t="s">
        <v>274</v>
      </c>
      <c r="J720" s="85">
        <v>4</v>
      </c>
      <c r="K720" s="85">
        <v>2</v>
      </c>
      <c r="L720" s="85">
        <v>3</v>
      </c>
      <c r="M720" s="85">
        <v>2</v>
      </c>
      <c r="N720" s="85">
        <v>1</v>
      </c>
      <c r="O720" s="85">
        <v>1</v>
      </c>
      <c r="P720" s="85">
        <v>1</v>
      </c>
      <c r="Q720" s="198">
        <f t="shared" si="130"/>
        <v>14</v>
      </c>
      <c r="R720" s="198"/>
      <c r="S720" s="198"/>
      <c r="T720" s="198">
        <v>2</v>
      </c>
      <c r="U720" s="198"/>
      <c r="V720" s="198"/>
      <c r="W720" s="85">
        <f t="shared" si="131"/>
        <v>28</v>
      </c>
      <c r="X720" s="85" t="str">
        <f>IF(W720&gt;=[1]CLASIFICACION!$G$13,"Muy Alto",IF(W720&gt;=[1]CLASIFICACION!$G$12,"Alto",IF(W720&gt;=[1]CLASIFICACION!$G$11,"Medio",IF(W720&gt;=[1]CLASIFICACION!$G$10,"Bajo",IF(W720&gt;=[1]CLASIFICACION!$G$9,"Muy Bajo","")))))</f>
        <v>Bajo</v>
      </c>
      <c r="Y720" s="85" t="s">
        <v>274</v>
      </c>
      <c r="Z720" s="85" t="s">
        <v>274</v>
      </c>
      <c r="AA720" s="85" t="s">
        <v>274</v>
      </c>
      <c r="AB720" s="118" t="s">
        <v>436</v>
      </c>
      <c r="AC720" s="85" t="s">
        <v>274</v>
      </c>
      <c r="AD720" s="109">
        <v>2</v>
      </c>
      <c r="AE720" s="70">
        <f t="shared" si="128"/>
        <v>14</v>
      </c>
      <c r="AF720" s="19" t="str">
        <f>IF(AE720&gt;=[1]CLASIFICACION!$G$13,"Muy Alto",IF(AE720&gt;=[1]CLASIFICACION!$G$12,"Alto",IF(AE720&gt;=[1]CLASIFICACION!$G$11,"Medio",IF(AE720&gt;=[1]CLASIFICACION!$G$10,"Bajo",IF(AE720&gt;=[1]CLASIFICACION!$G$9,"Muy Bajo","")))))</f>
        <v>Muy Bajo</v>
      </c>
    </row>
    <row r="721" spans="1:32" ht="51" customHeight="1" x14ac:dyDescent="0.2">
      <c r="A721" s="193"/>
      <c r="B721" s="203"/>
      <c r="C721" s="212"/>
      <c r="D721" s="85" t="s">
        <v>255</v>
      </c>
      <c r="E721" s="68" t="s">
        <v>257</v>
      </c>
      <c r="F721" s="68" t="s">
        <v>326</v>
      </c>
      <c r="G721" s="68" t="s">
        <v>145</v>
      </c>
      <c r="H721" s="68" t="s">
        <v>163</v>
      </c>
      <c r="I721" s="85" t="s">
        <v>274</v>
      </c>
      <c r="J721" s="85">
        <v>2</v>
      </c>
      <c r="K721" s="85">
        <v>2</v>
      </c>
      <c r="L721" s="85">
        <v>3</v>
      </c>
      <c r="M721" s="85">
        <v>3</v>
      </c>
      <c r="N721" s="85">
        <v>1</v>
      </c>
      <c r="O721" s="85">
        <v>1</v>
      </c>
      <c r="P721" s="85">
        <v>1</v>
      </c>
      <c r="Q721" s="198">
        <f t="shared" si="130"/>
        <v>13</v>
      </c>
      <c r="R721" s="198"/>
      <c r="S721" s="198"/>
      <c r="T721" s="198">
        <v>2</v>
      </c>
      <c r="U721" s="198"/>
      <c r="V721" s="198"/>
      <c r="W721" s="85">
        <f t="shared" si="131"/>
        <v>26</v>
      </c>
      <c r="X721" s="85" t="str">
        <f>IF(W721&gt;=[1]CLASIFICACION!$G$13,"Muy Alto",IF(W721&gt;=[1]CLASIFICACION!$G$12,"Alto",IF(W721&gt;=[1]CLASIFICACION!$G$11,"Medio",IF(W721&gt;=[1]CLASIFICACION!$G$10,"Bajo",IF(W721&gt;=[1]CLASIFICACION!$G$9,"Muy Bajo","")))))</f>
        <v>Bajo</v>
      </c>
      <c r="Y721" s="85" t="s">
        <v>274</v>
      </c>
      <c r="Z721" s="85" t="s">
        <v>274</v>
      </c>
      <c r="AA721" s="85" t="s">
        <v>274</v>
      </c>
      <c r="AB721" s="118" t="s">
        <v>436</v>
      </c>
      <c r="AC721" s="85" t="s">
        <v>274</v>
      </c>
      <c r="AD721" s="109">
        <v>2</v>
      </c>
      <c r="AE721" s="70">
        <f t="shared" si="128"/>
        <v>13</v>
      </c>
      <c r="AF721" s="19" t="str">
        <f>IF(AE721&gt;=[1]CLASIFICACION!$G$13,"Muy Alto",IF(AE721&gt;=[1]CLASIFICACION!$G$12,"Alto",IF(AE721&gt;=[1]CLASIFICACION!$G$11,"Medio",IF(AE721&gt;=[1]CLASIFICACION!$G$10,"Bajo",IF(AE721&gt;=[1]CLASIFICACION!$G$9,"Muy Bajo","")))))</f>
        <v>Muy Bajo</v>
      </c>
    </row>
    <row r="722" spans="1:32" ht="51" customHeight="1" x14ac:dyDescent="0.2">
      <c r="A722" s="193"/>
      <c r="B722" s="203"/>
      <c r="C722" s="212"/>
      <c r="D722" s="85" t="s">
        <v>255</v>
      </c>
      <c r="E722" s="68" t="s">
        <v>79</v>
      </c>
      <c r="F722" s="68" t="s">
        <v>294</v>
      </c>
      <c r="G722" s="68" t="s">
        <v>108</v>
      </c>
      <c r="H722" s="68" t="s">
        <v>109</v>
      </c>
      <c r="I722" s="85" t="s">
        <v>274</v>
      </c>
      <c r="J722" s="85">
        <v>4</v>
      </c>
      <c r="K722" s="85">
        <v>4</v>
      </c>
      <c r="L722" s="85">
        <v>3</v>
      </c>
      <c r="M722" s="85">
        <v>3</v>
      </c>
      <c r="N722" s="85">
        <v>1</v>
      </c>
      <c r="O722" s="85">
        <v>1</v>
      </c>
      <c r="P722" s="85">
        <v>1</v>
      </c>
      <c r="Q722" s="198">
        <f t="shared" si="130"/>
        <v>17</v>
      </c>
      <c r="R722" s="198"/>
      <c r="S722" s="198"/>
      <c r="T722" s="198">
        <v>2</v>
      </c>
      <c r="U722" s="198"/>
      <c r="V722" s="198"/>
      <c r="W722" s="85">
        <f t="shared" si="131"/>
        <v>34</v>
      </c>
      <c r="X722" s="85" t="str">
        <f>IF(W722&gt;=[1]CLASIFICACION!$G$13,"Muy Alto",IF(W722&gt;=[1]CLASIFICACION!$G$12,"Alto",IF(W722&gt;=[1]CLASIFICACION!$G$11,"Medio",IF(W722&gt;=[1]CLASIFICACION!$G$10,"Bajo",IF(W722&gt;=[1]CLASIFICACION!$G$9,"Muy Bajo","")))))</f>
        <v>Medio</v>
      </c>
      <c r="Y722" s="85" t="s">
        <v>274</v>
      </c>
      <c r="Z722" s="85" t="s">
        <v>274</v>
      </c>
      <c r="AA722" s="85" t="s">
        <v>274</v>
      </c>
      <c r="AB722" s="118" t="s">
        <v>436</v>
      </c>
      <c r="AC722" s="85" t="s">
        <v>274</v>
      </c>
      <c r="AD722" s="109">
        <v>3</v>
      </c>
      <c r="AE722" s="70">
        <f t="shared" si="128"/>
        <v>11.333333333333334</v>
      </c>
      <c r="AF722" s="19" t="str">
        <f>IF(AE722&gt;=[1]CLASIFICACION!$G$13,"Muy Alto",IF(AE722&gt;=[1]CLASIFICACION!$G$12,"Alto",IF(AE722&gt;=[1]CLASIFICACION!$G$11,"Medio",IF(AE722&gt;=[1]CLASIFICACION!$G$10,"Bajo",IF(AE722&gt;=[1]CLASIFICACION!$G$9,"Muy Bajo","")))))</f>
        <v>Muy Bajo</v>
      </c>
    </row>
    <row r="723" spans="1:32" ht="51" customHeight="1" x14ac:dyDescent="0.2">
      <c r="A723" s="193"/>
      <c r="B723" s="203"/>
      <c r="C723" s="212"/>
      <c r="D723" s="85" t="s">
        <v>255</v>
      </c>
      <c r="E723" s="68" t="s">
        <v>287</v>
      </c>
      <c r="F723" s="68" t="s">
        <v>294</v>
      </c>
      <c r="G723" s="68" t="s">
        <v>288</v>
      </c>
      <c r="H723" s="68" t="s">
        <v>289</v>
      </c>
      <c r="I723" s="85" t="s">
        <v>274</v>
      </c>
      <c r="J723" s="85">
        <v>4</v>
      </c>
      <c r="K723" s="85">
        <v>4</v>
      </c>
      <c r="L723" s="85">
        <v>3</v>
      </c>
      <c r="M723" s="85">
        <v>2</v>
      </c>
      <c r="N723" s="85">
        <v>1</v>
      </c>
      <c r="O723" s="85">
        <v>1</v>
      </c>
      <c r="P723" s="85">
        <v>1</v>
      </c>
      <c r="Q723" s="198">
        <f t="shared" si="130"/>
        <v>16</v>
      </c>
      <c r="R723" s="198"/>
      <c r="S723" s="198"/>
      <c r="T723" s="198">
        <v>2</v>
      </c>
      <c r="U723" s="198"/>
      <c r="V723" s="198"/>
      <c r="W723" s="85">
        <f t="shared" si="131"/>
        <v>32</v>
      </c>
      <c r="X723" s="85" t="str">
        <f>IF(W723&gt;=[1]CLASIFICACION!$G$13,"Muy Alto",IF(W723&gt;=[1]CLASIFICACION!$G$12,"Alto",IF(W723&gt;=[1]CLASIFICACION!$G$11,"Medio",IF(W723&gt;=[1]CLASIFICACION!$G$10,"Bajo",IF(W723&gt;=[1]CLASIFICACION!$G$9,"Muy Bajo","")))))</f>
        <v>Medio</v>
      </c>
      <c r="Y723" s="85" t="s">
        <v>274</v>
      </c>
      <c r="Z723" s="85" t="s">
        <v>274</v>
      </c>
      <c r="AA723" s="85" t="s">
        <v>274</v>
      </c>
      <c r="AB723" s="118" t="s">
        <v>436</v>
      </c>
      <c r="AC723" s="85" t="s">
        <v>274</v>
      </c>
      <c r="AD723" s="109">
        <v>2</v>
      </c>
      <c r="AE723" s="70">
        <f t="shared" si="128"/>
        <v>16</v>
      </c>
      <c r="AF723" s="19" t="str">
        <f>IF(AE723&gt;=[1]CLASIFICACION!$G$13,"Muy Alto",IF(AE723&gt;=[1]CLASIFICACION!$G$12,"Alto",IF(AE723&gt;=[1]CLASIFICACION!$G$11,"Medio",IF(AE723&gt;=[1]CLASIFICACION!$G$10,"Bajo",IF(AE723&gt;=[1]CLASIFICACION!$G$9,"Muy Bajo","")))))</f>
        <v>Bajo</v>
      </c>
    </row>
    <row r="724" spans="1:32" ht="89.25" customHeight="1" x14ac:dyDescent="0.2">
      <c r="A724" s="193"/>
      <c r="B724" s="203"/>
      <c r="C724" s="212"/>
      <c r="D724" s="85" t="s">
        <v>255</v>
      </c>
      <c r="E724" s="68" t="s">
        <v>4</v>
      </c>
      <c r="F724" s="68" t="s">
        <v>294</v>
      </c>
      <c r="G724" s="68" t="s">
        <v>263</v>
      </c>
      <c r="H724" s="68" t="s">
        <v>264</v>
      </c>
      <c r="I724" s="85" t="s">
        <v>274</v>
      </c>
      <c r="J724" s="85">
        <v>4</v>
      </c>
      <c r="K724" s="85">
        <v>4</v>
      </c>
      <c r="L724" s="85">
        <v>3</v>
      </c>
      <c r="M724" s="85">
        <v>3</v>
      </c>
      <c r="N724" s="85">
        <v>1</v>
      </c>
      <c r="O724" s="85">
        <v>1</v>
      </c>
      <c r="P724" s="85">
        <v>1</v>
      </c>
      <c r="Q724" s="198">
        <f t="shared" si="130"/>
        <v>17</v>
      </c>
      <c r="R724" s="198"/>
      <c r="S724" s="198"/>
      <c r="T724" s="198">
        <v>2</v>
      </c>
      <c r="U724" s="198"/>
      <c r="V724" s="198"/>
      <c r="W724" s="85">
        <f t="shared" si="131"/>
        <v>34</v>
      </c>
      <c r="X724" s="85" t="str">
        <f>IF(W724&gt;=[1]CLASIFICACION!$G$13,"Muy Alto",IF(W724&gt;=[1]CLASIFICACION!$G$12,"Alto",IF(W724&gt;=[1]CLASIFICACION!$G$11,"Medio",IF(W724&gt;=[1]CLASIFICACION!$G$10,"Bajo",IF(W724&gt;=[1]CLASIFICACION!$G$9,"Muy Bajo","")))))</f>
        <v>Medio</v>
      </c>
      <c r="Y724" s="85" t="s">
        <v>274</v>
      </c>
      <c r="Z724" s="85" t="s">
        <v>274</v>
      </c>
      <c r="AA724" s="85" t="s">
        <v>274</v>
      </c>
      <c r="AB724" s="118" t="s">
        <v>436</v>
      </c>
      <c r="AC724" s="85" t="s">
        <v>274</v>
      </c>
      <c r="AD724" s="109">
        <v>3</v>
      </c>
      <c r="AE724" s="70">
        <f t="shared" si="128"/>
        <v>11.333333333333334</v>
      </c>
      <c r="AF724" s="19" t="str">
        <f>IF(AE724&gt;=[1]CLASIFICACION!$G$13,"Muy Alto",IF(AE724&gt;=[1]CLASIFICACION!$G$12,"Alto",IF(AE724&gt;=[1]CLASIFICACION!$G$11,"Medio",IF(AE724&gt;=[1]CLASIFICACION!$G$10,"Bajo",IF(AE724&gt;=[1]CLASIFICACION!$G$9,"Muy Bajo","")))))</f>
        <v>Muy Bajo</v>
      </c>
    </row>
    <row r="725" spans="1:32" ht="51" customHeight="1" x14ac:dyDescent="0.2">
      <c r="A725" s="193"/>
      <c r="B725" s="203"/>
      <c r="C725" s="212"/>
      <c r="D725" s="85" t="s">
        <v>255</v>
      </c>
      <c r="E725" s="68" t="s">
        <v>327</v>
      </c>
      <c r="F725" s="68" t="s">
        <v>294</v>
      </c>
      <c r="G725" s="68" t="s">
        <v>328</v>
      </c>
      <c r="H725" s="68" t="s">
        <v>329</v>
      </c>
      <c r="I725" s="85" t="s">
        <v>274</v>
      </c>
      <c r="J725" s="85">
        <v>2</v>
      </c>
      <c r="K725" s="85">
        <v>2</v>
      </c>
      <c r="L725" s="85">
        <v>2</v>
      </c>
      <c r="M725" s="85">
        <v>1</v>
      </c>
      <c r="N725" s="85">
        <v>1</v>
      </c>
      <c r="O725" s="85">
        <v>1</v>
      </c>
      <c r="P725" s="85">
        <v>1</v>
      </c>
      <c r="Q725" s="198">
        <f t="shared" si="130"/>
        <v>10</v>
      </c>
      <c r="R725" s="198"/>
      <c r="S725" s="198"/>
      <c r="T725" s="198">
        <v>2</v>
      </c>
      <c r="U725" s="198"/>
      <c r="V725" s="198"/>
      <c r="W725" s="85">
        <f t="shared" si="131"/>
        <v>20</v>
      </c>
      <c r="X725" s="85" t="str">
        <f>IF(W725&gt;=[1]CLASIFICACION!$G$13,"Muy Alto",IF(W725&gt;=[1]CLASIFICACION!$G$12,"Alto",IF(W725&gt;=[1]CLASIFICACION!$G$11,"Medio",IF(W725&gt;=[1]CLASIFICACION!$G$10,"Bajo",IF(W725&gt;=[1]CLASIFICACION!$G$9,"Muy Bajo","")))))</f>
        <v>Bajo</v>
      </c>
      <c r="Y725" s="85" t="s">
        <v>274</v>
      </c>
      <c r="Z725" s="85" t="s">
        <v>274</v>
      </c>
      <c r="AA725" s="85" t="s">
        <v>274</v>
      </c>
      <c r="AB725" s="118" t="s">
        <v>436</v>
      </c>
      <c r="AC725" s="85" t="s">
        <v>274</v>
      </c>
      <c r="AD725" s="109">
        <v>2</v>
      </c>
      <c r="AE725" s="70">
        <f t="shared" si="128"/>
        <v>10</v>
      </c>
      <c r="AF725" s="19" t="str">
        <f>IF(AE725&gt;=[1]CLASIFICACION!$G$13,"Muy Alto",IF(AE725&gt;=[1]CLASIFICACION!$G$12,"Alto",IF(AE725&gt;=[1]CLASIFICACION!$G$11,"Medio",IF(AE725&gt;=[1]CLASIFICACION!$G$10,"Bajo",IF(AE725&gt;=[1]CLASIFICACION!$G$9,"Muy Bajo","")))))</f>
        <v>Muy Bajo</v>
      </c>
    </row>
    <row r="726" spans="1:32" ht="51" customHeight="1" x14ac:dyDescent="0.2">
      <c r="A726" s="193"/>
      <c r="B726" s="203"/>
      <c r="C726" s="212"/>
      <c r="D726" s="85" t="s">
        <v>255</v>
      </c>
      <c r="E726" s="68" t="s">
        <v>134</v>
      </c>
      <c r="F726" s="68" t="s">
        <v>294</v>
      </c>
      <c r="G726" s="68" t="s">
        <v>135</v>
      </c>
      <c r="H726" s="68" t="s">
        <v>133</v>
      </c>
      <c r="I726" s="85" t="s">
        <v>274</v>
      </c>
      <c r="J726" s="85">
        <v>4</v>
      </c>
      <c r="K726" s="85">
        <v>4</v>
      </c>
      <c r="L726" s="85">
        <v>3</v>
      </c>
      <c r="M726" s="85">
        <v>1</v>
      </c>
      <c r="N726" s="85">
        <v>1</v>
      </c>
      <c r="O726" s="85">
        <v>1</v>
      </c>
      <c r="P726" s="85">
        <v>1</v>
      </c>
      <c r="Q726" s="198">
        <f t="shared" si="130"/>
        <v>15</v>
      </c>
      <c r="R726" s="198"/>
      <c r="S726" s="198"/>
      <c r="T726" s="198">
        <v>3</v>
      </c>
      <c r="U726" s="198"/>
      <c r="V726" s="198"/>
      <c r="W726" s="85">
        <f t="shared" si="131"/>
        <v>45</v>
      </c>
      <c r="X726" s="85" t="str">
        <f>IF(W726&gt;=[1]CLASIFICACION!$G$13,"Muy Alto",IF(W726&gt;=[1]CLASIFICACION!$G$12,"Alto",IF(W726&gt;=[1]CLASIFICACION!$G$11,"Medio",IF(W726&gt;=[1]CLASIFICACION!$G$10,"Bajo",IF(W726&gt;=[1]CLASIFICACION!$G$9,"Muy Bajo","")))))</f>
        <v>Medio</v>
      </c>
      <c r="Y726" s="85" t="s">
        <v>274</v>
      </c>
      <c r="Z726" s="85" t="s">
        <v>274</v>
      </c>
      <c r="AA726" s="85" t="s">
        <v>274</v>
      </c>
      <c r="AB726" s="118" t="s">
        <v>436</v>
      </c>
      <c r="AC726" s="85" t="s">
        <v>274</v>
      </c>
      <c r="AD726" s="109">
        <v>2</v>
      </c>
      <c r="AE726" s="70">
        <f t="shared" si="128"/>
        <v>22.5</v>
      </c>
      <c r="AF726" s="19" t="str">
        <f>IF(AE726&gt;=[1]CLASIFICACION!$G$13,"Muy Alto",IF(AE726&gt;=[1]CLASIFICACION!$G$12,"Alto",IF(AE726&gt;=[1]CLASIFICACION!$G$11,"Medio",IF(AE726&gt;=[1]CLASIFICACION!$G$10,"Bajo",IF(AE726&gt;=[1]CLASIFICACION!$G$9,"Muy Bajo","")))))</f>
        <v>Bajo</v>
      </c>
    </row>
    <row r="727" spans="1:32" ht="51" customHeight="1" x14ac:dyDescent="0.2">
      <c r="A727" s="193"/>
      <c r="B727" s="203"/>
      <c r="C727" s="212"/>
      <c r="D727" s="85" t="s">
        <v>255</v>
      </c>
      <c r="E727" s="68" t="s">
        <v>330</v>
      </c>
      <c r="F727" s="68" t="s">
        <v>294</v>
      </c>
      <c r="G727" s="68" t="s">
        <v>331</v>
      </c>
      <c r="H727" s="68" t="s">
        <v>285</v>
      </c>
      <c r="I727" s="85" t="s">
        <v>274</v>
      </c>
      <c r="J727" s="85">
        <v>4</v>
      </c>
      <c r="K727" s="85">
        <v>4</v>
      </c>
      <c r="L727" s="85">
        <v>3</v>
      </c>
      <c r="M727" s="85">
        <v>2</v>
      </c>
      <c r="N727" s="85">
        <v>1</v>
      </c>
      <c r="O727" s="85">
        <v>1</v>
      </c>
      <c r="P727" s="85">
        <v>1</v>
      </c>
      <c r="Q727" s="198">
        <f t="shared" si="130"/>
        <v>16</v>
      </c>
      <c r="R727" s="198"/>
      <c r="S727" s="198"/>
      <c r="T727" s="198">
        <v>2</v>
      </c>
      <c r="U727" s="198"/>
      <c r="V727" s="198"/>
      <c r="W727" s="85">
        <f t="shared" si="131"/>
        <v>32</v>
      </c>
      <c r="X727" s="85" t="str">
        <f>IF(W727&gt;=[1]CLASIFICACION!$G$13,"Muy Alto",IF(W727&gt;=[1]CLASIFICACION!$G$12,"Alto",IF(W727&gt;=[1]CLASIFICACION!$G$11,"Medio",IF(W727&gt;=[1]CLASIFICACION!$G$10,"Bajo",IF(W727&gt;=[1]CLASIFICACION!$G$9,"Muy Bajo","")))))</f>
        <v>Medio</v>
      </c>
      <c r="Y727" s="85" t="s">
        <v>274</v>
      </c>
      <c r="Z727" s="85" t="s">
        <v>274</v>
      </c>
      <c r="AA727" s="85" t="s">
        <v>274</v>
      </c>
      <c r="AB727" s="118" t="s">
        <v>436</v>
      </c>
      <c r="AC727" s="85" t="s">
        <v>274</v>
      </c>
      <c r="AD727" s="109">
        <v>2</v>
      </c>
      <c r="AE727" s="70">
        <f t="shared" si="128"/>
        <v>16</v>
      </c>
      <c r="AF727" s="19" t="str">
        <f>IF(AE727&gt;=[1]CLASIFICACION!$G$13,"Muy Alto",IF(AE727&gt;=[1]CLASIFICACION!$G$12,"Alto",IF(AE727&gt;=[1]CLASIFICACION!$G$11,"Medio",IF(AE727&gt;=[1]CLASIFICACION!$G$10,"Bajo",IF(AE727&gt;=[1]CLASIFICACION!$G$9,"Muy Bajo","")))))</f>
        <v>Bajo</v>
      </c>
    </row>
    <row r="728" spans="1:32" ht="63.75" customHeight="1" x14ac:dyDescent="0.2">
      <c r="A728" s="193"/>
      <c r="B728" s="203"/>
      <c r="C728" s="212"/>
      <c r="D728" s="85" t="s">
        <v>255</v>
      </c>
      <c r="E728" s="68" t="s">
        <v>94</v>
      </c>
      <c r="F728" s="68" t="s">
        <v>294</v>
      </c>
      <c r="G728" s="68" t="s">
        <v>110</v>
      </c>
      <c r="H728" s="68" t="s">
        <v>109</v>
      </c>
      <c r="I728" s="85" t="s">
        <v>274</v>
      </c>
      <c r="J728" s="85">
        <v>1</v>
      </c>
      <c r="K728" s="85">
        <v>4</v>
      </c>
      <c r="L728" s="85">
        <v>3</v>
      </c>
      <c r="M728" s="85">
        <v>3</v>
      </c>
      <c r="N728" s="85">
        <v>1</v>
      </c>
      <c r="O728" s="85">
        <v>1</v>
      </c>
      <c r="P728" s="85">
        <v>1</v>
      </c>
      <c r="Q728" s="198">
        <f t="shared" si="130"/>
        <v>14</v>
      </c>
      <c r="R728" s="198"/>
      <c r="S728" s="198"/>
      <c r="T728" s="198">
        <v>3</v>
      </c>
      <c r="U728" s="198"/>
      <c r="V728" s="198"/>
      <c r="W728" s="85">
        <f t="shared" si="131"/>
        <v>42</v>
      </c>
      <c r="X728" s="85" t="str">
        <f>IF(W728&gt;=[1]CLASIFICACION!$G$13,"Muy Alto",IF(W728&gt;=[1]CLASIFICACION!$G$12,"Alto",IF(W728&gt;=[1]CLASIFICACION!$G$11,"Medio",IF(W728&gt;=[1]CLASIFICACION!$G$10,"Bajo",IF(W728&gt;=[1]CLASIFICACION!$G$9,"Muy Bajo","")))))</f>
        <v>Medio</v>
      </c>
      <c r="Y728" s="77" t="s">
        <v>274</v>
      </c>
      <c r="Z728" s="77" t="s">
        <v>274</v>
      </c>
      <c r="AA728" s="77" t="s">
        <v>274</v>
      </c>
      <c r="AB728" s="77" t="s">
        <v>297</v>
      </c>
      <c r="AC728" s="77" t="s">
        <v>274</v>
      </c>
      <c r="AD728" s="109">
        <v>2</v>
      </c>
      <c r="AE728" s="70">
        <f t="shared" si="128"/>
        <v>21</v>
      </c>
      <c r="AF728" s="19" t="str">
        <f>IF(AE728&gt;=[1]CLASIFICACION!$G$13,"Muy Alto",IF(AE728&gt;=[1]CLASIFICACION!$G$12,"Alto",IF(AE728&gt;=[1]CLASIFICACION!$G$11,"Medio",IF(AE728&gt;=[1]CLASIFICACION!$G$10,"Bajo",IF(AE728&gt;=[1]CLASIFICACION!$G$9,"Muy Bajo","")))))</f>
        <v>Bajo</v>
      </c>
    </row>
    <row r="729" spans="1:32" ht="63.75" customHeight="1" x14ac:dyDescent="0.2">
      <c r="A729" s="193"/>
      <c r="B729" s="203"/>
      <c r="C729" s="212"/>
      <c r="D729" s="85" t="s">
        <v>255</v>
      </c>
      <c r="E729" s="68" t="s">
        <v>124</v>
      </c>
      <c r="F729" s="85" t="s">
        <v>274</v>
      </c>
      <c r="G729" s="68" t="s">
        <v>125</v>
      </c>
      <c r="H729" s="68" t="s">
        <v>126</v>
      </c>
      <c r="I729" s="85" t="s">
        <v>274</v>
      </c>
      <c r="J729" s="85">
        <v>2</v>
      </c>
      <c r="K729" s="85">
        <v>4</v>
      </c>
      <c r="L729" s="85">
        <v>3</v>
      </c>
      <c r="M729" s="85">
        <v>1</v>
      </c>
      <c r="N729" s="85">
        <v>1</v>
      </c>
      <c r="O729" s="85">
        <v>1</v>
      </c>
      <c r="P729" s="85">
        <v>1</v>
      </c>
      <c r="Q729" s="198">
        <f t="shared" si="130"/>
        <v>13</v>
      </c>
      <c r="R729" s="198"/>
      <c r="S729" s="198"/>
      <c r="T729" s="198">
        <v>2</v>
      </c>
      <c r="U729" s="198"/>
      <c r="V729" s="198"/>
      <c r="W729" s="85">
        <f t="shared" si="131"/>
        <v>26</v>
      </c>
      <c r="X729" s="85" t="str">
        <f>IF(W729&gt;=[1]CLASIFICACION!$G$13,"Muy Alto",IF(W729&gt;=[1]CLASIFICACION!$G$12,"Alto",IF(W729&gt;=[1]CLASIFICACION!$G$11,"Medio",IF(W729&gt;=[1]CLASIFICACION!$G$10,"Bajo",IF(W729&gt;=[1]CLASIFICACION!$G$9,"Muy Bajo","")))))</f>
        <v>Bajo</v>
      </c>
      <c r="Y729" s="85" t="s">
        <v>274</v>
      </c>
      <c r="Z729" s="85" t="s">
        <v>274</v>
      </c>
      <c r="AA729" s="85" t="s">
        <v>274</v>
      </c>
      <c r="AB729" s="118" t="s">
        <v>436</v>
      </c>
      <c r="AC729" s="85" t="s">
        <v>274</v>
      </c>
      <c r="AD729" s="109">
        <v>1</v>
      </c>
      <c r="AE729" s="70">
        <f t="shared" si="128"/>
        <v>26</v>
      </c>
      <c r="AF729" s="19" t="str">
        <f>IF(AE729&gt;=[1]CLASIFICACION!$G$13,"Muy Alto",IF(AE729&gt;=[1]CLASIFICACION!$G$12,"Alto",IF(AE729&gt;=[1]CLASIFICACION!$G$11,"Medio",IF(AE729&gt;=[1]CLASIFICACION!$G$10,"Bajo",IF(AE729&gt;=[1]CLASIFICACION!$G$9,"Muy Bajo","")))))</f>
        <v>Bajo</v>
      </c>
    </row>
    <row r="730" spans="1:32" ht="114.75" customHeight="1" x14ac:dyDescent="0.2">
      <c r="A730" s="193"/>
      <c r="B730" s="203"/>
      <c r="C730" s="207" t="s">
        <v>366</v>
      </c>
      <c r="D730" s="85" t="s">
        <v>254</v>
      </c>
      <c r="E730" s="68" t="s">
        <v>69</v>
      </c>
      <c r="F730" s="68" t="s">
        <v>292</v>
      </c>
      <c r="G730" s="68" t="s">
        <v>148</v>
      </c>
      <c r="H730" s="68" t="s">
        <v>91</v>
      </c>
      <c r="I730" s="85" t="s">
        <v>274</v>
      </c>
      <c r="J730" s="85">
        <v>4</v>
      </c>
      <c r="K730" s="85">
        <v>4</v>
      </c>
      <c r="L730" s="85">
        <v>3</v>
      </c>
      <c r="M730" s="85">
        <v>3</v>
      </c>
      <c r="N730" s="85">
        <v>1</v>
      </c>
      <c r="O730" s="85">
        <v>1</v>
      </c>
      <c r="P730" s="85">
        <v>1</v>
      </c>
      <c r="Q730" s="198">
        <f t="shared" si="130"/>
        <v>17</v>
      </c>
      <c r="R730" s="198"/>
      <c r="S730" s="198"/>
      <c r="T730" s="198">
        <v>2</v>
      </c>
      <c r="U730" s="198"/>
      <c r="V730" s="198"/>
      <c r="W730" s="85">
        <f>Q730*T730</f>
        <v>34</v>
      </c>
      <c r="X730" s="85" t="str">
        <f>IF(W730&gt;=[1]CLASIFICACION!$G$13,"Muy Alto",IF(W730&gt;=[1]CLASIFICACION!$G$12,"Alto",IF(W730&gt;=[1]CLASIFICACION!$G$11,"Medio",IF(W730&gt;=[1]CLASIFICACION!$G$10,"Bajo",IF(W730&gt;=[1]CLASIFICACION!$G$9,"Muy Bajo","")))))</f>
        <v>Medio</v>
      </c>
      <c r="Y730" s="85" t="s">
        <v>274</v>
      </c>
      <c r="Z730" s="85" t="s">
        <v>274</v>
      </c>
      <c r="AA730" s="85" t="s">
        <v>274</v>
      </c>
      <c r="AB730" s="118" t="s">
        <v>436</v>
      </c>
      <c r="AC730" s="85" t="s">
        <v>274</v>
      </c>
      <c r="AD730" s="109">
        <v>3</v>
      </c>
      <c r="AE730" s="70">
        <f t="shared" si="128"/>
        <v>11.333333333333334</v>
      </c>
      <c r="AF730" s="19" t="str">
        <f>IF(AE730&gt;=[1]CLASIFICACION!$G$13,"Muy Alto",IF(AE730&gt;=[1]CLASIFICACION!$G$12,"Alto",IF(AE730&gt;=[1]CLASIFICACION!$G$11,"Medio",IF(AE730&gt;=[1]CLASIFICACION!$G$10,"Bajo",IF(AE730&gt;=[1]CLASIFICACION!$G$9,"Muy Bajo","")))))</f>
        <v>Muy Bajo</v>
      </c>
    </row>
    <row r="731" spans="1:32" ht="63.75" customHeight="1" x14ac:dyDescent="0.2">
      <c r="A731" s="193"/>
      <c r="B731" s="203"/>
      <c r="C731" s="207"/>
      <c r="D731" s="85" t="s">
        <v>254</v>
      </c>
      <c r="E731" s="68" t="s">
        <v>117</v>
      </c>
      <c r="F731" s="68" t="s">
        <v>291</v>
      </c>
      <c r="G731" s="68" t="s">
        <v>118</v>
      </c>
      <c r="H731" s="68" t="s">
        <v>120</v>
      </c>
      <c r="I731" s="85" t="s">
        <v>274</v>
      </c>
      <c r="J731" s="85">
        <v>4</v>
      </c>
      <c r="K731" s="85">
        <v>4</v>
      </c>
      <c r="L731" s="85">
        <v>3</v>
      </c>
      <c r="M731" s="85">
        <v>2</v>
      </c>
      <c r="N731" s="85">
        <v>1</v>
      </c>
      <c r="O731" s="85">
        <v>1</v>
      </c>
      <c r="P731" s="85">
        <v>1</v>
      </c>
      <c r="Q731" s="198">
        <f t="shared" si="130"/>
        <v>16</v>
      </c>
      <c r="R731" s="198"/>
      <c r="S731" s="198"/>
      <c r="T731" s="198">
        <v>2</v>
      </c>
      <c r="U731" s="198"/>
      <c r="V731" s="198"/>
      <c r="W731" s="85">
        <f t="shared" ref="W731:W737" si="132">Q731*T731</f>
        <v>32</v>
      </c>
      <c r="X731" s="85" t="str">
        <f>IF(W731&gt;=[1]CLASIFICACION!$G$13,"Muy Alto",IF(W731&gt;=[1]CLASIFICACION!$G$12,"Alto",IF(W731&gt;=[1]CLASIFICACION!$G$11,"Medio",IF(W731&gt;=[1]CLASIFICACION!$G$10,"Bajo",IF(W731&gt;=[1]CLASIFICACION!$G$9,"Muy Bajo","")))))</f>
        <v>Medio</v>
      </c>
      <c r="Y731" s="85" t="s">
        <v>274</v>
      </c>
      <c r="Z731" s="85" t="s">
        <v>274</v>
      </c>
      <c r="AA731" s="85" t="s">
        <v>274</v>
      </c>
      <c r="AB731" s="118" t="s">
        <v>436</v>
      </c>
      <c r="AC731" s="85" t="s">
        <v>274</v>
      </c>
      <c r="AD731" s="109">
        <v>2</v>
      </c>
      <c r="AE731" s="70">
        <f t="shared" si="128"/>
        <v>16</v>
      </c>
      <c r="AF731" s="19" t="str">
        <f>IF(AE731&gt;=[1]CLASIFICACION!$G$13,"Muy Alto",IF(AE731&gt;=[1]CLASIFICACION!$G$12,"Alto",IF(AE731&gt;=[1]CLASIFICACION!$G$11,"Medio",IF(AE731&gt;=[1]CLASIFICACION!$G$10,"Bajo",IF(AE731&gt;=[1]CLASIFICACION!$G$9,"Muy Bajo","")))))</f>
        <v>Bajo</v>
      </c>
    </row>
    <row r="732" spans="1:32" ht="63.75" customHeight="1" x14ac:dyDescent="0.2">
      <c r="A732" s="193"/>
      <c r="B732" s="203"/>
      <c r="C732" s="207"/>
      <c r="D732" s="85" t="s">
        <v>254</v>
      </c>
      <c r="E732" s="68" t="s">
        <v>44</v>
      </c>
      <c r="F732" s="68" t="s">
        <v>293</v>
      </c>
      <c r="G732" s="68" t="s">
        <v>77</v>
      </c>
      <c r="H732" s="68" t="s">
        <v>76</v>
      </c>
      <c r="I732" s="85" t="s">
        <v>274</v>
      </c>
      <c r="J732" s="85">
        <v>4</v>
      </c>
      <c r="K732" s="85">
        <v>4</v>
      </c>
      <c r="L732" s="85">
        <v>3</v>
      </c>
      <c r="M732" s="85">
        <v>1</v>
      </c>
      <c r="N732" s="85">
        <v>1</v>
      </c>
      <c r="O732" s="85">
        <v>1</v>
      </c>
      <c r="P732" s="85">
        <v>1</v>
      </c>
      <c r="Q732" s="198">
        <f t="shared" si="130"/>
        <v>15</v>
      </c>
      <c r="R732" s="198"/>
      <c r="S732" s="198"/>
      <c r="T732" s="198">
        <v>2</v>
      </c>
      <c r="U732" s="198"/>
      <c r="V732" s="198"/>
      <c r="W732" s="85">
        <f t="shared" si="132"/>
        <v>30</v>
      </c>
      <c r="X732" s="85" t="str">
        <f>IF(W732&gt;=[1]CLASIFICACION!$G$13,"Muy Alto",IF(W732&gt;=[1]CLASIFICACION!$G$12,"Alto",IF(W732&gt;=[1]CLASIFICACION!$G$11,"Medio",IF(W732&gt;=[1]CLASIFICACION!$G$10,"Bajo",IF(W732&gt;=[1]CLASIFICACION!$G$9,"Muy Bajo","")))))</f>
        <v>Bajo</v>
      </c>
      <c r="Y732" s="85" t="s">
        <v>274</v>
      </c>
      <c r="Z732" s="85" t="s">
        <v>274</v>
      </c>
      <c r="AA732" s="85" t="s">
        <v>274</v>
      </c>
      <c r="AB732" s="114" t="s">
        <v>295</v>
      </c>
      <c r="AC732" s="85" t="s">
        <v>274</v>
      </c>
      <c r="AD732" s="114" t="s">
        <v>274</v>
      </c>
      <c r="AE732" s="114" t="s">
        <v>274</v>
      </c>
      <c r="AF732" s="114" t="s">
        <v>274</v>
      </c>
    </row>
    <row r="733" spans="1:32" ht="127.5" customHeight="1" x14ac:dyDescent="0.2">
      <c r="A733" s="193"/>
      <c r="B733" s="203"/>
      <c r="C733" s="198" t="s">
        <v>318</v>
      </c>
      <c r="D733" s="85" t="s">
        <v>255</v>
      </c>
      <c r="E733" s="68" t="s">
        <v>258</v>
      </c>
      <c r="F733" s="68" t="s">
        <v>431</v>
      </c>
      <c r="G733" s="68" t="s">
        <v>261</v>
      </c>
      <c r="H733" s="68" t="s">
        <v>87</v>
      </c>
      <c r="I733" s="85" t="s">
        <v>274</v>
      </c>
      <c r="J733" s="85">
        <v>4</v>
      </c>
      <c r="K733" s="85">
        <v>2</v>
      </c>
      <c r="L733" s="85">
        <v>3</v>
      </c>
      <c r="M733" s="85">
        <v>2</v>
      </c>
      <c r="N733" s="85">
        <v>1</v>
      </c>
      <c r="O733" s="85">
        <v>1</v>
      </c>
      <c r="P733" s="85">
        <v>1</v>
      </c>
      <c r="Q733" s="198">
        <f t="shared" si="130"/>
        <v>14</v>
      </c>
      <c r="R733" s="198"/>
      <c r="S733" s="198"/>
      <c r="T733" s="198">
        <v>3</v>
      </c>
      <c r="U733" s="198"/>
      <c r="V733" s="198"/>
      <c r="W733" s="85">
        <f t="shared" si="132"/>
        <v>42</v>
      </c>
      <c r="X733" s="85" t="str">
        <f>IF(W733&gt;=[1]CLASIFICACION!$G$13,"Muy Alto",IF(W733&gt;=[1]CLASIFICACION!$G$12,"Alto",IF(W733&gt;=[1]CLASIFICACION!$G$11,"Medio",IF(W733&gt;=[1]CLASIFICACION!$G$10,"Bajo",IF(W733&gt;=[1]CLASIFICACION!$G$9,"Muy Bajo","")))))</f>
        <v>Medio</v>
      </c>
      <c r="Y733" s="85" t="s">
        <v>274</v>
      </c>
      <c r="Z733" s="85" t="s">
        <v>274</v>
      </c>
      <c r="AA733" s="85" t="s">
        <v>274</v>
      </c>
      <c r="AB733" s="118" t="s">
        <v>436</v>
      </c>
      <c r="AC733" s="85" t="s">
        <v>274</v>
      </c>
      <c r="AD733" s="109">
        <v>3</v>
      </c>
      <c r="AE733" s="70">
        <f t="shared" si="128"/>
        <v>14</v>
      </c>
      <c r="AF733" s="19" t="str">
        <f>IF(AE733&gt;=[1]CLASIFICACION!$G$13,"Muy Alto",IF(AE733&gt;=[1]CLASIFICACION!$G$12,"Alto",IF(AE733&gt;=[1]CLASIFICACION!$G$11,"Medio",IF(AE733&gt;=[1]CLASIFICACION!$G$10,"Bajo",IF(AE733&gt;=[1]CLASIFICACION!$G$9,"Muy Bajo","")))))</f>
        <v>Muy Bajo</v>
      </c>
    </row>
    <row r="734" spans="1:32" ht="127.5" customHeight="1" x14ac:dyDescent="0.2">
      <c r="A734" s="193"/>
      <c r="B734" s="203"/>
      <c r="C734" s="198"/>
      <c r="D734" s="85" t="s">
        <v>255</v>
      </c>
      <c r="E734" s="68" t="s">
        <v>259</v>
      </c>
      <c r="F734" s="68" t="s">
        <v>431</v>
      </c>
      <c r="G734" s="68" t="s">
        <v>319</v>
      </c>
      <c r="H734" s="68" t="s">
        <v>260</v>
      </c>
      <c r="I734" s="85" t="s">
        <v>274</v>
      </c>
      <c r="J734" s="85">
        <v>2</v>
      </c>
      <c r="K734" s="85">
        <v>4</v>
      </c>
      <c r="L734" s="85">
        <v>3</v>
      </c>
      <c r="M734" s="85">
        <v>3</v>
      </c>
      <c r="N734" s="85">
        <v>1</v>
      </c>
      <c r="O734" s="85">
        <v>1</v>
      </c>
      <c r="P734" s="85">
        <v>1</v>
      </c>
      <c r="Q734" s="198">
        <f t="shared" si="130"/>
        <v>15</v>
      </c>
      <c r="R734" s="198"/>
      <c r="S734" s="198"/>
      <c r="T734" s="198">
        <v>2</v>
      </c>
      <c r="U734" s="198"/>
      <c r="V734" s="198"/>
      <c r="W734" s="85">
        <f t="shared" si="132"/>
        <v>30</v>
      </c>
      <c r="X734" s="85" t="str">
        <f>IF(W734&gt;=[1]CLASIFICACION!$G$13,"Muy Alto",IF(W734&gt;=[1]CLASIFICACION!$G$12,"Alto",IF(W734&gt;=[1]CLASIFICACION!$G$11,"Medio",IF(W734&gt;=[1]CLASIFICACION!$G$10,"Bajo",IF(W734&gt;=[1]CLASIFICACION!$G$9,"Muy Bajo","")))))</f>
        <v>Bajo</v>
      </c>
      <c r="Y734" s="85" t="s">
        <v>274</v>
      </c>
      <c r="Z734" s="85" t="s">
        <v>274</v>
      </c>
      <c r="AA734" s="85" t="s">
        <v>274</v>
      </c>
      <c r="AB734" s="118" t="s">
        <v>436</v>
      </c>
      <c r="AC734" s="85" t="s">
        <v>274</v>
      </c>
      <c r="AD734" s="109">
        <v>2</v>
      </c>
      <c r="AE734" s="70">
        <f t="shared" si="128"/>
        <v>15</v>
      </c>
      <c r="AF734" s="19" t="str">
        <f>IF(AE734&gt;=[1]CLASIFICACION!$G$13,"Muy Alto",IF(AE734&gt;=[1]CLASIFICACION!$G$12,"Alto",IF(AE734&gt;=[1]CLASIFICACION!$G$11,"Medio",IF(AE734&gt;=[1]CLASIFICACION!$G$10,"Bajo",IF(AE734&gt;=[1]CLASIFICACION!$G$9,"Muy Bajo","")))))</f>
        <v>Muy Bajo</v>
      </c>
    </row>
    <row r="735" spans="1:32" ht="127.5" x14ac:dyDescent="0.2">
      <c r="A735" s="193"/>
      <c r="B735" s="203"/>
      <c r="C735" s="68" t="s">
        <v>143</v>
      </c>
      <c r="D735" s="85" t="s">
        <v>255</v>
      </c>
      <c r="E735" s="68" t="s">
        <v>143</v>
      </c>
      <c r="F735" s="85" t="s">
        <v>274</v>
      </c>
      <c r="G735" s="68" t="s">
        <v>157</v>
      </c>
      <c r="H735" s="68" t="s">
        <v>260</v>
      </c>
      <c r="I735" s="85" t="s">
        <v>274</v>
      </c>
      <c r="J735" s="85">
        <v>4</v>
      </c>
      <c r="K735" s="85">
        <v>1</v>
      </c>
      <c r="L735" s="85">
        <v>2</v>
      </c>
      <c r="M735" s="85">
        <v>1</v>
      </c>
      <c r="N735" s="85">
        <v>1</v>
      </c>
      <c r="O735" s="85">
        <v>1</v>
      </c>
      <c r="P735" s="85">
        <v>1</v>
      </c>
      <c r="Q735" s="198">
        <f t="shared" si="130"/>
        <v>11</v>
      </c>
      <c r="R735" s="198"/>
      <c r="S735" s="198"/>
      <c r="T735" s="198">
        <v>3</v>
      </c>
      <c r="U735" s="198"/>
      <c r="V735" s="198"/>
      <c r="W735" s="85">
        <f t="shared" si="132"/>
        <v>33</v>
      </c>
      <c r="X735" s="85" t="str">
        <f>IF(W735&gt;=[1]CLASIFICACION!$G$13,"Muy Alto",IF(W735&gt;=[1]CLASIFICACION!$G$12,"Alto",IF(W735&gt;=[1]CLASIFICACION!$G$11,"Medio",IF(W735&gt;=[1]CLASIFICACION!$G$10,"Bajo",IF(W735&gt;=[1]CLASIFICACION!$G$9,"Muy Bajo","")))))</f>
        <v>Medio</v>
      </c>
      <c r="Y735" s="85" t="s">
        <v>274</v>
      </c>
      <c r="Z735" s="85" t="s">
        <v>274</v>
      </c>
      <c r="AA735" s="85" t="s">
        <v>274</v>
      </c>
      <c r="AB735" s="118" t="s">
        <v>436</v>
      </c>
      <c r="AC735" s="85" t="s">
        <v>274</v>
      </c>
      <c r="AD735" s="109">
        <v>3</v>
      </c>
      <c r="AE735" s="70">
        <f t="shared" si="128"/>
        <v>11</v>
      </c>
      <c r="AF735" s="19" t="str">
        <f>IF(AE735&gt;=[1]CLASIFICACION!$G$13,"Muy Alto",IF(AE735&gt;=[1]CLASIFICACION!$G$12,"Alto",IF(AE735&gt;=[1]CLASIFICACION!$G$11,"Medio",IF(AE735&gt;=[1]CLASIFICACION!$G$10,"Bajo",IF(AE735&gt;=[1]CLASIFICACION!$G$9,"Muy Bajo","")))))</f>
        <v>Muy Bajo</v>
      </c>
    </row>
    <row r="736" spans="1:32" ht="51" x14ac:dyDescent="0.2">
      <c r="A736" s="193"/>
      <c r="B736" s="203"/>
      <c r="C736" s="68" t="s">
        <v>129</v>
      </c>
      <c r="D736" s="85" t="s">
        <v>255</v>
      </c>
      <c r="E736" s="68" t="s">
        <v>129</v>
      </c>
      <c r="F736" s="85" t="s">
        <v>274</v>
      </c>
      <c r="G736" s="68" t="s">
        <v>131</v>
      </c>
      <c r="H736" s="68" t="s">
        <v>132</v>
      </c>
      <c r="I736" s="85" t="s">
        <v>274</v>
      </c>
      <c r="J736" s="85">
        <v>4</v>
      </c>
      <c r="K736" s="85">
        <v>2</v>
      </c>
      <c r="L736" s="85">
        <v>3</v>
      </c>
      <c r="M736" s="85">
        <v>3</v>
      </c>
      <c r="N736" s="85">
        <v>1</v>
      </c>
      <c r="O736" s="85">
        <v>1</v>
      </c>
      <c r="P736" s="85">
        <v>1</v>
      </c>
      <c r="Q736" s="198">
        <f t="shared" si="130"/>
        <v>15</v>
      </c>
      <c r="R736" s="198"/>
      <c r="S736" s="198"/>
      <c r="T736" s="198">
        <v>2</v>
      </c>
      <c r="U736" s="198"/>
      <c r="V736" s="198"/>
      <c r="W736" s="85">
        <f t="shared" si="132"/>
        <v>30</v>
      </c>
      <c r="X736" s="85" t="str">
        <f>IF(W736&gt;=[1]CLASIFICACION!$G$13,"Muy Alto",IF(W736&gt;=[1]CLASIFICACION!$G$12,"Alto",IF(W736&gt;=[1]CLASIFICACION!$G$11,"Medio",IF(W736&gt;=[1]CLASIFICACION!$G$10,"Bajo",IF(W736&gt;=[1]CLASIFICACION!$G$9,"Muy Bajo","")))))</f>
        <v>Bajo</v>
      </c>
      <c r="Y736" s="85" t="s">
        <v>274</v>
      </c>
      <c r="Z736" s="85" t="s">
        <v>274</v>
      </c>
      <c r="AA736" s="85" t="s">
        <v>274</v>
      </c>
      <c r="AB736" s="118" t="s">
        <v>436</v>
      </c>
      <c r="AC736" s="85" t="s">
        <v>274</v>
      </c>
      <c r="AD736" s="109">
        <v>1</v>
      </c>
      <c r="AE736" s="70">
        <f t="shared" si="128"/>
        <v>30</v>
      </c>
      <c r="AF736" s="19" t="str">
        <f>IF(AE736&gt;=[1]CLASIFICACION!$G$13,"Muy Alto",IF(AE736&gt;=[1]CLASIFICACION!$G$12,"Alto",IF(AE736&gt;=[1]CLASIFICACION!$G$11,"Medio",IF(AE736&gt;=[1]CLASIFICACION!$G$10,"Bajo",IF(AE736&gt;=[1]CLASIFICACION!$G$9,"Muy Bajo","")))))</f>
        <v>Bajo</v>
      </c>
    </row>
    <row r="737" spans="1:32" ht="51" x14ac:dyDescent="0.2">
      <c r="A737" s="193"/>
      <c r="B737" s="203"/>
      <c r="C737" s="68" t="s">
        <v>140</v>
      </c>
      <c r="D737" s="85" t="s">
        <v>255</v>
      </c>
      <c r="E737" s="68" t="s">
        <v>140</v>
      </c>
      <c r="F737" s="85" t="s">
        <v>274</v>
      </c>
      <c r="G737" s="85" t="s">
        <v>277</v>
      </c>
      <c r="H737" s="68" t="s">
        <v>158</v>
      </c>
      <c r="I737" s="85" t="s">
        <v>274</v>
      </c>
      <c r="J737" s="85">
        <v>4</v>
      </c>
      <c r="K737" s="85">
        <v>1</v>
      </c>
      <c r="L737" s="85">
        <v>2</v>
      </c>
      <c r="M737" s="85">
        <v>1</v>
      </c>
      <c r="N737" s="85">
        <v>1</v>
      </c>
      <c r="O737" s="85">
        <v>1</v>
      </c>
      <c r="P737" s="85">
        <v>1</v>
      </c>
      <c r="Q737" s="198">
        <f t="shared" si="130"/>
        <v>11</v>
      </c>
      <c r="R737" s="198"/>
      <c r="S737" s="198"/>
      <c r="T737" s="198">
        <v>3</v>
      </c>
      <c r="U737" s="198"/>
      <c r="V737" s="198"/>
      <c r="W737" s="85">
        <f t="shared" si="132"/>
        <v>33</v>
      </c>
      <c r="X737" s="85" t="str">
        <f>IF(W737&gt;=[1]CLASIFICACION!$G$13,"Muy Alto",IF(W737&gt;=[1]CLASIFICACION!$G$12,"Alto",IF(W737&gt;=[1]CLASIFICACION!$G$11,"Medio",IF(W737&gt;=[1]CLASIFICACION!$G$10,"Bajo",IF(W737&gt;=[1]CLASIFICACION!$G$9,"Muy Bajo","")))))</f>
        <v>Medio</v>
      </c>
      <c r="Y737" s="85" t="s">
        <v>274</v>
      </c>
      <c r="Z737" s="85" t="s">
        <v>274</v>
      </c>
      <c r="AA737" s="85" t="s">
        <v>274</v>
      </c>
      <c r="AB737" s="77" t="s">
        <v>296</v>
      </c>
      <c r="AC737" s="85" t="s">
        <v>274</v>
      </c>
      <c r="AD737" s="109">
        <v>2</v>
      </c>
      <c r="AE737" s="70">
        <f t="shared" si="128"/>
        <v>16.5</v>
      </c>
      <c r="AF737" s="19" t="str">
        <f>IF(AE737&gt;=[1]CLASIFICACION!$G$13,"Muy Alto",IF(AE737&gt;=[1]CLASIFICACION!$G$12,"Alto",IF(AE737&gt;=[1]CLASIFICACION!$G$11,"Medio",IF(AE737&gt;=[1]CLASIFICACION!$G$10,"Bajo",IF(AE737&gt;=[1]CLASIFICACION!$G$9,"Muy Bajo","")))))</f>
        <v>Bajo</v>
      </c>
    </row>
    <row r="738" spans="1:32" ht="51" customHeight="1" x14ac:dyDescent="0.2">
      <c r="A738" s="193"/>
      <c r="B738" s="203"/>
      <c r="C738" s="96" t="s">
        <v>281</v>
      </c>
      <c r="D738" s="85" t="s">
        <v>254</v>
      </c>
      <c r="E738" s="68" t="s">
        <v>1</v>
      </c>
      <c r="F738" s="68" t="s">
        <v>262</v>
      </c>
      <c r="G738" s="68" t="s">
        <v>89</v>
      </c>
      <c r="H738" s="68" t="s">
        <v>66</v>
      </c>
      <c r="I738" s="85" t="s">
        <v>274</v>
      </c>
      <c r="J738" s="85">
        <v>4</v>
      </c>
      <c r="K738" s="85">
        <v>4</v>
      </c>
      <c r="L738" s="85">
        <v>2</v>
      </c>
      <c r="M738" s="85">
        <v>2</v>
      </c>
      <c r="N738" s="85">
        <v>1</v>
      </c>
      <c r="O738" s="85">
        <v>1</v>
      </c>
      <c r="P738" s="85">
        <v>1</v>
      </c>
      <c r="Q738" s="198">
        <f>SUM(J738:P738)</f>
        <v>15</v>
      </c>
      <c r="R738" s="198"/>
      <c r="S738" s="198"/>
      <c r="T738" s="198">
        <v>2</v>
      </c>
      <c r="U738" s="198"/>
      <c r="V738" s="198"/>
      <c r="W738" s="85">
        <f>Q738*T738</f>
        <v>30</v>
      </c>
      <c r="X738" s="85" t="str">
        <f>IF(W738&gt;=[1]CLASIFICACION!$G$13,"Muy Alto",IF(W738&gt;=[1]CLASIFICACION!$G$12,"Alto",IF(W738&gt;=[1]CLASIFICACION!$G$11,"Medio",IF(W738&gt;=[1]CLASIFICACION!$G$10,"Bajo",IF(W738&gt;=[1]CLASIFICACION!$G$9,"Muy Bajo","")))))</f>
        <v>Bajo</v>
      </c>
      <c r="Y738" s="85" t="s">
        <v>274</v>
      </c>
      <c r="Z738" s="85" t="s">
        <v>274</v>
      </c>
      <c r="AA738" s="85" t="s">
        <v>274</v>
      </c>
      <c r="AB738" s="118" t="s">
        <v>436</v>
      </c>
      <c r="AC738" s="85" t="s">
        <v>274</v>
      </c>
      <c r="AD738" s="109">
        <v>2</v>
      </c>
      <c r="AE738" s="70">
        <f>IF(AD738&gt;0,W738/AD738,0)</f>
        <v>15</v>
      </c>
      <c r="AF738" s="19" t="str">
        <f>IF(AE738&gt;=[1]CLASIFICACION!$G$13,"Muy Alto",IF(AE738&gt;=[1]CLASIFICACION!$G$12,"Alto",IF(AE738&gt;=[1]CLASIFICACION!$G$11,"Medio",IF(AE738&gt;=[1]CLASIFICACION!$G$10,"Bajo",IF(AE738&gt;=[1]CLASIFICACION!$G$9,"Muy Bajo","")))))</f>
        <v>Muy Bajo</v>
      </c>
    </row>
    <row r="739" spans="1:32" ht="114.75" customHeight="1" x14ac:dyDescent="0.2">
      <c r="A739" s="193"/>
      <c r="B739" s="203"/>
      <c r="C739" s="207" t="s">
        <v>282</v>
      </c>
      <c r="D739" s="85" t="s">
        <v>254</v>
      </c>
      <c r="E739" s="68" t="s">
        <v>69</v>
      </c>
      <c r="F739" s="68" t="s">
        <v>292</v>
      </c>
      <c r="G739" s="68" t="s">
        <v>148</v>
      </c>
      <c r="H739" s="68" t="s">
        <v>91</v>
      </c>
      <c r="I739" s="85" t="s">
        <v>274</v>
      </c>
      <c r="J739" s="85">
        <v>4</v>
      </c>
      <c r="K739" s="85">
        <v>4</v>
      </c>
      <c r="L739" s="85">
        <v>3</v>
      </c>
      <c r="M739" s="85">
        <v>3</v>
      </c>
      <c r="N739" s="85">
        <v>1</v>
      </c>
      <c r="O739" s="85">
        <v>1</v>
      </c>
      <c r="P739" s="85">
        <v>1</v>
      </c>
      <c r="Q739" s="198">
        <f>SUM(J739:P739)</f>
        <v>17</v>
      </c>
      <c r="R739" s="198"/>
      <c r="S739" s="198"/>
      <c r="T739" s="198">
        <v>2</v>
      </c>
      <c r="U739" s="198"/>
      <c r="V739" s="198"/>
      <c r="W739" s="85">
        <f>Q739*T739</f>
        <v>34</v>
      </c>
      <c r="X739" s="85" t="str">
        <f>IF(W739&gt;=[1]CLASIFICACION!$G$13,"Muy Alto",IF(W739&gt;=[1]CLASIFICACION!$G$12,"Alto",IF(W739&gt;=[1]CLASIFICACION!$G$11,"Medio",IF(W739&gt;=[1]CLASIFICACION!$G$10,"Bajo",IF(W739&gt;=[1]CLASIFICACION!$G$9,"Muy Bajo","")))))</f>
        <v>Medio</v>
      </c>
      <c r="Y739" s="85" t="s">
        <v>274</v>
      </c>
      <c r="Z739" s="85" t="s">
        <v>274</v>
      </c>
      <c r="AA739" s="85" t="s">
        <v>274</v>
      </c>
      <c r="AB739" s="118" t="s">
        <v>436</v>
      </c>
      <c r="AC739" s="85" t="s">
        <v>274</v>
      </c>
      <c r="AD739" s="109">
        <v>3</v>
      </c>
      <c r="AE739" s="70">
        <f t="shared" ref="AE739:AE755" si="133">IF(AD739&gt;0,W739/AD739,0)</f>
        <v>11.333333333333334</v>
      </c>
      <c r="AF739" s="19" t="str">
        <f>IF(AE739&gt;=[1]CLASIFICACION!$G$13,"Muy Alto",IF(AE739&gt;=[1]CLASIFICACION!$G$12,"Alto",IF(AE739&gt;=[1]CLASIFICACION!$G$11,"Medio",IF(AE739&gt;=[1]CLASIFICACION!$G$10,"Bajo",IF(AE739&gt;=[1]CLASIFICACION!$G$9,"Muy Bajo","")))))</f>
        <v>Muy Bajo</v>
      </c>
    </row>
    <row r="740" spans="1:32" ht="63.75" customHeight="1" x14ac:dyDescent="0.2">
      <c r="A740" s="193"/>
      <c r="B740" s="203"/>
      <c r="C740" s="207"/>
      <c r="D740" s="85" t="s">
        <v>254</v>
      </c>
      <c r="E740" s="68" t="s">
        <v>117</v>
      </c>
      <c r="F740" s="68" t="s">
        <v>291</v>
      </c>
      <c r="G740" s="68" t="s">
        <v>118</v>
      </c>
      <c r="H740" s="68" t="s">
        <v>120</v>
      </c>
      <c r="I740" s="85" t="s">
        <v>274</v>
      </c>
      <c r="J740" s="85">
        <v>4</v>
      </c>
      <c r="K740" s="85">
        <v>4</v>
      </c>
      <c r="L740" s="85">
        <v>3</v>
      </c>
      <c r="M740" s="85">
        <v>2</v>
      </c>
      <c r="N740" s="85">
        <v>1</v>
      </c>
      <c r="O740" s="85">
        <v>1</v>
      </c>
      <c r="P740" s="85">
        <v>1</v>
      </c>
      <c r="Q740" s="198">
        <f>SUM(J740:P740)</f>
        <v>16</v>
      </c>
      <c r="R740" s="198"/>
      <c r="S740" s="198"/>
      <c r="T740" s="198">
        <v>2</v>
      </c>
      <c r="U740" s="198"/>
      <c r="V740" s="198"/>
      <c r="W740" s="85">
        <f t="shared" ref="W740:W753" si="134">Q740*T740</f>
        <v>32</v>
      </c>
      <c r="X740" s="85" t="str">
        <f>IF(W740&gt;=[1]CLASIFICACION!$G$13,"Muy Alto",IF(W740&gt;=[1]CLASIFICACION!$G$12,"Alto",IF(W740&gt;=[1]CLASIFICACION!$G$11,"Medio",IF(W740&gt;=[1]CLASIFICACION!$G$10,"Bajo",IF(W740&gt;=[1]CLASIFICACION!$G$9,"Muy Bajo","")))))</f>
        <v>Medio</v>
      </c>
      <c r="Y740" s="85" t="s">
        <v>274</v>
      </c>
      <c r="Z740" s="85" t="s">
        <v>274</v>
      </c>
      <c r="AA740" s="85" t="s">
        <v>274</v>
      </c>
      <c r="AB740" s="118" t="s">
        <v>436</v>
      </c>
      <c r="AC740" s="85" t="s">
        <v>274</v>
      </c>
      <c r="AD740" s="109">
        <v>2</v>
      </c>
      <c r="AE740" s="70">
        <f t="shared" si="133"/>
        <v>16</v>
      </c>
      <c r="AF740" s="19" t="str">
        <f>IF(AE740&gt;=[1]CLASIFICACION!$G$13,"Muy Alto",IF(AE740&gt;=[1]CLASIFICACION!$G$12,"Alto",IF(AE740&gt;=[1]CLASIFICACION!$G$11,"Medio",IF(AE740&gt;=[1]CLASIFICACION!$G$10,"Bajo",IF(AE740&gt;=[1]CLASIFICACION!$G$9,"Muy Bajo","")))))</f>
        <v>Bajo</v>
      </c>
    </row>
    <row r="741" spans="1:32" ht="63.75" customHeight="1" x14ac:dyDescent="0.2">
      <c r="A741" s="193"/>
      <c r="B741" s="203"/>
      <c r="C741" s="207"/>
      <c r="D741" s="85" t="s">
        <v>254</v>
      </c>
      <c r="E741" s="68" t="s">
        <v>44</v>
      </c>
      <c r="F741" s="68" t="s">
        <v>293</v>
      </c>
      <c r="G741" s="68" t="s">
        <v>77</v>
      </c>
      <c r="H741" s="68" t="s">
        <v>76</v>
      </c>
      <c r="I741" s="85" t="s">
        <v>274</v>
      </c>
      <c r="J741" s="85">
        <v>4</v>
      </c>
      <c r="K741" s="85">
        <v>4</v>
      </c>
      <c r="L741" s="85">
        <v>3</v>
      </c>
      <c r="M741" s="85">
        <v>1</v>
      </c>
      <c r="N741" s="85">
        <v>1</v>
      </c>
      <c r="O741" s="85">
        <v>1</v>
      </c>
      <c r="P741" s="85">
        <v>1</v>
      </c>
      <c r="Q741" s="198">
        <f>SUM(J741:P741)</f>
        <v>15</v>
      </c>
      <c r="R741" s="198"/>
      <c r="S741" s="198"/>
      <c r="T741" s="198">
        <v>2</v>
      </c>
      <c r="U741" s="198"/>
      <c r="V741" s="198"/>
      <c r="W741" s="85">
        <f t="shared" si="134"/>
        <v>30</v>
      </c>
      <c r="X741" s="85" t="str">
        <f>IF(W741&gt;=[1]CLASIFICACION!$G$13,"Muy Alto",IF(W741&gt;=[1]CLASIFICACION!$G$12,"Alto",IF(W741&gt;=[1]CLASIFICACION!$G$11,"Medio",IF(W741&gt;=[1]CLASIFICACION!$G$10,"Bajo",IF(W741&gt;=[1]CLASIFICACION!$G$9,"Muy Bajo","")))))</f>
        <v>Bajo</v>
      </c>
      <c r="Y741" s="85" t="s">
        <v>274</v>
      </c>
      <c r="Z741" s="85" t="s">
        <v>274</v>
      </c>
      <c r="AA741" s="85" t="s">
        <v>274</v>
      </c>
      <c r="AB741" s="114" t="s">
        <v>295</v>
      </c>
      <c r="AC741" s="85" t="s">
        <v>274</v>
      </c>
      <c r="AD741" s="114" t="s">
        <v>274</v>
      </c>
      <c r="AE741" s="114" t="s">
        <v>274</v>
      </c>
      <c r="AF741" s="114" t="s">
        <v>274</v>
      </c>
    </row>
    <row r="742" spans="1:32" ht="51" customHeight="1" x14ac:dyDescent="0.2">
      <c r="A742" s="193"/>
      <c r="B742" s="203"/>
      <c r="C742" s="198" t="s">
        <v>290</v>
      </c>
      <c r="D742" s="85" t="s">
        <v>254</v>
      </c>
      <c r="E742" s="68" t="s">
        <v>79</v>
      </c>
      <c r="F742" s="68" t="s">
        <v>294</v>
      </c>
      <c r="G742" s="68" t="s">
        <v>108</v>
      </c>
      <c r="H742" s="68" t="s">
        <v>109</v>
      </c>
      <c r="I742" s="85" t="s">
        <v>274</v>
      </c>
      <c r="J742" s="85">
        <v>4</v>
      </c>
      <c r="K742" s="85">
        <v>4</v>
      </c>
      <c r="L742" s="85">
        <v>3</v>
      </c>
      <c r="M742" s="85">
        <v>3</v>
      </c>
      <c r="N742" s="85">
        <v>1</v>
      </c>
      <c r="O742" s="85">
        <v>1</v>
      </c>
      <c r="P742" s="85">
        <v>1</v>
      </c>
      <c r="Q742" s="198">
        <f>SUM(J742:P742)</f>
        <v>17</v>
      </c>
      <c r="R742" s="198"/>
      <c r="S742" s="198"/>
      <c r="T742" s="198">
        <v>2</v>
      </c>
      <c r="U742" s="198"/>
      <c r="V742" s="198"/>
      <c r="W742" s="85">
        <f t="shared" si="134"/>
        <v>34</v>
      </c>
      <c r="X742" s="85" t="str">
        <f>IF(W742&gt;=[1]CLASIFICACION!$G$13,"Muy Alto",IF(W742&gt;=[1]CLASIFICACION!$G$12,"Alto",IF(W742&gt;=[1]CLASIFICACION!$G$11,"Medio",IF(W742&gt;=[1]CLASIFICACION!$G$10,"Bajo",IF(W742&gt;=[1]CLASIFICACION!$G$9,"Muy Bajo","")))))</f>
        <v>Medio</v>
      </c>
      <c r="Y742" s="85" t="s">
        <v>274</v>
      </c>
      <c r="Z742" s="85" t="s">
        <v>274</v>
      </c>
      <c r="AA742" s="85" t="s">
        <v>274</v>
      </c>
      <c r="AB742" s="118" t="s">
        <v>436</v>
      </c>
      <c r="AC742" s="85" t="s">
        <v>274</v>
      </c>
      <c r="AD742" s="109">
        <v>3</v>
      </c>
      <c r="AE742" s="70">
        <f t="shared" si="133"/>
        <v>11.333333333333334</v>
      </c>
      <c r="AF742" s="19" t="str">
        <f>IF(AE742&gt;=[1]CLASIFICACION!$G$13,"Muy Alto",IF(AE742&gt;=[1]CLASIFICACION!$G$12,"Alto",IF(AE742&gt;=[1]CLASIFICACION!$G$11,"Medio",IF(AE742&gt;=[1]CLASIFICACION!$G$10,"Bajo",IF(AE742&gt;=[1]CLASIFICACION!$G$9,"Muy Bajo","")))))</f>
        <v>Muy Bajo</v>
      </c>
    </row>
    <row r="743" spans="1:32" ht="63.75" customHeight="1" x14ac:dyDescent="0.2">
      <c r="A743" s="193"/>
      <c r="B743" s="203"/>
      <c r="C743" s="198"/>
      <c r="D743" s="85" t="s">
        <v>255</v>
      </c>
      <c r="E743" s="68" t="s">
        <v>94</v>
      </c>
      <c r="F743" s="68" t="s">
        <v>294</v>
      </c>
      <c r="G743" s="68" t="s">
        <v>110</v>
      </c>
      <c r="H743" s="68" t="s">
        <v>109</v>
      </c>
      <c r="I743" s="85" t="s">
        <v>274</v>
      </c>
      <c r="J743" s="85">
        <v>4</v>
      </c>
      <c r="K743" s="85">
        <v>4</v>
      </c>
      <c r="L743" s="85">
        <v>3</v>
      </c>
      <c r="M743" s="85">
        <v>1</v>
      </c>
      <c r="N743" s="85">
        <v>1</v>
      </c>
      <c r="O743" s="85">
        <v>1</v>
      </c>
      <c r="P743" s="85">
        <v>1</v>
      </c>
      <c r="Q743" s="198">
        <f t="shared" ref="Q743:Q756" si="135">SUM(J743:P743)</f>
        <v>15</v>
      </c>
      <c r="R743" s="198"/>
      <c r="S743" s="198"/>
      <c r="T743" s="198">
        <v>3</v>
      </c>
      <c r="U743" s="198"/>
      <c r="V743" s="198"/>
      <c r="W743" s="85">
        <f t="shared" si="134"/>
        <v>45</v>
      </c>
      <c r="X743" s="85" t="str">
        <f>IF(W743&gt;=[1]CLASIFICACION!$G$13,"Muy Alto",IF(W743&gt;=[1]CLASIFICACION!$G$12,"Alto",IF(W743&gt;=[1]CLASIFICACION!$G$11,"Medio",IF(W743&gt;=[1]CLASIFICACION!$G$10,"Bajo",IF(W743&gt;=[1]CLASIFICACION!$G$9,"Muy Bajo","")))))</f>
        <v>Medio</v>
      </c>
      <c r="Y743" s="77" t="s">
        <v>274</v>
      </c>
      <c r="Z743" s="77" t="s">
        <v>274</v>
      </c>
      <c r="AA743" s="77" t="s">
        <v>274</v>
      </c>
      <c r="AB743" s="77" t="s">
        <v>297</v>
      </c>
      <c r="AC743" s="77" t="s">
        <v>274</v>
      </c>
      <c r="AD743" s="109">
        <v>2</v>
      </c>
      <c r="AE743" s="70">
        <f t="shared" si="133"/>
        <v>22.5</v>
      </c>
      <c r="AF743" s="19" t="str">
        <f>IF(AE743&gt;=[1]CLASIFICACION!$G$13,"Muy Alto",IF(AE743&gt;=[1]CLASIFICACION!$G$12,"Alto",IF(AE743&gt;=[1]CLASIFICACION!$G$11,"Medio",IF(AE743&gt;=[1]CLASIFICACION!$G$10,"Bajo",IF(AE743&gt;=[1]CLASIFICACION!$G$9,"Muy Bajo","")))))</f>
        <v>Bajo</v>
      </c>
    </row>
    <row r="744" spans="1:32" ht="51" x14ac:dyDescent="0.2">
      <c r="A744" s="193"/>
      <c r="B744" s="203"/>
      <c r="C744" s="68" t="s">
        <v>129</v>
      </c>
      <c r="D744" s="85" t="s">
        <v>255</v>
      </c>
      <c r="E744" s="68" t="s">
        <v>129</v>
      </c>
      <c r="F744" s="68" t="s">
        <v>294</v>
      </c>
      <c r="G744" s="68" t="s">
        <v>131</v>
      </c>
      <c r="H744" s="68" t="s">
        <v>132</v>
      </c>
      <c r="I744" s="85" t="s">
        <v>274</v>
      </c>
      <c r="J744" s="85">
        <v>3</v>
      </c>
      <c r="K744" s="85">
        <v>4</v>
      </c>
      <c r="L744" s="85">
        <v>3</v>
      </c>
      <c r="M744" s="85">
        <v>1</v>
      </c>
      <c r="N744" s="85">
        <v>1</v>
      </c>
      <c r="O744" s="85">
        <v>1</v>
      </c>
      <c r="P744" s="85">
        <v>1</v>
      </c>
      <c r="Q744" s="198">
        <f t="shared" si="135"/>
        <v>14</v>
      </c>
      <c r="R744" s="198"/>
      <c r="S744" s="198"/>
      <c r="T744" s="198">
        <v>2</v>
      </c>
      <c r="U744" s="198"/>
      <c r="V744" s="198"/>
      <c r="W744" s="85">
        <f t="shared" si="134"/>
        <v>28</v>
      </c>
      <c r="X744" s="85" t="str">
        <f>IF(W744&gt;=[1]CLASIFICACION!$G$13,"Muy Alto",IF(W744&gt;=[1]CLASIFICACION!$G$12,"Alto",IF(W744&gt;=[1]CLASIFICACION!$G$11,"Medio",IF(W744&gt;=[1]CLASIFICACION!$G$10,"Bajo",IF(W744&gt;=[1]CLASIFICACION!$G$9,"Muy Bajo","")))))</f>
        <v>Bajo</v>
      </c>
      <c r="Y744" s="77" t="s">
        <v>274</v>
      </c>
      <c r="Z744" s="77" t="s">
        <v>274</v>
      </c>
      <c r="AA744" s="77" t="s">
        <v>274</v>
      </c>
      <c r="AB744" s="118" t="s">
        <v>436</v>
      </c>
      <c r="AC744" s="77" t="s">
        <v>274</v>
      </c>
      <c r="AD744" s="109">
        <v>2</v>
      </c>
      <c r="AE744" s="70">
        <f t="shared" si="133"/>
        <v>14</v>
      </c>
      <c r="AF744" s="19" t="str">
        <f>IF(AE744&gt;=[1]CLASIFICACION!$G$13,"Muy Alto",IF(AE744&gt;=[1]CLASIFICACION!$G$12,"Alto",IF(AE744&gt;=[1]CLASIFICACION!$G$11,"Medio",IF(AE744&gt;=[1]CLASIFICACION!$G$10,"Bajo",IF(AE744&gt;=[1]CLASIFICACION!$G$9,"Muy Bajo","")))))</f>
        <v>Muy Bajo</v>
      </c>
    </row>
    <row r="745" spans="1:32" ht="51" customHeight="1" x14ac:dyDescent="0.2">
      <c r="A745" s="193"/>
      <c r="B745" s="203"/>
      <c r="C745" s="198" t="s">
        <v>278</v>
      </c>
      <c r="D745" s="85" t="s">
        <v>254</v>
      </c>
      <c r="E745" s="68" t="s">
        <v>79</v>
      </c>
      <c r="F745" s="68" t="s">
        <v>294</v>
      </c>
      <c r="G745" s="68" t="s">
        <v>108</v>
      </c>
      <c r="H745" s="68" t="s">
        <v>109</v>
      </c>
      <c r="I745" s="85" t="s">
        <v>274</v>
      </c>
      <c r="J745" s="85">
        <v>4</v>
      </c>
      <c r="K745" s="85">
        <v>4</v>
      </c>
      <c r="L745" s="85">
        <v>3</v>
      </c>
      <c r="M745" s="85">
        <v>3</v>
      </c>
      <c r="N745" s="85">
        <v>1</v>
      </c>
      <c r="O745" s="85">
        <v>1</v>
      </c>
      <c r="P745" s="85">
        <v>1</v>
      </c>
      <c r="Q745" s="198">
        <f t="shared" si="135"/>
        <v>17</v>
      </c>
      <c r="R745" s="198"/>
      <c r="S745" s="198"/>
      <c r="T745" s="198">
        <v>2</v>
      </c>
      <c r="U745" s="198"/>
      <c r="V745" s="198"/>
      <c r="W745" s="85">
        <f t="shared" si="134"/>
        <v>34</v>
      </c>
      <c r="X745" s="85" t="str">
        <f>IF(W745&gt;=[1]CLASIFICACION!$G$13,"Muy Alto",IF(W745&gt;=[1]CLASIFICACION!$G$12,"Alto",IF(W745&gt;=[1]CLASIFICACION!$G$11,"Medio",IF(W745&gt;=[1]CLASIFICACION!$G$10,"Bajo",IF(W745&gt;=[1]CLASIFICACION!$G$9,"Muy Bajo","")))))</f>
        <v>Medio</v>
      </c>
      <c r="Y745" s="85" t="s">
        <v>274</v>
      </c>
      <c r="Z745" s="85" t="s">
        <v>274</v>
      </c>
      <c r="AA745" s="85" t="s">
        <v>274</v>
      </c>
      <c r="AB745" s="118" t="s">
        <v>436</v>
      </c>
      <c r="AC745" s="85" t="s">
        <v>274</v>
      </c>
      <c r="AD745" s="109">
        <v>3</v>
      </c>
      <c r="AE745" s="70">
        <f t="shared" si="133"/>
        <v>11.333333333333334</v>
      </c>
      <c r="AF745" s="19" t="str">
        <f>IF(AE745&gt;=[1]CLASIFICACION!$G$13,"Muy Alto",IF(AE745&gt;=[1]CLASIFICACION!$G$12,"Alto",IF(AE745&gt;=[1]CLASIFICACION!$G$11,"Medio",IF(AE745&gt;=[1]CLASIFICACION!$G$10,"Bajo",IF(AE745&gt;=[1]CLASIFICACION!$G$9,"Muy Bajo","")))))</f>
        <v>Muy Bajo</v>
      </c>
    </row>
    <row r="746" spans="1:32" ht="63.75" customHeight="1" x14ac:dyDescent="0.2">
      <c r="A746" s="193"/>
      <c r="B746" s="203"/>
      <c r="C746" s="198"/>
      <c r="D746" s="85" t="s">
        <v>254</v>
      </c>
      <c r="E746" s="68" t="s">
        <v>117</v>
      </c>
      <c r="F746" s="68" t="s">
        <v>291</v>
      </c>
      <c r="G746" s="68" t="s">
        <v>118</v>
      </c>
      <c r="H746" s="68" t="s">
        <v>120</v>
      </c>
      <c r="I746" s="85" t="s">
        <v>274</v>
      </c>
      <c r="J746" s="85">
        <v>4</v>
      </c>
      <c r="K746" s="85">
        <v>4</v>
      </c>
      <c r="L746" s="85">
        <v>3</v>
      </c>
      <c r="M746" s="85">
        <v>2</v>
      </c>
      <c r="N746" s="85">
        <v>1</v>
      </c>
      <c r="O746" s="85">
        <v>1</v>
      </c>
      <c r="P746" s="85">
        <v>1</v>
      </c>
      <c r="Q746" s="198">
        <f t="shared" si="135"/>
        <v>16</v>
      </c>
      <c r="R746" s="198"/>
      <c r="S746" s="198"/>
      <c r="T746" s="198">
        <v>2</v>
      </c>
      <c r="U746" s="198"/>
      <c r="V746" s="198"/>
      <c r="W746" s="85">
        <f t="shared" si="134"/>
        <v>32</v>
      </c>
      <c r="X746" s="85" t="str">
        <f>IF(W746&gt;=[1]CLASIFICACION!$G$13,"Muy Alto",IF(W746&gt;=[1]CLASIFICACION!$G$12,"Alto",IF(W746&gt;=[1]CLASIFICACION!$G$11,"Medio",IF(W746&gt;=[1]CLASIFICACION!$G$10,"Bajo",IF(W746&gt;=[1]CLASIFICACION!$G$9,"Muy Bajo","")))))</f>
        <v>Medio</v>
      </c>
      <c r="Y746" s="85" t="s">
        <v>274</v>
      </c>
      <c r="Z746" s="85" t="s">
        <v>274</v>
      </c>
      <c r="AA746" s="85" t="s">
        <v>274</v>
      </c>
      <c r="AB746" s="118" t="s">
        <v>436</v>
      </c>
      <c r="AC746" s="85" t="s">
        <v>274</v>
      </c>
      <c r="AD746" s="109">
        <v>2</v>
      </c>
      <c r="AE746" s="70">
        <f t="shared" si="133"/>
        <v>16</v>
      </c>
      <c r="AF746" s="19" t="str">
        <f>IF(AE746&gt;=[1]CLASIFICACION!$G$13,"Muy Alto",IF(AE746&gt;=[1]CLASIFICACION!$G$12,"Alto",IF(AE746&gt;=[1]CLASIFICACION!$G$11,"Medio",IF(AE746&gt;=[1]CLASIFICACION!$G$10,"Bajo",IF(AE746&gt;=[1]CLASIFICACION!$G$9,"Muy Bajo","")))))</f>
        <v>Bajo</v>
      </c>
    </row>
    <row r="747" spans="1:32" ht="89.25" customHeight="1" x14ac:dyDescent="0.2">
      <c r="A747" s="193"/>
      <c r="B747" s="203"/>
      <c r="C747" s="198"/>
      <c r="D747" s="85" t="s">
        <v>255</v>
      </c>
      <c r="E747" s="68" t="s">
        <v>283</v>
      </c>
      <c r="F747" s="68" t="s">
        <v>294</v>
      </c>
      <c r="G747" s="68" t="s">
        <v>284</v>
      </c>
      <c r="H747" s="68" t="s">
        <v>285</v>
      </c>
      <c r="I747" s="85" t="s">
        <v>274</v>
      </c>
      <c r="J747" s="85">
        <v>4</v>
      </c>
      <c r="K747" s="85">
        <v>4</v>
      </c>
      <c r="L747" s="85">
        <v>3</v>
      </c>
      <c r="M747" s="85">
        <v>2</v>
      </c>
      <c r="N747" s="85">
        <v>1</v>
      </c>
      <c r="O747" s="85">
        <v>1</v>
      </c>
      <c r="P747" s="85">
        <v>1</v>
      </c>
      <c r="Q747" s="198">
        <f t="shared" si="135"/>
        <v>16</v>
      </c>
      <c r="R747" s="198"/>
      <c r="S747" s="198"/>
      <c r="T747" s="198">
        <v>2</v>
      </c>
      <c r="U747" s="198"/>
      <c r="V747" s="198"/>
      <c r="W747" s="85">
        <f t="shared" si="134"/>
        <v>32</v>
      </c>
      <c r="X747" s="85" t="str">
        <f>IF(W747&gt;=[1]CLASIFICACION!$G$13,"Muy Alto",IF(W747&gt;=[1]CLASIFICACION!$G$12,"Alto",IF(W747&gt;=[1]CLASIFICACION!$G$11,"Medio",IF(W747&gt;=[1]CLASIFICACION!$G$10,"Bajo",IF(W747&gt;=[1]CLASIFICACION!$G$9,"Muy Bajo","")))))</f>
        <v>Medio</v>
      </c>
      <c r="Y747" s="85" t="s">
        <v>274</v>
      </c>
      <c r="Z747" s="85" t="s">
        <v>274</v>
      </c>
      <c r="AA747" s="85" t="s">
        <v>274</v>
      </c>
      <c r="AB747" s="118" t="s">
        <v>436</v>
      </c>
      <c r="AC747" s="85" t="s">
        <v>274</v>
      </c>
      <c r="AD747" s="109">
        <v>2</v>
      </c>
      <c r="AE747" s="70">
        <f t="shared" si="133"/>
        <v>16</v>
      </c>
      <c r="AF747" s="19" t="str">
        <f>IF(AE747&gt;=[1]CLASIFICACION!$G$13,"Muy Alto",IF(AE747&gt;=[1]CLASIFICACION!$G$12,"Alto",IF(AE747&gt;=[1]CLASIFICACION!$G$11,"Medio",IF(AE747&gt;=[1]CLASIFICACION!$G$10,"Bajo",IF(AE747&gt;=[1]CLASIFICACION!$G$9,"Muy Bajo","")))))</f>
        <v>Bajo</v>
      </c>
    </row>
    <row r="748" spans="1:32" ht="51" customHeight="1" x14ac:dyDescent="0.2">
      <c r="A748" s="193"/>
      <c r="B748" s="203"/>
      <c r="C748" s="198" t="s">
        <v>279</v>
      </c>
      <c r="D748" s="85" t="s">
        <v>254</v>
      </c>
      <c r="E748" s="68" t="s">
        <v>79</v>
      </c>
      <c r="F748" s="68" t="s">
        <v>294</v>
      </c>
      <c r="G748" s="68" t="s">
        <v>108</v>
      </c>
      <c r="H748" s="68" t="s">
        <v>109</v>
      </c>
      <c r="I748" s="85" t="s">
        <v>274</v>
      </c>
      <c r="J748" s="85">
        <v>4</v>
      </c>
      <c r="K748" s="85">
        <v>4</v>
      </c>
      <c r="L748" s="85">
        <v>3</v>
      </c>
      <c r="M748" s="85">
        <v>3</v>
      </c>
      <c r="N748" s="85">
        <v>1</v>
      </c>
      <c r="O748" s="85">
        <v>1</v>
      </c>
      <c r="P748" s="85">
        <v>1</v>
      </c>
      <c r="Q748" s="198">
        <f t="shared" si="135"/>
        <v>17</v>
      </c>
      <c r="R748" s="198"/>
      <c r="S748" s="198"/>
      <c r="T748" s="198">
        <v>2</v>
      </c>
      <c r="U748" s="198"/>
      <c r="V748" s="198"/>
      <c r="W748" s="85">
        <f t="shared" si="134"/>
        <v>34</v>
      </c>
      <c r="X748" s="85" t="str">
        <f>IF(W748&gt;=[1]CLASIFICACION!$G$13,"Muy Alto",IF(W748&gt;=[1]CLASIFICACION!$G$12,"Alto",IF(W748&gt;=[1]CLASIFICACION!$G$11,"Medio",IF(W748&gt;=[1]CLASIFICACION!$G$10,"Bajo",IF(W748&gt;=[1]CLASIFICACION!$G$9,"Muy Bajo","")))))</f>
        <v>Medio</v>
      </c>
      <c r="Y748" s="85" t="s">
        <v>274</v>
      </c>
      <c r="Z748" s="85" t="s">
        <v>274</v>
      </c>
      <c r="AA748" s="85" t="s">
        <v>274</v>
      </c>
      <c r="AB748" s="118" t="s">
        <v>436</v>
      </c>
      <c r="AC748" s="85" t="s">
        <v>274</v>
      </c>
      <c r="AD748" s="109">
        <v>3</v>
      </c>
      <c r="AE748" s="70">
        <f t="shared" si="133"/>
        <v>11.333333333333334</v>
      </c>
      <c r="AF748" s="19" t="str">
        <f>IF(AE748&gt;=[1]CLASIFICACION!$G$13,"Muy Alto",IF(AE748&gt;=[1]CLASIFICACION!$G$12,"Alto",IF(AE748&gt;=[1]CLASIFICACION!$G$11,"Medio",IF(AE748&gt;=[1]CLASIFICACION!$G$10,"Bajo",IF(AE748&gt;=[1]CLASIFICACION!$G$9,"Muy Bajo","")))))</f>
        <v>Muy Bajo</v>
      </c>
    </row>
    <row r="749" spans="1:32" ht="63.75" customHeight="1" x14ac:dyDescent="0.2">
      <c r="A749" s="193"/>
      <c r="B749" s="203"/>
      <c r="C749" s="198"/>
      <c r="D749" s="85" t="s">
        <v>254</v>
      </c>
      <c r="E749" s="68" t="s">
        <v>117</v>
      </c>
      <c r="F749" s="68" t="s">
        <v>291</v>
      </c>
      <c r="G749" s="68" t="s">
        <v>118</v>
      </c>
      <c r="H749" s="68" t="s">
        <v>120</v>
      </c>
      <c r="I749" s="85" t="s">
        <v>274</v>
      </c>
      <c r="J749" s="85">
        <v>4</v>
      </c>
      <c r="K749" s="85">
        <v>4</v>
      </c>
      <c r="L749" s="85">
        <v>3</v>
      </c>
      <c r="M749" s="85">
        <v>2</v>
      </c>
      <c r="N749" s="85">
        <v>1</v>
      </c>
      <c r="O749" s="85">
        <v>1</v>
      </c>
      <c r="P749" s="85">
        <v>1</v>
      </c>
      <c r="Q749" s="198">
        <f t="shared" si="135"/>
        <v>16</v>
      </c>
      <c r="R749" s="198"/>
      <c r="S749" s="198"/>
      <c r="T749" s="198">
        <v>2</v>
      </c>
      <c r="U749" s="198"/>
      <c r="V749" s="198"/>
      <c r="W749" s="85">
        <f t="shared" si="134"/>
        <v>32</v>
      </c>
      <c r="X749" s="85" t="str">
        <f>IF(W749&gt;=[1]CLASIFICACION!$G$13,"Muy Alto",IF(W749&gt;=[1]CLASIFICACION!$G$12,"Alto",IF(W749&gt;=[1]CLASIFICACION!$G$11,"Medio",IF(W749&gt;=[1]CLASIFICACION!$G$10,"Bajo",IF(W749&gt;=[1]CLASIFICACION!$G$9,"Muy Bajo","")))))</f>
        <v>Medio</v>
      </c>
      <c r="Y749" s="85" t="s">
        <v>274</v>
      </c>
      <c r="Z749" s="85" t="s">
        <v>274</v>
      </c>
      <c r="AA749" s="85" t="s">
        <v>274</v>
      </c>
      <c r="AB749" s="118" t="s">
        <v>436</v>
      </c>
      <c r="AC749" s="85" t="s">
        <v>274</v>
      </c>
      <c r="AD749" s="109">
        <v>2</v>
      </c>
      <c r="AE749" s="70">
        <f t="shared" si="133"/>
        <v>16</v>
      </c>
      <c r="AF749" s="19" t="str">
        <f>IF(AE749&gt;=[1]CLASIFICACION!$G$13,"Muy Alto",IF(AE749&gt;=[1]CLASIFICACION!$G$12,"Alto",IF(AE749&gt;=[1]CLASIFICACION!$G$11,"Medio",IF(AE749&gt;=[1]CLASIFICACION!$G$10,"Bajo",IF(AE749&gt;=[1]CLASIFICACION!$G$9,"Muy Bajo","")))))</f>
        <v>Bajo</v>
      </c>
    </row>
    <row r="750" spans="1:32" ht="51" customHeight="1" x14ac:dyDescent="0.2">
      <c r="A750" s="193"/>
      <c r="B750" s="203"/>
      <c r="C750" s="198"/>
      <c r="D750" s="85" t="s">
        <v>255</v>
      </c>
      <c r="E750" s="68" t="s">
        <v>287</v>
      </c>
      <c r="F750" s="68" t="s">
        <v>294</v>
      </c>
      <c r="G750" s="68" t="s">
        <v>288</v>
      </c>
      <c r="H750" s="68" t="s">
        <v>289</v>
      </c>
      <c r="I750" s="85" t="s">
        <v>274</v>
      </c>
      <c r="J750" s="85">
        <v>4</v>
      </c>
      <c r="K750" s="85">
        <v>4</v>
      </c>
      <c r="L750" s="85">
        <v>3</v>
      </c>
      <c r="M750" s="85">
        <v>2</v>
      </c>
      <c r="N750" s="85">
        <v>1</v>
      </c>
      <c r="O750" s="85">
        <v>1</v>
      </c>
      <c r="P750" s="85">
        <v>1</v>
      </c>
      <c r="Q750" s="198">
        <f t="shared" si="135"/>
        <v>16</v>
      </c>
      <c r="R750" s="198"/>
      <c r="S750" s="198"/>
      <c r="T750" s="198">
        <v>2</v>
      </c>
      <c r="U750" s="198"/>
      <c r="V750" s="198"/>
      <c r="W750" s="85">
        <f t="shared" si="134"/>
        <v>32</v>
      </c>
      <c r="X750" s="85" t="str">
        <f>IF(W750&gt;=[1]CLASIFICACION!$G$13,"Muy Alto",IF(W750&gt;=[1]CLASIFICACION!$G$12,"Alto",IF(W750&gt;=[1]CLASIFICACION!$G$11,"Medio",IF(W750&gt;=[1]CLASIFICACION!$G$10,"Bajo",IF(W750&gt;=[1]CLASIFICACION!$G$9,"Muy Bajo","")))))</f>
        <v>Medio</v>
      </c>
      <c r="Y750" s="85" t="s">
        <v>274</v>
      </c>
      <c r="Z750" s="85" t="s">
        <v>274</v>
      </c>
      <c r="AA750" s="85" t="s">
        <v>274</v>
      </c>
      <c r="AB750" s="118" t="s">
        <v>436</v>
      </c>
      <c r="AC750" s="85" t="s">
        <v>274</v>
      </c>
      <c r="AD750" s="109">
        <v>2</v>
      </c>
      <c r="AE750" s="70">
        <f t="shared" si="133"/>
        <v>16</v>
      </c>
      <c r="AF750" s="19" t="str">
        <f>IF(AE750&gt;=[1]CLASIFICACION!$G$13,"Muy Alto",IF(AE750&gt;=[1]CLASIFICACION!$G$12,"Alto",IF(AE750&gt;=[1]CLASIFICACION!$G$11,"Medio",IF(AE750&gt;=[1]CLASIFICACION!$G$10,"Bajo",IF(AE750&gt;=[1]CLASIFICACION!$G$9,"Muy Bajo","")))))</f>
        <v>Bajo</v>
      </c>
    </row>
    <row r="751" spans="1:32" ht="89.25" customHeight="1" x14ac:dyDescent="0.2">
      <c r="A751" s="193"/>
      <c r="B751" s="203"/>
      <c r="C751" s="198"/>
      <c r="D751" s="85" t="s">
        <v>255</v>
      </c>
      <c r="E751" s="68" t="s">
        <v>286</v>
      </c>
      <c r="F751" s="68" t="s">
        <v>294</v>
      </c>
      <c r="G751" s="68" t="s">
        <v>284</v>
      </c>
      <c r="H751" s="68" t="s">
        <v>285</v>
      </c>
      <c r="I751" s="85" t="s">
        <v>274</v>
      </c>
      <c r="J751" s="85">
        <v>4</v>
      </c>
      <c r="K751" s="85">
        <v>4</v>
      </c>
      <c r="L751" s="85">
        <v>3</v>
      </c>
      <c r="M751" s="85">
        <v>2</v>
      </c>
      <c r="N751" s="85">
        <v>1</v>
      </c>
      <c r="O751" s="85">
        <v>1</v>
      </c>
      <c r="P751" s="85">
        <v>1</v>
      </c>
      <c r="Q751" s="198">
        <f t="shared" si="135"/>
        <v>16</v>
      </c>
      <c r="R751" s="198"/>
      <c r="S751" s="198"/>
      <c r="T751" s="198">
        <v>2</v>
      </c>
      <c r="U751" s="198"/>
      <c r="V751" s="198"/>
      <c r="W751" s="85">
        <f t="shared" si="134"/>
        <v>32</v>
      </c>
      <c r="X751" s="85" t="str">
        <f>IF(W751&gt;=[1]CLASIFICACION!$G$13,"Muy Alto",IF(W751&gt;=[1]CLASIFICACION!$G$12,"Alto",IF(W751&gt;=[1]CLASIFICACION!$G$11,"Medio",IF(W751&gt;=[1]CLASIFICACION!$G$10,"Bajo",IF(W751&gt;=[1]CLASIFICACION!$G$9,"Muy Bajo","")))))</f>
        <v>Medio</v>
      </c>
      <c r="Y751" s="85" t="s">
        <v>274</v>
      </c>
      <c r="Z751" s="85" t="s">
        <v>274</v>
      </c>
      <c r="AA751" s="85" t="s">
        <v>274</v>
      </c>
      <c r="AB751" s="118" t="s">
        <v>436</v>
      </c>
      <c r="AC751" s="85" t="s">
        <v>274</v>
      </c>
      <c r="AD751" s="109">
        <v>2</v>
      </c>
      <c r="AE751" s="70">
        <f t="shared" si="133"/>
        <v>16</v>
      </c>
      <c r="AF751" s="19" t="str">
        <f>IF(AE751&gt;=[1]CLASIFICACION!$G$13,"Muy Alto",IF(AE751&gt;=[1]CLASIFICACION!$G$12,"Alto",IF(AE751&gt;=[1]CLASIFICACION!$G$11,"Medio",IF(AE751&gt;=[1]CLASIFICACION!$G$10,"Bajo",IF(AE751&gt;=[1]CLASIFICACION!$G$9,"Muy Bajo","")))))</f>
        <v>Bajo</v>
      </c>
    </row>
    <row r="752" spans="1:32" ht="51" x14ac:dyDescent="0.2">
      <c r="A752" s="193"/>
      <c r="B752" s="203"/>
      <c r="C752" s="68" t="s">
        <v>140</v>
      </c>
      <c r="D752" s="85" t="s">
        <v>255</v>
      </c>
      <c r="E752" s="68" t="s">
        <v>140</v>
      </c>
      <c r="F752" s="85" t="s">
        <v>274</v>
      </c>
      <c r="G752" s="85" t="s">
        <v>277</v>
      </c>
      <c r="H752" s="68" t="s">
        <v>158</v>
      </c>
      <c r="I752" s="85" t="s">
        <v>274</v>
      </c>
      <c r="J752" s="85">
        <v>4</v>
      </c>
      <c r="K752" s="85">
        <v>1</v>
      </c>
      <c r="L752" s="85">
        <v>2</v>
      </c>
      <c r="M752" s="85">
        <v>1</v>
      </c>
      <c r="N752" s="85">
        <v>1</v>
      </c>
      <c r="O752" s="85">
        <v>1</v>
      </c>
      <c r="P752" s="85">
        <v>1</v>
      </c>
      <c r="Q752" s="198">
        <f t="shared" si="135"/>
        <v>11</v>
      </c>
      <c r="R752" s="198"/>
      <c r="S752" s="198"/>
      <c r="T752" s="198">
        <v>3</v>
      </c>
      <c r="U752" s="198"/>
      <c r="V752" s="198"/>
      <c r="W752" s="85">
        <f t="shared" si="134"/>
        <v>33</v>
      </c>
      <c r="X752" s="85" t="str">
        <f>IF(W752&gt;=[1]CLASIFICACION!$G$13,"Muy Alto",IF(W752&gt;=[1]CLASIFICACION!$G$12,"Alto",IF(W752&gt;=[1]CLASIFICACION!$G$11,"Medio",IF(W752&gt;=[1]CLASIFICACION!$G$10,"Bajo",IF(W752&gt;=[1]CLASIFICACION!$G$9,"Muy Bajo","")))))</f>
        <v>Medio</v>
      </c>
      <c r="Y752" s="77" t="s">
        <v>274</v>
      </c>
      <c r="Z752" s="77" t="s">
        <v>274</v>
      </c>
      <c r="AA752" s="77" t="s">
        <v>274</v>
      </c>
      <c r="AB752" s="77" t="s">
        <v>296</v>
      </c>
      <c r="AC752" s="77" t="s">
        <v>274</v>
      </c>
      <c r="AD752" s="109">
        <v>3</v>
      </c>
      <c r="AE752" s="70">
        <f t="shared" si="133"/>
        <v>11</v>
      </c>
      <c r="AF752" s="19" t="str">
        <f>IF(AE752&gt;=[1]CLASIFICACION!$G$13,"Muy Alto",IF(AE752&gt;=[1]CLASIFICACION!$G$12,"Alto",IF(AE752&gt;=[1]CLASIFICACION!$G$11,"Medio",IF(AE752&gt;=[1]CLASIFICACION!$G$10,"Bajo",IF(AE752&gt;=[1]CLASIFICACION!$G$9,"Muy Bajo","")))))</f>
        <v>Muy Bajo</v>
      </c>
    </row>
    <row r="753" spans="1:32" ht="127.5" x14ac:dyDescent="0.2">
      <c r="A753" s="193"/>
      <c r="B753" s="203"/>
      <c r="C753" s="68" t="s">
        <v>143</v>
      </c>
      <c r="D753" s="85" t="s">
        <v>255</v>
      </c>
      <c r="E753" s="68" t="s">
        <v>143</v>
      </c>
      <c r="F753" s="85" t="s">
        <v>274</v>
      </c>
      <c r="G753" s="68" t="s">
        <v>157</v>
      </c>
      <c r="H753" s="68" t="s">
        <v>260</v>
      </c>
      <c r="I753" s="85" t="s">
        <v>274</v>
      </c>
      <c r="J753" s="85">
        <v>4</v>
      </c>
      <c r="K753" s="85">
        <v>1</v>
      </c>
      <c r="L753" s="85">
        <v>2</v>
      </c>
      <c r="M753" s="85">
        <v>1</v>
      </c>
      <c r="N753" s="85">
        <v>1</v>
      </c>
      <c r="O753" s="85">
        <v>1</v>
      </c>
      <c r="P753" s="85">
        <v>1</v>
      </c>
      <c r="Q753" s="198">
        <f t="shared" si="135"/>
        <v>11</v>
      </c>
      <c r="R753" s="198"/>
      <c r="S753" s="198"/>
      <c r="T753" s="198">
        <v>3</v>
      </c>
      <c r="U753" s="198"/>
      <c r="V753" s="198"/>
      <c r="W753" s="85">
        <f t="shared" si="134"/>
        <v>33</v>
      </c>
      <c r="X753" s="85" t="str">
        <f>IF(W753&gt;=[1]CLASIFICACION!$G$13,"Muy Alto",IF(W753&gt;=[1]CLASIFICACION!$G$12,"Alto",IF(W753&gt;=[1]CLASIFICACION!$G$11,"Medio",IF(W753&gt;=[1]CLASIFICACION!$G$10,"Bajo",IF(W753&gt;=[1]CLASIFICACION!$G$9,"Muy Bajo","")))))</f>
        <v>Medio</v>
      </c>
      <c r="Y753" s="85" t="s">
        <v>274</v>
      </c>
      <c r="Z753" s="85" t="s">
        <v>274</v>
      </c>
      <c r="AA753" s="85" t="s">
        <v>274</v>
      </c>
      <c r="AB753" s="118" t="s">
        <v>436</v>
      </c>
      <c r="AC753" s="85" t="s">
        <v>274</v>
      </c>
      <c r="AD753" s="109">
        <v>3</v>
      </c>
      <c r="AE753" s="70">
        <f t="shared" si="133"/>
        <v>11</v>
      </c>
      <c r="AF753" s="19" t="str">
        <f>IF(AE753&gt;=[1]CLASIFICACION!$G$13,"Muy Alto",IF(AE753&gt;=[1]CLASIFICACION!$G$12,"Alto",IF(AE753&gt;=[1]CLASIFICACION!$G$11,"Medio",IF(AE753&gt;=[1]CLASIFICACION!$G$10,"Bajo",IF(AE753&gt;=[1]CLASIFICACION!$G$9,"Muy Bajo","")))))</f>
        <v>Muy Bajo</v>
      </c>
    </row>
    <row r="754" spans="1:32" ht="114.75" customHeight="1" x14ac:dyDescent="0.2">
      <c r="A754" s="193"/>
      <c r="B754" s="203"/>
      <c r="C754" s="207" t="s">
        <v>280</v>
      </c>
      <c r="D754" s="85" t="s">
        <v>254</v>
      </c>
      <c r="E754" s="68" t="s">
        <v>69</v>
      </c>
      <c r="F754" s="68" t="s">
        <v>292</v>
      </c>
      <c r="G754" s="68" t="s">
        <v>148</v>
      </c>
      <c r="H754" s="68" t="s">
        <v>91</v>
      </c>
      <c r="I754" s="85" t="s">
        <v>274</v>
      </c>
      <c r="J754" s="85">
        <v>4</v>
      </c>
      <c r="K754" s="85">
        <v>4</v>
      </c>
      <c r="L754" s="85">
        <v>3</v>
      </c>
      <c r="M754" s="85">
        <v>3</v>
      </c>
      <c r="N754" s="85">
        <v>1</v>
      </c>
      <c r="O754" s="85">
        <v>1</v>
      </c>
      <c r="P754" s="85">
        <v>1</v>
      </c>
      <c r="Q754" s="198">
        <f t="shared" si="135"/>
        <v>17</v>
      </c>
      <c r="R754" s="198"/>
      <c r="S754" s="198"/>
      <c r="T754" s="198">
        <v>2</v>
      </c>
      <c r="U754" s="198"/>
      <c r="V754" s="198"/>
      <c r="W754" s="85">
        <f>Q754*T754</f>
        <v>34</v>
      </c>
      <c r="X754" s="85" t="str">
        <f>IF(W754&gt;=[1]CLASIFICACION!$G$13,"Muy Alto",IF(W754&gt;=[1]CLASIFICACION!$G$12,"Alto",IF(W754&gt;=[1]CLASIFICACION!$G$11,"Medio",IF(W754&gt;=[1]CLASIFICACION!$G$10,"Bajo",IF(W754&gt;=[1]CLASIFICACION!$G$9,"Muy Bajo","")))))</f>
        <v>Medio</v>
      </c>
      <c r="Y754" s="85" t="s">
        <v>274</v>
      </c>
      <c r="Z754" s="85" t="s">
        <v>274</v>
      </c>
      <c r="AA754" s="85" t="s">
        <v>274</v>
      </c>
      <c r="AB754" s="118" t="s">
        <v>436</v>
      </c>
      <c r="AC754" s="85" t="s">
        <v>274</v>
      </c>
      <c r="AD754" s="109">
        <v>3</v>
      </c>
      <c r="AE754" s="70">
        <f t="shared" si="133"/>
        <v>11.333333333333334</v>
      </c>
      <c r="AF754" s="19" t="str">
        <f>IF(AE754&gt;=[1]CLASIFICACION!$G$13,"Muy Alto",IF(AE754&gt;=[1]CLASIFICACION!$G$12,"Alto",IF(AE754&gt;=[1]CLASIFICACION!$G$11,"Medio",IF(AE754&gt;=[1]CLASIFICACION!$G$10,"Bajo",IF(AE754&gt;=[1]CLASIFICACION!$G$9,"Muy Bajo","")))))</f>
        <v>Muy Bajo</v>
      </c>
    </row>
    <row r="755" spans="1:32" ht="63.75" customHeight="1" x14ac:dyDescent="0.2">
      <c r="A755" s="193"/>
      <c r="B755" s="203"/>
      <c r="C755" s="207"/>
      <c r="D755" s="85" t="s">
        <v>254</v>
      </c>
      <c r="E755" s="68" t="s">
        <v>117</v>
      </c>
      <c r="F755" s="68" t="s">
        <v>291</v>
      </c>
      <c r="G755" s="68" t="s">
        <v>118</v>
      </c>
      <c r="H755" s="68" t="s">
        <v>120</v>
      </c>
      <c r="I755" s="85" t="s">
        <v>274</v>
      </c>
      <c r="J755" s="85">
        <v>4</v>
      </c>
      <c r="K755" s="85">
        <v>4</v>
      </c>
      <c r="L755" s="85">
        <v>3</v>
      </c>
      <c r="M755" s="85">
        <v>2</v>
      </c>
      <c r="N755" s="85">
        <v>1</v>
      </c>
      <c r="O755" s="85">
        <v>1</v>
      </c>
      <c r="P755" s="85">
        <v>1</v>
      </c>
      <c r="Q755" s="198">
        <f t="shared" si="135"/>
        <v>16</v>
      </c>
      <c r="R755" s="198"/>
      <c r="S755" s="198"/>
      <c r="T755" s="198">
        <v>2</v>
      </c>
      <c r="U755" s="198"/>
      <c r="V755" s="198"/>
      <c r="W755" s="85">
        <f t="shared" ref="W755:W756" si="136">Q755*T755</f>
        <v>32</v>
      </c>
      <c r="X755" s="85" t="str">
        <f>IF(W755&gt;=[1]CLASIFICACION!$G$13,"Muy Alto",IF(W755&gt;=[1]CLASIFICACION!$G$12,"Alto",IF(W755&gt;=[1]CLASIFICACION!$G$11,"Medio",IF(W755&gt;=[1]CLASIFICACION!$G$10,"Bajo",IF(W755&gt;=[1]CLASIFICACION!$G$9,"Muy Bajo","")))))</f>
        <v>Medio</v>
      </c>
      <c r="Y755" s="85" t="s">
        <v>274</v>
      </c>
      <c r="Z755" s="85" t="s">
        <v>274</v>
      </c>
      <c r="AA755" s="85" t="s">
        <v>274</v>
      </c>
      <c r="AB755" s="118" t="s">
        <v>436</v>
      </c>
      <c r="AC755" s="85" t="s">
        <v>274</v>
      </c>
      <c r="AD755" s="109">
        <v>2</v>
      </c>
      <c r="AE755" s="70">
        <f t="shared" si="133"/>
        <v>16</v>
      </c>
      <c r="AF755" s="19" t="str">
        <f>IF(AE755&gt;=[1]CLASIFICACION!$G$13,"Muy Alto",IF(AE755&gt;=[1]CLASIFICACION!$G$12,"Alto",IF(AE755&gt;=[1]CLASIFICACION!$G$11,"Medio",IF(AE755&gt;=[1]CLASIFICACION!$G$10,"Bajo",IF(AE755&gt;=[1]CLASIFICACION!$G$9,"Muy Bajo","")))))</f>
        <v>Bajo</v>
      </c>
    </row>
    <row r="756" spans="1:32" ht="64.5" customHeight="1" thickBot="1" x14ac:dyDescent="0.25">
      <c r="A756" s="193"/>
      <c r="B756" s="215"/>
      <c r="C756" s="213"/>
      <c r="D756" s="87" t="s">
        <v>254</v>
      </c>
      <c r="E756" s="75" t="s">
        <v>44</v>
      </c>
      <c r="F756" s="75" t="s">
        <v>293</v>
      </c>
      <c r="G756" s="75" t="s">
        <v>77</v>
      </c>
      <c r="H756" s="75" t="s">
        <v>76</v>
      </c>
      <c r="I756" s="87" t="s">
        <v>274</v>
      </c>
      <c r="J756" s="87">
        <v>4</v>
      </c>
      <c r="K756" s="87">
        <v>4</v>
      </c>
      <c r="L756" s="87">
        <v>3</v>
      </c>
      <c r="M756" s="87">
        <v>1</v>
      </c>
      <c r="N756" s="87">
        <v>1</v>
      </c>
      <c r="O756" s="87">
        <v>1</v>
      </c>
      <c r="P756" s="87">
        <v>1</v>
      </c>
      <c r="Q756" s="214">
        <f t="shared" si="135"/>
        <v>15</v>
      </c>
      <c r="R756" s="214"/>
      <c r="S756" s="214"/>
      <c r="T756" s="214">
        <v>2</v>
      </c>
      <c r="U756" s="214"/>
      <c r="V756" s="214"/>
      <c r="W756" s="87">
        <f t="shared" si="136"/>
        <v>30</v>
      </c>
      <c r="X756" s="87" t="str">
        <f>IF(W756&gt;=[1]CLASIFICACION!$G$13,"Muy Alto",IF(W756&gt;=[1]CLASIFICACION!$G$12,"Alto",IF(W756&gt;=[1]CLASIFICACION!$G$11,"Medio",IF(W756&gt;=[1]CLASIFICACION!$G$10,"Bajo",IF(W756&gt;=[1]CLASIFICACION!$G$9,"Muy Bajo","")))))</f>
        <v>Bajo</v>
      </c>
      <c r="Y756" s="87" t="s">
        <v>274</v>
      </c>
      <c r="Z756" s="87" t="s">
        <v>274</v>
      </c>
      <c r="AA756" s="87" t="s">
        <v>274</v>
      </c>
      <c r="AB756" s="116" t="s">
        <v>295</v>
      </c>
      <c r="AC756" s="87" t="s">
        <v>274</v>
      </c>
      <c r="AD756" s="114" t="s">
        <v>274</v>
      </c>
      <c r="AE756" s="114" t="s">
        <v>274</v>
      </c>
      <c r="AF756" s="114" t="s">
        <v>274</v>
      </c>
    </row>
    <row r="757" spans="1:32" ht="51" customHeight="1" x14ac:dyDescent="0.2">
      <c r="A757" s="193"/>
      <c r="B757" s="210" t="s">
        <v>376</v>
      </c>
      <c r="C757" s="80" t="s">
        <v>281</v>
      </c>
      <c r="D757" s="88" t="s">
        <v>254</v>
      </c>
      <c r="E757" s="71" t="s">
        <v>1</v>
      </c>
      <c r="F757" s="71" t="s">
        <v>262</v>
      </c>
      <c r="G757" s="71" t="s">
        <v>89</v>
      </c>
      <c r="H757" s="71" t="s">
        <v>66</v>
      </c>
      <c r="I757" s="88" t="s">
        <v>274</v>
      </c>
      <c r="J757" s="88">
        <v>4</v>
      </c>
      <c r="K757" s="88">
        <v>4</v>
      </c>
      <c r="L757" s="88">
        <v>2</v>
      </c>
      <c r="M757" s="88">
        <v>2</v>
      </c>
      <c r="N757" s="88">
        <v>1</v>
      </c>
      <c r="O757" s="88">
        <v>1</v>
      </c>
      <c r="P757" s="88">
        <v>1</v>
      </c>
      <c r="Q757" s="209">
        <f>SUM(J757:P757)</f>
        <v>15</v>
      </c>
      <c r="R757" s="209"/>
      <c r="S757" s="209"/>
      <c r="T757" s="209">
        <v>2</v>
      </c>
      <c r="U757" s="209"/>
      <c r="V757" s="209"/>
      <c r="W757" s="88">
        <f>Q757*T757</f>
        <v>30</v>
      </c>
      <c r="X757" s="88" t="str">
        <f>IF(W757&gt;=[1]CLASIFICACION!$G$13,"Muy Alto",IF(W757&gt;=[1]CLASIFICACION!$G$12,"Alto",IF(W757&gt;=[1]CLASIFICACION!$G$11,"Medio",IF(W757&gt;=[1]CLASIFICACION!$G$10,"Bajo",IF(W757&gt;=[1]CLASIFICACION!$G$9,"Muy Bajo","")))))</f>
        <v>Bajo</v>
      </c>
      <c r="Y757" s="88" t="s">
        <v>274</v>
      </c>
      <c r="Z757" s="88" t="s">
        <v>274</v>
      </c>
      <c r="AA757" s="88" t="s">
        <v>274</v>
      </c>
      <c r="AB757" s="118" t="s">
        <v>436</v>
      </c>
      <c r="AC757" s="88" t="s">
        <v>274</v>
      </c>
      <c r="AD757" s="111">
        <v>2</v>
      </c>
      <c r="AE757" s="72">
        <f>IF(AD757&gt;0,W757/AD757,0)</f>
        <v>15</v>
      </c>
      <c r="AF757" s="67" t="str">
        <f>IF(AE757&gt;=[1]CLASIFICACION!$G$13,"Muy Alto",IF(AE757&gt;=[1]CLASIFICACION!$G$12,"Alto",IF(AE757&gt;=[1]CLASIFICACION!$G$11,"Medio",IF(AE757&gt;=[1]CLASIFICACION!$G$10,"Bajo",IF(AE757&gt;=[1]CLASIFICACION!$G$9,"Muy Bajo","")))))</f>
        <v>Muy Bajo</v>
      </c>
    </row>
    <row r="758" spans="1:32" ht="114.75" customHeight="1" x14ac:dyDescent="0.2">
      <c r="A758" s="193"/>
      <c r="B758" s="203"/>
      <c r="C758" s="207" t="s">
        <v>282</v>
      </c>
      <c r="D758" s="85" t="s">
        <v>254</v>
      </c>
      <c r="E758" s="68" t="s">
        <v>69</v>
      </c>
      <c r="F758" s="68" t="s">
        <v>292</v>
      </c>
      <c r="G758" s="68" t="s">
        <v>148</v>
      </c>
      <c r="H758" s="68" t="s">
        <v>91</v>
      </c>
      <c r="I758" s="85" t="s">
        <v>274</v>
      </c>
      <c r="J758" s="85">
        <v>4</v>
      </c>
      <c r="K758" s="85">
        <v>4</v>
      </c>
      <c r="L758" s="85">
        <v>3</v>
      </c>
      <c r="M758" s="85">
        <v>3</v>
      </c>
      <c r="N758" s="85">
        <v>1</v>
      </c>
      <c r="O758" s="85">
        <v>1</v>
      </c>
      <c r="P758" s="85">
        <v>1</v>
      </c>
      <c r="Q758" s="198">
        <f>SUM(J758:P758)</f>
        <v>17</v>
      </c>
      <c r="R758" s="198"/>
      <c r="S758" s="198"/>
      <c r="T758" s="198">
        <v>2</v>
      </c>
      <c r="U758" s="198"/>
      <c r="V758" s="198"/>
      <c r="W758" s="85">
        <f>Q758*T758</f>
        <v>34</v>
      </c>
      <c r="X758" s="85" t="str">
        <f>IF(W758&gt;=[1]CLASIFICACION!$G$13,"Muy Alto",IF(W758&gt;=[1]CLASIFICACION!$G$12,"Alto",IF(W758&gt;=[1]CLASIFICACION!$G$11,"Medio",IF(W758&gt;=[1]CLASIFICACION!$G$10,"Bajo",IF(W758&gt;=[1]CLASIFICACION!$G$9,"Muy Bajo","")))))</f>
        <v>Medio</v>
      </c>
      <c r="Y758" s="85" t="s">
        <v>274</v>
      </c>
      <c r="Z758" s="85" t="s">
        <v>274</v>
      </c>
      <c r="AA758" s="85" t="s">
        <v>274</v>
      </c>
      <c r="AB758" s="118" t="s">
        <v>436</v>
      </c>
      <c r="AC758" s="85" t="s">
        <v>274</v>
      </c>
      <c r="AD758" s="109">
        <v>3</v>
      </c>
      <c r="AE758" s="70">
        <f t="shared" ref="AE758:AE797" si="137">IF(AD758&gt;0,W758/AD758,0)</f>
        <v>11.333333333333334</v>
      </c>
      <c r="AF758" s="19" t="str">
        <f>IF(AE758&gt;=[1]CLASIFICACION!$G$13,"Muy Alto",IF(AE758&gt;=[1]CLASIFICACION!$G$12,"Alto",IF(AE758&gt;=[1]CLASIFICACION!$G$11,"Medio",IF(AE758&gt;=[1]CLASIFICACION!$G$10,"Bajo",IF(AE758&gt;=[1]CLASIFICACION!$G$9,"Muy Bajo","")))))</f>
        <v>Muy Bajo</v>
      </c>
    </row>
    <row r="759" spans="1:32" ht="63.75" customHeight="1" x14ac:dyDescent="0.2">
      <c r="A759" s="193"/>
      <c r="B759" s="203"/>
      <c r="C759" s="207"/>
      <c r="D759" s="85" t="s">
        <v>254</v>
      </c>
      <c r="E759" s="68" t="s">
        <v>117</v>
      </c>
      <c r="F759" s="68" t="s">
        <v>291</v>
      </c>
      <c r="G759" s="68" t="s">
        <v>118</v>
      </c>
      <c r="H759" s="68" t="s">
        <v>120</v>
      </c>
      <c r="I759" s="85" t="s">
        <v>274</v>
      </c>
      <c r="J759" s="85">
        <v>4</v>
      </c>
      <c r="K759" s="85">
        <v>4</v>
      </c>
      <c r="L759" s="85">
        <v>3</v>
      </c>
      <c r="M759" s="85">
        <v>2</v>
      </c>
      <c r="N759" s="85">
        <v>1</v>
      </c>
      <c r="O759" s="85">
        <v>1</v>
      </c>
      <c r="P759" s="85">
        <v>1</v>
      </c>
      <c r="Q759" s="198">
        <f>SUM(J759:P759)</f>
        <v>16</v>
      </c>
      <c r="R759" s="198"/>
      <c r="S759" s="198"/>
      <c r="T759" s="198">
        <v>2</v>
      </c>
      <c r="U759" s="198"/>
      <c r="V759" s="198"/>
      <c r="W759" s="85">
        <f t="shared" ref="W759:W772" si="138">Q759*T759</f>
        <v>32</v>
      </c>
      <c r="X759" s="85" t="str">
        <f>IF(W759&gt;=[1]CLASIFICACION!$G$13,"Muy Alto",IF(W759&gt;=[1]CLASIFICACION!$G$12,"Alto",IF(W759&gt;=[1]CLASIFICACION!$G$11,"Medio",IF(W759&gt;=[1]CLASIFICACION!$G$10,"Bajo",IF(W759&gt;=[1]CLASIFICACION!$G$9,"Muy Bajo","")))))</f>
        <v>Medio</v>
      </c>
      <c r="Y759" s="85" t="s">
        <v>274</v>
      </c>
      <c r="Z759" s="85" t="s">
        <v>274</v>
      </c>
      <c r="AA759" s="85" t="s">
        <v>274</v>
      </c>
      <c r="AB759" s="118" t="s">
        <v>436</v>
      </c>
      <c r="AC759" s="85" t="s">
        <v>274</v>
      </c>
      <c r="AD759" s="109">
        <v>2</v>
      </c>
      <c r="AE759" s="70">
        <f t="shared" si="137"/>
        <v>16</v>
      </c>
      <c r="AF759" s="19" t="str">
        <f>IF(AE759&gt;=[1]CLASIFICACION!$G$13,"Muy Alto",IF(AE759&gt;=[1]CLASIFICACION!$G$12,"Alto",IF(AE759&gt;=[1]CLASIFICACION!$G$11,"Medio",IF(AE759&gt;=[1]CLASIFICACION!$G$10,"Bajo",IF(AE759&gt;=[1]CLASIFICACION!$G$9,"Muy Bajo","")))))</f>
        <v>Bajo</v>
      </c>
    </row>
    <row r="760" spans="1:32" ht="63.75" customHeight="1" x14ac:dyDescent="0.2">
      <c r="A760" s="193"/>
      <c r="B760" s="203"/>
      <c r="C760" s="207"/>
      <c r="D760" s="85" t="s">
        <v>254</v>
      </c>
      <c r="E760" s="68" t="s">
        <v>44</v>
      </c>
      <c r="F760" s="68" t="s">
        <v>293</v>
      </c>
      <c r="G760" s="68" t="s">
        <v>77</v>
      </c>
      <c r="H760" s="68" t="s">
        <v>76</v>
      </c>
      <c r="I760" s="85" t="s">
        <v>274</v>
      </c>
      <c r="J760" s="85">
        <v>4</v>
      </c>
      <c r="K760" s="85">
        <v>4</v>
      </c>
      <c r="L760" s="85">
        <v>3</v>
      </c>
      <c r="M760" s="85">
        <v>1</v>
      </c>
      <c r="N760" s="85">
        <v>1</v>
      </c>
      <c r="O760" s="85">
        <v>1</v>
      </c>
      <c r="P760" s="85">
        <v>1</v>
      </c>
      <c r="Q760" s="198">
        <f>SUM(J760:P760)</f>
        <v>15</v>
      </c>
      <c r="R760" s="198"/>
      <c r="S760" s="198"/>
      <c r="T760" s="198">
        <v>2</v>
      </c>
      <c r="U760" s="198"/>
      <c r="V760" s="198"/>
      <c r="W760" s="85">
        <f t="shared" si="138"/>
        <v>30</v>
      </c>
      <c r="X760" s="85" t="str">
        <f>IF(W760&gt;=[1]CLASIFICACION!$G$13,"Muy Alto",IF(W760&gt;=[1]CLASIFICACION!$G$12,"Alto",IF(W760&gt;=[1]CLASIFICACION!$G$11,"Medio",IF(W760&gt;=[1]CLASIFICACION!$G$10,"Bajo",IF(W760&gt;=[1]CLASIFICACION!$G$9,"Muy Bajo","")))))</f>
        <v>Bajo</v>
      </c>
      <c r="Y760" s="85" t="s">
        <v>274</v>
      </c>
      <c r="Z760" s="85" t="s">
        <v>274</v>
      </c>
      <c r="AA760" s="85" t="s">
        <v>274</v>
      </c>
      <c r="AB760" s="114" t="s">
        <v>295</v>
      </c>
      <c r="AC760" s="85" t="s">
        <v>274</v>
      </c>
      <c r="AD760" s="114" t="s">
        <v>274</v>
      </c>
      <c r="AE760" s="114" t="s">
        <v>274</v>
      </c>
      <c r="AF760" s="114" t="s">
        <v>274</v>
      </c>
    </row>
    <row r="761" spans="1:32" ht="51" customHeight="1" x14ac:dyDescent="0.2">
      <c r="A761" s="193"/>
      <c r="B761" s="203"/>
      <c r="C761" s="198" t="s">
        <v>290</v>
      </c>
      <c r="D761" s="85" t="s">
        <v>254</v>
      </c>
      <c r="E761" s="68" t="s">
        <v>79</v>
      </c>
      <c r="F761" s="68" t="s">
        <v>294</v>
      </c>
      <c r="G761" s="68" t="s">
        <v>108</v>
      </c>
      <c r="H761" s="68" t="s">
        <v>109</v>
      </c>
      <c r="I761" s="85" t="s">
        <v>274</v>
      </c>
      <c r="J761" s="85">
        <v>4</v>
      </c>
      <c r="K761" s="85">
        <v>4</v>
      </c>
      <c r="L761" s="85">
        <v>3</v>
      </c>
      <c r="M761" s="85">
        <v>3</v>
      </c>
      <c r="N761" s="85">
        <v>1</v>
      </c>
      <c r="O761" s="85">
        <v>1</v>
      </c>
      <c r="P761" s="85">
        <v>1</v>
      </c>
      <c r="Q761" s="198">
        <f>SUM(J761:P761)</f>
        <v>17</v>
      </c>
      <c r="R761" s="198"/>
      <c r="S761" s="198"/>
      <c r="T761" s="198">
        <v>2</v>
      </c>
      <c r="U761" s="198"/>
      <c r="V761" s="198"/>
      <c r="W761" s="85">
        <f t="shared" si="138"/>
        <v>34</v>
      </c>
      <c r="X761" s="85" t="str">
        <f>IF(W761&gt;=[1]CLASIFICACION!$G$13,"Muy Alto",IF(W761&gt;=[1]CLASIFICACION!$G$12,"Alto",IF(W761&gt;=[1]CLASIFICACION!$G$11,"Medio",IF(W761&gt;=[1]CLASIFICACION!$G$10,"Bajo",IF(W761&gt;=[1]CLASIFICACION!$G$9,"Muy Bajo","")))))</f>
        <v>Medio</v>
      </c>
      <c r="Y761" s="85" t="s">
        <v>274</v>
      </c>
      <c r="Z761" s="85" t="s">
        <v>274</v>
      </c>
      <c r="AA761" s="85" t="s">
        <v>274</v>
      </c>
      <c r="AB761" s="118" t="s">
        <v>436</v>
      </c>
      <c r="AC761" s="85" t="s">
        <v>274</v>
      </c>
      <c r="AD761" s="109">
        <v>3</v>
      </c>
      <c r="AE761" s="70">
        <f t="shared" si="137"/>
        <v>11.333333333333334</v>
      </c>
      <c r="AF761" s="19" t="str">
        <f>IF(AE761&gt;=[1]CLASIFICACION!$G$13,"Muy Alto",IF(AE761&gt;=[1]CLASIFICACION!$G$12,"Alto",IF(AE761&gt;=[1]CLASIFICACION!$G$11,"Medio",IF(AE761&gt;=[1]CLASIFICACION!$G$10,"Bajo",IF(AE761&gt;=[1]CLASIFICACION!$G$9,"Muy Bajo","")))))</f>
        <v>Muy Bajo</v>
      </c>
    </row>
    <row r="762" spans="1:32" ht="63.75" customHeight="1" x14ac:dyDescent="0.2">
      <c r="A762" s="193"/>
      <c r="B762" s="203"/>
      <c r="C762" s="198"/>
      <c r="D762" s="85" t="s">
        <v>255</v>
      </c>
      <c r="E762" s="68" t="s">
        <v>94</v>
      </c>
      <c r="F762" s="68" t="s">
        <v>294</v>
      </c>
      <c r="G762" s="68" t="s">
        <v>110</v>
      </c>
      <c r="H762" s="68" t="s">
        <v>109</v>
      </c>
      <c r="I762" s="85" t="s">
        <v>274</v>
      </c>
      <c r="J762" s="85">
        <v>4</v>
      </c>
      <c r="K762" s="85">
        <v>4</v>
      </c>
      <c r="L762" s="85">
        <v>3</v>
      </c>
      <c r="M762" s="85">
        <v>1</v>
      </c>
      <c r="N762" s="85">
        <v>1</v>
      </c>
      <c r="O762" s="85">
        <v>1</v>
      </c>
      <c r="P762" s="85">
        <v>1</v>
      </c>
      <c r="Q762" s="198">
        <f t="shared" ref="Q762:Q797" si="139">SUM(J762:P762)</f>
        <v>15</v>
      </c>
      <c r="R762" s="198"/>
      <c r="S762" s="198"/>
      <c r="T762" s="198">
        <v>3</v>
      </c>
      <c r="U762" s="198"/>
      <c r="V762" s="198"/>
      <c r="W762" s="85">
        <f t="shared" si="138"/>
        <v>45</v>
      </c>
      <c r="X762" s="85" t="str">
        <f>IF(W762&gt;=[1]CLASIFICACION!$G$13,"Muy Alto",IF(W762&gt;=[1]CLASIFICACION!$G$12,"Alto",IF(W762&gt;=[1]CLASIFICACION!$G$11,"Medio",IF(W762&gt;=[1]CLASIFICACION!$G$10,"Bajo",IF(W762&gt;=[1]CLASIFICACION!$G$9,"Muy Bajo","")))))</f>
        <v>Medio</v>
      </c>
      <c r="Y762" s="77" t="s">
        <v>274</v>
      </c>
      <c r="Z762" s="77" t="s">
        <v>274</v>
      </c>
      <c r="AA762" s="77" t="s">
        <v>274</v>
      </c>
      <c r="AB762" s="77" t="s">
        <v>297</v>
      </c>
      <c r="AC762" s="77" t="s">
        <v>274</v>
      </c>
      <c r="AD762" s="109">
        <v>2</v>
      </c>
      <c r="AE762" s="70">
        <f t="shared" si="137"/>
        <v>22.5</v>
      </c>
      <c r="AF762" s="19" t="str">
        <f>IF(AE762&gt;=[1]CLASIFICACION!$G$13,"Muy Alto",IF(AE762&gt;=[1]CLASIFICACION!$G$12,"Alto",IF(AE762&gt;=[1]CLASIFICACION!$G$11,"Medio",IF(AE762&gt;=[1]CLASIFICACION!$G$10,"Bajo",IF(AE762&gt;=[1]CLASIFICACION!$G$9,"Muy Bajo","")))))</f>
        <v>Bajo</v>
      </c>
    </row>
    <row r="763" spans="1:32" ht="51" x14ac:dyDescent="0.2">
      <c r="A763" s="193"/>
      <c r="B763" s="203"/>
      <c r="C763" s="68" t="s">
        <v>129</v>
      </c>
      <c r="D763" s="85" t="s">
        <v>255</v>
      </c>
      <c r="E763" s="68" t="s">
        <v>129</v>
      </c>
      <c r="F763" s="68" t="s">
        <v>294</v>
      </c>
      <c r="G763" s="68" t="s">
        <v>131</v>
      </c>
      <c r="H763" s="68" t="s">
        <v>132</v>
      </c>
      <c r="I763" s="85" t="s">
        <v>274</v>
      </c>
      <c r="J763" s="85">
        <v>3</v>
      </c>
      <c r="K763" s="85">
        <v>4</v>
      </c>
      <c r="L763" s="85">
        <v>3</v>
      </c>
      <c r="M763" s="85">
        <v>1</v>
      </c>
      <c r="N763" s="85">
        <v>1</v>
      </c>
      <c r="O763" s="85">
        <v>1</v>
      </c>
      <c r="P763" s="85">
        <v>1</v>
      </c>
      <c r="Q763" s="198">
        <f t="shared" si="139"/>
        <v>14</v>
      </c>
      <c r="R763" s="198"/>
      <c r="S763" s="198"/>
      <c r="T763" s="198">
        <v>2</v>
      </c>
      <c r="U763" s="198"/>
      <c r="V763" s="198"/>
      <c r="W763" s="85">
        <f t="shared" si="138"/>
        <v>28</v>
      </c>
      <c r="X763" s="85" t="str">
        <f>IF(W763&gt;=[1]CLASIFICACION!$G$13,"Muy Alto",IF(W763&gt;=[1]CLASIFICACION!$G$12,"Alto",IF(W763&gt;=[1]CLASIFICACION!$G$11,"Medio",IF(W763&gt;=[1]CLASIFICACION!$G$10,"Bajo",IF(W763&gt;=[1]CLASIFICACION!$G$9,"Muy Bajo","")))))</f>
        <v>Bajo</v>
      </c>
      <c r="Y763" s="77" t="s">
        <v>274</v>
      </c>
      <c r="Z763" s="77" t="s">
        <v>274</v>
      </c>
      <c r="AA763" s="77" t="s">
        <v>274</v>
      </c>
      <c r="AB763" s="118" t="s">
        <v>436</v>
      </c>
      <c r="AC763" s="77" t="s">
        <v>274</v>
      </c>
      <c r="AD763" s="109">
        <v>2</v>
      </c>
      <c r="AE763" s="70">
        <f t="shared" si="137"/>
        <v>14</v>
      </c>
      <c r="AF763" s="19" t="str">
        <f>IF(AE763&gt;=[1]CLASIFICACION!$G$13,"Muy Alto",IF(AE763&gt;=[1]CLASIFICACION!$G$12,"Alto",IF(AE763&gt;=[1]CLASIFICACION!$G$11,"Medio",IF(AE763&gt;=[1]CLASIFICACION!$G$10,"Bajo",IF(AE763&gt;=[1]CLASIFICACION!$G$9,"Muy Bajo","")))))</f>
        <v>Muy Bajo</v>
      </c>
    </row>
    <row r="764" spans="1:32" ht="51" customHeight="1" x14ac:dyDescent="0.2">
      <c r="A764" s="193"/>
      <c r="B764" s="203"/>
      <c r="C764" s="198" t="s">
        <v>278</v>
      </c>
      <c r="D764" s="85" t="s">
        <v>254</v>
      </c>
      <c r="E764" s="68" t="s">
        <v>79</v>
      </c>
      <c r="F764" s="68" t="s">
        <v>294</v>
      </c>
      <c r="G764" s="68" t="s">
        <v>108</v>
      </c>
      <c r="H764" s="68" t="s">
        <v>109</v>
      </c>
      <c r="I764" s="85" t="s">
        <v>274</v>
      </c>
      <c r="J764" s="85">
        <v>4</v>
      </c>
      <c r="K764" s="85">
        <v>4</v>
      </c>
      <c r="L764" s="85">
        <v>3</v>
      </c>
      <c r="M764" s="85">
        <v>3</v>
      </c>
      <c r="N764" s="85">
        <v>1</v>
      </c>
      <c r="O764" s="85">
        <v>1</v>
      </c>
      <c r="P764" s="85">
        <v>1</v>
      </c>
      <c r="Q764" s="198">
        <f t="shared" si="139"/>
        <v>17</v>
      </c>
      <c r="R764" s="198"/>
      <c r="S764" s="198"/>
      <c r="T764" s="198">
        <v>2</v>
      </c>
      <c r="U764" s="198"/>
      <c r="V764" s="198"/>
      <c r="W764" s="85">
        <f t="shared" si="138"/>
        <v>34</v>
      </c>
      <c r="X764" s="85" t="str">
        <f>IF(W764&gt;=[1]CLASIFICACION!$G$13,"Muy Alto",IF(W764&gt;=[1]CLASIFICACION!$G$12,"Alto",IF(W764&gt;=[1]CLASIFICACION!$G$11,"Medio",IF(W764&gt;=[1]CLASIFICACION!$G$10,"Bajo",IF(W764&gt;=[1]CLASIFICACION!$G$9,"Muy Bajo","")))))</f>
        <v>Medio</v>
      </c>
      <c r="Y764" s="85" t="s">
        <v>274</v>
      </c>
      <c r="Z764" s="85" t="s">
        <v>274</v>
      </c>
      <c r="AA764" s="85" t="s">
        <v>274</v>
      </c>
      <c r="AB764" s="118" t="s">
        <v>436</v>
      </c>
      <c r="AC764" s="85" t="s">
        <v>274</v>
      </c>
      <c r="AD764" s="109">
        <v>3</v>
      </c>
      <c r="AE764" s="70">
        <f t="shared" si="137"/>
        <v>11.333333333333334</v>
      </c>
      <c r="AF764" s="19" t="str">
        <f>IF(AE764&gt;=[1]CLASIFICACION!$G$13,"Muy Alto",IF(AE764&gt;=[1]CLASIFICACION!$G$12,"Alto",IF(AE764&gt;=[1]CLASIFICACION!$G$11,"Medio",IF(AE764&gt;=[1]CLASIFICACION!$G$10,"Bajo",IF(AE764&gt;=[1]CLASIFICACION!$G$9,"Muy Bajo","")))))</f>
        <v>Muy Bajo</v>
      </c>
    </row>
    <row r="765" spans="1:32" ht="63.75" customHeight="1" x14ac:dyDescent="0.2">
      <c r="A765" s="193"/>
      <c r="B765" s="203"/>
      <c r="C765" s="198"/>
      <c r="D765" s="85" t="s">
        <v>254</v>
      </c>
      <c r="E765" s="68" t="s">
        <v>117</v>
      </c>
      <c r="F765" s="68" t="s">
        <v>291</v>
      </c>
      <c r="G765" s="68" t="s">
        <v>118</v>
      </c>
      <c r="H765" s="68" t="s">
        <v>120</v>
      </c>
      <c r="I765" s="85" t="s">
        <v>274</v>
      </c>
      <c r="J765" s="85">
        <v>4</v>
      </c>
      <c r="K765" s="85">
        <v>4</v>
      </c>
      <c r="L765" s="85">
        <v>3</v>
      </c>
      <c r="M765" s="85">
        <v>2</v>
      </c>
      <c r="N765" s="85">
        <v>1</v>
      </c>
      <c r="O765" s="85">
        <v>1</v>
      </c>
      <c r="P765" s="85">
        <v>1</v>
      </c>
      <c r="Q765" s="198">
        <f t="shared" si="139"/>
        <v>16</v>
      </c>
      <c r="R765" s="198"/>
      <c r="S765" s="198"/>
      <c r="T765" s="198">
        <v>2</v>
      </c>
      <c r="U765" s="198"/>
      <c r="V765" s="198"/>
      <c r="W765" s="85">
        <f t="shared" si="138"/>
        <v>32</v>
      </c>
      <c r="X765" s="85" t="str">
        <f>IF(W765&gt;=[1]CLASIFICACION!$G$13,"Muy Alto",IF(W765&gt;=[1]CLASIFICACION!$G$12,"Alto",IF(W765&gt;=[1]CLASIFICACION!$G$11,"Medio",IF(W765&gt;=[1]CLASIFICACION!$G$10,"Bajo",IF(W765&gt;=[1]CLASIFICACION!$G$9,"Muy Bajo","")))))</f>
        <v>Medio</v>
      </c>
      <c r="Y765" s="85" t="s">
        <v>274</v>
      </c>
      <c r="Z765" s="85" t="s">
        <v>274</v>
      </c>
      <c r="AA765" s="85" t="s">
        <v>274</v>
      </c>
      <c r="AB765" s="118" t="s">
        <v>436</v>
      </c>
      <c r="AC765" s="85" t="s">
        <v>274</v>
      </c>
      <c r="AD765" s="109">
        <v>2</v>
      </c>
      <c r="AE765" s="70">
        <f t="shared" si="137"/>
        <v>16</v>
      </c>
      <c r="AF765" s="19" t="str">
        <f>IF(AE765&gt;=[1]CLASIFICACION!$G$13,"Muy Alto",IF(AE765&gt;=[1]CLASIFICACION!$G$12,"Alto",IF(AE765&gt;=[1]CLASIFICACION!$G$11,"Medio",IF(AE765&gt;=[1]CLASIFICACION!$G$10,"Bajo",IF(AE765&gt;=[1]CLASIFICACION!$G$9,"Muy Bajo","")))))</f>
        <v>Bajo</v>
      </c>
    </row>
    <row r="766" spans="1:32" ht="89.25" customHeight="1" x14ac:dyDescent="0.2">
      <c r="A766" s="193"/>
      <c r="B766" s="203"/>
      <c r="C766" s="198"/>
      <c r="D766" s="85" t="s">
        <v>255</v>
      </c>
      <c r="E766" s="68" t="s">
        <v>283</v>
      </c>
      <c r="F766" s="68" t="s">
        <v>294</v>
      </c>
      <c r="G766" s="68" t="s">
        <v>284</v>
      </c>
      <c r="H766" s="68" t="s">
        <v>285</v>
      </c>
      <c r="I766" s="85" t="s">
        <v>274</v>
      </c>
      <c r="J766" s="85">
        <v>4</v>
      </c>
      <c r="K766" s="85">
        <v>4</v>
      </c>
      <c r="L766" s="85">
        <v>3</v>
      </c>
      <c r="M766" s="85">
        <v>2</v>
      </c>
      <c r="N766" s="85">
        <v>1</v>
      </c>
      <c r="O766" s="85">
        <v>1</v>
      </c>
      <c r="P766" s="85">
        <v>1</v>
      </c>
      <c r="Q766" s="198">
        <f t="shared" si="139"/>
        <v>16</v>
      </c>
      <c r="R766" s="198"/>
      <c r="S766" s="198"/>
      <c r="T766" s="198">
        <v>2</v>
      </c>
      <c r="U766" s="198"/>
      <c r="V766" s="198"/>
      <c r="W766" s="85">
        <f t="shared" si="138"/>
        <v>32</v>
      </c>
      <c r="X766" s="85" t="str">
        <f>IF(W766&gt;=[1]CLASIFICACION!$G$13,"Muy Alto",IF(W766&gt;=[1]CLASIFICACION!$G$12,"Alto",IF(W766&gt;=[1]CLASIFICACION!$G$11,"Medio",IF(W766&gt;=[1]CLASIFICACION!$G$10,"Bajo",IF(W766&gt;=[1]CLASIFICACION!$G$9,"Muy Bajo","")))))</f>
        <v>Medio</v>
      </c>
      <c r="Y766" s="85" t="s">
        <v>274</v>
      </c>
      <c r="Z766" s="85" t="s">
        <v>274</v>
      </c>
      <c r="AA766" s="85" t="s">
        <v>274</v>
      </c>
      <c r="AB766" s="118" t="s">
        <v>436</v>
      </c>
      <c r="AC766" s="85" t="s">
        <v>274</v>
      </c>
      <c r="AD766" s="109">
        <v>2</v>
      </c>
      <c r="AE766" s="70">
        <f t="shared" si="137"/>
        <v>16</v>
      </c>
      <c r="AF766" s="19" t="str">
        <f>IF(AE766&gt;=[1]CLASIFICACION!$G$13,"Muy Alto",IF(AE766&gt;=[1]CLASIFICACION!$G$12,"Alto",IF(AE766&gt;=[1]CLASIFICACION!$G$11,"Medio",IF(AE766&gt;=[1]CLASIFICACION!$G$10,"Bajo",IF(AE766&gt;=[1]CLASIFICACION!$G$9,"Muy Bajo","")))))</f>
        <v>Bajo</v>
      </c>
    </row>
    <row r="767" spans="1:32" ht="51" customHeight="1" x14ac:dyDescent="0.2">
      <c r="A767" s="193"/>
      <c r="B767" s="203"/>
      <c r="C767" s="198" t="s">
        <v>279</v>
      </c>
      <c r="D767" s="85" t="s">
        <v>254</v>
      </c>
      <c r="E767" s="68" t="s">
        <v>79</v>
      </c>
      <c r="F767" s="68" t="s">
        <v>294</v>
      </c>
      <c r="G767" s="68" t="s">
        <v>108</v>
      </c>
      <c r="H767" s="68" t="s">
        <v>109</v>
      </c>
      <c r="I767" s="85" t="s">
        <v>274</v>
      </c>
      <c r="J767" s="85">
        <v>4</v>
      </c>
      <c r="K767" s="85">
        <v>4</v>
      </c>
      <c r="L767" s="85">
        <v>3</v>
      </c>
      <c r="M767" s="85">
        <v>3</v>
      </c>
      <c r="N767" s="85">
        <v>1</v>
      </c>
      <c r="O767" s="85">
        <v>1</v>
      </c>
      <c r="P767" s="85">
        <v>1</v>
      </c>
      <c r="Q767" s="198">
        <f t="shared" si="139"/>
        <v>17</v>
      </c>
      <c r="R767" s="198"/>
      <c r="S767" s="198"/>
      <c r="T767" s="198">
        <v>2</v>
      </c>
      <c r="U767" s="198"/>
      <c r="V767" s="198"/>
      <c r="W767" s="85">
        <f t="shared" si="138"/>
        <v>34</v>
      </c>
      <c r="X767" s="85" t="str">
        <f>IF(W767&gt;=[1]CLASIFICACION!$G$13,"Muy Alto",IF(W767&gt;=[1]CLASIFICACION!$G$12,"Alto",IF(W767&gt;=[1]CLASIFICACION!$G$11,"Medio",IF(W767&gt;=[1]CLASIFICACION!$G$10,"Bajo",IF(W767&gt;=[1]CLASIFICACION!$G$9,"Muy Bajo","")))))</f>
        <v>Medio</v>
      </c>
      <c r="Y767" s="85" t="s">
        <v>274</v>
      </c>
      <c r="Z767" s="85" t="s">
        <v>274</v>
      </c>
      <c r="AA767" s="85" t="s">
        <v>274</v>
      </c>
      <c r="AB767" s="118" t="s">
        <v>436</v>
      </c>
      <c r="AC767" s="85" t="s">
        <v>274</v>
      </c>
      <c r="AD767" s="109">
        <v>3</v>
      </c>
      <c r="AE767" s="70">
        <f t="shared" si="137"/>
        <v>11.333333333333334</v>
      </c>
      <c r="AF767" s="19" t="str">
        <f>IF(AE767&gt;=[1]CLASIFICACION!$G$13,"Muy Alto",IF(AE767&gt;=[1]CLASIFICACION!$G$12,"Alto",IF(AE767&gt;=[1]CLASIFICACION!$G$11,"Medio",IF(AE767&gt;=[1]CLASIFICACION!$G$10,"Bajo",IF(AE767&gt;=[1]CLASIFICACION!$G$9,"Muy Bajo","")))))</f>
        <v>Muy Bajo</v>
      </c>
    </row>
    <row r="768" spans="1:32" ht="63.75" customHeight="1" x14ac:dyDescent="0.2">
      <c r="A768" s="193"/>
      <c r="B768" s="203"/>
      <c r="C768" s="198"/>
      <c r="D768" s="85" t="s">
        <v>254</v>
      </c>
      <c r="E768" s="68" t="s">
        <v>117</v>
      </c>
      <c r="F768" s="68" t="s">
        <v>291</v>
      </c>
      <c r="G768" s="68" t="s">
        <v>118</v>
      </c>
      <c r="H768" s="68" t="s">
        <v>120</v>
      </c>
      <c r="I768" s="85" t="s">
        <v>274</v>
      </c>
      <c r="J768" s="85">
        <v>4</v>
      </c>
      <c r="K768" s="85">
        <v>4</v>
      </c>
      <c r="L768" s="85">
        <v>3</v>
      </c>
      <c r="M768" s="85">
        <v>2</v>
      </c>
      <c r="N768" s="85">
        <v>1</v>
      </c>
      <c r="O768" s="85">
        <v>1</v>
      </c>
      <c r="P768" s="85">
        <v>1</v>
      </c>
      <c r="Q768" s="198">
        <f t="shared" si="139"/>
        <v>16</v>
      </c>
      <c r="R768" s="198"/>
      <c r="S768" s="198"/>
      <c r="T768" s="198">
        <v>2</v>
      </c>
      <c r="U768" s="198"/>
      <c r="V768" s="198"/>
      <c r="W768" s="85">
        <f t="shared" si="138"/>
        <v>32</v>
      </c>
      <c r="X768" s="85" t="str">
        <f>IF(W768&gt;=[1]CLASIFICACION!$G$13,"Muy Alto",IF(W768&gt;=[1]CLASIFICACION!$G$12,"Alto",IF(W768&gt;=[1]CLASIFICACION!$G$11,"Medio",IF(W768&gt;=[1]CLASIFICACION!$G$10,"Bajo",IF(W768&gt;=[1]CLASIFICACION!$G$9,"Muy Bajo","")))))</f>
        <v>Medio</v>
      </c>
      <c r="Y768" s="85" t="s">
        <v>274</v>
      </c>
      <c r="Z768" s="85" t="s">
        <v>274</v>
      </c>
      <c r="AA768" s="85" t="s">
        <v>274</v>
      </c>
      <c r="AB768" s="118" t="s">
        <v>436</v>
      </c>
      <c r="AC768" s="85" t="s">
        <v>274</v>
      </c>
      <c r="AD768" s="109">
        <v>2</v>
      </c>
      <c r="AE768" s="70">
        <f t="shared" si="137"/>
        <v>16</v>
      </c>
      <c r="AF768" s="19" t="str">
        <f>IF(AE768&gt;=[1]CLASIFICACION!$G$13,"Muy Alto",IF(AE768&gt;=[1]CLASIFICACION!$G$12,"Alto",IF(AE768&gt;=[1]CLASIFICACION!$G$11,"Medio",IF(AE768&gt;=[1]CLASIFICACION!$G$10,"Bajo",IF(AE768&gt;=[1]CLASIFICACION!$G$9,"Muy Bajo","")))))</f>
        <v>Bajo</v>
      </c>
    </row>
    <row r="769" spans="1:32" ht="51" customHeight="1" x14ac:dyDescent="0.2">
      <c r="A769" s="193"/>
      <c r="B769" s="203"/>
      <c r="C769" s="198"/>
      <c r="D769" s="85" t="s">
        <v>255</v>
      </c>
      <c r="E769" s="68" t="s">
        <v>287</v>
      </c>
      <c r="F769" s="68" t="s">
        <v>294</v>
      </c>
      <c r="G769" s="68" t="s">
        <v>288</v>
      </c>
      <c r="H769" s="68" t="s">
        <v>289</v>
      </c>
      <c r="I769" s="85" t="s">
        <v>274</v>
      </c>
      <c r="J769" s="85">
        <v>4</v>
      </c>
      <c r="K769" s="85">
        <v>4</v>
      </c>
      <c r="L769" s="85">
        <v>3</v>
      </c>
      <c r="M769" s="85">
        <v>2</v>
      </c>
      <c r="N769" s="85">
        <v>1</v>
      </c>
      <c r="O769" s="85">
        <v>1</v>
      </c>
      <c r="P769" s="85">
        <v>1</v>
      </c>
      <c r="Q769" s="198">
        <f t="shared" si="139"/>
        <v>16</v>
      </c>
      <c r="R769" s="198"/>
      <c r="S769" s="198"/>
      <c r="T769" s="198">
        <v>2</v>
      </c>
      <c r="U769" s="198"/>
      <c r="V769" s="198"/>
      <c r="W769" s="85">
        <f t="shared" si="138"/>
        <v>32</v>
      </c>
      <c r="X769" s="85" t="str">
        <f>IF(W769&gt;=[1]CLASIFICACION!$G$13,"Muy Alto",IF(W769&gt;=[1]CLASIFICACION!$G$12,"Alto",IF(W769&gt;=[1]CLASIFICACION!$G$11,"Medio",IF(W769&gt;=[1]CLASIFICACION!$G$10,"Bajo",IF(W769&gt;=[1]CLASIFICACION!$G$9,"Muy Bajo","")))))</f>
        <v>Medio</v>
      </c>
      <c r="Y769" s="85" t="s">
        <v>274</v>
      </c>
      <c r="Z769" s="85" t="s">
        <v>274</v>
      </c>
      <c r="AA769" s="85" t="s">
        <v>274</v>
      </c>
      <c r="AB769" s="118" t="s">
        <v>436</v>
      </c>
      <c r="AC769" s="85" t="s">
        <v>274</v>
      </c>
      <c r="AD769" s="109">
        <v>2</v>
      </c>
      <c r="AE769" s="70">
        <f t="shared" si="137"/>
        <v>16</v>
      </c>
      <c r="AF769" s="19" t="str">
        <f>IF(AE769&gt;=[1]CLASIFICACION!$G$13,"Muy Alto",IF(AE769&gt;=[1]CLASIFICACION!$G$12,"Alto",IF(AE769&gt;=[1]CLASIFICACION!$G$11,"Medio",IF(AE769&gt;=[1]CLASIFICACION!$G$10,"Bajo",IF(AE769&gt;=[1]CLASIFICACION!$G$9,"Muy Bajo","")))))</f>
        <v>Bajo</v>
      </c>
    </row>
    <row r="770" spans="1:32" ht="89.25" customHeight="1" x14ac:dyDescent="0.2">
      <c r="A770" s="193"/>
      <c r="B770" s="203"/>
      <c r="C770" s="198"/>
      <c r="D770" s="85" t="s">
        <v>255</v>
      </c>
      <c r="E770" s="68" t="s">
        <v>286</v>
      </c>
      <c r="F770" s="68" t="s">
        <v>294</v>
      </c>
      <c r="G770" s="68" t="s">
        <v>284</v>
      </c>
      <c r="H770" s="68" t="s">
        <v>285</v>
      </c>
      <c r="I770" s="85" t="s">
        <v>274</v>
      </c>
      <c r="J770" s="85">
        <v>4</v>
      </c>
      <c r="K770" s="85">
        <v>4</v>
      </c>
      <c r="L770" s="85">
        <v>3</v>
      </c>
      <c r="M770" s="85">
        <v>2</v>
      </c>
      <c r="N770" s="85">
        <v>1</v>
      </c>
      <c r="O770" s="85">
        <v>1</v>
      </c>
      <c r="P770" s="85">
        <v>1</v>
      </c>
      <c r="Q770" s="198">
        <f t="shared" si="139"/>
        <v>16</v>
      </c>
      <c r="R770" s="198"/>
      <c r="S770" s="198"/>
      <c r="T770" s="198">
        <v>2</v>
      </c>
      <c r="U770" s="198"/>
      <c r="V770" s="198"/>
      <c r="W770" s="85">
        <f t="shared" si="138"/>
        <v>32</v>
      </c>
      <c r="X770" s="85" t="str">
        <f>IF(W770&gt;=[1]CLASIFICACION!$G$13,"Muy Alto",IF(W770&gt;=[1]CLASIFICACION!$G$12,"Alto",IF(W770&gt;=[1]CLASIFICACION!$G$11,"Medio",IF(W770&gt;=[1]CLASIFICACION!$G$10,"Bajo",IF(W770&gt;=[1]CLASIFICACION!$G$9,"Muy Bajo","")))))</f>
        <v>Medio</v>
      </c>
      <c r="Y770" s="85" t="s">
        <v>274</v>
      </c>
      <c r="Z770" s="85" t="s">
        <v>274</v>
      </c>
      <c r="AA770" s="85" t="s">
        <v>274</v>
      </c>
      <c r="AB770" s="118" t="s">
        <v>436</v>
      </c>
      <c r="AC770" s="85" t="s">
        <v>274</v>
      </c>
      <c r="AD770" s="109">
        <v>2</v>
      </c>
      <c r="AE770" s="70">
        <f t="shared" si="137"/>
        <v>16</v>
      </c>
      <c r="AF770" s="19" t="str">
        <f>IF(AE770&gt;=[1]CLASIFICACION!$G$13,"Muy Alto",IF(AE770&gt;=[1]CLASIFICACION!$G$12,"Alto",IF(AE770&gt;=[1]CLASIFICACION!$G$11,"Medio",IF(AE770&gt;=[1]CLASIFICACION!$G$10,"Bajo",IF(AE770&gt;=[1]CLASIFICACION!$G$9,"Muy Bajo","")))))</f>
        <v>Bajo</v>
      </c>
    </row>
    <row r="771" spans="1:32" ht="51" x14ac:dyDescent="0.2">
      <c r="A771" s="193"/>
      <c r="B771" s="203"/>
      <c r="C771" s="68" t="s">
        <v>140</v>
      </c>
      <c r="D771" s="85" t="s">
        <v>255</v>
      </c>
      <c r="E771" s="68" t="s">
        <v>140</v>
      </c>
      <c r="F771" s="85" t="s">
        <v>274</v>
      </c>
      <c r="G771" s="85" t="s">
        <v>277</v>
      </c>
      <c r="H771" s="68" t="s">
        <v>158</v>
      </c>
      <c r="I771" s="85" t="s">
        <v>274</v>
      </c>
      <c r="J771" s="85">
        <v>4</v>
      </c>
      <c r="K771" s="85">
        <v>1</v>
      </c>
      <c r="L771" s="85">
        <v>2</v>
      </c>
      <c r="M771" s="85">
        <v>1</v>
      </c>
      <c r="N771" s="85">
        <v>1</v>
      </c>
      <c r="O771" s="85">
        <v>1</v>
      </c>
      <c r="P771" s="85">
        <v>1</v>
      </c>
      <c r="Q771" s="198">
        <f t="shared" si="139"/>
        <v>11</v>
      </c>
      <c r="R771" s="198"/>
      <c r="S771" s="198"/>
      <c r="T771" s="198">
        <v>3</v>
      </c>
      <c r="U771" s="198"/>
      <c r="V771" s="198"/>
      <c r="W771" s="85">
        <f t="shared" si="138"/>
        <v>33</v>
      </c>
      <c r="X771" s="85" t="str">
        <f>IF(W771&gt;=[1]CLASIFICACION!$G$13,"Muy Alto",IF(W771&gt;=[1]CLASIFICACION!$G$12,"Alto",IF(W771&gt;=[1]CLASIFICACION!$G$11,"Medio",IF(W771&gt;=[1]CLASIFICACION!$G$10,"Bajo",IF(W771&gt;=[1]CLASIFICACION!$G$9,"Muy Bajo","")))))</f>
        <v>Medio</v>
      </c>
      <c r="Y771" s="77" t="s">
        <v>274</v>
      </c>
      <c r="Z771" s="77" t="s">
        <v>274</v>
      </c>
      <c r="AA771" s="77" t="s">
        <v>274</v>
      </c>
      <c r="AB771" s="77" t="s">
        <v>296</v>
      </c>
      <c r="AC771" s="77" t="s">
        <v>274</v>
      </c>
      <c r="AD771" s="109">
        <v>3</v>
      </c>
      <c r="AE771" s="70">
        <f t="shared" si="137"/>
        <v>11</v>
      </c>
      <c r="AF771" s="19" t="str">
        <f>IF(AE771&gt;=[1]CLASIFICACION!$G$13,"Muy Alto",IF(AE771&gt;=[1]CLASIFICACION!$G$12,"Alto",IF(AE771&gt;=[1]CLASIFICACION!$G$11,"Medio",IF(AE771&gt;=[1]CLASIFICACION!$G$10,"Bajo",IF(AE771&gt;=[1]CLASIFICACION!$G$9,"Muy Bajo","")))))</f>
        <v>Muy Bajo</v>
      </c>
    </row>
    <row r="772" spans="1:32" ht="127.5" x14ac:dyDescent="0.2">
      <c r="A772" s="193"/>
      <c r="B772" s="203"/>
      <c r="C772" s="68" t="s">
        <v>143</v>
      </c>
      <c r="D772" s="85" t="s">
        <v>255</v>
      </c>
      <c r="E772" s="68" t="s">
        <v>143</v>
      </c>
      <c r="F772" s="85" t="s">
        <v>274</v>
      </c>
      <c r="G772" s="68" t="s">
        <v>157</v>
      </c>
      <c r="H772" s="68" t="s">
        <v>260</v>
      </c>
      <c r="I772" s="85" t="s">
        <v>274</v>
      </c>
      <c r="J772" s="85">
        <v>4</v>
      </c>
      <c r="K772" s="85">
        <v>1</v>
      </c>
      <c r="L772" s="85">
        <v>2</v>
      </c>
      <c r="M772" s="85">
        <v>1</v>
      </c>
      <c r="N772" s="85">
        <v>1</v>
      </c>
      <c r="O772" s="85">
        <v>1</v>
      </c>
      <c r="P772" s="85">
        <v>1</v>
      </c>
      <c r="Q772" s="198">
        <f t="shared" si="139"/>
        <v>11</v>
      </c>
      <c r="R772" s="198"/>
      <c r="S772" s="198"/>
      <c r="T772" s="198">
        <v>3</v>
      </c>
      <c r="U772" s="198"/>
      <c r="V772" s="198"/>
      <c r="W772" s="85">
        <f t="shared" si="138"/>
        <v>33</v>
      </c>
      <c r="X772" s="85" t="str">
        <f>IF(W772&gt;=[1]CLASIFICACION!$G$13,"Muy Alto",IF(W772&gt;=[1]CLASIFICACION!$G$12,"Alto",IF(W772&gt;=[1]CLASIFICACION!$G$11,"Medio",IF(W772&gt;=[1]CLASIFICACION!$G$10,"Bajo",IF(W772&gt;=[1]CLASIFICACION!$G$9,"Muy Bajo","")))))</f>
        <v>Medio</v>
      </c>
      <c r="Y772" s="85" t="s">
        <v>274</v>
      </c>
      <c r="Z772" s="85" t="s">
        <v>274</v>
      </c>
      <c r="AA772" s="85" t="s">
        <v>274</v>
      </c>
      <c r="AB772" s="118" t="s">
        <v>436</v>
      </c>
      <c r="AC772" s="85" t="s">
        <v>274</v>
      </c>
      <c r="AD772" s="109">
        <v>3</v>
      </c>
      <c r="AE772" s="70">
        <f t="shared" si="137"/>
        <v>11</v>
      </c>
      <c r="AF772" s="19" t="str">
        <f>IF(AE772&gt;=[1]CLASIFICACION!$G$13,"Muy Alto",IF(AE772&gt;=[1]CLASIFICACION!$G$12,"Alto",IF(AE772&gt;=[1]CLASIFICACION!$G$11,"Medio",IF(AE772&gt;=[1]CLASIFICACION!$G$10,"Bajo",IF(AE772&gt;=[1]CLASIFICACION!$G$9,"Muy Bajo","")))))</f>
        <v>Muy Bajo</v>
      </c>
    </row>
    <row r="773" spans="1:32" ht="114.75" customHeight="1" x14ac:dyDescent="0.2">
      <c r="A773" s="193"/>
      <c r="B773" s="203"/>
      <c r="C773" s="207" t="s">
        <v>280</v>
      </c>
      <c r="D773" s="85" t="s">
        <v>254</v>
      </c>
      <c r="E773" s="68" t="s">
        <v>69</v>
      </c>
      <c r="F773" s="68" t="s">
        <v>292</v>
      </c>
      <c r="G773" s="68" t="s">
        <v>148</v>
      </c>
      <c r="H773" s="68" t="s">
        <v>91</v>
      </c>
      <c r="I773" s="85" t="s">
        <v>274</v>
      </c>
      <c r="J773" s="85">
        <v>4</v>
      </c>
      <c r="K773" s="85">
        <v>4</v>
      </c>
      <c r="L773" s="85">
        <v>3</v>
      </c>
      <c r="M773" s="85">
        <v>3</v>
      </c>
      <c r="N773" s="85">
        <v>1</v>
      </c>
      <c r="O773" s="85">
        <v>1</v>
      </c>
      <c r="P773" s="85">
        <v>1</v>
      </c>
      <c r="Q773" s="198">
        <f t="shared" si="139"/>
        <v>17</v>
      </c>
      <c r="R773" s="198"/>
      <c r="S773" s="198"/>
      <c r="T773" s="198">
        <v>2</v>
      </c>
      <c r="U773" s="198"/>
      <c r="V773" s="198"/>
      <c r="W773" s="85">
        <f>Q773*T773</f>
        <v>34</v>
      </c>
      <c r="X773" s="85" t="str">
        <f>IF(W773&gt;=[1]CLASIFICACION!$G$13,"Muy Alto",IF(W773&gt;=[1]CLASIFICACION!$G$12,"Alto",IF(W773&gt;=[1]CLASIFICACION!$G$11,"Medio",IF(W773&gt;=[1]CLASIFICACION!$G$10,"Bajo",IF(W773&gt;=[1]CLASIFICACION!$G$9,"Muy Bajo","")))))</f>
        <v>Medio</v>
      </c>
      <c r="Y773" s="85" t="s">
        <v>274</v>
      </c>
      <c r="Z773" s="85" t="s">
        <v>274</v>
      </c>
      <c r="AA773" s="85" t="s">
        <v>274</v>
      </c>
      <c r="AB773" s="118" t="s">
        <v>436</v>
      </c>
      <c r="AC773" s="85" t="s">
        <v>274</v>
      </c>
      <c r="AD773" s="109">
        <v>3</v>
      </c>
      <c r="AE773" s="70">
        <f t="shared" si="137"/>
        <v>11.333333333333334</v>
      </c>
      <c r="AF773" s="19" t="str">
        <f>IF(AE773&gt;=[1]CLASIFICACION!$G$13,"Muy Alto",IF(AE773&gt;=[1]CLASIFICACION!$G$12,"Alto",IF(AE773&gt;=[1]CLASIFICACION!$G$11,"Medio",IF(AE773&gt;=[1]CLASIFICACION!$G$10,"Bajo",IF(AE773&gt;=[1]CLASIFICACION!$G$9,"Muy Bajo","")))))</f>
        <v>Muy Bajo</v>
      </c>
    </row>
    <row r="774" spans="1:32" ht="63.75" customHeight="1" x14ac:dyDescent="0.2">
      <c r="A774" s="193"/>
      <c r="B774" s="203"/>
      <c r="C774" s="207"/>
      <c r="D774" s="85" t="s">
        <v>254</v>
      </c>
      <c r="E774" s="68" t="s">
        <v>117</v>
      </c>
      <c r="F774" s="68" t="s">
        <v>291</v>
      </c>
      <c r="G774" s="68" t="s">
        <v>118</v>
      </c>
      <c r="H774" s="68" t="s">
        <v>120</v>
      </c>
      <c r="I774" s="85" t="s">
        <v>274</v>
      </c>
      <c r="J774" s="85">
        <v>4</v>
      </c>
      <c r="K774" s="85">
        <v>4</v>
      </c>
      <c r="L774" s="85">
        <v>3</v>
      </c>
      <c r="M774" s="85">
        <v>2</v>
      </c>
      <c r="N774" s="85">
        <v>1</v>
      </c>
      <c r="O774" s="85">
        <v>1</v>
      </c>
      <c r="P774" s="85">
        <v>1</v>
      </c>
      <c r="Q774" s="198">
        <f t="shared" si="139"/>
        <v>16</v>
      </c>
      <c r="R774" s="198"/>
      <c r="S774" s="198"/>
      <c r="T774" s="198">
        <v>2</v>
      </c>
      <c r="U774" s="198"/>
      <c r="V774" s="198"/>
      <c r="W774" s="85">
        <f t="shared" ref="W774:W789" si="140">Q774*T774</f>
        <v>32</v>
      </c>
      <c r="X774" s="85" t="str">
        <f>IF(W774&gt;=[1]CLASIFICACION!$G$13,"Muy Alto",IF(W774&gt;=[1]CLASIFICACION!$G$12,"Alto",IF(W774&gt;=[1]CLASIFICACION!$G$11,"Medio",IF(W774&gt;=[1]CLASIFICACION!$G$10,"Bajo",IF(W774&gt;=[1]CLASIFICACION!$G$9,"Muy Bajo","")))))</f>
        <v>Medio</v>
      </c>
      <c r="Y774" s="85" t="s">
        <v>274</v>
      </c>
      <c r="Z774" s="85" t="s">
        <v>274</v>
      </c>
      <c r="AA774" s="85" t="s">
        <v>274</v>
      </c>
      <c r="AB774" s="118" t="s">
        <v>436</v>
      </c>
      <c r="AC774" s="85" t="s">
        <v>274</v>
      </c>
      <c r="AD774" s="109">
        <v>2</v>
      </c>
      <c r="AE774" s="70">
        <f t="shared" si="137"/>
        <v>16</v>
      </c>
      <c r="AF774" s="19" t="str">
        <f>IF(AE774&gt;=[1]CLASIFICACION!$G$13,"Muy Alto",IF(AE774&gt;=[1]CLASIFICACION!$G$12,"Alto",IF(AE774&gt;=[1]CLASIFICACION!$G$11,"Medio",IF(AE774&gt;=[1]CLASIFICACION!$G$10,"Bajo",IF(AE774&gt;=[1]CLASIFICACION!$G$9,"Muy Bajo","")))))</f>
        <v>Bajo</v>
      </c>
    </row>
    <row r="775" spans="1:32" ht="63.75" customHeight="1" x14ac:dyDescent="0.2">
      <c r="A775" s="193"/>
      <c r="B775" s="203"/>
      <c r="C775" s="207"/>
      <c r="D775" s="85" t="s">
        <v>254</v>
      </c>
      <c r="E775" s="68" t="s">
        <v>44</v>
      </c>
      <c r="F775" s="68" t="s">
        <v>293</v>
      </c>
      <c r="G775" s="68" t="s">
        <v>77</v>
      </c>
      <c r="H775" s="68" t="s">
        <v>76</v>
      </c>
      <c r="I775" s="85" t="s">
        <v>274</v>
      </c>
      <c r="J775" s="85">
        <v>4</v>
      </c>
      <c r="K775" s="85">
        <v>4</v>
      </c>
      <c r="L775" s="85">
        <v>3</v>
      </c>
      <c r="M775" s="85">
        <v>1</v>
      </c>
      <c r="N775" s="85">
        <v>1</v>
      </c>
      <c r="O775" s="85">
        <v>1</v>
      </c>
      <c r="P775" s="85">
        <v>1</v>
      </c>
      <c r="Q775" s="198">
        <f t="shared" si="139"/>
        <v>15</v>
      </c>
      <c r="R775" s="198"/>
      <c r="S775" s="198"/>
      <c r="T775" s="198">
        <v>2</v>
      </c>
      <c r="U775" s="198"/>
      <c r="V775" s="198"/>
      <c r="W775" s="85">
        <f t="shared" si="140"/>
        <v>30</v>
      </c>
      <c r="X775" s="85" t="str">
        <f>IF(W775&gt;=[1]CLASIFICACION!$G$13,"Muy Alto",IF(W775&gt;=[1]CLASIFICACION!$G$12,"Alto",IF(W775&gt;=[1]CLASIFICACION!$G$11,"Medio",IF(W775&gt;=[1]CLASIFICACION!$G$10,"Bajo",IF(W775&gt;=[1]CLASIFICACION!$G$9,"Muy Bajo","")))))</f>
        <v>Bajo</v>
      </c>
      <c r="Y775" s="85" t="s">
        <v>274</v>
      </c>
      <c r="Z775" s="85" t="s">
        <v>274</v>
      </c>
      <c r="AA775" s="85" t="s">
        <v>274</v>
      </c>
      <c r="AB775" s="114" t="s">
        <v>295</v>
      </c>
      <c r="AC775" s="85" t="s">
        <v>274</v>
      </c>
      <c r="AD775" s="114" t="s">
        <v>274</v>
      </c>
      <c r="AE775" s="114" t="s">
        <v>274</v>
      </c>
      <c r="AF775" s="114" t="s">
        <v>274</v>
      </c>
    </row>
    <row r="776" spans="1:32" ht="127.5" customHeight="1" x14ac:dyDescent="0.2">
      <c r="A776" s="193"/>
      <c r="B776" s="203"/>
      <c r="C776" s="198" t="s">
        <v>318</v>
      </c>
      <c r="D776" s="85" t="s">
        <v>255</v>
      </c>
      <c r="E776" s="68" t="s">
        <v>258</v>
      </c>
      <c r="F776" s="68" t="s">
        <v>431</v>
      </c>
      <c r="G776" s="68" t="s">
        <v>261</v>
      </c>
      <c r="H776" s="68" t="s">
        <v>87</v>
      </c>
      <c r="I776" s="85" t="s">
        <v>274</v>
      </c>
      <c r="J776" s="85">
        <v>4</v>
      </c>
      <c r="K776" s="85">
        <v>2</v>
      </c>
      <c r="L776" s="85">
        <v>3</v>
      </c>
      <c r="M776" s="85">
        <v>2</v>
      </c>
      <c r="N776" s="85">
        <v>1</v>
      </c>
      <c r="O776" s="85">
        <v>1</v>
      </c>
      <c r="P776" s="85">
        <v>1</v>
      </c>
      <c r="Q776" s="198">
        <f t="shared" si="139"/>
        <v>14</v>
      </c>
      <c r="R776" s="198"/>
      <c r="S776" s="198"/>
      <c r="T776" s="198">
        <v>3</v>
      </c>
      <c r="U776" s="198"/>
      <c r="V776" s="198"/>
      <c r="W776" s="85">
        <f t="shared" si="140"/>
        <v>42</v>
      </c>
      <c r="X776" s="85" t="str">
        <f>IF(W776&gt;=[1]CLASIFICACION!$G$13,"Muy Alto",IF(W776&gt;=[1]CLASIFICACION!$G$12,"Alto",IF(W776&gt;=[1]CLASIFICACION!$G$11,"Medio",IF(W776&gt;=[1]CLASIFICACION!$G$10,"Bajo",IF(W776&gt;=[1]CLASIFICACION!$G$9,"Muy Bajo","")))))</f>
        <v>Medio</v>
      </c>
      <c r="Y776" s="85" t="s">
        <v>274</v>
      </c>
      <c r="Z776" s="85" t="s">
        <v>274</v>
      </c>
      <c r="AA776" s="85" t="s">
        <v>274</v>
      </c>
      <c r="AB776" s="118" t="s">
        <v>436</v>
      </c>
      <c r="AC776" s="85" t="s">
        <v>274</v>
      </c>
      <c r="AD776" s="109">
        <v>3</v>
      </c>
      <c r="AE776" s="70">
        <f t="shared" si="137"/>
        <v>14</v>
      </c>
      <c r="AF776" s="19" t="str">
        <f>IF(AE776&gt;=[1]CLASIFICACION!$G$13,"Muy Alto",IF(AE776&gt;=[1]CLASIFICACION!$G$12,"Alto",IF(AE776&gt;=[1]CLASIFICACION!$G$11,"Medio",IF(AE776&gt;=[1]CLASIFICACION!$G$10,"Bajo",IF(AE776&gt;=[1]CLASIFICACION!$G$9,"Muy Bajo","")))))</f>
        <v>Muy Bajo</v>
      </c>
    </row>
    <row r="777" spans="1:32" ht="128.25" customHeight="1" thickBot="1" x14ac:dyDescent="0.25">
      <c r="A777" s="193"/>
      <c r="B777" s="215"/>
      <c r="C777" s="214"/>
      <c r="D777" s="87" t="s">
        <v>255</v>
      </c>
      <c r="E777" s="75" t="s">
        <v>259</v>
      </c>
      <c r="F777" s="68" t="s">
        <v>431</v>
      </c>
      <c r="G777" s="75" t="s">
        <v>319</v>
      </c>
      <c r="H777" s="75" t="s">
        <v>260</v>
      </c>
      <c r="I777" s="87" t="s">
        <v>274</v>
      </c>
      <c r="J777" s="87">
        <v>2</v>
      </c>
      <c r="K777" s="87">
        <v>4</v>
      </c>
      <c r="L777" s="87">
        <v>3</v>
      </c>
      <c r="M777" s="87">
        <v>3</v>
      </c>
      <c r="N777" s="87">
        <v>1</v>
      </c>
      <c r="O777" s="87">
        <v>1</v>
      </c>
      <c r="P777" s="87">
        <v>1</v>
      </c>
      <c r="Q777" s="214">
        <f t="shared" si="139"/>
        <v>15</v>
      </c>
      <c r="R777" s="214"/>
      <c r="S777" s="214"/>
      <c r="T777" s="214">
        <v>2</v>
      </c>
      <c r="U777" s="214"/>
      <c r="V777" s="214"/>
      <c r="W777" s="87">
        <f t="shared" si="140"/>
        <v>30</v>
      </c>
      <c r="X777" s="87" t="str">
        <f>IF(W777&gt;=[1]CLASIFICACION!$G$13,"Muy Alto",IF(W777&gt;=[1]CLASIFICACION!$G$12,"Alto",IF(W777&gt;=[1]CLASIFICACION!$G$11,"Medio",IF(W777&gt;=[1]CLASIFICACION!$G$10,"Bajo",IF(W777&gt;=[1]CLASIFICACION!$G$9,"Muy Bajo","")))))</f>
        <v>Bajo</v>
      </c>
      <c r="Y777" s="87" t="s">
        <v>274</v>
      </c>
      <c r="Z777" s="87" t="s">
        <v>274</v>
      </c>
      <c r="AA777" s="87" t="s">
        <v>274</v>
      </c>
      <c r="AB777" s="118" t="s">
        <v>436</v>
      </c>
      <c r="AC777" s="87" t="s">
        <v>274</v>
      </c>
      <c r="AD777" s="110">
        <v>2</v>
      </c>
      <c r="AE777" s="76">
        <f t="shared" si="137"/>
        <v>15</v>
      </c>
      <c r="AF777" s="65" t="str">
        <f>IF(AE777&gt;=[1]CLASIFICACION!$G$13,"Muy Alto",IF(AE777&gt;=[1]CLASIFICACION!$G$12,"Alto",IF(AE777&gt;=[1]CLASIFICACION!$G$11,"Medio",IF(AE777&gt;=[1]CLASIFICACION!$G$10,"Bajo",IF(AE777&gt;=[1]CLASIFICACION!$G$9,"Muy Bajo","")))))</f>
        <v>Muy Bajo</v>
      </c>
    </row>
    <row r="778" spans="1:32" ht="38.25" customHeight="1" x14ac:dyDescent="0.2">
      <c r="A778" s="193"/>
      <c r="B778" s="210" t="s">
        <v>377</v>
      </c>
      <c r="C778" s="211" t="s">
        <v>365</v>
      </c>
      <c r="D778" s="88" t="s">
        <v>255</v>
      </c>
      <c r="E778" s="71" t="s">
        <v>1</v>
      </c>
      <c r="F778" s="71" t="s">
        <v>262</v>
      </c>
      <c r="G778" s="71" t="s">
        <v>89</v>
      </c>
      <c r="H778" s="71" t="s">
        <v>66</v>
      </c>
      <c r="I778" s="88" t="s">
        <v>274</v>
      </c>
      <c r="J778" s="88">
        <v>4</v>
      </c>
      <c r="K778" s="88">
        <v>4</v>
      </c>
      <c r="L778" s="88">
        <v>2</v>
      </c>
      <c r="M778" s="88">
        <v>2</v>
      </c>
      <c r="N778" s="88">
        <v>1</v>
      </c>
      <c r="O778" s="88">
        <v>1</v>
      </c>
      <c r="P778" s="88">
        <v>1</v>
      </c>
      <c r="Q778" s="209">
        <f t="shared" si="139"/>
        <v>15</v>
      </c>
      <c r="R778" s="209"/>
      <c r="S778" s="209"/>
      <c r="T778" s="209">
        <v>3</v>
      </c>
      <c r="U778" s="209"/>
      <c r="V778" s="209"/>
      <c r="W778" s="88">
        <f t="shared" si="140"/>
        <v>45</v>
      </c>
      <c r="X778" s="88" t="str">
        <f>IF(W778&gt;=[1]CLASIFICACION!$G$13,"Muy Alto",IF(W778&gt;=[1]CLASIFICACION!$G$12,"Alto",IF(W778&gt;=[1]CLASIFICACION!$G$11,"Medio",IF(W778&gt;=[1]CLASIFICACION!$G$10,"Bajo",IF(W778&gt;=[1]CLASIFICACION!$G$9,"Muy Bajo","")))))</f>
        <v>Medio</v>
      </c>
      <c r="Y778" s="88" t="s">
        <v>274</v>
      </c>
      <c r="Z778" s="88" t="s">
        <v>274</v>
      </c>
      <c r="AA778" s="88" t="s">
        <v>274</v>
      </c>
      <c r="AB778" s="118" t="s">
        <v>436</v>
      </c>
      <c r="AC778" s="88" t="s">
        <v>274</v>
      </c>
      <c r="AD778" s="111">
        <v>2</v>
      </c>
      <c r="AE778" s="72">
        <f t="shared" si="137"/>
        <v>22.5</v>
      </c>
      <c r="AF778" s="67" t="str">
        <f>IF(AE778&gt;=[1]CLASIFICACION!$G$13,"Muy Alto",IF(AE778&gt;=[1]CLASIFICACION!$G$12,"Alto",IF(AE778&gt;=[1]CLASIFICACION!$G$11,"Medio",IF(AE778&gt;=[1]CLASIFICACION!$G$10,"Bajo",IF(AE778&gt;=[1]CLASIFICACION!$G$9,"Muy Bajo","")))))</f>
        <v>Bajo</v>
      </c>
    </row>
    <row r="779" spans="1:32" ht="51" customHeight="1" x14ac:dyDescent="0.2">
      <c r="A779" s="193"/>
      <c r="B779" s="203"/>
      <c r="C779" s="212"/>
      <c r="D779" s="85" t="s">
        <v>255</v>
      </c>
      <c r="E779" s="68" t="s">
        <v>92</v>
      </c>
      <c r="F779" s="68" t="s">
        <v>294</v>
      </c>
      <c r="G779" s="68" t="s">
        <v>98</v>
      </c>
      <c r="H779" s="68" t="s">
        <v>87</v>
      </c>
      <c r="I779" s="85" t="s">
        <v>274</v>
      </c>
      <c r="J779" s="85">
        <v>4</v>
      </c>
      <c r="K779" s="85">
        <v>2</v>
      </c>
      <c r="L779" s="85">
        <v>3</v>
      </c>
      <c r="M779" s="85">
        <v>2</v>
      </c>
      <c r="N779" s="85">
        <v>1</v>
      </c>
      <c r="O779" s="85">
        <v>1</v>
      </c>
      <c r="P779" s="85">
        <v>1</v>
      </c>
      <c r="Q779" s="198">
        <f t="shared" si="139"/>
        <v>14</v>
      </c>
      <c r="R779" s="198"/>
      <c r="S779" s="198"/>
      <c r="T779" s="198">
        <v>3</v>
      </c>
      <c r="U779" s="198"/>
      <c r="V779" s="198"/>
      <c r="W779" s="85">
        <f t="shared" si="140"/>
        <v>42</v>
      </c>
      <c r="X779" s="85" t="str">
        <f>IF(W779&gt;=[1]CLASIFICACION!$G$13,"Muy Alto",IF(W779&gt;=[1]CLASIFICACION!$G$12,"Alto",IF(W779&gt;=[1]CLASIFICACION!$G$11,"Medio",IF(W779&gt;=[1]CLASIFICACION!$G$10,"Bajo",IF(W779&gt;=[1]CLASIFICACION!$G$9,"Muy Bajo","")))))</f>
        <v>Medio</v>
      </c>
      <c r="Y779" s="85" t="s">
        <v>274</v>
      </c>
      <c r="Z779" s="85" t="s">
        <v>274</v>
      </c>
      <c r="AA779" s="85" t="s">
        <v>274</v>
      </c>
      <c r="AB779" s="118" t="s">
        <v>436</v>
      </c>
      <c r="AC779" s="85" t="s">
        <v>274</v>
      </c>
      <c r="AD779" s="109">
        <v>3</v>
      </c>
      <c r="AE779" s="70">
        <f t="shared" si="137"/>
        <v>14</v>
      </c>
      <c r="AF779" s="19" t="str">
        <f>IF(AE779&gt;=[1]CLASIFICACION!$G$13,"Muy Alto",IF(AE779&gt;=[1]CLASIFICACION!$G$12,"Alto",IF(AE779&gt;=[1]CLASIFICACION!$G$11,"Medio",IF(AE779&gt;=[1]CLASIFICACION!$G$10,"Bajo",IF(AE779&gt;=[1]CLASIFICACION!$G$9,"Muy Bajo","")))))</f>
        <v>Muy Bajo</v>
      </c>
    </row>
    <row r="780" spans="1:32" ht="51" customHeight="1" x14ac:dyDescent="0.2">
      <c r="A780" s="193"/>
      <c r="B780" s="203"/>
      <c r="C780" s="212"/>
      <c r="D780" s="85" t="s">
        <v>255</v>
      </c>
      <c r="E780" s="68" t="s">
        <v>70</v>
      </c>
      <c r="F780" s="68" t="s">
        <v>325</v>
      </c>
      <c r="G780" s="68" t="s">
        <v>160</v>
      </c>
      <c r="H780" s="68" t="s">
        <v>105</v>
      </c>
      <c r="I780" s="85" t="s">
        <v>274</v>
      </c>
      <c r="J780" s="85">
        <v>4</v>
      </c>
      <c r="K780" s="85">
        <v>2</v>
      </c>
      <c r="L780" s="85">
        <v>3</v>
      </c>
      <c r="M780" s="85">
        <v>2</v>
      </c>
      <c r="N780" s="85">
        <v>1</v>
      </c>
      <c r="O780" s="85">
        <v>1</v>
      </c>
      <c r="P780" s="85">
        <v>1</v>
      </c>
      <c r="Q780" s="198">
        <f t="shared" si="139"/>
        <v>14</v>
      </c>
      <c r="R780" s="198"/>
      <c r="S780" s="198"/>
      <c r="T780" s="198">
        <v>2</v>
      </c>
      <c r="U780" s="198"/>
      <c r="V780" s="198"/>
      <c r="W780" s="85">
        <f t="shared" si="140"/>
        <v>28</v>
      </c>
      <c r="X780" s="85" t="str">
        <f>IF(W780&gt;=[1]CLASIFICACION!$G$13,"Muy Alto",IF(W780&gt;=[1]CLASIFICACION!$G$12,"Alto",IF(W780&gt;=[1]CLASIFICACION!$G$11,"Medio",IF(W780&gt;=[1]CLASIFICACION!$G$10,"Bajo",IF(W780&gt;=[1]CLASIFICACION!$G$9,"Muy Bajo","")))))</f>
        <v>Bajo</v>
      </c>
      <c r="Y780" s="85" t="s">
        <v>274</v>
      </c>
      <c r="Z780" s="85" t="s">
        <v>274</v>
      </c>
      <c r="AA780" s="85" t="s">
        <v>274</v>
      </c>
      <c r="AB780" s="118" t="s">
        <v>436</v>
      </c>
      <c r="AC780" s="85" t="s">
        <v>274</v>
      </c>
      <c r="AD780" s="109">
        <v>2</v>
      </c>
      <c r="AE780" s="70">
        <f t="shared" si="137"/>
        <v>14</v>
      </c>
      <c r="AF780" s="19" t="str">
        <f>IF(AE780&gt;=[1]CLASIFICACION!$G$13,"Muy Alto",IF(AE780&gt;=[1]CLASIFICACION!$G$12,"Alto",IF(AE780&gt;=[1]CLASIFICACION!$G$11,"Medio",IF(AE780&gt;=[1]CLASIFICACION!$G$10,"Bajo",IF(AE780&gt;=[1]CLASIFICACION!$G$9,"Muy Bajo","")))))</f>
        <v>Muy Bajo</v>
      </c>
    </row>
    <row r="781" spans="1:32" ht="51" customHeight="1" x14ac:dyDescent="0.2">
      <c r="A781" s="193"/>
      <c r="B781" s="203"/>
      <c r="C781" s="212"/>
      <c r="D781" s="85" t="s">
        <v>255</v>
      </c>
      <c r="E781" s="68" t="s">
        <v>257</v>
      </c>
      <c r="F781" s="68" t="s">
        <v>326</v>
      </c>
      <c r="G781" s="68" t="s">
        <v>145</v>
      </c>
      <c r="H781" s="68" t="s">
        <v>163</v>
      </c>
      <c r="I781" s="85" t="s">
        <v>274</v>
      </c>
      <c r="J781" s="85">
        <v>2</v>
      </c>
      <c r="K781" s="85">
        <v>2</v>
      </c>
      <c r="L781" s="85">
        <v>3</v>
      </c>
      <c r="M781" s="85">
        <v>3</v>
      </c>
      <c r="N781" s="85">
        <v>1</v>
      </c>
      <c r="O781" s="85">
        <v>1</v>
      </c>
      <c r="P781" s="85">
        <v>1</v>
      </c>
      <c r="Q781" s="198">
        <f t="shared" si="139"/>
        <v>13</v>
      </c>
      <c r="R781" s="198"/>
      <c r="S781" s="198"/>
      <c r="T781" s="198">
        <v>2</v>
      </c>
      <c r="U781" s="198"/>
      <c r="V781" s="198"/>
      <c r="W781" s="85">
        <f t="shared" si="140"/>
        <v>26</v>
      </c>
      <c r="X781" s="85" t="str">
        <f>IF(W781&gt;=[1]CLASIFICACION!$G$13,"Muy Alto",IF(W781&gt;=[1]CLASIFICACION!$G$12,"Alto",IF(W781&gt;=[1]CLASIFICACION!$G$11,"Medio",IF(W781&gt;=[1]CLASIFICACION!$G$10,"Bajo",IF(W781&gt;=[1]CLASIFICACION!$G$9,"Muy Bajo","")))))</f>
        <v>Bajo</v>
      </c>
      <c r="Y781" s="85" t="s">
        <v>274</v>
      </c>
      <c r="Z781" s="85" t="s">
        <v>274</v>
      </c>
      <c r="AA781" s="85" t="s">
        <v>274</v>
      </c>
      <c r="AB781" s="118" t="s">
        <v>436</v>
      </c>
      <c r="AC781" s="85" t="s">
        <v>274</v>
      </c>
      <c r="AD781" s="109">
        <v>2</v>
      </c>
      <c r="AE781" s="70">
        <f t="shared" si="137"/>
        <v>13</v>
      </c>
      <c r="AF781" s="19" t="str">
        <f>IF(AE781&gt;=[1]CLASIFICACION!$G$13,"Muy Alto",IF(AE781&gt;=[1]CLASIFICACION!$G$12,"Alto",IF(AE781&gt;=[1]CLASIFICACION!$G$11,"Medio",IF(AE781&gt;=[1]CLASIFICACION!$G$10,"Bajo",IF(AE781&gt;=[1]CLASIFICACION!$G$9,"Muy Bajo","")))))</f>
        <v>Muy Bajo</v>
      </c>
    </row>
    <row r="782" spans="1:32" ht="51" customHeight="1" x14ac:dyDescent="0.2">
      <c r="A782" s="193"/>
      <c r="B782" s="203"/>
      <c r="C782" s="212"/>
      <c r="D782" s="85" t="s">
        <v>255</v>
      </c>
      <c r="E782" s="68" t="s">
        <v>79</v>
      </c>
      <c r="F782" s="68" t="s">
        <v>294</v>
      </c>
      <c r="G782" s="68" t="s">
        <v>108</v>
      </c>
      <c r="H782" s="68" t="s">
        <v>109</v>
      </c>
      <c r="I782" s="85" t="s">
        <v>274</v>
      </c>
      <c r="J782" s="85">
        <v>4</v>
      </c>
      <c r="K782" s="85">
        <v>4</v>
      </c>
      <c r="L782" s="85">
        <v>3</v>
      </c>
      <c r="M782" s="85">
        <v>3</v>
      </c>
      <c r="N782" s="85">
        <v>1</v>
      </c>
      <c r="O782" s="85">
        <v>1</v>
      </c>
      <c r="P782" s="85">
        <v>1</v>
      </c>
      <c r="Q782" s="198">
        <f t="shared" si="139"/>
        <v>17</v>
      </c>
      <c r="R782" s="198"/>
      <c r="S782" s="198"/>
      <c r="T782" s="198">
        <v>2</v>
      </c>
      <c r="U782" s="198"/>
      <c r="V782" s="198"/>
      <c r="W782" s="85">
        <f t="shared" si="140"/>
        <v>34</v>
      </c>
      <c r="X782" s="85" t="str">
        <f>IF(W782&gt;=[1]CLASIFICACION!$G$13,"Muy Alto",IF(W782&gt;=[1]CLASIFICACION!$G$12,"Alto",IF(W782&gt;=[1]CLASIFICACION!$G$11,"Medio",IF(W782&gt;=[1]CLASIFICACION!$G$10,"Bajo",IF(W782&gt;=[1]CLASIFICACION!$G$9,"Muy Bajo","")))))</f>
        <v>Medio</v>
      </c>
      <c r="Y782" s="85" t="s">
        <v>274</v>
      </c>
      <c r="Z782" s="85" t="s">
        <v>274</v>
      </c>
      <c r="AA782" s="85" t="s">
        <v>274</v>
      </c>
      <c r="AB782" s="118" t="s">
        <v>436</v>
      </c>
      <c r="AC782" s="85" t="s">
        <v>274</v>
      </c>
      <c r="AD782" s="109">
        <v>3</v>
      </c>
      <c r="AE782" s="70">
        <f t="shared" si="137"/>
        <v>11.333333333333334</v>
      </c>
      <c r="AF782" s="19" t="str">
        <f>IF(AE782&gt;=[1]CLASIFICACION!$G$13,"Muy Alto",IF(AE782&gt;=[1]CLASIFICACION!$G$12,"Alto",IF(AE782&gt;=[1]CLASIFICACION!$G$11,"Medio",IF(AE782&gt;=[1]CLASIFICACION!$G$10,"Bajo",IF(AE782&gt;=[1]CLASIFICACION!$G$9,"Muy Bajo","")))))</f>
        <v>Muy Bajo</v>
      </c>
    </row>
    <row r="783" spans="1:32" ht="51" customHeight="1" x14ac:dyDescent="0.2">
      <c r="A783" s="193"/>
      <c r="B783" s="203"/>
      <c r="C783" s="212"/>
      <c r="D783" s="85" t="s">
        <v>255</v>
      </c>
      <c r="E783" s="68" t="s">
        <v>287</v>
      </c>
      <c r="F783" s="68" t="s">
        <v>294</v>
      </c>
      <c r="G783" s="68" t="s">
        <v>288</v>
      </c>
      <c r="H783" s="68" t="s">
        <v>289</v>
      </c>
      <c r="I783" s="85" t="s">
        <v>274</v>
      </c>
      <c r="J783" s="85">
        <v>4</v>
      </c>
      <c r="K783" s="85">
        <v>4</v>
      </c>
      <c r="L783" s="85">
        <v>3</v>
      </c>
      <c r="M783" s="85">
        <v>2</v>
      </c>
      <c r="N783" s="85">
        <v>1</v>
      </c>
      <c r="O783" s="85">
        <v>1</v>
      </c>
      <c r="P783" s="85">
        <v>1</v>
      </c>
      <c r="Q783" s="198">
        <f t="shared" si="139"/>
        <v>16</v>
      </c>
      <c r="R783" s="198"/>
      <c r="S783" s="198"/>
      <c r="T783" s="198">
        <v>2</v>
      </c>
      <c r="U783" s="198"/>
      <c r="V783" s="198"/>
      <c r="W783" s="85">
        <f t="shared" si="140"/>
        <v>32</v>
      </c>
      <c r="X783" s="85" t="str">
        <f>IF(W783&gt;=[1]CLASIFICACION!$G$13,"Muy Alto",IF(W783&gt;=[1]CLASIFICACION!$G$12,"Alto",IF(W783&gt;=[1]CLASIFICACION!$G$11,"Medio",IF(W783&gt;=[1]CLASIFICACION!$G$10,"Bajo",IF(W783&gt;=[1]CLASIFICACION!$G$9,"Muy Bajo","")))))</f>
        <v>Medio</v>
      </c>
      <c r="Y783" s="85" t="s">
        <v>274</v>
      </c>
      <c r="Z783" s="85" t="s">
        <v>274</v>
      </c>
      <c r="AA783" s="85" t="s">
        <v>274</v>
      </c>
      <c r="AB783" s="118" t="s">
        <v>436</v>
      </c>
      <c r="AC783" s="85" t="s">
        <v>274</v>
      </c>
      <c r="AD783" s="109">
        <v>2</v>
      </c>
      <c r="AE783" s="70">
        <f t="shared" si="137"/>
        <v>16</v>
      </c>
      <c r="AF783" s="19" t="str">
        <f>IF(AE783&gt;=[1]CLASIFICACION!$G$13,"Muy Alto",IF(AE783&gt;=[1]CLASIFICACION!$G$12,"Alto",IF(AE783&gt;=[1]CLASIFICACION!$G$11,"Medio",IF(AE783&gt;=[1]CLASIFICACION!$G$10,"Bajo",IF(AE783&gt;=[1]CLASIFICACION!$G$9,"Muy Bajo","")))))</f>
        <v>Bajo</v>
      </c>
    </row>
    <row r="784" spans="1:32" ht="89.25" customHeight="1" x14ac:dyDescent="0.2">
      <c r="A784" s="193"/>
      <c r="B784" s="203"/>
      <c r="C784" s="212"/>
      <c r="D784" s="85" t="s">
        <v>255</v>
      </c>
      <c r="E784" s="68" t="s">
        <v>4</v>
      </c>
      <c r="F784" s="68" t="s">
        <v>294</v>
      </c>
      <c r="G784" s="68" t="s">
        <v>263</v>
      </c>
      <c r="H784" s="68" t="s">
        <v>264</v>
      </c>
      <c r="I784" s="85" t="s">
        <v>274</v>
      </c>
      <c r="J784" s="85">
        <v>4</v>
      </c>
      <c r="K784" s="85">
        <v>4</v>
      </c>
      <c r="L784" s="85">
        <v>3</v>
      </c>
      <c r="M784" s="85">
        <v>3</v>
      </c>
      <c r="N784" s="85">
        <v>1</v>
      </c>
      <c r="O784" s="85">
        <v>1</v>
      </c>
      <c r="P784" s="85">
        <v>1</v>
      </c>
      <c r="Q784" s="198">
        <f t="shared" si="139"/>
        <v>17</v>
      </c>
      <c r="R784" s="198"/>
      <c r="S784" s="198"/>
      <c r="T784" s="198">
        <v>2</v>
      </c>
      <c r="U784" s="198"/>
      <c r="V784" s="198"/>
      <c r="W784" s="85">
        <f t="shared" si="140"/>
        <v>34</v>
      </c>
      <c r="X784" s="85" t="str">
        <f>IF(W784&gt;=[1]CLASIFICACION!$G$13,"Muy Alto",IF(W784&gt;=[1]CLASIFICACION!$G$12,"Alto",IF(W784&gt;=[1]CLASIFICACION!$G$11,"Medio",IF(W784&gt;=[1]CLASIFICACION!$G$10,"Bajo",IF(W784&gt;=[1]CLASIFICACION!$G$9,"Muy Bajo","")))))</f>
        <v>Medio</v>
      </c>
      <c r="Y784" s="85" t="s">
        <v>274</v>
      </c>
      <c r="Z784" s="85" t="s">
        <v>274</v>
      </c>
      <c r="AA784" s="85" t="s">
        <v>274</v>
      </c>
      <c r="AB784" s="118" t="s">
        <v>436</v>
      </c>
      <c r="AC784" s="85" t="s">
        <v>274</v>
      </c>
      <c r="AD784" s="109">
        <v>3</v>
      </c>
      <c r="AE784" s="70">
        <f t="shared" si="137"/>
        <v>11.333333333333334</v>
      </c>
      <c r="AF784" s="19" t="str">
        <f>IF(AE784&gt;=[1]CLASIFICACION!$G$13,"Muy Alto",IF(AE784&gt;=[1]CLASIFICACION!$G$12,"Alto",IF(AE784&gt;=[1]CLASIFICACION!$G$11,"Medio",IF(AE784&gt;=[1]CLASIFICACION!$G$10,"Bajo",IF(AE784&gt;=[1]CLASIFICACION!$G$9,"Muy Bajo","")))))</f>
        <v>Muy Bajo</v>
      </c>
    </row>
    <row r="785" spans="1:32" ht="51" customHeight="1" x14ac:dyDescent="0.2">
      <c r="A785" s="193"/>
      <c r="B785" s="203"/>
      <c r="C785" s="212"/>
      <c r="D785" s="85" t="s">
        <v>255</v>
      </c>
      <c r="E785" s="68" t="s">
        <v>327</v>
      </c>
      <c r="F785" s="68" t="s">
        <v>294</v>
      </c>
      <c r="G785" s="68" t="s">
        <v>328</v>
      </c>
      <c r="H785" s="68" t="s">
        <v>329</v>
      </c>
      <c r="I785" s="85" t="s">
        <v>274</v>
      </c>
      <c r="J785" s="85">
        <v>2</v>
      </c>
      <c r="K785" s="85">
        <v>2</v>
      </c>
      <c r="L785" s="85">
        <v>2</v>
      </c>
      <c r="M785" s="85">
        <v>1</v>
      </c>
      <c r="N785" s="85">
        <v>1</v>
      </c>
      <c r="O785" s="85">
        <v>1</v>
      </c>
      <c r="P785" s="85">
        <v>1</v>
      </c>
      <c r="Q785" s="198">
        <f t="shared" si="139"/>
        <v>10</v>
      </c>
      <c r="R785" s="198"/>
      <c r="S785" s="198"/>
      <c r="T785" s="198">
        <v>2</v>
      </c>
      <c r="U785" s="198"/>
      <c r="V785" s="198"/>
      <c r="W785" s="85">
        <f t="shared" si="140"/>
        <v>20</v>
      </c>
      <c r="X785" s="85" t="str">
        <f>IF(W785&gt;=[1]CLASIFICACION!$G$13,"Muy Alto",IF(W785&gt;=[1]CLASIFICACION!$G$12,"Alto",IF(W785&gt;=[1]CLASIFICACION!$G$11,"Medio",IF(W785&gt;=[1]CLASIFICACION!$G$10,"Bajo",IF(W785&gt;=[1]CLASIFICACION!$G$9,"Muy Bajo","")))))</f>
        <v>Bajo</v>
      </c>
      <c r="Y785" s="85" t="s">
        <v>274</v>
      </c>
      <c r="Z785" s="85" t="s">
        <v>274</v>
      </c>
      <c r="AA785" s="85" t="s">
        <v>274</v>
      </c>
      <c r="AB785" s="118" t="s">
        <v>436</v>
      </c>
      <c r="AC785" s="85" t="s">
        <v>274</v>
      </c>
      <c r="AD785" s="109">
        <v>2</v>
      </c>
      <c r="AE785" s="70">
        <f t="shared" si="137"/>
        <v>10</v>
      </c>
      <c r="AF785" s="19" t="str">
        <f>IF(AE785&gt;=[1]CLASIFICACION!$G$13,"Muy Alto",IF(AE785&gt;=[1]CLASIFICACION!$G$12,"Alto",IF(AE785&gt;=[1]CLASIFICACION!$G$11,"Medio",IF(AE785&gt;=[1]CLASIFICACION!$G$10,"Bajo",IF(AE785&gt;=[1]CLASIFICACION!$G$9,"Muy Bajo","")))))</f>
        <v>Muy Bajo</v>
      </c>
    </row>
    <row r="786" spans="1:32" ht="51" customHeight="1" x14ac:dyDescent="0.2">
      <c r="A786" s="193"/>
      <c r="B786" s="203"/>
      <c r="C786" s="212"/>
      <c r="D786" s="85" t="s">
        <v>255</v>
      </c>
      <c r="E786" s="68" t="s">
        <v>134</v>
      </c>
      <c r="F786" s="68" t="s">
        <v>294</v>
      </c>
      <c r="G786" s="68" t="s">
        <v>135</v>
      </c>
      <c r="H786" s="68" t="s">
        <v>133</v>
      </c>
      <c r="I786" s="85" t="s">
        <v>274</v>
      </c>
      <c r="J786" s="85">
        <v>4</v>
      </c>
      <c r="K786" s="85">
        <v>4</v>
      </c>
      <c r="L786" s="85">
        <v>3</v>
      </c>
      <c r="M786" s="85">
        <v>1</v>
      </c>
      <c r="N786" s="85">
        <v>1</v>
      </c>
      <c r="O786" s="85">
        <v>1</v>
      </c>
      <c r="P786" s="85">
        <v>1</v>
      </c>
      <c r="Q786" s="198">
        <f t="shared" si="139"/>
        <v>15</v>
      </c>
      <c r="R786" s="198"/>
      <c r="S786" s="198"/>
      <c r="T786" s="198">
        <v>3</v>
      </c>
      <c r="U786" s="198"/>
      <c r="V786" s="198"/>
      <c r="W786" s="85">
        <f t="shared" si="140"/>
        <v>45</v>
      </c>
      <c r="X786" s="85" t="str">
        <f>IF(W786&gt;=[1]CLASIFICACION!$G$13,"Muy Alto",IF(W786&gt;=[1]CLASIFICACION!$G$12,"Alto",IF(W786&gt;=[1]CLASIFICACION!$G$11,"Medio",IF(W786&gt;=[1]CLASIFICACION!$G$10,"Bajo",IF(W786&gt;=[1]CLASIFICACION!$G$9,"Muy Bajo","")))))</f>
        <v>Medio</v>
      </c>
      <c r="Y786" s="85" t="s">
        <v>274</v>
      </c>
      <c r="Z786" s="85" t="s">
        <v>274</v>
      </c>
      <c r="AA786" s="85" t="s">
        <v>274</v>
      </c>
      <c r="AB786" s="118" t="s">
        <v>436</v>
      </c>
      <c r="AC786" s="85" t="s">
        <v>274</v>
      </c>
      <c r="AD786" s="109">
        <v>2</v>
      </c>
      <c r="AE786" s="70">
        <f t="shared" si="137"/>
        <v>22.5</v>
      </c>
      <c r="AF786" s="19" t="str">
        <f>IF(AE786&gt;=[1]CLASIFICACION!$G$13,"Muy Alto",IF(AE786&gt;=[1]CLASIFICACION!$G$12,"Alto",IF(AE786&gt;=[1]CLASIFICACION!$G$11,"Medio",IF(AE786&gt;=[1]CLASIFICACION!$G$10,"Bajo",IF(AE786&gt;=[1]CLASIFICACION!$G$9,"Muy Bajo","")))))</f>
        <v>Bajo</v>
      </c>
    </row>
    <row r="787" spans="1:32" ht="51" customHeight="1" x14ac:dyDescent="0.2">
      <c r="A787" s="193"/>
      <c r="B787" s="203"/>
      <c r="C787" s="212"/>
      <c r="D787" s="85" t="s">
        <v>255</v>
      </c>
      <c r="E787" s="68" t="s">
        <v>330</v>
      </c>
      <c r="F787" s="68" t="s">
        <v>294</v>
      </c>
      <c r="G787" s="68" t="s">
        <v>331</v>
      </c>
      <c r="H787" s="68" t="s">
        <v>285</v>
      </c>
      <c r="I787" s="85" t="s">
        <v>274</v>
      </c>
      <c r="J787" s="85">
        <v>4</v>
      </c>
      <c r="K787" s="85">
        <v>4</v>
      </c>
      <c r="L787" s="85">
        <v>3</v>
      </c>
      <c r="M787" s="85">
        <v>2</v>
      </c>
      <c r="N787" s="85">
        <v>1</v>
      </c>
      <c r="O787" s="85">
        <v>1</v>
      </c>
      <c r="P787" s="85">
        <v>1</v>
      </c>
      <c r="Q787" s="198">
        <f t="shared" si="139"/>
        <v>16</v>
      </c>
      <c r="R787" s="198"/>
      <c r="S787" s="198"/>
      <c r="T787" s="198">
        <v>2</v>
      </c>
      <c r="U787" s="198"/>
      <c r="V787" s="198"/>
      <c r="W787" s="85">
        <f t="shared" si="140"/>
        <v>32</v>
      </c>
      <c r="X787" s="85" t="str">
        <f>IF(W787&gt;=[1]CLASIFICACION!$G$13,"Muy Alto",IF(W787&gt;=[1]CLASIFICACION!$G$12,"Alto",IF(W787&gt;=[1]CLASIFICACION!$G$11,"Medio",IF(W787&gt;=[1]CLASIFICACION!$G$10,"Bajo",IF(W787&gt;=[1]CLASIFICACION!$G$9,"Muy Bajo","")))))</f>
        <v>Medio</v>
      </c>
      <c r="Y787" s="85" t="s">
        <v>274</v>
      </c>
      <c r="Z787" s="85" t="s">
        <v>274</v>
      </c>
      <c r="AA787" s="85" t="s">
        <v>274</v>
      </c>
      <c r="AB787" s="118" t="s">
        <v>436</v>
      </c>
      <c r="AC787" s="85" t="s">
        <v>274</v>
      </c>
      <c r="AD787" s="109">
        <v>2</v>
      </c>
      <c r="AE787" s="70">
        <f t="shared" si="137"/>
        <v>16</v>
      </c>
      <c r="AF787" s="19" t="str">
        <f>IF(AE787&gt;=[1]CLASIFICACION!$G$13,"Muy Alto",IF(AE787&gt;=[1]CLASIFICACION!$G$12,"Alto",IF(AE787&gt;=[1]CLASIFICACION!$G$11,"Medio",IF(AE787&gt;=[1]CLASIFICACION!$G$10,"Bajo",IF(AE787&gt;=[1]CLASIFICACION!$G$9,"Muy Bajo","")))))</f>
        <v>Bajo</v>
      </c>
    </row>
    <row r="788" spans="1:32" ht="63.75" customHeight="1" x14ac:dyDescent="0.2">
      <c r="A788" s="193"/>
      <c r="B788" s="203"/>
      <c r="C788" s="212"/>
      <c r="D788" s="85" t="s">
        <v>255</v>
      </c>
      <c r="E788" s="68" t="s">
        <v>94</v>
      </c>
      <c r="F788" s="68" t="s">
        <v>294</v>
      </c>
      <c r="G788" s="68" t="s">
        <v>110</v>
      </c>
      <c r="H788" s="68" t="s">
        <v>109</v>
      </c>
      <c r="I788" s="85" t="s">
        <v>274</v>
      </c>
      <c r="J788" s="85">
        <v>1</v>
      </c>
      <c r="K788" s="85">
        <v>4</v>
      </c>
      <c r="L788" s="85">
        <v>3</v>
      </c>
      <c r="M788" s="85">
        <v>3</v>
      </c>
      <c r="N788" s="85">
        <v>1</v>
      </c>
      <c r="O788" s="85">
        <v>1</v>
      </c>
      <c r="P788" s="85">
        <v>1</v>
      </c>
      <c r="Q788" s="198">
        <f t="shared" si="139"/>
        <v>14</v>
      </c>
      <c r="R788" s="198"/>
      <c r="S788" s="198"/>
      <c r="T788" s="198">
        <v>3</v>
      </c>
      <c r="U788" s="198"/>
      <c r="V788" s="198"/>
      <c r="W788" s="85">
        <f t="shared" si="140"/>
        <v>42</v>
      </c>
      <c r="X788" s="85" t="str">
        <f>IF(W788&gt;=[1]CLASIFICACION!$G$13,"Muy Alto",IF(W788&gt;=[1]CLASIFICACION!$G$12,"Alto",IF(W788&gt;=[1]CLASIFICACION!$G$11,"Medio",IF(W788&gt;=[1]CLASIFICACION!$G$10,"Bajo",IF(W788&gt;=[1]CLASIFICACION!$G$9,"Muy Bajo","")))))</f>
        <v>Medio</v>
      </c>
      <c r="Y788" s="77" t="s">
        <v>274</v>
      </c>
      <c r="Z788" s="77" t="s">
        <v>274</v>
      </c>
      <c r="AA788" s="77" t="s">
        <v>274</v>
      </c>
      <c r="AB788" s="77" t="s">
        <v>297</v>
      </c>
      <c r="AC788" s="77" t="s">
        <v>274</v>
      </c>
      <c r="AD788" s="109">
        <v>2</v>
      </c>
      <c r="AE788" s="70">
        <f t="shared" si="137"/>
        <v>21</v>
      </c>
      <c r="AF788" s="19" t="str">
        <f>IF(AE788&gt;=[1]CLASIFICACION!$G$13,"Muy Alto",IF(AE788&gt;=[1]CLASIFICACION!$G$12,"Alto",IF(AE788&gt;=[1]CLASIFICACION!$G$11,"Medio",IF(AE788&gt;=[1]CLASIFICACION!$G$10,"Bajo",IF(AE788&gt;=[1]CLASIFICACION!$G$9,"Muy Bajo","")))))</f>
        <v>Bajo</v>
      </c>
    </row>
    <row r="789" spans="1:32" ht="63.75" customHeight="1" x14ac:dyDescent="0.2">
      <c r="A789" s="193"/>
      <c r="B789" s="203"/>
      <c r="C789" s="212"/>
      <c r="D789" s="85" t="s">
        <v>255</v>
      </c>
      <c r="E789" s="68" t="s">
        <v>124</v>
      </c>
      <c r="F789" s="85" t="s">
        <v>274</v>
      </c>
      <c r="G789" s="68" t="s">
        <v>125</v>
      </c>
      <c r="H789" s="68" t="s">
        <v>126</v>
      </c>
      <c r="I789" s="85" t="s">
        <v>274</v>
      </c>
      <c r="J789" s="85">
        <v>2</v>
      </c>
      <c r="K789" s="85">
        <v>4</v>
      </c>
      <c r="L789" s="85">
        <v>3</v>
      </c>
      <c r="M789" s="85">
        <v>1</v>
      </c>
      <c r="N789" s="85">
        <v>1</v>
      </c>
      <c r="O789" s="85">
        <v>1</v>
      </c>
      <c r="P789" s="85">
        <v>1</v>
      </c>
      <c r="Q789" s="198">
        <f t="shared" si="139"/>
        <v>13</v>
      </c>
      <c r="R789" s="198"/>
      <c r="S789" s="198"/>
      <c r="T789" s="198">
        <v>2</v>
      </c>
      <c r="U789" s="198"/>
      <c r="V789" s="198"/>
      <c r="W789" s="85">
        <f t="shared" si="140"/>
        <v>26</v>
      </c>
      <c r="X789" s="85" t="str">
        <f>IF(W789&gt;=[1]CLASIFICACION!$G$13,"Muy Alto",IF(W789&gt;=[1]CLASIFICACION!$G$12,"Alto",IF(W789&gt;=[1]CLASIFICACION!$G$11,"Medio",IF(W789&gt;=[1]CLASIFICACION!$G$10,"Bajo",IF(W789&gt;=[1]CLASIFICACION!$G$9,"Muy Bajo","")))))</f>
        <v>Bajo</v>
      </c>
      <c r="Y789" s="85" t="s">
        <v>274</v>
      </c>
      <c r="Z789" s="85" t="s">
        <v>274</v>
      </c>
      <c r="AA789" s="85" t="s">
        <v>274</v>
      </c>
      <c r="AB789" s="118" t="s">
        <v>436</v>
      </c>
      <c r="AC789" s="85" t="s">
        <v>274</v>
      </c>
      <c r="AD789" s="109">
        <v>1</v>
      </c>
      <c r="AE789" s="70">
        <f t="shared" si="137"/>
        <v>26</v>
      </c>
      <c r="AF789" s="19" t="str">
        <f>IF(AE789&gt;=[1]CLASIFICACION!$G$13,"Muy Alto",IF(AE789&gt;=[1]CLASIFICACION!$G$12,"Alto",IF(AE789&gt;=[1]CLASIFICACION!$G$11,"Medio",IF(AE789&gt;=[1]CLASIFICACION!$G$10,"Bajo",IF(AE789&gt;=[1]CLASIFICACION!$G$9,"Muy Bajo","")))))</f>
        <v>Bajo</v>
      </c>
    </row>
    <row r="790" spans="1:32" ht="114.75" customHeight="1" x14ac:dyDescent="0.2">
      <c r="A790" s="193"/>
      <c r="B790" s="203"/>
      <c r="C790" s="207" t="s">
        <v>366</v>
      </c>
      <c r="D790" s="85" t="s">
        <v>254</v>
      </c>
      <c r="E790" s="68" t="s">
        <v>69</v>
      </c>
      <c r="F790" s="68" t="s">
        <v>292</v>
      </c>
      <c r="G790" s="68" t="s">
        <v>148</v>
      </c>
      <c r="H790" s="68" t="s">
        <v>91</v>
      </c>
      <c r="I790" s="85" t="s">
        <v>274</v>
      </c>
      <c r="J790" s="85">
        <v>4</v>
      </c>
      <c r="K790" s="85">
        <v>4</v>
      </c>
      <c r="L790" s="85">
        <v>3</v>
      </c>
      <c r="M790" s="85">
        <v>3</v>
      </c>
      <c r="N790" s="85">
        <v>1</v>
      </c>
      <c r="O790" s="85">
        <v>1</v>
      </c>
      <c r="P790" s="85">
        <v>1</v>
      </c>
      <c r="Q790" s="198">
        <f t="shared" si="139"/>
        <v>17</v>
      </c>
      <c r="R790" s="198"/>
      <c r="S790" s="198"/>
      <c r="T790" s="198">
        <v>2</v>
      </c>
      <c r="U790" s="198"/>
      <c r="V790" s="198"/>
      <c r="W790" s="85">
        <f>Q790*T790</f>
        <v>34</v>
      </c>
      <c r="X790" s="85" t="str">
        <f>IF(W790&gt;=[1]CLASIFICACION!$G$13,"Muy Alto",IF(W790&gt;=[1]CLASIFICACION!$G$12,"Alto",IF(W790&gt;=[1]CLASIFICACION!$G$11,"Medio",IF(W790&gt;=[1]CLASIFICACION!$G$10,"Bajo",IF(W790&gt;=[1]CLASIFICACION!$G$9,"Muy Bajo","")))))</f>
        <v>Medio</v>
      </c>
      <c r="Y790" s="85" t="s">
        <v>274</v>
      </c>
      <c r="Z790" s="85" t="s">
        <v>274</v>
      </c>
      <c r="AA790" s="85" t="s">
        <v>274</v>
      </c>
      <c r="AB790" s="118" t="s">
        <v>436</v>
      </c>
      <c r="AC790" s="85" t="s">
        <v>274</v>
      </c>
      <c r="AD790" s="109">
        <v>3</v>
      </c>
      <c r="AE790" s="70">
        <f t="shared" si="137"/>
        <v>11.333333333333334</v>
      </c>
      <c r="AF790" s="19" t="str">
        <f>IF(AE790&gt;=[1]CLASIFICACION!$G$13,"Muy Alto",IF(AE790&gt;=[1]CLASIFICACION!$G$12,"Alto",IF(AE790&gt;=[1]CLASIFICACION!$G$11,"Medio",IF(AE790&gt;=[1]CLASIFICACION!$G$10,"Bajo",IF(AE790&gt;=[1]CLASIFICACION!$G$9,"Muy Bajo","")))))</f>
        <v>Muy Bajo</v>
      </c>
    </row>
    <row r="791" spans="1:32" ht="63.75" customHeight="1" x14ac:dyDescent="0.2">
      <c r="A791" s="193"/>
      <c r="B791" s="203"/>
      <c r="C791" s="207"/>
      <c r="D791" s="85" t="s">
        <v>254</v>
      </c>
      <c r="E791" s="68" t="s">
        <v>117</v>
      </c>
      <c r="F791" s="68" t="s">
        <v>291</v>
      </c>
      <c r="G791" s="68" t="s">
        <v>118</v>
      </c>
      <c r="H791" s="68" t="s">
        <v>120</v>
      </c>
      <c r="I791" s="85" t="s">
        <v>274</v>
      </c>
      <c r="J791" s="85">
        <v>4</v>
      </c>
      <c r="K791" s="85">
        <v>4</v>
      </c>
      <c r="L791" s="85">
        <v>3</v>
      </c>
      <c r="M791" s="85">
        <v>2</v>
      </c>
      <c r="N791" s="85">
        <v>1</v>
      </c>
      <c r="O791" s="85">
        <v>1</v>
      </c>
      <c r="P791" s="85">
        <v>1</v>
      </c>
      <c r="Q791" s="198">
        <f t="shared" si="139"/>
        <v>16</v>
      </c>
      <c r="R791" s="198"/>
      <c r="S791" s="198"/>
      <c r="T791" s="198">
        <v>2</v>
      </c>
      <c r="U791" s="198"/>
      <c r="V791" s="198"/>
      <c r="W791" s="85">
        <f t="shared" ref="W791:W797" si="141">Q791*T791</f>
        <v>32</v>
      </c>
      <c r="X791" s="85" t="str">
        <f>IF(W791&gt;=[1]CLASIFICACION!$G$13,"Muy Alto",IF(W791&gt;=[1]CLASIFICACION!$G$12,"Alto",IF(W791&gt;=[1]CLASIFICACION!$G$11,"Medio",IF(W791&gt;=[1]CLASIFICACION!$G$10,"Bajo",IF(W791&gt;=[1]CLASIFICACION!$G$9,"Muy Bajo","")))))</f>
        <v>Medio</v>
      </c>
      <c r="Y791" s="85" t="s">
        <v>274</v>
      </c>
      <c r="Z791" s="85" t="s">
        <v>274</v>
      </c>
      <c r="AA791" s="85" t="s">
        <v>274</v>
      </c>
      <c r="AB791" s="118" t="s">
        <v>436</v>
      </c>
      <c r="AC791" s="85" t="s">
        <v>274</v>
      </c>
      <c r="AD791" s="109">
        <v>2</v>
      </c>
      <c r="AE791" s="70">
        <f t="shared" si="137"/>
        <v>16</v>
      </c>
      <c r="AF791" s="19" t="str">
        <f>IF(AE791&gt;=[1]CLASIFICACION!$G$13,"Muy Alto",IF(AE791&gt;=[1]CLASIFICACION!$G$12,"Alto",IF(AE791&gt;=[1]CLASIFICACION!$G$11,"Medio",IF(AE791&gt;=[1]CLASIFICACION!$G$10,"Bajo",IF(AE791&gt;=[1]CLASIFICACION!$G$9,"Muy Bajo","")))))</f>
        <v>Bajo</v>
      </c>
    </row>
    <row r="792" spans="1:32" ht="63.75" customHeight="1" x14ac:dyDescent="0.2">
      <c r="A792" s="193"/>
      <c r="B792" s="203"/>
      <c r="C792" s="207"/>
      <c r="D792" s="85" t="s">
        <v>254</v>
      </c>
      <c r="E792" s="68" t="s">
        <v>44</v>
      </c>
      <c r="F792" s="68" t="s">
        <v>293</v>
      </c>
      <c r="G792" s="68" t="s">
        <v>77</v>
      </c>
      <c r="H792" s="68" t="s">
        <v>76</v>
      </c>
      <c r="I792" s="85" t="s">
        <v>274</v>
      </c>
      <c r="J792" s="85">
        <v>4</v>
      </c>
      <c r="K792" s="85">
        <v>4</v>
      </c>
      <c r="L792" s="85">
        <v>3</v>
      </c>
      <c r="M792" s="85">
        <v>1</v>
      </c>
      <c r="N792" s="85">
        <v>1</v>
      </c>
      <c r="O792" s="85">
        <v>1</v>
      </c>
      <c r="P792" s="85">
        <v>1</v>
      </c>
      <c r="Q792" s="198">
        <f t="shared" si="139"/>
        <v>15</v>
      </c>
      <c r="R792" s="198"/>
      <c r="S792" s="198"/>
      <c r="T792" s="198">
        <v>2</v>
      </c>
      <c r="U792" s="198"/>
      <c r="V792" s="198"/>
      <c r="W792" s="85">
        <f t="shared" si="141"/>
        <v>30</v>
      </c>
      <c r="X792" s="85" t="str">
        <f>IF(W792&gt;=[1]CLASIFICACION!$G$13,"Muy Alto",IF(W792&gt;=[1]CLASIFICACION!$G$12,"Alto",IF(W792&gt;=[1]CLASIFICACION!$G$11,"Medio",IF(W792&gt;=[1]CLASIFICACION!$G$10,"Bajo",IF(W792&gt;=[1]CLASIFICACION!$G$9,"Muy Bajo","")))))</f>
        <v>Bajo</v>
      </c>
      <c r="Y792" s="85" t="s">
        <v>274</v>
      </c>
      <c r="Z792" s="85" t="s">
        <v>274</v>
      </c>
      <c r="AA792" s="85" t="s">
        <v>274</v>
      </c>
      <c r="AB792" s="114" t="s">
        <v>295</v>
      </c>
      <c r="AC792" s="85" t="s">
        <v>274</v>
      </c>
      <c r="AD792" s="114" t="s">
        <v>274</v>
      </c>
      <c r="AE792" s="114" t="s">
        <v>274</v>
      </c>
      <c r="AF792" s="114" t="s">
        <v>274</v>
      </c>
    </row>
    <row r="793" spans="1:32" ht="127.5" customHeight="1" x14ac:dyDescent="0.2">
      <c r="A793" s="193"/>
      <c r="B793" s="203"/>
      <c r="C793" s="198" t="s">
        <v>318</v>
      </c>
      <c r="D793" s="85" t="s">
        <v>255</v>
      </c>
      <c r="E793" s="68" t="s">
        <v>258</v>
      </c>
      <c r="F793" s="68" t="s">
        <v>431</v>
      </c>
      <c r="G793" s="68" t="s">
        <v>261</v>
      </c>
      <c r="H793" s="68" t="s">
        <v>87</v>
      </c>
      <c r="I793" s="85" t="s">
        <v>274</v>
      </c>
      <c r="J793" s="85">
        <v>4</v>
      </c>
      <c r="K793" s="85">
        <v>2</v>
      </c>
      <c r="L793" s="85">
        <v>3</v>
      </c>
      <c r="M793" s="85">
        <v>2</v>
      </c>
      <c r="N793" s="85">
        <v>1</v>
      </c>
      <c r="O793" s="85">
        <v>1</v>
      </c>
      <c r="P793" s="85">
        <v>1</v>
      </c>
      <c r="Q793" s="198">
        <f t="shared" si="139"/>
        <v>14</v>
      </c>
      <c r="R793" s="198"/>
      <c r="S793" s="198"/>
      <c r="T793" s="198">
        <v>3</v>
      </c>
      <c r="U793" s="198"/>
      <c r="V793" s="198"/>
      <c r="W793" s="85">
        <f t="shared" si="141"/>
        <v>42</v>
      </c>
      <c r="X793" s="85" t="str">
        <f>IF(W793&gt;=[1]CLASIFICACION!$G$13,"Muy Alto",IF(W793&gt;=[1]CLASIFICACION!$G$12,"Alto",IF(W793&gt;=[1]CLASIFICACION!$G$11,"Medio",IF(W793&gt;=[1]CLASIFICACION!$G$10,"Bajo",IF(W793&gt;=[1]CLASIFICACION!$G$9,"Muy Bajo","")))))</f>
        <v>Medio</v>
      </c>
      <c r="Y793" s="85" t="s">
        <v>274</v>
      </c>
      <c r="Z793" s="85" t="s">
        <v>274</v>
      </c>
      <c r="AA793" s="85" t="s">
        <v>274</v>
      </c>
      <c r="AB793" s="118" t="s">
        <v>436</v>
      </c>
      <c r="AC793" s="85" t="s">
        <v>274</v>
      </c>
      <c r="AD793" s="109">
        <v>3</v>
      </c>
      <c r="AE793" s="70">
        <f t="shared" si="137"/>
        <v>14</v>
      </c>
      <c r="AF793" s="19" t="str">
        <f>IF(AE793&gt;=[1]CLASIFICACION!$G$13,"Muy Alto",IF(AE793&gt;=[1]CLASIFICACION!$G$12,"Alto",IF(AE793&gt;=[1]CLASIFICACION!$G$11,"Medio",IF(AE793&gt;=[1]CLASIFICACION!$G$10,"Bajo",IF(AE793&gt;=[1]CLASIFICACION!$G$9,"Muy Bajo","")))))</f>
        <v>Muy Bajo</v>
      </c>
    </row>
    <row r="794" spans="1:32" ht="127.5" customHeight="1" x14ac:dyDescent="0.2">
      <c r="A794" s="193"/>
      <c r="B794" s="203"/>
      <c r="C794" s="198"/>
      <c r="D794" s="85" t="s">
        <v>255</v>
      </c>
      <c r="E794" s="68" t="s">
        <v>259</v>
      </c>
      <c r="F794" s="68" t="s">
        <v>431</v>
      </c>
      <c r="G794" s="68" t="s">
        <v>319</v>
      </c>
      <c r="H794" s="68" t="s">
        <v>260</v>
      </c>
      <c r="I794" s="85" t="s">
        <v>274</v>
      </c>
      <c r="J794" s="85">
        <v>2</v>
      </c>
      <c r="K794" s="85">
        <v>4</v>
      </c>
      <c r="L794" s="85">
        <v>3</v>
      </c>
      <c r="M794" s="85">
        <v>3</v>
      </c>
      <c r="N794" s="85">
        <v>1</v>
      </c>
      <c r="O794" s="85">
        <v>1</v>
      </c>
      <c r="P794" s="85">
        <v>1</v>
      </c>
      <c r="Q794" s="198">
        <f t="shared" si="139"/>
        <v>15</v>
      </c>
      <c r="R794" s="198"/>
      <c r="S794" s="198"/>
      <c r="T794" s="198">
        <v>2</v>
      </c>
      <c r="U794" s="198"/>
      <c r="V794" s="198"/>
      <c r="W794" s="85">
        <f t="shared" si="141"/>
        <v>30</v>
      </c>
      <c r="X794" s="85" t="str">
        <f>IF(W794&gt;=[1]CLASIFICACION!$G$13,"Muy Alto",IF(W794&gt;=[1]CLASIFICACION!$G$12,"Alto",IF(W794&gt;=[1]CLASIFICACION!$G$11,"Medio",IF(W794&gt;=[1]CLASIFICACION!$G$10,"Bajo",IF(W794&gt;=[1]CLASIFICACION!$G$9,"Muy Bajo","")))))</f>
        <v>Bajo</v>
      </c>
      <c r="Y794" s="85" t="s">
        <v>274</v>
      </c>
      <c r="Z794" s="85" t="s">
        <v>274</v>
      </c>
      <c r="AA794" s="85" t="s">
        <v>274</v>
      </c>
      <c r="AB794" s="118" t="s">
        <v>436</v>
      </c>
      <c r="AC794" s="85" t="s">
        <v>274</v>
      </c>
      <c r="AD794" s="109">
        <v>2</v>
      </c>
      <c r="AE794" s="70">
        <f t="shared" si="137"/>
        <v>15</v>
      </c>
      <c r="AF794" s="19" t="str">
        <f>IF(AE794&gt;=[1]CLASIFICACION!$G$13,"Muy Alto",IF(AE794&gt;=[1]CLASIFICACION!$G$12,"Alto",IF(AE794&gt;=[1]CLASIFICACION!$G$11,"Medio",IF(AE794&gt;=[1]CLASIFICACION!$G$10,"Bajo",IF(AE794&gt;=[1]CLASIFICACION!$G$9,"Muy Bajo","")))))</f>
        <v>Muy Bajo</v>
      </c>
    </row>
    <row r="795" spans="1:32" ht="127.5" x14ac:dyDescent="0.2">
      <c r="A795" s="193"/>
      <c r="B795" s="203"/>
      <c r="C795" s="68" t="s">
        <v>143</v>
      </c>
      <c r="D795" s="85" t="s">
        <v>255</v>
      </c>
      <c r="E795" s="68" t="s">
        <v>143</v>
      </c>
      <c r="F795" s="85" t="s">
        <v>274</v>
      </c>
      <c r="G795" s="68" t="s">
        <v>157</v>
      </c>
      <c r="H795" s="68" t="s">
        <v>260</v>
      </c>
      <c r="I795" s="85" t="s">
        <v>274</v>
      </c>
      <c r="J795" s="85">
        <v>4</v>
      </c>
      <c r="K795" s="85">
        <v>1</v>
      </c>
      <c r="L795" s="85">
        <v>2</v>
      </c>
      <c r="M795" s="85">
        <v>1</v>
      </c>
      <c r="N795" s="85">
        <v>1</v>
      </c>
      <c r="O795" s="85">
        <v>1</v>
      </c>
      <c r="P795" s="85">
        <v>1</v>
      </c>
      <c r="Q795" s="198">
        <f t="shared" si="139"/>
        <v>11</v>
      </c>
      <c r="R795" s="198"/>
      <c r="S795" s="198"/>
      <c r="T795" s="198">
        <v>3</v>
      </c>
      <c r="U795" s="198"/>
      <c r="V795" s="198"/>
      <c r="W795" s="85">
        <f t="shared" si="141"/>
        <v>33</v>
      </c>
      <c r="X795" s="85" t="str">
        <f>IF(W795&gt;=[1]CLASIFICACION!$G$13,"Muy Alto",IF(W795&gt;=[1]CLASIFICACION!$G$12,"Alto",IF(W795&gt;=[1]CLASIFICACION!$G$11,"Medio",IF(W795&gt;=[1]CLASIFICACION!$G$10,"Bajo",IF(W795&gt;=[1]CLASIFICACION!$G$9,"Muy Bajo","")))))</f>
        <v>Medio</v>
      </c>
      <c r="Y795" s="85" t="s">
        <v>274</v>
      </c>
      <c r="Z795" s="85" t="s">
        <v>274</v>
      </c>
      <c r="AA795" s="85" t="s">
        <v>274</v>
      </c>
      <c r="AB795" s="118" t="s">
        <v>436</v>
      </c>
      <c r="AC795" s="85" t="s">
        <v>274</v>
      </c>
      <c r="AD795" s="109">
        <v>3</v>
      </c>
      <c r="AE795" s="70">
        <f t="shared" si="137"/>
        <v>11</v>
      </c>
      <c r="AF795" s="19" t="str">
        <f>IF(AE795&gt;=[1]CLASIFICACION!$G$13,"Muy Alto",IF(AE795&gt;=[1]CLASIFICACION!$G$12,"Alto",IF(AE795&gt;=[1]CLASIFICACION!$G$11,"Medio",IF(AE795&gt;=[1]CLASIFICACION!$G$10,"Bajo",IF(AE795&gt;=[1]CLASIFICACION!$G$9,"Muy Bajo","")))))</f>
        <v>Muy Bajo</v>
      </c>
    </row>
    <row r="796" spans="1:32" ht="51" x14ac:dyDescent="0.2">
      <c r="A796" s="193"/>
      <c r="B796" s="203"/>
      <c r="C796" s="68" t="s">
        <v>129</v>
      </c>
      <c r="D796" s="85" t="s">
        <v>255</v>
      </c>
      <c r="E796" s="68" t="s">
        <v>129</v>
      </c>
      <c r="F796" s="85" t="s">
        <v>274</v>
      </c>
      <c r="G796" s="68" t="s">
        <v>131</v>
      </c>
      <c r="H796" s="68" t="s">
        <v>132</v>
      </c>
      <c r="I796" s="85" t="s">
        <v>274</v>
      </c>
      <c r="J796" s="85">
        <v>4</v>
      </c>
      <c r="K796" s="85">
        <v>2</v>
      </c>
      <c r="L796" s="85">
        <v>3</v>
      </c>
      <c r="M796" s="85">
        <v>3</v>
      </c>
      <c r="N796" s="85">
        <v>1</v>
      </c>
      <c r="O796" s="85">
        <v>1</v>
      </c>
      <c r="P796" s="85">
        <v>1</v>
      </c>
      <c r="Q796" s="198">
        <f t="shared" si="139"/>
        <v>15</v>
      </c>
      <c r="R796" s="198"/>
      <c r="S796" s="198"/>
      <c r="T796" s="198">
        <v>2</v>
      </c>
      <c r="U796" s="198"/>
      <c r="V796" s="198"/>
      <c r="W796" s="85">
        <f t="shared" si="141"/>
        <v>30</v>
      </c>
      <c r="X796" s="85" t="str">
        <f>IF(W796&gt;=[1]CLASIFICACION!$G$13,"Muy Alto",IF(W796&gt;=[1]CLASIFICACION!$G$12,"Alto",IF(W796&gt;=[1]CLASIFICACION!$G$11,"Medio",IF(W796&gt;=[1]CLASIFICACION!$G$10,"Bajo",IF(W796&gt;=[1]CLASIFICACION!$G$9,"Muy Bajo","")))))</f>
        <v>Bajo</v>
      </c>
      <c r="Y796" s="85" t="s">
        <v>274</v>
      </c>
      <c r="Z796" s="85" t="s">
        <v>274</v>
      </c>
      <c r="AA796" s="85" t="s">
        <v>274</v>
      </c>
      <c r="AB796" s="118" t="s">
        <v>436</v>
      </c>
      <c r="AC796" s="85" t="s">
        <v>274</v>
      </c>
      <c r="AD796" s="109">
        <v>1</v>
      </c>
      <c r="AE796" s="70">
        <f t="shared" si="137"/>
        <v>30</v>
      </c>
      <c r="AF796" s="19" t="str">
        <f>IF(AE796&gt;=[1]CLASIFICACION!$G$13,"Muy Alto",IF(AE796&gt;=[1]CLASIFICACION!$G$12,"Alto",IF(AE796&gt;=[1]CLASIFICACION!$G$11,"Medio",IF(AE796&gt;=[1]CLASIFICACION!$G$10,"Bajo",IF(AE796&gt;=[1]CLASIFICACION!$G$9,"Muy Bajo","")))))</f>
        <v>Bajo</v>
      </c>
    </row>
    <row r="797" spans="1:32" ht="51" x14ac:dyDescent="0.2">
      <c r="A797" s="193"/>
      <c r="B797" s="203"/>
      <c r="C797" s="68" t="s">
        <v>140</v>
      </c>
      <c r="D797" s="85" t="s">
        <v>255</v>
      </c>
      <c r="E797" s="68" t="s">
        <v>140</v>
      </c>
      <c r="F797" s="85" t="s">
        <v>274</v>
      </c>
      <c r="G797" s="85" t="s">
        <v>277</v>
      </c>
      <c r="H797" s="68" t="s">
        <v>158</v>
      </c>
      <c r="I797" s="85" t="s">
        <v>274</v>
      </c>
      <c r="J797" s="85">
        <v>4</v>
      </c>
      <c r="K797" s="85">
        <v>1</v>
      </c>
      <c r="L797" s="85">
        <v>2</v>
      </c>
      <c r="M797" s="85">
        <v>1</v>
      </c>
      <c r="N797" s="85">
        <v>1</v>
      </c>
      <c r="O797" s="85">
        <v>1</v>
      </c>
      <c r="P797" s="85">
        <v>1</v>
      </c>
      <c r="Q797" s="198">
        <f t="shared" si="139"/>
        <v>11</v>
      </c>
      <c r="R797" s="198"/>
      <c r="S797" s="198"/>
      <c r="T797" s="198">
        <v>3</v>
      </c>
      <c r="U797" s="198"/>
      <c r="V797" s="198"/>
      <c r="W797" s="85">
        <f t="shared" si="141"/>
        <v>33</v>
      </c>
      <c r="X797" s="85" t="str">
        <f>IF(W797&gt;=[1]CLASIFICACION!$G$13,"Muy Alto",IF(W797&gt;=[1]CLASIFICACION!$G$12,"Alto",IF(W797&gt;=[1]CLASIFICACION!$G$11,"Medio",IF(W797&gt;=[1]CLASIFICACION!$G$10,"Bajo",IF(W797&gt;=[1]CLASIFICACION!$G$9,"Muy Bajo","")))))</f>
        <v>Medio</v>
      </c>
      <c r="Y797" s="85" t="s">
        <v>274</v>
      </c>
      <c r="Z797" s="85" t="s">
        <v>274</v>
      </c>
      <c r="AA797" s="85" t="s">
        <v>274</v>
      </c>
      <c r="AB797" s="77" t="s">
        <v>296</v>
      </c>
      <c r="AC797" s="85" t="s">
        <v>274</v>
      </c>
      <c r="AD797" s="109">
        <v>2</v>
      </c>
      <c r="AE797" s="70">
        <f t="shared" si="137"/>
        <v>16.5</v>
      </c>
      <c r="AF797" s="19" t="str">
        <f>IF(AE797&gt;=[1]CLASIFICACION!$G$13,"Muy Alto",IF(AE797&gt;=[1]CLASIFICACION!$G$12,"Alto",IF(AE797&gt;=[1]CLASIFICACION!$G$11,"Medio",IF(AE797&gt;=[1]CLASIFICACION!$G$10,"Bajo",IF(AE797&gt;=[1]CLASIFICACION!$G$9,"Muy Bajo","")))))</f>
        <v>Bajo</v>
      </c>
    </row>
    <row r="798" spans="1:32" ht="51" customHeight="1" x14ac:dyDescent="0.2">
      <c r="A798" s="193"/>
      <c r="B798" s="203"/>
      <c r="C798" s="96" t="s">
        <v>281</v>
      </c>
      <c r="D798" s="85" t="s">
        <v>254</v>
      </c>
      <c r="E798" s="68" t="s">
        <v>1</v>
      </c>
      <c r="F798" s="68" t="s">
        <v>262</v>
      </c>
      <c r="G798" s="68" t="s">
        <v>89</v>
      </c>
      <c r="H798" s="68" t="s">
        <v>66</v>
      </c>
      <c r="I798" s="85" t="s">
        <v>274</v>
      </c>
      <c r="J798" s="85">
        <v>4</v>
      </c>
      <c r="K798" s="85">
        <v>4</v>
      </c>
      <c r="L798" s="85">
        <v>2</v>
      </c>
      <c r="M798" s="85">
        <v>2</v>
      </c>
      <c r="N798" s="85">
        <v>1</v>
      </c>
      <c r="O798" s="85">
        <v>1</v>
      </c>
      <c r="P798" s="85">
        <v>1</v>
      </c>
      <c r="Q798" s="198">
        <f>SUM(J798:P798)</f>
        <v>15</v>
      </c>
      <c r="R798" s="198"/>
      <c r="S798" s="198"/>
      <c r="T798" s="198">
        <v>2</v>
      </c>
      <c r="U798" s="198"/>
      <c r="V798" s="198"/>
      <c r="W798" s="85">
        <f>Q798*T798</f>
        <v>30</v>
      </c>
      <c r="X798" s="85" t="str">
        <f>IF(W798&gt;=[1]CLASIFICACION!$G$13,"Muy Alto",IF(W798&gt;=[1]CLASIFICACION!$G$12,"Alto",IF(W798&gt;=[1]CLASIFICACION!$G$11,"Medio",IF(W798&gt;=[1]CLASIFICACION!$G$10,"Bajo",IF(W798&gt;=[1]CLASIFICACION!$G$9,"Muy Bajo","")))))</f>
        <v>Bajo</v>
      </c>
      <c r="Y798" s="85" t="s">
        <v>274</v>
      </c>
      <c r="Z798" s="85" t="s">
        <v>274</v>
      </c>
      <c r="AA798" s="85" t="s">
        <v>274</v>
      </c>
      <c r="AB798" s="118" t="s">
        <v>436</v>
      </c>
      <c r="AC798" s="85" t="s">
        <v>274</v>
      </c>
      <c r="AD798" s="109">
        <v>2</v>
      </c>
      <c r="AE798" s="70">
        <f>IF(AD798&gt;0,W798/AD798,0)</f>
        <v>15</v>
      </c>
      <c r="AF798" s="19" t="str">
        <f>IF(AE798&gt;=[1]CLASIFICACION!$G$13,"Muy Alto",IF(AE798&gt;=[1]CLASIFICACION!$G$12,"Alto",IF(AE798&gt;=[1]CLASIFICACION!$G$11,"Medio",IF(AE798&gt;=[1]CLASIFICACION!$G$10,"Bajo",IF(AE798&gt;=[1]CLASIFICACION!$G$9,"Muy Bajo","")))))</f>
        <v>Muy Bajo</v>
      </c>
    </row>
    <row r="799" spans="1:32" ht="114.75" customHeight="1" x14ac:dyDescent="0.2">
      <c r="A799" s="193"/>
      <c r="B799" s="203"/>
      <c r="C799" s="207" t="s">
        <v>282</v>
      </c>
      <c r="D799" s="85" t="s">
        <v>254</v>
      </c>
      <c r="E799" s="68" t="s">
        <v>69</v>
      </c>
      <c r="F799" s="68" t="s">
        <v>292</v>
      </c>
      <c r="G799" s="68" t="s">
        <v>148</v>
      </c>
      <c r="H799" s="68" t="s">
        <v>91</v>
      </c>
      <c r="I799" s="85" t="s">
        <v>274</v>
      </c>
      <c r="J799" s="85">
        <v>4</v>
      </c>
      <c r="K799" s="85">
        <v>4</v>
      </c>
      <c r="L799" s="85">
        <v>3</v>
      </c>
      <c r="M799" s="85">
        <v>3</v>
      </c>
      <c r="N799" s="85">
        <v>1</v>
      </c>
      <c r="O799" s="85">
        <v>1</v>
      </c>
      <c r="P799" s="85">
        <v>1</v>
      </c>
      <c r="Q799" s="198">
        <f>SUM(J799:P799)</f>
        <v>17</v>
      </c>
      <c r="R799" s="198"/>
      <c r="S799" s="198"/>
      <c r="T799" s="198">
        <v>2</v>
      </c>
      <c r="U799" s="198"/>
      <c r="V799" s="198"/>
      <c r="W799" s="85">
        <f>Q799*T799</f>
        <v>34</v>
      </c>
      <c r="X799" s="85" t="str">
        <f>IF(W799&gt;=[1]CLASIFICACION!$G$13,"Muy Alto",IF(W799&gt;=[1]CLASIFICACION!$G$12,"Alto",IF(W799&gt;=[1]CLASIFICACION!$G$11,"Medio",IF(W799&gt;=[1]CLASIFICACION!$G$10,"Bajo",IF(W799&gt;=[1]CLASIFICACION!$G$9,"Muy Bajo","")))))</f>
        <v>Medio</v>
      </c>
      <c r="Y799" s="85" t="s">
        <v>274</v>
      </c>
      <c r="Z799" s="85" t="s">
        <v>274</v>
      </c>
      <c r="AA799" s="85" t="s">
        <v>274</v>
      </c>
      <c r="AB799" s="118" t="s">
        <v>436</v>
      </c>
      <c r="AC799" s="85" t="s">
        <v>274</v>
      </c>
      <c r="AD799" s="109">
        <v>3</v>
      </c>
      <c r="AE799" s="70">
        <f t="shared" ref="AE799:AE815" si="142">IF(AD799&gt;0,W799/AD799,0)</f>
        <v>11.333333333333334</v>
      </c>
      <c r="AF799" s="19" t="str">
        <f>IF(AE799&gt;=[1]CLASIFICACION!$G$13,"Muy Alto",IF(AE799&gt;=[1]CLASIFICACION!$G$12,"Alto",IF(AE799&gt;=[1]CLASIFICACION!$G$11,"Medio",IF(AE799&gt;=[1]CLASIFICACION!$G$10,"Bajo",IF(AE799&gt;=[1]CLASIFICACION!$G$9,"Muy Bajo","")))))</f>
        <v>Muy Bajo</v>
      </c>
    </row>
    <row r="800" spans="1:32" ht="63.75" customHeight="1" x14ac:dyDescent="0.2">
      <c r="A800" s="193"/>
      <c r="B800" s="203"/>
      <c r="C800" s="207"/>
      <c r="D800" s="85" t="s">
        <v>254</v>
      </c>
      <c r="E800" s="68" t="s">
        <v>117</v>
      </c>
      <c r="F800" s="68" t="s">
        <v>291</v>
      </c>
      <c r="G800" s="68" t="s">
        <v>118</v>
      </c>
      <c r="H800" s="68" t="s">
        <v>120</v>
      </c>
      <c r="I800" s="85" t="s">
        <v>274</v>
      </c>
      <c r="J800" s="85">
        <v>4</v>
      </c>
      <c r="K800" s="85">
        <v>4</v>
      </c>
      <c r="L800" s="85">
        <v>3</v>
      </c>
      <c r="M800" s="85">
        <v>2</v>
      </c>
      <c r="N800" s="85">
        <v>1</v>
      </c>
      <c r="O800" s="85">
        <v>1</v>
      </c>
      <c r="P800" s="85">
        <v>1</v>
      </c>
      <c r="Q800" s="198">
        <f>SUM(J800:P800)</f>
        <v>16</v>
      </c>
      <c r="R800" s="198"/>
      <c r="S800" s="198"/>
      <c r="T800" s="198">
        <v>2</v>
      </c>
      <c r="U800" s="198"/>
      <c r="V800" s="198"/>
      <c r="W800" s="85">
        <f t="shared" ref="W800:W813" si="143">Q800*T800</f>
        <v>32</v>
      </c>
      <c r="X800" s="85" t="str">
        <f>IF(W800&gt;=[1]CLASIFICACION!$G$13,"Muy Alto",IF(W800&gt;=[1]CLASIFICACION!$G$12,"Alto",IF(W800&gt;=[1]CLASIFICACION!$G$11,"Medio",IF(W800&gt;=[1]CLASIFICACION!$G$10,"Bajo",IF(W800&gt;=[1]CLASIFICACION!$G$9,"Muy Bajo","")))))</f>
        <v>Medio</v>
      </c>
      <c r="Y800" s="85" t="s">
        <v>274</v>
      </c>
      <c r="Z800" s="85" t="s">
        <v>274</v>
      </c>
      <c r="AA800" s="85" t="s">
        <v>274</v>
      </c>
      <c r="AB800" s="118" t="s">
        <v>436</v>
      </c>
      <c r="AC800" s="85" t="s">
        <v>274</v>
      </c>
      <c r="AD800" s="109">
        <v>2</v>
      </c>
      <c r="AE800" s="70">
        <f t="shared" si="142"/>
        <v>16</v>
      </c>
      <c r="AF800" s="19" t="str">
        <f>IF(AE800&gt;=[1]CLASIFICACION!$G$13,"Muy Alto",IF(AE800&gt;=[1]CLASIFICACION!$G$12,"Alto",IF(AE800&gt;=[1]CLASIFICACION!$G$11,"Medio",IF(AE800&gt;=[1]CLASIFICACION!$G$10,"Bajo",IF(AE800&gt;=[1]CLASIFICACION!$G$9,"Muy Bajo","")))))</f>
        <v>Bajo</v>
      </c>
    </row>
    <row r="801" spans="1:32" ht="63.75" customHeight="1" x14ac:dyDescent="0.2">
      <c r="A801" s="193"/>
      <c r="B801" s="203"/>
      <c r="C801" s="207"/>
      <c r="D801" s="85" t="s">
        <v>254</v>
      </c>
      <c r="E801" s="68" t="s">
        <v>44</v>
      </c>
      <c r="F801" s="68" t="s">
        <v>293</v>
      </c>
      <c r="G801" s="68" t="s">
        <v>77</v>
      </c>
      <c r="H801" s="68" t="s">
        <v>76</v>
      </c>
      <c r="I801" s="85" t="s">
        <v>274</v>
      </c>
      <c r="J801" s="85">
        <v>4</v>
      </c>
      <c r="K801" s="85">
        <v>4</v>
      </c>
      <c r="L801" s="85">
        <v>3</v>
      </c>
      <c r="M801" s="85">
        <v>1</v>
      </c>
      <c r="N801" s="85">
        <v>1</v>
      </c>
      <c r="O801" s="85">
        <v>1</v>
      </c>
      <c r="P801" s="85">
        <v>1</v>
      </c>
      <c r="Q801" s="198">
        <f>SUM(J801:P801)</f>
        <v>15</v>
      </c>
      <c r="R801" s="198"/>
      <c r="S801" s="198"/>
      <c r="T801" s="198">
        <v>2</v>
      </c>
      <c r="U801" s="198"/>
      <c r="V801" s="198"/>
      <c r="W801" s="85">
        <f t="shared" si="143"/>
        <v>30</v>
      </c>
      <c r="X801" s="85" t="str">
        <f>IF(W801&gt;=[1]CLASIFICACION!$G$13,"Muy Alto",IF(W801&gt;=[1]CLASIFICACION!$G$12,"Alto",IF(W801&gt;=[1]CLASIFICACION!$G$11,"Medio",IF(W801&gt;=[1]CLASIFICACION!$G$10,"Bajo",IF(W801&gt;=[1]CLASIFICACION!$G$9,"Muy Bajo","")))))</f>
        <v>Bajo</v>
      </c>
      <c r="Y801" s="85" t="s">
        <v>274</v>
      </c>
      <c r="Z801" s="85" t="s">
        <v>274</v>
      </c>
      <c r="AA801" s="85" t="s">
        <v>274</v>
      </c>
      <c r="AB801" s="114" t="s">
        <v>295</v>
      </c>
      <c r="AC801" s="85" t="s">
        <v>274</v>
      </c>
      <c r="AD801" s="114" t="s">
        <v>274</v>
      </c>
      <c r="AE801" s="114" t="s">
        <v>274</v>
      </c>
      <c r="AF801" s="114" t="s">
        <v>274</v>
      </c>
    </row>
    <row r="802" spans="1:32" ht="51" customHeight="1" x14ac:dyDescent="0.2">
      <c r="A802" s="193"/>
      <c r="B802" s="203"/>
      <c r="C802" s="198" t="s">
        <v>290</v>
      </c>
      <c r="D802" s="85" t="s">
        <v>254</v>
      </c>
      <c r="E802" s="68" t="s">
        <v>79</v>
      </c>
      <c r="F802" s="68" t="s">
        <v>294</v>
      </c>
      <c r="G802" s="68" t="s">
        <v>108</v>
      </c>
      <c r="H802" s="68" t="s">
        <v>109</v>
      </c>
      <c r="I802" s="85" t="s">
        <v>274</v>
      </c>
      <c r="J802" s="85">
        <v>4</v>
      </c>
      <c r="K802" s="85">
        <v>4</v>
      </c>
      <c r="L802" s="85">
        <v>3</v>
      </c>
      <c r="M802" s="85">
        <v>3</v>
      </c>
      <c r="N802" s="85">
        <v>1</v>
      </c>
      <c r="O802" s="85">
        <v>1</v>
      </c>
      <c r="P802" s="85">
        <v>1</v>
      </c>
      <c r="Q802" s="198">
        <f>SUM(J802:P802)</f>
        <v>17</v>
      </c>
      <c r="R802" s="198"/>
      <c r="S802" s="198"/>
      <c r="T802" s="198">
        <v>2</v>
      </c>
      <c r="U802" s="198"/>
      <c r="V802" s="198"/>
      <c r="W802" s="85">
        <f t="shared" si="143"/>
        <v>34</v>
      </c>
      <c r="X802" s="85" t="str">
        <f>IF(W802&gt;=[1]CLASIFICACION!$G$13,"Muy Alto",IF(W802&gt;=[1]CLASIFICACION!$G$12,"Alto",IF(W802&gt;=[1]CLASIFICACION!$G$11,"Medio",IF(W802&gt;=[1]CLASIFICACION!$G$10,"Bajo",IF(W802&gt;=[1]CLASIFICACION!$G$9,"Muy Bajo","")))))</f>
        <v>Medio</v>
      </c>
      <c r="Y802" s="85" t="s">
        <v>274</v>
      </c>
      <c r="Z802" s="85" t="s">
        <v>274</v>
      </c>
      <c r="AA802" s="85" t="s">
        <v>274</v>
      </c>
      <c r="AB802" s="118" t="s">
        <v>436</v>
      </c>
      <c r="AC802" s="85" t="s">
        <v>274</v>
      </c>
      <c r="AD802" s="109">
        <v>3</v>
      </c>
      <c r="AE802" s="70">
        <f t="shared" si="142"/>
        <v>11.333333333333334</v>
      </c>
      <c r="AF802" s="19" t="str">
        <f>IF(AE802&gt;=[1]CLASIFICACION!$G$13,"Muy Alto",IF(AE802&gt;=[1]CLASIFICACION!$G$12,"Alto",IF(AE802&gt;=[1]CLASIFICACION!$G$11,"Medio",IF(AE802&gt;=[1]CLASIFICACION!$G$10,"Bajo",IF(AE802&gt;=[1]CLASIFICACION!$G$9,"Muy Bajo","")))))</f>
        <v>Muy Bajo</v>
      </c>
    </row>
    <row r="803" spans="1:32" ht="63.75" customHeight="1" x14ac:dyDescent="0.2">
      <c r="A803" s="193"/>
      <c r="B803" s="203"/>
      <c r="C803" s="198"/>
      <c r="D803" s="85" t="s">
        <v>255</v>
      </c>
      <c r="E803" s="68" t="s">
        <v>94</v>
      </c>
      <c r="F803" s="68" t="s">
        <v>294</v>
      </c>
      <c r="G803" s="68" t="s">
        <v>110</v>
      </c>
      <c r="H803" s="68" t="s">
        <v>109</v>
      </c>
      <c r="I803" s="85" t="s">
        <v>274</v>
      </c>
      <c r="J803" s="85">
        <v>4</v>
      </c>
      <c r="K803" s="85">
        <v>4</v>
      </c>
      <c r="L803" s="85">
        <v>3</v>
      </c>
      <c r="M803" s="85">
        <v>1</v>
      </c>
      <c r="N803" s="85">
        <v>1</v>
      </c>
      <c r="O803" s="85">
        <v>1</v>
      </c>
      <c r="P803" s="85">
        <v>1</v>
      </c>
      <c r="Q803" s="198">
        <f t="shared" ref="Q803:Q816" si="144">SUM(J803:P803)</f>
        <v>15</v>
      </c>
      <c r="R803" s="198"/>
      <c r="S803" s="198"/>
      <c r="T803" s="198">
        <v>3</v>
      </c>
      <c r="U803" s="198"/>
      <c r="V803" s="198"/>
      <c r="W803" s="85">
        <f t="shared" si="143"/>
        <v>45</v>
      </c>
      <c r="X803" s="85" t="str">
        <f>IF(W803&gt;=[1]CLASIFICACION!$G$13,"Muy Alto",IF(W803&gt;=[1]CLASIFICACION!$G$12,"Alto",IF(W803&gt;=[1]CLASIFICACION!$G$11,"Medio",IF(W803&gt;=[1]CLASIFICACION!$G$10,"Bajo",IF(W803&gt;=[1]CLASIFICACION!$G$9,"Muy Bajo","")))))</f>
        <v>Medio</v>
      </c>
      <c r="Y803" s="77" t="s">
        <v>274</v>
      </c>
      <c r="Z803" s="77" t="s">
        <v>274</v>
      </c>
      <c r="AA803" s="77" t="s">
        <v>274</v>
      </c>
      <c r="AB803" s="77" t="s">
        <v>297</v>
      </c>
      <c r="AC803" s="77" t="s">
        <v>274</v>
      </c>
      <c r="AD803" s="109">
        <v>2</v>
      </c>
      <c r="AE803" s="70">
        <f t="shared" si="142"/>
        <v>22.5</v>
      </c>
      <c r="AF803" s="19" t="str">
        <f>IF(AE803&gt;=[1]CLASIFICACION!$G$13,"Muy Alto",IF(AE803&gt;=[1]CLASIFICACION!$G$12,"Alto",IF(AE803&gt;=[1]CLASIFICACION!$G$11,"Medio",IF(AE803&gt;=[1]CLASIFICACION!$G$10,"Bajo",IF(AE803&gt;=[1]CLASIFICACION!$G$9,"Muy Bajo","")))))</f>
        <v>Bajo</v>
      </c>
    </row>
    <row r="804" spans="1:32" ht="51" x14ac:dyDescent="0.2">
      <c r="A804" s="193"/>
      <c r="B804" s="203"/>
      <c r="C804" s="68" t="s">
        <v>129</v>
      </c>
      <c r="D804" s="85" t="s">
        <v>255</v>
      </c>
      <c r="E804" s="68" t="s">
        <v>129</v>
      </c>
      <c r="F804" s="68" t="s">
        <v>294</v>
      </c>
      <c r="G804" s="68" t="s">
        <v>131</v>
      </c>
      <c r="H804" s="68" t="s">
        <v>132</v>
      </c>
      <c r="I804" s="85" t="s">
        <v>274</v>
      </c>
      <c r="J804" s="85">
        <v>3</v>
      </c>
      <c r="K804" s="85">
        <v>4</v>
      </c>
      <c r="L804" s="85">
        <v>3</v>
      </c>
      <c r="M804" s="85">
        <v>1</v>
      </c>
      <c r="N804" s="85">
        <v>1</v>
      </c>
      <c r="O804" s="85">
        <v>1</v>
      </c>
      <c r="P804" s="85">
        <v>1</v>
      </c>
      <c r="Q804" s="198">
        <f t="shared" si="144"/>
        <v>14</v>
      </c>
      <c r="R804" s="198"/>
      <c r="S804" s="198"/>
      <c r="T804" s="198">
        <v>2</v>
      </c>
      <c r="U804" s="198"/>
      <c r="V804" s="198"/>
      <c r="W804" s="85">
        <f t="shared" si="143"/>
        <v>28</v>
      </c>
      <c r="X804" s="85" t="str">
        <f>IF(W804&gt;=[1]CLASIFICACION!$G$13,"Muy Alto",IF(W804&gt;=[1]CLASIFICACION!$G$12,"Alto",IF(W804&gt;=[1]CLASIFICACION!$G$11,"Medio",IF(W804&gt;=[1]CLASIFICACION!$G$10,"Bajo",IF(W804&gt;=[1]CLASIFICACION!$G$9,"Muy Bajo","")))))</f>
        <v>Bajo</v>
      </c>
      <c r="Y804" s="77" t="s">
        <v>274</v>
      </c>
      <c r="Z804" s="77" t="s">
        <v>274</v>
      </c>
      <c r="AA804" s="77" t="s">
        <v>274</v>
      </c>
      <c r="AB804" s="118" t="s">
        <v>436</v>
      </c>
      <c r="AC804" s="77" t="s">
        <v>274</v>
      </c>
      <c r="AD804" s="109">
        <v>2</v>
      </c>
      <c r="AE804" s="70">
        <f t="shared" si="142"/>
        <v>14</v>
      </c>
      <c r="AF804" s="19" t="str">
        <f>IF(AE804&gt;=[1]CLASIFICACION!$G$13,"Muy Alto",IF(AE804&gt;=[1]CLASIFICACION!$G$12,"Alto",IF(AE804&gt;=[1]CLASIFICACION!$G$11,"Medio",IF(AE804&gt;=[1]CLASIFICACION!$G$10,"Bajo",IF(AE804&gt;=[1]CLASIFICACION!$G$9,"Muy Bajo","")))))</f>
        <v>Muy Bajo</v>
      </c>
    </row>
    <row r="805" spans="1:32" ht="51" customHeight="1" x14ac:dyDescent="0.2">
      <c r="A805" s="193"/>
      <c r="B805" s="203"/>
      <c r="C805" s="198" t="s">
        <v>278</v>
      </c>
      <c r="D805" s="85" t="s">
        <v>254</v>
      </c>
      <c r="E805" s="68" t="s">
        <v>79</v>
      </c>
      <c r="F805" s="68" t="s">
        <v>294</v>
      </c>
      <c r="G805" s="68" t="s">
        <v>108</v>
      </c>
      <c r="H805" s="68" t="s">
        <v>109</v>
      </c>
      <c r="I805" s="85" t="s">
        <v>274</v>
      </c>
      <c r="J805" s="85">
        <v>4</v>
      </c>
      <c r="K805" s="85">
        <v>4</v>
      </c>
      <c r="L805" s="85">
        <v>3</v>
      </c>
      <c r="M805" s="85">
        <v>3</v>
      </c>
      <c r="N805" s="85">
        <v>1</v>
      </c>
      <c r="O805" s="85">
        <v>1</v>
      </c>
      <c r="P805" s="85">
        <v>1</v>
      </c>
      <c r="Q805" s="198">
        <f t="shared" si="144"/>
        <v>17</v>
      </c>
      <c r="R805" s="198"/>
      <c r="S805" s="198"/>
      <c r="T805" s="198">
        <v>2</v>
      </c>
      <c r="U805" s="198"/>
      <c r="V805" s="198"/>
      <c r="W805" s="85">
        <f t="shared" si="143"/>
        <v>34</v>
      </c>
      <c r="X805" s="85" t="str">
        <f>IF(W805&gt;=[1]CLASIFICACION!$G$13,"Muy Alto",IF(W805&gt;=[1]CLASIFICACION!$G$12,"Alto",IF(W805&gt;=[1]CLASIFICACION!$G$11,"Medio",IF(W805&gt;=[1]CLASIFICACION!$G$10,"Bajo",IF(W805&gt;=[1]CLASIFICACION!$G$9,"Muy Bajo","")))))</f>
        <v>Medio</v>
      </c>
      <c r="Y805" s="85" t="s">
        <v>274</v>
      </c>
      <c r="Z805" s="85" t="s">
        <v>274</v>
      </c>
      <c r="AA805" s="85" t="s">
        <v>274</v>
      </c>
      <c r="AB805" s="118" t="s">
        <v>436</v>
      </c>
      <c r="AC805" s="85" t="s">
        <v>274</v>
      </c>
      <c r="AD805" s="109">
        <v>3</v>
      </c>
      <c r="AE805" s="70">
        <f t="shared" si="142"/>
        <v>11.333333333333334</v>
      </c>
      <c r="AF805" s="19" t="str">
        <f>IF(AE805&gt;=[1]CLASIFICACION!$G$13,"Muy Alto",IF(AE805&gt;=[1]CLASIFICACION!$G$12,"Alto",IF(AE805&gt;=[1]CLASIFICACION!$G$11,"Medio",IF(AE805&gt;=[1]CLASIFICACION!$G$10,"Bajo",IF(AE805&gt;=[1]CLASIFICACION!$G$9,"Muy Bajo","")))))</f>
        <v>Muy Bajo</v>
      </c>
    </row>
    <row r="806" spans="1:32" ht="63.75" customHeight="1" x14ac:dyDescent="0.2">
      <c r="A806" s="193"/>
      <c r="B806" s="203"/>
      <c r="C806" s="198"/>
      <c r="D806" s="85" t="s">
        <v>254</v>
      </c>
      <c r="E806" s="68" t="s">
        <v>117</v>
      </c>
      <c r="F806" s="68" t="s">
        <v>291</v>
      </c>
      <c r="G806" s="68" t="s">
        <v>118</v>
      </c>
      <c r="H806" s="68" t="s">
        <v>120</v>
      </c>
      <c r="I806" s="85" t="s">
        <v>274</v>
      </c>
      <c r="J806" s="85">
        <v>4</v>
      </c>
      <c r="K806" s="85">
        <v>4</v>
      </c>
      <c r="L806" s="85">
        <v>3</v>
      </c>
      <c r="M806" s="85">
        <v>2</v>
      </c>
      <c r="N806" s="85">
        <v>1</v>
      </c>
      <c r="O806" s="85">
        <v>1</v>
      </c>
      <c r="P806" s="85">
        <v>1</v>
      </c>
      <c r="Q806" s="198">
        <f t="shared" si="144"/>
        <v>16</v>
      </c>
      <c r="R806" s="198"/>
      <c r="S806" s="198"/>
      <c r="T806" s="198">
        <v>2</v>
      </c>
      <c r="U806" s="198"/>
      <c r="V806" s="198"/>
      <c r="W806" s="85">
        <f t="shared" si="143"/>
        <v>32</v>
      </c>
      <c r="X806" s="85" t="str">
        <f>IF(W806&gt;=[1]CLASIFICACION!$G$13,"Muy Alto",IF(W806&gt;=[1]CLASIFICACION!$G$12,"Alto",IF(W806&gt;=[1]CLASIFICACION!$G$11,"Medio",IF(W806&gt;=[1]CLASIFICACION!$G$10,"Bajo",IF(W806&gt;=[1]CLASIFICACION!$G$9,"Muy Bajo","")))))</f>
        <v>Medio</v>
      </c>
      <c r="Y806" s="85" t="s">
        <v>274</v>
      </c>
      <c r="Z806" s="85" t="s">
        <v>274</v>
      </c>
      <c r="AA806" s="85" t="s">
        <v>274</v>
      </c>
      <c r="AB806" s="118" t="s">
        <v>436</v>
      </c>
      <c r="AC806" s="85" t="s">
        <v>274</v>
      </c>
      <c r="AD806" s="109">
        <v>2</v>
      </c>
      <c r="AE806" s="70">
        <f t="shared" si="142"/>
        <v>16</v>
      </c>
      <c r="AF806" s="19" t="str">
        <f>IF(AE806&gt;=[1]CLASIFICACION!$G$13,"Muy Alto",IF(AE806&gt;=[1]CLASIFICACION!$G$12,"Alto",IF(AE806&gt;=[1]CLASIFICACION!$G$11,"Medio",IF(AE806&gt;=[1]CLASIFICACION!$G$10,"Bajo",IF(AE806&gt;=[1]CLASIFICACION!$G$9,"Muy Bajo","")))))</f>
        <v>Bajo</v>
      </c>
    </row>
    <row r="807" spans="1:32" ht="89.25" customHeight="1" x14ac:dyDescent="0.2">
      <c r="A807" s="193"/>
      <c r="B807" s="203"/>
      <c r="C807" s="198"/>
      <c r="D807" s="85" t="s">
        <v>255</v>
      </c>
      <c r="E807" s="68" t="s">
        <v>283</v>
      </c>
      <c r="F807" s="68" t="s">
        <v>294</v>
      </c>
      <c r="G807" s="68" t="s">
        <v>284</v>
      </c>
      <c r="H807" s="68" t="s">
        <v>285</v>
      </c>
      <c r="I807" s="85" t="s">
        <v>274</v>
      </c>
      <c r="J807" s="85">
        <v>4</v>
      </c>
      <c r="K807" s="85">
        <v>4</v>
      </c>
      <c r="L807" s="85">
        <v>3</v>
      </c>
      <c r="M807" s="85">
        <v>2</v>
      </c>
      <c r="N807" s="85">
        <v>1</v>
      </c>
      <c r="O807" s="85">
        <v>1</v>
      </c>
      <c r="P807" s="85">
        <v>1</v>
      </c>
      <c r="Q807" s="198">
        <f t="shared" si="144"/>
        <v>16</v>
      </c>
      <c r="R807" s="198"/>
      <c r="S807" s="198"/>
      <c r="T807" s="198">
        <v>2</v>
      </c>
      <c r="U807" s="198"/>
      <c r="V807" s="198"/>
      <c r="W807" s="85">
        <f t="shared" si="143"/>
        <v>32</v>
      </c>
      <c r="X807" s="85" t="str">
        <f>IF(W807&gt;=[1]CLASIFICACION!$G$13,"Muy Alto",IF(W807&gt;=[1]CLASIFICACION!$G$12,"Alto",IF(W807&gt;=[1]CLASIFICACION!$G$11,"Medio",IF(W807&gt;=[1]CLASIFICACION!$G$10,"Bajo",IF(W807&gt;=[1]CLASIFICACION!$G$9,"Muy Bajo","")))))</f>
        <v>Medio</v>
      </c>
      <c r="Y807" s="85" t="s">
        <v>274</v>
      </c>
      <c r="Z807" s="85" t="s">
        <v>274</v>
      </c>
      <c r="AA807" s="85" t="s">
        <v>274</v>
      </c>
      <c r="AB807" s="118" t="s">
        <v>436</v>
      </c>
      <c r="AC807" s="85" t="s">
        <v>274</v>
      </c>
      <c r="AD807" s="109">
        <v>2</v>
      </c>
      <c r="AE807" s="70">
        <f t="shared" si="142"/>
        <v>16</v>
      </c>
      <c r="AF807" s="19" t="str">
        <f>IF(AE807&gt;=[1]CLASIFICACION!$G$13,"Muy Alto",IF(AE807&gt;=[1]CLASIFICACION!$G$12,"Alto",IF(AE807&gt;=[1]CLASIFICACION!$G$11,"Medio",IF(AE807&gt;=[1]CLASIFICACION!$G$10,"Bajo",IF(AE807&gt;=[1]CLASIFICACION!$G$9,"Muy Bajo","")))))</f>
        <v>Bajo</v>
      </c>
    </row>
    <row r="808" spans="1:32" ht="51" customHeight="1" x14ac:dyDescent="0.2">
      <c r="A808" s="193"/>
      <c r="B808" s="203"/>
      <c r="C808" s="198" t="s">
        <v>279</v>
      </c>
      <c r="D808" s="85" t="s">
        <v>254</v>
      </c>
      <c r="E808" s="68" t="s">
        <v>79</v>
      </c>
      <c r="F808" s="68" t="s">
        <v>294</v>
      </c>
      <c r="G808" s="68" t="s">
        <v>108</v>
      </c>
      <c r="H808" s="68" t="s">
        <v>109</v>
      </c>
      <c r="I808" s="85" t="s">
        <v>274</v>
      </c>
      <c r="J808" s="85">
        <v>4</v>
      </c>
      <c r="K808" s="85">
        <v>4</v>
      </c>
      <c r="L808" s="85">
        <v>3</v>
      </c>
      <c r="M808" s="85">
        <v>3</v>
      </c>
      <c r="N808" s="85">
        <v>1</v>
      </c>
      <c r="O808" s="85">
        <v>1</v>
      </c>
      <c r="P808" s="85">
        <v>1</v>
      </c>
      <c r="Q808" s="198">
        <f t="shared" si="144"/>
        <v>17</v>
      </c>
      <c r="R808" s="198"/>
      <c r="S808" s="198"/>
      <c r="T808" s="198">
        <v>2</v>
      </c>
      <c r="U808" s="198"/>
      <c r="V808" s="198"/>
      <c r="W808" s="85">
        <f t="shared" si="143"/>
        <v>34</v>
      </c>
      <c r="X808" s="85" t="str">
        <f>IF(W808&gt;=[1]CLASIFICACION!$G$13,"Muy Alto",IF(W808&gt;=[1]CLASIFICACION!$G$12,"Alto",IF(W808&gt;=[1]CLASIFICACION!$G$11,"Medio",IF(W808&gt;=[1]CLASIFICACION!$G$10,"Bajo",IF(W808&gt;=[1]CLASIFICACION!$G$9,"Muy Bajo","")))))</f>
        <v>Medio</v>
      </c>
      <c r="Y808" s="85" t="s">
        <v>274</v>
      </c>
      <c r="Z808" s="85" t="s">
        <v>274</v>
      </c>
      <c r="AA808" s="85" t="s">
        <v>274</v>
      </c>
      <c r="AB808" s="118" t="s">
        <v>436</v>
      </c>
      <c r="AC808" s="85" t="s">
        <v>274</v>
      </c>
      <c r="AD808" s="109">
        <v>3</v>
      </c>
      <c r="AE808" s="70">
        <f t="shared" si="142"/>
        <v>11.333333333333334</v>
      </c>
      <c r="AF808" s="19" t="str">
        <f>IF(AE808&gt;=[1]CLASIFICACION!$G$13,"Muy Alto",IF(AE808&gt;=[1]CLASIFICACION!$G$12,"Alto",IF(AE808&gt;=[1]CLASIFICACION!$G$11,"Medio",IF(AE808&gt;=[1]CLASIFICACION!$G$10,"Bajo",IF(AE808&gt;=[1]CLASIFICACION!$G$9,"Muy Bajo","")))))</f>
        <v>Muy Bajo</v>
      </c>
    </row>
    <row r="809" spans="1:32" ht="63.75" customHeight="1" x14ac:dyDescent="0.2">
      <c r="A809" s="193"/>
      <c r="B809" s="203"/>
      <c r="C809" s="198"/>
      <c r="D809" s="85" t="s">
        <v>254</v>
      </c>
      <c r="E809" s="68" t="s">
        <v>117</v>
      </c>
      <c r="F809" s="68" t="s">
        <v>291</v>
      </c>
      <c r="G809" s="68" t="s">
        <v>118</v>
      </c>
      <c r="H809" s="68" t="s">
        <v>120</v>
      </c>
      <c r="I809" s="85" t="s">
        <v>274</v>
      </c>
      <c r="J809" s="85">
        <v>4</v>
      </c>
      <c r="K809" s="85">
        <v>4</v>
      </c>
      <c r="L809" s="85">
        <v>3</v>
      </c>
      <c r="M809" s="85">
        <v>2</v>
      </c>
      <c r="N809" s="85">
        <v>1</v>
      </c>
      <c r="O809" s="85">
        <v>1</v>
      </c>
      <c r="P809" s="85">
        <v>1</v>
      </c>
      <c r="Q809" s="198">
        <f t="shared" si="144"/>
        <v>16</v>
      </c>
      <c r="R809" s="198"/>
      <c r="S809" s="198"/>
      <c r="T809" s="198">
        <v>2</v>
      </c>
      <c r="U809" s="198"/>
      <c r="V809" s="198"/>
      <c r="W809" s="85">
        <f t="shared" si="143"/>
        <v>32</v>
      </c>
      <c r="X809" s="85" t="str">
        <f>IF(W809&gt;=[1]CLASIFICACION!$G$13,"Muy Alto",IF(W809&gt;=[1]CLASIFICACION!$G$12,"Alto",IF(W809&gt;=[1]CLASIFICACION!$G$11,"Medio",IF(W809&gt;=[1]CLASIFICACION!$G$10,"Bajo",IF(W809&gt;=[1]CLASIFICACION!$G$9,"Muy Bajo","")))))</f>
        <v>Medio</v>
      </c>
      <c r="Y809" s="85" t="s">
        <v>274</v>
      </c>
      <c r="Z809" s="85" t="s">
        <v>274</v>
      </c>
      <c r="AA809" s="85" t="s">
        <v>274</v>
      </c>
      <c r="AB809" s="118" t="s">
        <v>436</v>
      </c>
      <c r="AC809" s="85" t="s">
        <v>274</v>
      </c>
      <c r="AD809" s="109">
        <v>2</v>
      </c>
      <c r="AE809" s="70">
        <f t="shared" si="142"/>
        <v>16</v>
      </c>
      <c r="AF809" s="19" t="str">
        <f>IF(AE809&gt;=[1]CLASIFICACION!$G$13,"Muy Alto",IF(AE809&gt;=[1]CLASIFICACION!$G$12,"Alto",IF(AE809&gt;=[1]CLASIFICACION!$G$11,"Medio",IF(AE809&gt;=[1]CLASIFICACION!$G$10,"Bajo",IF(AE809&gt;=[1]CLASIFICACION!$G$9,"Muy Bajo","")))))</f>
        <v>Bajo</v>
      </c>
    </row>
    <row r="810" spans="1:32" ht="51" customHeight="1" x14ac:dyDescent="0.2">
      <c r="A810" s="193"/>
      <c r="B810" s="203"/>
      <c r="C810" s="198"/>
      <c r="D810" s="85" t="s">
        <v>255</v>
      </c>
      <c r="E810" s="68" t="s">
        <v>287</v>
      </c>
      <c r="F810" s="68" t="s">
        <v>294</v>
      </c>
      <c r="G810" s="68" t="s">
        <v>288</v>
      </c>
      <c r="H810" s="68" t="s">
        <v>289</v>
      </c>
      <c r="I810" s="85" t="s">
        <v>274</v>
      </c>
      <c r="J810" s="85">
        <v>4</v>
      </c>
      <c r="K810" s="85">
        <v>4</v>
      </c>
      <c r="L810" s="85">
        <v>3</v>
      </c>
      <c r="M810" s="85">
        <v>2</v>
      </c>
      <c r="N810" s="85">
        <v>1</v>
      </c>
      <c r="O810" s="85">
        <v>1</v>
      </c>
      <c r="P810" s="85">
        <v>1</v>
      </c>
      <c r="Q810" s="198">
        <f t="shared" si="144"/>
        <v>16</v>
      </c>
      <c r="R810" s="198"/>
      <c r="S810" s="198"/>
      <c r="T810" s="198">
        <v>2</v>
      </c>
      <c r="U810" s="198"/>
      <c r="V810" s="198"/>
      <c r="W810" s="85">
        <f t="shared" si="143"/>
        <v>32</v>
      </c>
      <c r="X810" s="85" t="str">
        <f>IF(W810&gt;=[1]CLASIFICACION!$G$13,"Muy Alto",IF(W810&gt;=[1]CLASIFICACION!$G$12,"Alto",IF(W810&gt;=[1]CLASIFICACION!$G$11,"Medio",IF(W810&gt;=[1]CLASIFICACION!$G$10,"Bajo",IF(W810&gt;=[1]CLASIFICACION!$G$9,"Muy Bajo","")))))</f>
        <v>Medio</v>
      </c>
      <c r="Y810" s="85" t="s">
        <v>274</v>
      </c>
      <c r="Z810" s="85" t="s">
        <v>274</v>
      </c>
      <c r="AA810" s="85" t="s">
        <v>274</v>
      </c>
      <c r="AB810" s="118" t="s">
        <v>436</v>
      </c>
      <c r="AC810" s="85" t="s">
        <v>274</v>
      </c>
      <c r="AD810" s="109">
        <v>2</v>
      </c>
      <c r="AE810" s="70">
        <f t="shared" si="142"/>
        <v>16</v>
      </c>
      <c r="AF810" s="19" t="str">
        <f>IF(AE810&gt;=[1]CLASIFICACION!$G$13,"Muy Alto",IF(AE810&gt;=[1]CLASIFICACION!$G$12,"Alto",IF(AE810&gt;=[1]CLASIFICACION!$G$11,"Medio",IF(AE810&gt;=[1]CLASIFICACION!$G$10,"Bajo",IF(AE810&gt;=[1]CLASIFICACION!$G$9,"Muy Bajo","")))))</f>
        <v>Bajo</v>
      </c>
    </row>
    <row r="811" spans="1:32" ht="89.25" customHeight="1" x14ac:dyDescent="0.2">
      <c r="A811" s="193"/>
      <c r="B811" s="203"/>
      <c r="C811" s="198"/>
      <c r="D811" s="85" t="s">
        <v>255</v>
      </c>
      <c r="E811" s="68" t="s">
        <v>286</v>
      </c>
      <c r="F811" s="68" t="s">
        <v>294</v>
      </c>
      <c r="G811" s="68" t="s">
        <v>284</v>
      </c>
      <c r="H811" s="68" t="s">
        <v>285</v>
      </c>
      <c r="I811" s="85" t="s">
        <v>274</v>
      </c>
      <c r="J811" s="85">
        <v>4</v>
      </c>
      <c r="K811" s="85">
        <v>4</v>
      </c>
      <c r="L811" s="85">
        <v>3</v>
      </c>
      <c r="M811" s="85">
        <v>2</v>
      </c>
      <c r="N811" s="85">
        <v>1</v>
      </c>
      <c r="O811" s="85">
        <v>1</v>
      </c>
      <c r="P811" s="85">
        <v>1</v>
      </c>
      <c r="Q811" s="198">
        <f t="shared" si="144"/>
        <v>16</v>
      </c>
      <c r="R811" s="198"/>
      <c r="S811" s="198"/>
      <c r="T811" s="198">
        <v>2</v>
      </c>
      <c r="U811" s="198"/>
      <c r="V811" s="198"/>
      <c r="W811" s="85">
        <f t="shared" si="143"/>
        <v>32</v>
      </c>
      <c r="X811" s="85" t="str">
        <f>IF(W811&gt;=[1]CLASIFICACION!$G$13,"Muy Alto",IF(W811&gt;=[1]CLASIFICACION!$G$12,"Alto",IF(W811&gt;=[1]CLASIFICACION!$G$11,"Medio",IF(W811&gt;=[1]CLASIFICACION!$G$10,"Bajo",IF(W811&gt;=[1]CLASIFICACION!$G$9,"Muy Bajo","")))))</f>
        <v>Medio</v>
      </c>
      <c r="Y811" s="85" t="s">
        <v>274</v>
      </c>
      <c r="Z811" s="85" t="s">
        <v>274</v>
      </c>
      <c r="AA811" s="85" t="s">
        <v>274</v>
      </c>
      <c r="AB811" s="118" t="s">
        <v>436</v>
      </c>
      <c r="AC811" s="85" t="s">
        <v>274</v>
      </c>
      <c r="AD811" s="109">
        <v>2</v>
      </c>
      <c r="AE811" s="70">
        <f t="shared" si="142"/>
        <v>16</v>
      </c>
      <c r="AF811" s="19" t="str">
        <f>IF(AE811&gt;=[1]CLASIFICACION!$G$13,"Muy Alto",IF(AE811&gt;=[1]CLASIFICACION!$G$12,"Alto",IF(AE811&gt;=[1]CLASIFICACION!$G$11,"Medio",IF(AE811&gt;=[1]CLASIFICACION!$G$10,"Bajo",IF(AE811&gt;=[1]CLASIFICACION!$G$9,"Muy Bajo","")))))</f>
        <v>Bajo</v>
      </c>
    </row>
    <row r="812" spans="1:32" ht="51" x14ac:dyDescent="0.2">
      <c r="A812" s="193"/>
      <c r="B812" s="203"/>
      <c r="C812" s="68" t="s">
        <v>140</v>
      </c>
      <c r="D812" s="85" t="s">
        <v>255</v>
      </c>
      <c r="E812" s="68" t="s">
        <v>140</v>
      </c>
      <c r="F812" s="85" t="s">
        <v>274</v>
      </c>
      <c r="G812" s="85" t="s">
        <v>277</v>
      </c>
      <c r="H812" s="68" t="s">
        <v>158</v>
      </c>
      <c r="I812" s="85" t="s">
        <v>274</v>
      </c>
      <c r="J812" s="85">
        <v>4</v>
      </c>
      <c r="K812" s="85">
        <v>1</v>
      </c>
      <c r="L812" s="85">
        <v>2</v>
      </c>
      <c r="M812" s="85">
        <v>1</v>
      </c>
      <c r="N812" s="85">
        <v>1</v>
      </c>
      <c r="O812" s="85">
        <v>1</v>
      </c>
      <c r="P812" s="85">
        <v>1</v>
      </c>
      <c r="Q812" s="198">
        <f t="shared" si="144"/>
        <v>11</v>
      </c>
      <c r="R812" s="198"/>
      <c r="S812" s="198"/>
      <c r="T812" s="198">
        <v>3</v>
      </c>
      <c r="U812" s="198"/>
      <c r="V812" s="198"/>
      <c r="W812" s="85">
        <f t="shared" si="143"/>
        <v>33</v>
      </c>
      <c r="X812" s="85" t="str">
        <f>IF(W812&gt;=[1]CLASIFICACION!$G$13,"Muy Alto",IF(W812&gt;=[1]CLASIFICACION!$G$12,"Alto",IF(W812&gt;=[1]CLASIFICACION!$G$11,"Medio",IF(W812&gt;=[1]CLASIFICACION!$G$10,"Bajo",IF(W812&gt;=[1]CLASIFICACION!$G$9,"Muy Bajo","")))))</f>
        <v>Medio</v>
      </c>
      <c r="Y812" s="77" t="s">
        <v>274</v>
      </c>
      <c r="Z812" s="77" t="s">
        <v>274</v>
      </c>
      <c r="AA812" s="77" t="s">
        <v>274</v>
      </c>
      <c r="AB812" s="77" t="s">
        <v>296</v>
      </c>
      <c r="AC812" s="77" t="s">
        <v>274</v>
      </c>
      <c r="AD812" s="109">
        <v>3</v>
      </c>
      <c r="AE812" s="70">
        <f t="shared" si="142"/>
        <v>11</v>
      </c>
      <c r="AF812" s="19" t="str">
        <f>IF(AE812&gt;=[1]CLASIFICACION!$G$13,"Muy Alto",IF(AE812&gt;=[1]CLASIFICACION!$G$12,"Alto",IF(AE812&gt;=[1]CLASIFICACION!$G$11,"Medio",IF(AE812&gt;=[1]CLASIFICACION!$G$10,"Bajo",IF(AE812&gt;=[1]CLASIFICACION!$G$9,"Muy Bajo","")))))</f>
        <v>Muy Bajo</v>
      </c>
    </row>
    <row r="813" spans="1:32" ht="127.5" x14ac:dyDescent="0.2">
      <c r="A813" s="193"/>
      <c r="B813" s="203"/>
      <c r="C813" s="68" t="s">
        <v>143</v>
      </c>
      <c r="D813" s="85" t="s">
        <v>255</v>
      </c>
      <c r="E813" s="68" t="s">
        <v>143</v>
      </c>
      <c r="F813" s="85" t="s">
        <v>274</v>
      </c>
      <c r="G813" s="68" t="s">
        <v>157</v>
      </c>
      <c r="H813" s="68" t="s">
        <v>260</v>
      </c>
      <c r="I813" s="85" t="s">
        <v>274</v>
      </c>
      <c r="J813" s="85">
        <v>4</v>
      </c>
      <c r="K813" s="85">
        <v>1</v>
      </c>
      <c r="L813" s="85">
        <v>2</v>
      </c>
      <c r="M813" s="85">
        <v>1</v>
      </c>
      <c r="N813" s="85">
        <v>1</v>
      </c>
      <c r="O813" s="85">
        <v>1</v>
      </c>
      <c r="P813" s="85">
        <v>1</v>
      </c>
      <c r="Q813" s="198">
        <f t="shared" si="144"/>
        <v>11</v>
      </c>
      <c r="R813" s="198"/>
      <c r="S813" s="198"/>
      <c r="T813" s="198">
        <v>3</v>
      </c>
      <c r="U813" s="198"/>
      <c r="V813" s="198"/>
      <c r="W813" s="85">
        <f t="shared" si="143"/>
        <v>33</v>
      </c>
      <c r="X813" s="85" t="str">
        <f>IF(W813&gt;=[1]CLASIFICACION!$G$13,"Muy Alto",IF(W813&gt;=[1]CLASIFICACION!$G$12,"Alto",IF(W813&gt;=[1]CLASIFICACION!$G$11,"Medio",IF(W813&gt;=[1]CLASIFICACION!$G$10,"Bajo",IF(W813&gt;=[1]CLASIFICACION!$G$9,"Muy Bajo","")))))</f>
        <v>Medio</v>
      </c>
      <c r="Y813" s="85" t="s">
        <v>274</v>
      </c>
      <c r="Z813" s="85" t="s">
        <v>274</v>
      </c>
      <c r="AA813" s="85" t="s">
        <v>274</v>
      </c>
      <c r="AB813" s="118" t="s">
        <v>436</v>
      </c>
      <c r="AC813" s="85" t="s">
        <v>274</v>
      </c>
      <c r="AD813" s="109">
        <v>3</v>
      </c>
      <c r="AE813" s="70">
        <f t="shared" si="142"/>
        <v>11</v>
      </c>
      <c r="AF813" s="19" t="str">
        <f>IF(AE813&gt;=[1]CLASIFICACION!$G$13,"Muy Alto",IF(AE813&gt;=[1]CLASIFICACION!$G$12,"Alto",IF(AE813&gt;=[1]CLASIFICACION!$G$11,"Medio",IF(AE813&gt;=[1]CLASIFICACION!$G$10,"Bajo",IF(AE813&gt;=[1]CLASIFICACION!$G$9,"Muy Bajo","")))))</f>
        <v>Muy Bajo</v>
      </c>
    </row>
    <row r="814" spans="1:32" ht="114.75" customHeight="1" x14ac:dyDescent="0.2">
      <c r="A814" s="193"/>
      <c r="B814" s="203"/>
      <c r="C814" s="207" t="s">
        <v>280</v>
      </c>
      <c r="D814" s="85" t="s">
        <v>254</v>
      </c>
      <c r="E814" s="68" t="s">
        <v>69</v>
      </c>
      <c r="F814" s="68" t="s">
        <v>292</v>
      </c>
      <c r="G814" s="68" t="s">
        <v>148</v>
      </c>
      <c r="H814" s="68" t="s">
        <v>91</v>
      </c>
      <c r="I814" s="85" t="s">
        <v>274</v>
      </c>
      <c r="J814" s="85">
        <v>4</v>
      </c>
      <c r="K814" s="85">
        <v>4</v>
      </c>
      <c r="L814" s="85">
        <v>3</v>
      </c>
      <c r="M814" s="85">
        <v>3</v>
      </c>
      <c r="N814" s="85">
        <v>1</v>
      </c>
      <c r="O814" s="85">
        <v>1</v>
      </c>
      <c r="P814" s="85">
        <v>1</v>
      </c>
      <c r="Q814" s="198">
        <f t="shared" si="144"/>
        <v>17</v>
      </c>
      <c r="R814" s="198"/>
      <c r="S814" s="198"/>
      <c r="T814" s="198">
        <v>2</v>
      </c>
      <c r="U814" s="198"/>
      <c r="V814" s="198"/>
      <c r="W814" s="85">
        <f>Q814*T814</f>
        <v>34</v>
      </c>
      <c r="X814" s="85" t="str">
        <f>IF(W814&gt;=[1]CLASIFICACION!$G$13,"Muy Alto",IF(W814&gt;=[1]CLASIFICACION!$G$12,"Alto",IF(W814&gt;=[1]CLASIFICACION!$G$11,"Medio",IF(W814&gt;=[1]CLASIFICACION!$G$10,"Bajo",IF(W814&gt;=[1]CLASIFICACION!$G$9,"Muy Bajo","")))))</f>
        <v>Medio</v>
      </c>
      <c r="Y814" s="85" t="s">
        <v>274</v>
      </c>
      <c r="Z814" s="85" t="s">
        <v>274</v>
      </c>
      <c r="AA814" s="85" t="s">
        <v>274</v>
      </c>
      <c r="AB814" s="118" t="s">
        <v>436</v>
      </c>
      <c r="AC814" s="85" t="s">
        <v>274</v>
      </c>
      <c r="AD814" s="109">
        <v>3</v>
      </c>
      <c r="AE814" s="70">
        <f t="shared" si="142"/>
        <v>11.333333333333334</v>
      </c>
      <c r="AF814" s="19" t="str">
        <f>IF(AE814&gt;=[1]CLASIFICACION!$G$13,"Muy Alto",IF(AE814&gt;=[1]CLASIFICACION!$G$12,"Alto",IF(AE814&gt;=[1]CLASIFICACION!$G$11,"Medio",IF(AE814&gt;=[1]CLASIFICACION!$G$10,"Bajo",IF(AE814&gt;=[1]CLASIFICACION!$G$9,"Muy Bajo","")))))</f>
        <v>Muy Bajo</v>
      </c>
    </row>
    <row r="815" spans="1:32" ht="63.75" customHeight="1" x14ac:dyDescent="0.2">
      <c r="A815" s="193"/>
      <c r="B815" s="203"/>
      <c r="C815" s="207"/>
      <c r="D815" s="85" t="s">
        <v>254</v>
      </c>
      <c r="E815" s="68" t="s">
        <v>117</v>
      </c>
      <c r="F815" s="68" t="s">
        <v>291</v>
      </c>
      <c r="G815" s="68" t="s">
        <v>118</v>
      </c>
      <c r="H815" s="68" t="s">
        <v>120</v>
      </c>
      <c r="I815" s="85" t="s">
        <v>274</v>
      </c>
      <c r="J815" s="85">
        <v>4</v>
      </c>
      <c r="K815" s="85">
        <v>4</v>
      </c>
      <c r="L815" s="85">
        <v>3</v>
      </c>
      <c r="M815" s="85">
        <v>2</v>
      </c>
      <c r="N815" s="85">
        <v>1</v>
      </c>
      <c r="O815" s="85">
        <v>1</v>
      </c>
      <c r="P815" s="85">
        <v>1</v>
      </c>
      <c r="Q815" s="198">
        <f t="shared" si="144"/>
        <v>16</v>
      </c>
      <c r="R815" s="198"/>
      <c r="S815" s="198"/>
      <c r="T815" s="198">
        <v>2</v>
      </c>
      <c r="U815" s="198"/>
      <c r="V815" s="198"/>
      <c r="W815" s="85">
        <f t="shared" ref="W815:W816" si="145">Q815*T815</f>
        <v>32</v>
      </c>
      <c r="X815" s="85" t="str">
        <f>IF(W815&gt;=[1]CLASIFICACION!$G$13,"Muy Alto",IF(W815&gt;=[1]CLASIFICACION!$G$12,"Alto",IF(W815&gt;=[1]CLASIFICACION!$G$11,"Medio",IF(W815&gt;=[1]CLASIFICACION!$G$10,"Bajo",IF(W815&gt;=[1]CLASIFICACION!$G$9,"Muy Bajo","")))))</f>
        <v>Medio</v>
      </c>
      <c r="Y815" s="85" t="s">
        <v>274</v>
      </c>
      <c r="Z815" s="85" t="s">
        <v>274</v>
      </c>
      <c r="AA815" s="85" t="s">
        <v>274</v>
      </c>
      <c r="AB815" s="118" t="s">
        <v>436</v>
      </c>
      <c r="AC815" s="85" t="s">
        <v>274</v>
      </c>
      <c r="AD815" s="109">
        <v>2</v>
      </c>
      <c r="AE815" s="70">
        <f t="shared" si="142"/>
        <v>16</v>
      </c>
      <c r="AF815" s="19" t="str">
        <f>IF(AE815&gt;=[1]CLASIFICACION!$G$13,"Muy Alto",IF(AE815&gt;=[1]CLASIFICACION!$G$12,"Alto",IF(AE815&gt;=[1]CLASIFICACION!$G$11,"Medio",IF(AE815&gt;=[1]CLASIFICACION!$G$10,"Bajo",IF(AE815&gt;=[1]CLASIFICACION!$G$9,"Muy Bajo","")))))</f>
        <v>Bajo</v>
      </c>
    </row>
    <row r="816" spans="1:32" ht="64.5" customHeight="1" thickBot="1" x14ac:dyDescent="0.25">
      <c r="A816" s="201"/>
      <c r="B816" s="204"/>
      <c r="C816" s="208"/>
      <c r="D816" s="86" t="s">
        <v>254</v>
      </c>
      <c r="E816" s="73" t="s">
        <v>44</v>
      </c>
      <c r="F816" s="73" t="s">
        <v>293</v>
      </c>
      <c r="G816" s="73" t="s">
        <v>77</v>
      </c>
      <c r="H816" s="73" t="s">
        <v>76</v>
      </c>
      <c r="I816" s="86" t="s">
        <v>274</v>
      </c>
      <c r="J816" s="86">
        <v>4</v>
      </c>
      <c r="K816" s="86">
        <v>4</v>
      </c>
      <c r="L816" s="86">
        <v>3</v>
      </c>
      <c r="M816" s="86">
        <v>1</v>
      </c>
      <c r="N816" s="86">
        <v>1</v>
      </c>
      <c r="O816" s="86">
        <v>1</v>
      </c>
      <c r="P816" s="86">
        <v>1</v>
      </c>
      <c r="Q816" s="205">
        <f t="shared" si="144"/>
        <v>15</v>
      </c>
      <c r="R816" s="205"/>
      <c r="S816" s="205"/>
      <c r="T816" s="205">
        <v>2</v>
      </c>
      <c r="U816" s="205"/>
      <c r="V816" s="205"/>
      <c r="W816" s="86">
        <f t="shared" si="145"/>
        <v>30</v>
      </c>
      <c r="X816" s="86" t="str">
        <f>IF(W816&gt;=[1]CLASIFICACION!$G$13,"Muy Alto",IF(W816&gt;=[1]CLASIFICACION!$G$12,"Alto",IF(W816&gt;=[1]CLASIFICACION!$G$11,"Medio",IF(W816&gt;=[1]CLASIFICACION!$G$10,"Bajo",IF(W816&gt;=[1]CLASIFICACION!$G$9,"Muy Bajo","")))))</f>
        <v>Bajo</v>
      </c>
      <c r="Y816" s="86" t="s">
        <v>274</v>
      </c>
      <c r="Z816" s="86" t="s">
        <v>274</v>
      </c>
      <c r="AA816" s="86" t="s">
        <v>274</v>
      </c>
      <c r="AB816" s="115" t="s">
        <v>295</v>
      </c>
      <c r="AC816" s="86" t="s">
        <v>274</v>
      </c>
      <c r="AD816" s="114" t="s">
        <v>274</v>
      </c>
      <c r="AE816" s="114" t="s">
        <v>274</v>
      </c>
      <c r="AF816" s="114" t="s">
        <v>274</v>
      </c>
    </row>
    <row r="817" spans="1:32" ht="69" customHeight="1" thickBot="1" x14ac:dyDescent="0.25">
      <c r="A817" s="192" t="s">
        <v>378</v>
      </c>
      <c r="B817" s="195" t="s">
        <v>361</v>
      </c>
      <c r="C817" s="121" t="s">
        <v>432</v>
      </c>
      <c r="D817" s="119" t="s">
        <v>254</v>
      </c>
      <c r="E817" s="102" t="s">
        <v>433</v>
      </c>
      <c r="F817" s="68" t="s">
        <v>262</v>
      </c>
      <c r="G817" s="102" t="s">
        <v>435</v>
      </c>
      <c r="H817" s="102" t="s">
        <v>434</v>
      </c>
      <c r="I817" s="118" t="s">
        <v>274</v>
      </c>
      <c r="J817" s="118">
        <v>4</v>
      </c>
      <c r="K817" s="118">
        <v>4</v>
      </c>
      <c r="L817" s="118">
        <v>2</v>
      </c>
      <c r="M817" s="118">
        <v>2</v>
      </c>
      <c r="N817" s="118">
        <v>1</v>
      </c>
      <c r="O817" s="118">
        <v>1</v>
      </c>
      <c r="P817" s="118">
        <v>1</v>
      </c>
      <c r="Q817" s="198">
        <f t="shared" ref="Q817:Q822" si="146">SUM(J817:P817)</f>
        <v>15</v>
      </c>
      <c r="R817" s="198"/>
      <c r="S817" s="198"/>
      <c r="T817" s="198">
        <v>2</v>
      </c>
      <c r="U817" s="198"/>
      <c r="V817" s="198"/>
      <c r="W817" s="118">
        <f>Q817*T817</f>
        <v>30</v>
      </c>
      <c r="X817" s="118" t="str">
        <f>IF(W817&gt;=[1]CLASIFICACION!$G$13,"Muy Alto",IF(W817&gt;=[1]CLASIFICACION!$G$12,"Alto",IF(W817&gt;=[1]CLASIFICACION!$G$11,"Medio",IF(W817&gt;=[1]CLASIFICACION!$G$10,"Bajo",IF(W817&gt;=[1]CLASIFICACION!$G$9,"Muy Bajo","")))))</f>
        <v>Bajo</v>
      </c>
      <c r="Y817" s="118" t="s">
        <v>274</v>
      </c>
      <c r="Z817" s="118" t="s">
        <v>274</v>
      </c>
      <c r="AA817" s="118" t="s">
        <v>274</v>
      </c>
      <c r="AB817" s="118" t="s">
        <v>436</v>
      </c>
      <c r="AC817" s="118" t="s">
        <v>274</v>
      </c>
      <c r="AD817" s="118">
        <v>2</v>
      </c>
      <c r="AE817" s="70">
        <f>IF(AD817&gt;0,W817/AD817,0)</f>
        <v>15</v>
      </c>
      <c r="AF817" s="118" t="str">
        <f>IF(AE817&gt;=[1]CLASIFICACION!$G$13,"Muy Alto",IF(AE817&gt;=[1]CLASIFICACION!$G$12,"Alto",IF(AE817&gt;=[1]CLASIFICACION!$G$11,"Medio",IF(AE817&gt;=[1]CLASIFICACION!$G$10,"Bajo",IF(AE817&gt;=[1]CLASIFICACION!$G$9,"Muy Bajo","")))))</f>
        <v>Muy Bajo</v>
      </c>
    </row>
    <row r="818" spans="1:32" ht="51" customHeight="1" x14ac:dyDescent="0.2">
      <c r="A818" s="193"/>
      <c r="B818" s="196"/>
      <c r="C818" s="80" t="s">
        <v>281</v>
      </c>
      <c r="D818" s="88" t="s">
        <v>254</v>
      </c>
      <c r="E818" s="71" t="s">
        <v>1</v>
      </c>
      <c r="F818" s="71" t="s">
        <v>262</v>
      </c>
      <c r="G818" s="71" t="s">
        <v>89</v>
      </c>
      <c r="H818" s="71" t="s">
        <v>66</v>
      </c>
      <c r="I818" s="88" t="s">
        <v>274</v>
      </c>
      <c r="J818" s="88">
        <v>4</v>
      </c>
      <c r="K818" s="88">
        <v>4</v>
      </c>
      <c r="L818" s="88">
        <v>2</v>
      </c>
      <c r="M818" s="88">
        <v>2</v>
      </c>
      <c r="N818" s="88">
        <v>1</v>
      </c>
      <c r="O818" s="88">
        <v>1</v>
      </c>
      <c r="P818" s="88">
        <v>1</v>
      </c>
      <c r="Q818" s="209">
        <f t="shared" si="146"/>
        <v>15</v>
      </c>
      <c r="R818" s="209"/>
      <c r="S818" s="209"/>
      <c r="T818" s="209">
        <v>2</v>
      </c>
      <c r="U818" s="209"/>
      <c r="V818" s="209"/>
      <c r="W818" s="88">
        <f>Q818*T818</f>
        <v>30</v>
      </c>
      <c r="X818" s="88" t="str">
        <f>IF(W818&gt;=[1]CLASIFICACION!$G$13,"Muy Alto",IF(W818&gt;=[1]CLASIFICACION!$G$12,"Alto",IF(W818&gt;=[1]CLASIFICACION!$G$11,"Medio",IF(W818&gt;=[1]CLASIFICACION!$G$10,"Bajo",IF(W818&gt;=[1]CLASIFICACION!$G$9,"Muy Bajo","")))))</f>
        <v>Bajo</v>
      </c>
      <c r="Y818" s="88" t="s">
        <v>274</v>
      </c>
      <c r="Z818" s="88" t="s">
        <v>274</v>
      </c>
      <c r="AA818" s="88" t="s">
        <v>274</v>
      </c>
      <c r="AB818" s="118" t="s">
        <v>436</v>
      </c>
      <c r="AC818" s="88" t="s">
        <v>274</v>
      </c>
      <c r="AD818" s="111">
        <v>2</v>
      </c>
      <c r="AE818" s="72">
        <f>IF(AD818&gt;0,W818/AD818,0)</f>
        <v>15</v>
      </c>
      <c r="AF818" s="67" t="str">
        <f>IF(AE818&gt;=[1]CLASIFICACION!$G$13,"Muy Alto",IF(AE818&gt;=[1]CLASIFICACION!$G$12,"Alto",IF(AE818&gt;=[1]CLASIFICACION!$G$11,"Medio",IF(AE818&gt;=[1]CLASIFICACION!$G$10,"Bajo",IF(AE818&gt;=[1]CLASIFICACION!$G$9,"Muy Bajo","")))))</f>
        <v>Muy Bajo</v>
      </c>
    </row>
    <row r="819" spans="1:32" ht="114.75" customHeight="1" x14ac:dyDescent="0.2">
      <c r="A819" s="193"/>
      <c r="B819" s="196"/>
      <c r="C819" s="207" t="s">
        <v>282</v>
      </c>
      <c r="D819" s="85" t="s">
        <v>254</v>
      </c>
      <c r="E819" s="68" t="s">
        <v>69</v>
      </c>
      <c r="F819" s="68" t="s">
        <v>292</v>
      </c>
      <c r="G819" s="68" t="s">
        <v>148</v>
      </c>
      <c r="H819" s="68" t="s">
        <v>91</v>
      </c>
      <c r="I819" s="85" t="s">
        <v>274</v>
      </c>
      <c r="J819" s="85">
        <v>4</v>
      </c>
      <c r="K819" s="85">
        <v>4</v>
      </c>
      <c r="L819" s="85">
        <v>3</v>
      </c>
      <c r="M819" s="85">
        <v>3</v>
      </c>
      <c r="N819" s="85">
        <v>1</v>
      </c>
      <c r="O819" s="85">
        <v>1</v>
      </c>
      <c r="P819" s="85">
        <v>1</v>
      </c>
      <c r="Q819" s="198">
        <f t="shared" si="146"/>
        <v>17</v>
      </c>
      <c r="R819" s="198"/>
      <c r="S819" s="198"/>
      <c r="T819" s="198">
        <v>2</v>
      </c>
      <c r="U819" s="198"/>
      <c r="V819" s="198"/>
      <c r="W819" s="85">
        <f>Q819*T819</f>
        <v>34</v>
      </c>
      <c r="X819" s="85" t="str">
        <f>IF(W819&gt;=[1]CLASIFICACION!$G$13,"Muy Alto",IF(W819&gt;=[1]CLASIFICACION!$G$12,"Alto",IF(W819&gt;=[1]CLASIFICACION!$G$11,"Medio",IF(W819&gt;=[1]CLASIFICACION!$G$10,"Bajo",IF(W819&gt;=[1]CLASIFICACION!$G$9,"Muy Bajo","")))))</f>
        <v>Medio</v>
      </c>
      <c r="Y819" s="85" t="s">
        <v>274</v>
      </c>
      <c r="Z819" s="85" t="s">
        <v>274</v>
      </c>
      <c r="AA819" s="85" t="s">
        <v>274</v>
      </c>
      <c r="AB819" s="118" t="s">
        <v>436</v>
      </c>
      <c r="AC819" s="85" t="s">
        <v>274</v>
      </c>
      <c r="AD819" s="109">
        <v>3</v>
      </c>
      <c r="AE819" s="70">
        <f t="shared" ref="AE819:AE868" si="147">IF(AD819&gt;0,W819/AD819,0)</f>
        <v>11.333333333333334</v>
      </c>
      <c r="AF819" s="19" t="str">
        <f>IF(AE819&gt;=[1]CLASIFICACION!$G$13,"Muy Alto",IF(AE819&gt;=[1]CLASIFICACION!$G$12,"Alto",IF(AE819&gt;=[1]CLASIFICACION!$G$11,"Medio",IF(AE819&gt;=[1]CLASIFICACION!$G$10,"Bajo",IF(AE819&gt;=[1]CLASIFICACION!$G$9,"Muy Bajo","")))))</f>
        <v>Muy Bajo</v>
      </c>
    </row>
    <row r="820" spans="1:32" ht="63.75" customHeight="1" x14ac:dyDescent="0.2">
      <c r="A820" s="193"/>
      <c r="B820" s="196"/>
      <c r="C820" s="207"/>
      <c r="D820" s="85" t="s">
        <v>254</v>
      </c>
      <c r="E820" s="68" t="s">
        <v>117</v>
      </c>
      <c r="F820" s="68" t="s">
        <v>291</v>
      </c>
      <c r="G820" s="68" t="s">
        <v>118</v>
      </c>
      <c r="H820" s="68" t="s">
        <v>120</v>
      </c>
      <c r="I820" s="85" t="s">
        <v>274</v>
      </c>
      <c r="J820" s="85">
        <v>4</v>
      </c>
      <c r="K820" s="85">
        <v>4</v>
      </c>
      <c r="L820" s="85">
        <v>3</v>
      </c>
      <c r="M820" s="85">
        <v>2</v>
      </c>
      <c r="N820" s="85">
        <v>1</v>
      </c>
      <c r="O820" s="85">
        <v>1</v>
      </c>
      <c r="P820" s="85">
        <v>1</v>
      </c>
      <c r="Q820" s="198">
        <f t="shared" si="146"/>
        <v>16</v>
      </c>
      <c r="R820" s="198"/>
      <c r="S820" s="198"/>
      <c r="T820" s="198">
        <v>2</v>
      </c>
      <c r="U820" s="198"/>
      <c r="V820" s="198"/>
      <c r="W820" s="85">
        <f t="shared" ref="W820:W833" si="148">Q820*T820</f>
        <v>32</v>
      </c>
      <c r="X820" s="85" t="str">
        <f>IF(W820&gt;=[1]CLASIFICACION!$G$13,"Muy Alto",IF(W820&gt;=[1]CLASIFICACION!$G$12,"Alto",IF(W820&gt;=[1]CLASIFICACION!$G$11,"Medio",IF(W820&gt;=[1]CLASIFICACION!$G$10,"Bajo",IF(W820&gt;=[1]CLASIFICACION!$G$9,"Muy Bajo","")))))</f>
        <v>Medio</v>
      </c>
      <c r="Y820" s="85" t="s">
        <v>274</v>
      </c>
      <c r="Z820" s="85" t="s">
        <v>274</v>
      </c>
      <c r="AA820" s="85" t="s">
        <v>274</v>
      </c>
      <c r="AB820" s="118" t="s">
        <v>436</v>
      </c>
      <c r="AC820" s="85" t="s">
        <v>274</v>
      </c>
      <c r="AD820" s="109">
        <v>2</v>
      </c>
      <c r="AE820" s="70">
        <f t="shared" si="147"/>
        <v>16</v>
      </c>
      <c r="AF820" s="19" t="str">
        <f>IF(AE820&gt;=[1]CLASIFICACION!$G$13,"Muy Alto",IF(AE820&gt;=[1]CLASIFICACION!$G$12,"Alto",IF(AE820&gt;=[1]CLASIFICACION!$G$11,"Medio",IF(AE820&gt;=[1]CLASIFICACION!$G$10,"Bajo",IF(AE820&gt;=[1]CLASIFICACION!$G$9,"Muy Bajo","")))))</f>
        <v>Bajo</v>
      </c>
    </row>
    <row r="821" spans="1:32" ht="63.75" customHeight="1" x14ac:dyDescent="0.2">
      <c r="A821" s="193"/>
      <c r="B821" s="196"/>
      <c r="C821" s="207"/>
      <c r="D821" s="85" t="s">
        <v>254</v>
      </c>
      <c r="E821" s="68" t="s">
        <v>44</v>
      </c>
      <c r="F821" s="68" t="s">
        <v>293</v>
      </c>
      <c r="G821" s="68" t="s">
        <v>77</v>
      </c>
      <c r="H821" s="68" t="s">
        <v>76</v>
      </c>
      <c r="I821" s="85" t="s">
        <v>274</v>
      </c>
      <c r="J821" s="85">
        <v>4</v>
      </c>
      <c r="K821" s="85">
        <v>4</v>
      </c>
      <c r="L821" s="85">
        <v>3</v>
      </c>
      <c r="M821" s="85">
        <v>1</v>
      </c>
      <c r="N821" s="85">
        <v>1</v>
      </c>
      <c r="O821" s="85">
        <v>1</v>
      </c>
      <c r="P821" s="85">
        <v>1</v>
      </c>
      <c r="Q821" s="198">
        <f t="shared" si="146"/>
        <v>15</v>
      </c>
      <c r="R821" s="198"/>
      <c r="S821" s="198"/>
      <c r="T821" s="198">
        <v>2</v>
      </c>
      <c r="U821" s="198"/>
      <c r="V821" s="198"/>
      <c r="W821" s="85">
        <f t="shared" si="148"/>
        <v>30</v>
      </c>
      <c r="X821" s="85" t="str">
        <f>IF(W821&gt;=[1]CLASIFICACION!$G$13,"Muy Alto",IF(W821&gt;=[1]CLASIFICACION!$G$12,"Alto",IF(W821&gt;=[1]CLASIFICACION!$G$11,"Medio",IF(W821&gt;=[1]CLASIFICACION!$G$10,"Bajo",IF(W821&gt;=[1]CLASIFICACION!$G$9,"Muy Bajo","")))))</f>
        <v>Bajo</v>
      </c>
      <c r="Y821" s="85" t="s">
        <v>274</v>
      </c>
      <c r="Z821" s="85" t="s">
        <v>274</v>
      </c>
      <c r="AA821" s="85" t="s">
        <v>274</v>
      </c>
      <c r="AB821" s="114" t="s">
        <v>295</v>
      </c>
      <c r="AC821" s="85" t="s">
        <v>274</v>
      </c>
      <c r="AD821" s="114" t="s">
        <v>274</v>
      </c>
      <c r="AE821" s="114" t="s">
        <v>274</v>
      </c>
      <c r="AF821" s="114" t="s">
        <v>274</v>
      </c>
    </row>
    <row r="822" spans="1:32" ht="51" customHeight="1" x14ac:dyDescent="0.2">
      <c r="A822" s="193"/>
      <c r="B822" s="196"/>
      <c r="C822" s="198" t="s">
        <v>290</v>
      </c>
      <c r="D822" s="85" t="s">
        <v>254</v>
      </c>
      <c r="E822" s="68" t="s">
        <v>79</v>
      </c>
      <c r="F822" s="68" t="s">
        <v>294</v>
      </c>
      <c r="G822" s="68" t="s">
        <v>108</v>
      </c>
      <c r="H822" s="68" t="s">
        <v>109</v>
      </c>
      <c r="I822" s="85" t="s">
        <v>274</v>
      </c>
      <c r="J822" s="85">
        <v>4</v>
      </c>
      <c r="K822" s="85">
        <v>4</v>
      </c>
      <c r="L822" s="85">
        <v>3</v>
      </c>
      <c r="M822" s="85">
        <v>3</v>
      </c>
      <c r="N822" s="85">
        <v>1</v>
      </c>
      <c r="O822" s="85">
        <v>1</v>
      </c>
      <c r="P822" s="85">
        <v>1</v>
      </c>
      <c r="Q822" s="198">
        <f t="shared" si="146"/>
        <v>17</v>
      </c>
      <c r="R822" s="198"/>
      <c r="S822" s="198"/>
      <c r="T822" s="198">
        <v>2</v>
      </c>
      <c r="U822" s="198"/>
      <c r="V822" s="198"/>
      <c r="W822" s="85">
        <f t="shared" si="148"/>
        <v>34</v>
      </c>
      <c r="X822" s="85" t="str">
        <f>IF(W822&gt;=[1]CLASIFICACION!$G$13,"Muy Alto",IF(W822&gt;=[1]CLASIFICACION!$G$12,"Alto",IF(W822&gt;=[1]CLASIFICACION!$G$11,"Medio",IF(W822&gt;=[1]CLASIFICACION!$G$10,"Bajo",IF(W822&gt;=[1]CLASIFICACION!$G$9,"Muy Bajo","")))))</f>
        <v>Medio</v>
      </c>
      <c r="Y822" s="85" t="s">
        <v>274</v>
      </c>
      <c r="Z822" s="85" t="s">
        <v>274</v>
      </c>
      <c r="AA822" s="85" t="s">
        <v>274</v>
      </c>
      <c r="AB822" s="118" t="s">
        <v>436</v>
      </c>
      <c r="AC822" s="85" t="s">
        <v>274</v>
      </c>
      <c r="AD822" s="109">
        <v>3</v>
      </c>
      <c r="AE822" s="70">
        <f t="shared" si="147"/>
        <v>11.333333333333334</v>
      </c>
      <c r="AF822" s="19" t="str">
        <f>IF(AE822&gt;=[1]CLASIFICACION!$G$13,"Muy Alto",IF(AE822&gt;=[1]CLASIFICACION!$G$12,"Alto",IF(AE822&gt;=[1]CLASIFICACION!$G$11,"Medio",IF(AE822&gt;=[1]CLASIFICACION!$G$10,"Bajo",IF(AE822&gt;=[1]CLASIFICACION!$G$9,"Muy Bajo","")))))</f>
        <v>Muy Bajo</v>
      </c>
    </row>
    <row r="823" spans="1:32" ht="63.75" customHeight="1" x14ac:dyDescent="0.2">
      <c r="A823" s="193"/>
      <c r="B823" s="196"/>
      <c r="C823" s="198"/>
      <c r="D823" s="85" t="s">
        <v>255</v>
      </c>
      <c r="E823" s="68" t="s">
        <v>94</v>
      </c>
      <c r="F823" s="68" t="s">
        <v>294</v>
      </c>
      <c r="G823" s="68" t="s">
        <v>110</v>
      </c>
      <c r="H823" s="68" t="s">
        <v>109</v>
      </c>
      <c r="I823" s="85" t="s">
        <v>274</v>
      </c>
      <c r="J823" s="85">
        <v>4</v>
      </c>
      <c r="K823" s="85">
        <v>4</v>
      </c>
      <c r="L823" s="85">
        <v>3</v>
      </c>
      <c r="M823" s="85">
        <v>1</v>
      </c>
      <c r="N823" s="85">
        <v>1</v>
      </c>
      <c r="O823" s="85">
        <v>1</v>
      </c>
      <c r="P823" s="85">
        <v>1</v>
      </c>
      <c r="Q823" s="198">
        <f t="shared" ref="Q823:Q868" si="149">SUM(J823:P823)</f>
        <v>15</v>
      </c>
      <c r="R823" s="198"/>
      <c r="S823" s="198"/>
      <c r="T823" s="198">
        <v>3</v>
      </c>
      <c r="U823" s="198"/>
      <c r="V823" s="198"/>
      <c r="W823" s="85">
        <f t="shared" si="148"/>
        <v>45</v>
      </c>
      <c r="X823" s="85" t="str">
        <f>IF(W823&gt;=[1]CLASIFICACION!$G$13,"Muy Alto",IF(W823&gt;=[1]CLASIFICACION!$G$12,"Alto",IF(W823&gt;=[1]CLASIFICACION!$G$11,"Medio",IF(W823&gt;=[1]CLASIFICACION!$G$10,"Bajo",IF(W823&gt;=[1]CLASIFICACION!$G$9,"Muy Bajo","")))))</f>
        <v>Medio</v>
      </c>
      <c r="Y823" s="77" t="s">
        <v>274</v>
      </c>
      <c r="Z823" s="77" t="s">
        <v>274</v>
      </c>
      <c r="AA823" s="77" t="s">
        <v>274</v>
      </c>
      <c r="AB823" s="77" t="s">
        <v>297</v>
      </c>
      <c r="AC823" s="77" t="s">
        <v>274</v>
      </c>
      <c r="AD823" s="109">
        <v>2</v>
      </c>
      <c r="AE823" s="70">
        <f t="shared" si="147"/>
        <v>22.5</v>
      </c>
      <c r="AF823" s="19" t="str">
        <f>IF(AE823&gt;=[1]CLASIFICACION!$G$13,"Muy Alto",IF(AE823&gt;=[1]CLASIFICACION!$G$12,"Alto",IF(AE823&gt;=[1]CLASIFICACION!$G$11,"Medio",IF(AE823&gt;=[1]CLASIFICACION!$G$10,"Bajo",IF(AE823&gt;=[1]CLASIFICACION!$G$9,"Muy Bajo","")))))</f>
        <v>Bajo</v>
      </c>
    </row>
    <row r="824" spans="1:32" ht="51" x14ac:dyDescent="0.2">
      <c r="A824" s="193"/>
      <c r="B824" s="196"/>
      <c r="C824" s="68" t="s">
        <v>129</v>
      </c>
      <c r="D824" s="85" t="s">
        <v>255</v>
      </c>
      <c r="E824" s="68" t="s">
        <v>129</v>
      </c>
      <c r="F824" s="68" t="s">
        <v>294</v>
      </c>
      <c r="G824" s="68" t="s">
        <v>131</v>
      </c>
      <c r="H824" s="68" t="s">
        <v>132</v>
      </c>
      <c r="I824" s="85" t="s">
        <v>274</v>
      </c>
      <c r="J824" s="85">
        <v>3</v>
      </c>
      <c r="K824" s="85">
        <v>4</v>
      </c>
      <c r="L824" s="85">
        <v>3</v>
      </c>
      <c r="M824" s="85">
        <v>1</v>
      </c>
      <c r="N824" s="85">
        <v>1</v>
      </c>
      <c r="O824" s="85">
        <v>1</v>
      </c>
      <c r="P824" s="85">
        <v>1</v>
      </c>
      <c r="Q824" s="198">
        <f t="shared" si="149"/>
        <v>14</v>
      </c>
      <c r="R824" s="198"/>
      <c r="S824" s="198"/>
      <c r="T824" s="198">
        <v>2</v>
      </c>
      <c r="U824" s="198"/>
      <c r="V824" s="198"/>
      <c r="W824" s="85">
        <f t="shared" si="148"/>
        <v>28</v>
      </c>
      <c r="X824" s="85" t="str">
        <f>IF(W824&gt;=[1]CLASIFICACION!$G$13,"Muy Alto",IF(W824&gt;=[1]CLASIFICACION!$G$12,"Alto",IF(W824&gt;=[1]CLASIFICACION!$G$11,"Medio",IF(W824&gt;=[1]CLASIFICACION!$G$10,"Bajo",IF(W824&gt;=[1]CLASIFICACION!$G$9,"Muy Bajo","")))))</f>
        <v>Bajo</v>
      </c>
      <c r="Y824" s="77" t="s">
        <v>274</v>
      </c>
      <c r="Z824" s="77" t="s">
        <v>274</v>
      </c>
      <c r="AA824" s="77" t="s">
        <v>274</v>
      </c>
      <c r="AB824" s="118" t="s">
        <v>436</v>
      </c>
      <c r="AC824" s="77" t="s">
        <v>274</v>
      </c>
      <c r="AD824" s="109">
        <v>2</v>
      </c>
      <c r="AE824" s="70">
        <f t="shared" si="147"/>
        <v>14</v>
      </c>
      <c r="AF824" s="19" t="str">
        <f>IF(AE824&gt;=[1]CLASIFICACION!$G$13,"Muy Alto",IF(AE824&gt;=[1]CLASIFICACION!$G$12,"Alto",IF(AE824&gt;=[1]CLASIFICACION!$G$11,"Medio",IF(AE824&gt;=[1]CLASIFICACION!$G$10,"Bajo",IF(AE824&gt;=[1]CLASIFICACION!$G$9,"Muy Bajo","")))))</f>
        <v>Muy Bajo</v>
      </c>
    </row>
    <row r="825" spans="1:32" ht="51" customHeight="1" x14ac:dyDescent="0.2">
      <c r="A825" s="193"/>
      <c r="B825" s="196"/>
      <c r="C825" s="198" t="s">
        <v>278</v>
      </c>
      <c r="D825" s="85" t="s">
        <v>254</v>
      </c>
      <c r="E825" s="68" t="s">
        <v>79</v>
      </c>
      <c r="F825" s="68" t="s">
        <v>294</v>
      </c>
      <c r="G825" s="68" t="s">
        <v>108</v>
      </c>
      <c r="H825" s="68" t="s">
        <v>109</v>
      </c>
      <c r="I825" s="85" t="s">
        <v>274</v>
      </c>
      <c r="J825" s="85">
        <v>4</v>
      </c>
      <c r="K825" s="85">
        <v>4</v>
      </c>
      <c r="L825" s="85">
        <v>3</v>
      </c>
      <c r="M825" s="85">
        <v>3</v>
      </c>
      <c r="N825" s="85">
        <v>1</v>
      </c>
      <c r="O825" s="85">
        <v>1</v>
      </c>
      <c r="P825" s="85">
        <v>1</v>
      </c>
      <c r="Q825" s="198">
        <f t="shared" si="149"/>
        <v>17</v>
      </c>
      <c r="R825" s="198"/>
      <c r="S825" s="198"/>
      <c r="T825" s="198">
        <v>2</v>
      </c>
      <c r="U825" s="198"/>
      <c r="V825" s="198"/>
      <c r="W825" s="85">
        <f t="shared" si="148"/>
        <v>34</v>
      </c>
      <c r="X825" s="85" t="str">
        <f>IF(W825&gt;=[1]CLASIFICACION!$G$13,"Muy Alto",IF(W825&gt;=[1]CLASIFICACION!$G$12,"Alto",IF(W825&gt;=[1]CLASIFICACION!$G$11,"Medio",IF(W825&gt;=[1]CLASIFICACION!$G$10,"Bajo",IF(W825&gt;=[1]CLASIFICACION!$G$9,"Muy Bajo","")))))</f>
        <v>Medio</v>
      </c>
      <c r="Y825" s="85" t="s">
        <v>274</v>
      </c>
      <c r="Z825" s="85" t="s">
        <v>274</v>
      </c>
      <c r="AA825" s="85" t="s">
        <v>274</v>
      </c>
      <c r="AB825" s="118" t="s">
        <v>436</v>
      </c>
      <c r="AC825" s="85" t="s">
        <v>274</v>
      </c>
      <c r="AD825" s="109">
        <v>3</v>
      </c>
      <c r="AE825" s="70">
        <f t="shared" si="147"/>
        <v>11.333333333333334</v>
      </c>
      <c r="AF825" s="19" t="str">
        <f>IF(AE825&gt;=[1]CLASIFICACION!$G$13,"Muy Alto",IF(AE825&gt;=[1]CLASIFICACION!$G$12,"Alto",IF(AE825&gt;=[1]CLASIFICACION!$G$11,"Medio",IF(AE825&gt;=[1]CLASIFICACION!$G$10,"Bajo",IF(AE825&gt;=[1]CLASIFICACION!$G$9,"Muy Bajo","")))))</f>
        <v>Muy Bajo</v>
      </c>
    </row>
    <row r="826" spans="1:32" ht="63.75" customHeight="1" x14ac:dyDescent="0.2">
      <c r="A826" s="193"/>
      <c r="B826" s="196"/>
      <c r="C826" s="198"/>
      <c r="D826" s="85" t="s">
        <v>254</v>
      </c>
      <c r="E826" s="68" t="s">
        <v>117</v>
      </c>
      <c r="F826" s="68" t="s">
        <v>291</v>
      </c>
      <c r="G826" s="68" t="s">
        <v>118</v>
      </c>
      <c r="H826" s="68" t="s">
        <v>120</v>
      </c>
      <c r="I826" s="85" t="s">
        <v>274</v>
      </c>
      <c r="J826" s="85">
        <v>4</v>
      </c>
      <c r="K826" s="85">
        <v>4</v>
      </c>
      <c r="L826" s="85">
        <v>3</v>
      </c>
      <c r="M826" s="85">
        <v>2</v>
      </c>
      <c r="N826" s="85">
        <v>1</v>
      </c>
      <c r="O826" s="85">
        <v>1</v>
      </c>
      <c r="P826" s="85">
        <v>1</v>
      </c>
      <c r="Q826" s="198">
        <f t="shared" si="149"/>
        <v>16</v>
      </c>
      <c r="R826" s="198"/>
      <c r="S826" s="198"/>
      <c r="T826" s="198">
        <v>2</v>
      </c>
      <c r="U826" s="198"/>
      <c r="V826" s="198"/>
      <c r="W826" s="85">
        <f t="shared" si="148"/>
        <v>32</v>
      </c>
      <c r="X826" s="85" t="str">
        <f>IF(W826&gt;=[1]CLASIFICACION!$G$13,"Muy Alto",IF(W826&gt;=[1]CLASIFICACION!$G$12,"Alto",IF(W826&gt;=[1]CLASIFICACION!$G$11,"Medio",IF(W826&gt;=[1]CLASIFICACION!$G$10,"Bajo",IF(W826&gt;=[1]CLASIFICACION!$G$9,"Muy Bajo","")))))</f>
        <v>Medio</v>
      </c>
      <c r="Y826" s="85" t="s">
        <v>274</v>
      </c>
      <c r="Z826" s="85" t="s">
        <v>274</v>
      </c>
      <c r="AA826" s="85" t="s">
        <v>274</v>
      </c>
      <c r="AB826" s="118" t="s">
        <v>436</v>
      </c>
      <c r="AC826" s="85" t="s">
        <v>274</v>
      </c>
      <c r="AD826" s="109">
        <v>2</v>
      </c>
      <c r="AE826" s="70">
        <f t="shared" si="147"/>
        <v>16</v>
      </c>
      <c r="AF826" s="19" t="str">
        <f>IF(AE826&gt;=[1]CLASIFICACION!$G$13,"Muy Alto",IF(AE826&gt;=[1]CLASIFICACION!$G$12,"Alto",IF(AE826&gt;=[1]CLASIFICACION!$G$11,"Medio",IF(AE826&gt;=[1]CLASIFICACION!$G$10,"Bajo",IF(AE826&gt;=[1]CLASIFICACION!$G$9,"Muy Bajo","")))))</f>
        <v>Bajo</v>
      </c>
    </row>
    <row r="827" spans="1:32" ht="89.25" customHeight="1" x14ac:dyDescent="0.2">
      <c r="A827" s="193"/>
      <c r="B827" s="196"/>
      <c r="C827" s="198"/>
      <c r="D827" s="85" t="s">
        <v>255</v>
      </c>
      <c r="E827" s="68" t="s">
        <v>283</v>
      </c>
      <c r="F827" s="68" t="s">
        <v>294</v>
      </c>
      <c r="G827" s="68" t="s">
        <v>284</v>
      </c>
      <c r="H827" s="68" t="s">
        <v>285</v>
      </c>
      <c r="I827" s="85" t="s">
        <v>274</v>
      </c>
      <c r="J827" s="85">
        <v>4</v>
      </c>
      <c r="K827" s="85">
        <v>4</v>
      </c>
      <c r="L827" s="85">
        <v>3</v>
      </c>
      <c r="M827" s="85">
        <v>2</v>
      </c>
      <c r="N827" s="85">
        <v>1</v>
      </c>
      <c r="O827" s="85">
        <v>1</v>
      </c>
      <c r="P827" s="85">
        <v>1</v>
      </c>
      <c r="Q827" s="198">
        <f t="shared" si="149"/>
        <v>16</v>
      </c>
      <c r="R827" s="198"/>
      <c r="S827" s="198"/>
      <c r="T827" s="198">
        <v>2</v>
      </c>
      <c r="U827" s="198"/>
      <c r="V827" s="198"/>
      <c r="W827" s="85">
        <f t="shared" si="148"/>
        <v>32</v>
      </c>
      <c r="X827" s="85" t="str">
        <f>IF(W827&gt;=[1]CLASIFICACION!$G$13,"Muy Alto",IF(W827&gt;=[1]CLASIFICACION!$G$12,"Alto",IF(W827&gt;=[1]CLASIFICACION!$G$11,"Medio",IF(W827&gt;=[1]CLASIFICACION!$G$10,"Bajo",IF(W827&gt;=[1]CLASIFICACION!$G$9,"Muy Bajo","")))))</f>
        <v>Medio</v>
      </c>
      <c r="Y827" s="85" t="s">
        <v>274</v>
      </c>
      <c r="Z827" s="85" t="s">
        <v>274</v>
      </c>
      <c r="AA827" s="85" t="s">
        <v>274</v>
      </c>
      <c r="AB827" s="118" t="s">
        <v>436</v>
      </c>
      <c r="AC827" s="85" t="s">
        <v>274</v>
      </c>
      <c r="AD827" s="109">
        <v>2</v>
      </c>
      <c r="AE827" s="70">
        <f t="shared" si="147"/>
        <v>16</v>
      </c>
      <c r="AF827" s="19" t="str">
        <f>IF(AE827&gt;=[1]CLASIFICACION!$G$13,"Muy Alto",IF(AE827&gt;=[1]CLASIFICACION!$G$12,"Alto",IF(AE827&gt;=[1]CLASIFICACION!$G$11,"Medio",IF(AE827&gt;=[1]CLASIFICACION!$G$10,"Bajo",IF(AE827&gt;=[1]CLASIFICACION!$G$9,"Muy Bajo","")))))</f>
        <v>Bajo</v>
      </c>
    </row>
    <row r="828" spans="1:32" ht="51" customHeight="1" x14ac:dyDescent="0.2">
      <c r="A828" s="193"/>
      <c r="B828" s="196"/>
      <c r="C828" s="198" t="s">
        <v>279</v>
      </c>
      <c r="D828" s="85" t="s">
        <v>254</v>
      </c>
      <c r="E828" s="68" t="s">
        <v>79</v>
      </c>
      <c r="F828" s="68" t="s">
        <v>294</v>
      </c>
      <c r="G828" s="68" t="s">
        <v>108</v>
      </c>
      <c r="H828" s="68" t="s">
        <v>109</v>
      </c>
      <c r="I828" s="85" t="s">
        <v>274</v>
      </c>
      <c r="J828" s="85">
        <v>4</v>
      </c>
      <c r="K828" s="85">
        <v>4</v>
      </c>
      <c r="L828" s="85">
        <v>3</v>
      </c>
      <c r="M828" s="85">
        <v>3</v>
      </c>
      <c r="N828" s="85">
        <v>1</v>
      </c>
      <c r="O828" s="85">
        <v>1</v>
      </c>
      <c r="P828" s="85">
        <v>1</v>
      </c>
      <c r="Q828" s="198">
        <f t="shared" si="149"/>
        <v>17</v>
      </c>
      <c r="R828" s="198"/>
      <c r="S828" s="198"/>
      <c r="T828" s="198">
        <v>2</v>
      </c>
      <c r="U828" s="198"/>
      <c r="V828" s="198"/>
      <c r="W828" s="85">
        <f t="shared" si="148"/>
        <v>34</v>
      </c>
      <c r="X828" s="85" t="str">
        <f>IF(W828&gt;=[1]CLASIFICACION!$G$13,"Muy Alto",IF(W828&gt;=[1]CLASIFICACION!$G$12,"Alto",IF(W828&gt;=[1]CLASIFICACION!$G$11,"Medio",IF(W828&gt;=[1]CLASIFICACION!$G$10,"Bajo",IF(W828&gt;=[1]CLASIFICACION!$G$9,"Muy Bajo","")))))</f>
        <v>Medio</v>
      </c>
      <c r="Y828" s="85" t="s">
        <v>274</v>
      </c>
      <c r="Z828" s="85" t="s">
        <v>274</v>
      </c>
      <c r="AA828" s="85" t="s">
        <v>274</v>
      </c>
      <c r="AB828" s="118" t="s">
        <v>436</v>
      </c>
      <c r="AC828" s="85" t="s">
        <v>274</v>
      </c>
      <c r="AD828" s="109">
        <v>3</v>
      </c>
      <c r="AE828" s="70">
        <f t="shared" si="147"/>
        <v>11.333333333333334</v>
      </c>
      <c r="AF828" s="19" t="str">
        <f>IF(AE828&gt;=[1]CLASIFICACION!$G$13,"Muy Alto",IF(AE828&gt;=[1]CLASIFICACION!$G$12,"Alto",IF(AE828&gt;=[1]CLASIFICACION!$G$11,"Medio",IF(AE828&gt;=[1]CLASIFICACION!$G$10,"Bajo",IF(AE828&gt;=[1]CLASIFICACION!$G$9,"Muy Bajo","")))))</f>
        <v>Muy Bajo</v>
      </c>
    </row>
    <row r="829" spans="1:32" ht="63.75" customHeight="1" x14ac:dyDescent="0.2">
      <c r="A829" s="193"/>
      <c r="B829" s="196"/>
      <c r="C829" s="198"/>
      <c r="D829" s="85" t="s">
        <v>254</v>
      </c>
      <c r="E829" s="68" t="s">
        <v>117</v>
      </c>
      <c r="F829" s="68" t="s">
        <v>291</v>
      </c>
      <c r="G829" s="68" t="s">
        <v>118</v>
      </c>
      <c r="H829" s="68" t="s">
        <v>120</v>
      </c>
      <c r="I829" s="85" t="s">
        <v>274</v>
      </c>
      <c r="J829" s="85">
        <v>4</v>
      </c>
      <c r="K829" s="85">
        <v>4</v>
      </c>
      <c r="L829" s="85">
        <v>3</v>
      </c>
      <c r="M829" s="85">
        <v>2</v>
      </c>
      <c r="N829" s="85">
        <v>1</v>
      </c>
      <c r="O829" s="85">
        <v>1</v>
      </c>
      <c r="P829" s="85">
        <v>1</v>
      </c>
      <c r="Q829" s="198">
        <f t="shared" si="149"/>
        <v>16</v>
      </c>
      <c r="R829" s="198"/>
      <c r="S829" s="198"/>
      <c r="T829" s="198">
        <v>2</v>
      </c>
      <c r="U829" s="198"/>
      <c r="V829" s="198"/>
      <c r="W829" s="85">
        <f t="shared" si="148"/>
        <v>32</v>
      </c>
      <c r="X829" s="85" t="str">
        <f>IF(W829&gt;=[1]CLASIFICACION!$G$13,"Muy Alto",IF(W829&gt;=[1]CLASIFICACION!$G$12,"Alto",IF(W829&gt;=[1]CLASIFICACION!$G$11,"Medio",IF(W829&gt;=[1]CLASIFICACION!$G$10,"Bajo",IF(W829&gt;=[1]CLASIFICACION!$G$9,"Muy Bajo","")))))</f>
        <v>Medio</v>
      </c>
      <c r="Y829" s="85" t="s">
        <v>274</v>
      </c>
      <c r="Z829" s="85" t="s">
        <v>274</v>
      </c>
      <c r="AA829" s="85" t="s">
        <v>274</v>
      </c>
      <c r="AB829" s="118" t="s">
        <v>436</v>
      </c>
      <c r="AC829" s="85" t="s">
        <v>274</v>
      </c>
      <c r="AD829" s="109">
        <v>2</v>
      </c>
      <c r="AE829" s="70">
        <f t="shared" si="147"/>
        <v>16</v>
      </c>
      <c r="AF829" s="19" t="str">
        <f>IF(AE829&gt;=[1]CLASIFICACION!$G$13,"Muy Alto",IF(AE829&gt;=[1]CLASIFICACION!$G$12,"Alto",IF(AE829&gt;=[1]CLASIFICACION!$G$11,"Medio",IF(AE829&gt;=[1]CLASIFICACION!$G$10,"Bajo",IF(AE829&gt;=[1]CLASIFICACION!$G$9,"Muy Bajo","")))))</f>
        <v>Bajo</v>
      </c>
    </row>
    <row r="830" spans="1:32" ht="51" customHeight="1" x14ac:dyDescent="0.2">
      <c r="A830" s="193"/>
      <c r="B830" s="196"/>
      <c r="C830" s="198"/>
      <c r="D830" s="85" t="s">
        <v>255</v>
      </c>
      <c r="E830" s="68" t="s">
        <v>287</v>
      </c>
      <c r="F830" s="68" t="s">
        <v>294</v>
      </c>
      <c r="G830" s="68" t="s">
        <v>288</v>
      </c>
      <c r="H830" s="68" t="s">
        <v>289</v>
      </c>
      <c r="I830" s="85" t="s">
        <v>274</v>
      </c>
      <c r="J830" s="85">
        <v>4</v>
      </c>
      <c r="K830" s="85">
        <v>4</v>
      </c>
      <c r="L830" s="85">
        <v>3</v>
      </c>
      <c r="M830" s="85">
        <v>2</v>
      </c>
      <c r="N830" s="85">
        <v>1</v>
      </c>
      <c r="O830" s="85">
        <v>1</v>
      </c>
      <c r="P830" s="85">
        <v>1</v>
      </c>
      <c r="Q830" s="198">
        <f t="shared" si="149"/>
        <v>16</v>
      </c>
      <c r="R830" s="198"/>
      <c r="S830" s="198"/>
      <c r="T830" s="198">
        <v>2</v>
      </c>
      <c r="U830" s="198"/>
      <c r="V830" s="198"/>
      <c r="W830" s="85">
        <f t="shared" si="148"/>
        <v>32</v>
      </c>
      <c r="X830" s="85" t="str">
        <f>IF(W830&gt;=[1]CLASIFICACION!$G$13,"Muy Alto",IF(W830&gt;=[1]CLASIFICACION!$G$12,"Alto",IF(W830&gt;=[1]CLASIFICACION!$G$11,"Medio",IF(W830&gt;=[1]CLASIFICACION!$G$10,"Bajo",IF(W830&gt;=[1]CLASIFICACION!$G$9,"Muy Bajo","")))))</f>
        <v>Medio</v>
      </c>
      <c r="Y830" s="85" t="s">
        <v>274</v>
      </c>
      <c r="Z830" s="85" t="s">
        <v>274</v>
      </c>
      <c r="AA830" s="85" t="s">
        <v>274</v>
      </c>
      <c r="AB830" s="118" t="s">
        <v>436</v>
      </c>
      <c r="AC830" s="85" t="s">
        <v>274</v>
      </c>
      <c r="AD830" s="109">
        <v>2</v>
      </c>
      <c r="AE830" s="70">
        <f t="shared" si="147"/>
        <v>16</v>
      </c>
      <c r="AF830" s="19" t="str">
        <f>IF(AE830&gt;=[1]CLASIFICACION!$G$13,"Muy Alto",IF(AE830&gt;=[1]CLASIFICACION!$G$12,"Alto",IF(AE830&gt;=[1]CLASIFICACION!$G$11,"Medio",IF(AE830&gt;=[1]CLASIFICACION!$G$10,"Bajo",IF(AE830&gt;=[1]CLASIFICACION!$G$9,"Muy Bajo","")))))</f>
        <v>Bajo</v>
      </c>
    </row>
    <row r="831" spans="1:32" ht="89.25" customHeight="1" x14ac:dyDescent="0.2">
      <c r="A831" s="193"/>
      <c r="B831" s="196"/>
      <c r="C831" s="198"/>
      <c r="D831" s="85" t="s">
        <v>255</v>
      </c>
      <c r="E831" s="68" t="s">
        <v>286</v>
      </c>
      <c r="F831" s="68" t="s">
        <v>294</v>
      </c>
      <c r="G831" s="68" t="s">
        <v>284</v>
      </c>
      <c r="H831" s="68" t="s">
        <v>285</v>
      </c>
      <c r="I831" s="85" t="s">
        <v>274</v>
      </c>
      <c r="J831" s="85">
        <v>4</v>
      </c>
      <c r="K831" s="85">
        <v>4</v>
      </c>
      <c r="L831" s="85">
        <v>3</v>
      </c>
      <c r="M831" s="85">
        <v>2</v>
      </c>
      <c r="N831" s="85">
        <v>1</v>
      </c>
      <c r="O831" s="85">
        <v>1</v>
      </c>
      <c r="P831" s="85">
        <v>1</v>
      </c>
      <c r="Q831" s="198">
        <f t="shared" si="149"/>
        <v>16</v>
      </c>
      <c r="R831" s="198"/>
      <c r="S831" s="198"/>
      <c r="T831" s="198">
        <v>2</v>
      </c>
      <c r="U831" s="198"/>
      <c r="V831" s="198"/>
      <c r="W831" s="85">
        <f t="shared" si="148"/>
        <v>32</v>
      </c>
      <c r="X831" s="85" t="str">
        <f>IF(W831&gt;=[1]CLASIFICACION!$G$13,"Muy Alto",IF(W831&gt;=[1]CLASIFICACION!$G$12,"Alto",IF(W831&gt;=[1]CLASIFICACION!$G$11,"Medio",IF(W831&gt;=[1]CLASIFICACION!$G$10,"Bajo",IF(W831&gt;=[1]CLASIFICACION!$G$9,"Muy Bajo","")))))</f>
        <v>Medio</v>
      </c>
      <c r="Y831" s="85" t="s">
        <v>274</v>
      </c>
      <c r="Z831" s="85" t="s">
        <v>274</v>
      </c>
      <c r="AA831" s="85" t="s">
        <v>274</v>
      </c>
      <c r="AB831" s="118" t="s">
        <v>436</v>
      </c>
      <c r="AC831" s="85" t="s">
        <v>274</v>
      </c>
      <c r="AD831" s="109">
        <v>2</v>
      </c>
      <c r="AE831" s="70">
        <f t="shared" si="147"/>
        <v>16</v>
      </c>
      <c r="AF831" s="19" t="str">
        <f>IF(AE831&gt;=[1]CLASIFICACION!$G$13,"Muy Alto",IF(AE831&gt;=[1]CLASIFICACION!$G$12,"Alto",IF(AE831&gt;=[1]CLASIFICACION!$G$11,"Medio",IF(AE831&gt;=[1]CLASIFICACION!$G$10,"Bajo",IF(AE831&gt;=[1]CLASIFICACION!$G$9,"Muy Bajo","")))))</f>
        <v>Bajo</v>
      </c>
    </row>
    <row r="832" spans="1:32" ht="51" x14ac:dyDescent="0.2">
      <c r="A832" s="193"/>
      <c r="B832" s="196"/>
      <c r="C832" s="68" t="s">
        <v>140</v>
      </c>
      <c r="D832" s="85" t="s">
        <v>255</v>
      </c>
      <c r="E832" s="68" t="s">
        <v>140</v>
      </c>
      <c r="F832" s="85" t="s">
        <v>274</v>
      </c>
      <c r="G832" s="85" t="s">
        <v>277</v>
      </c>
      <c r="H832" s="68" t="s">
        <v>158</v>
      </c>
      <c r="I832" s="85" t="s">
        <v>274</v>
      </c>
      <c r="J832" s="85">
        <v>4</v>
      </c>
      <c r="K832" s="85">
        <v>1</v>
      </c>
      <c r="L832" s="85">
        <v>2</v>
      </c>
      <c r="M832" s="85">
        <v>1</v>
      </c>
      <c r="N832" s="85">
        <v>1</v>
      </c>
      <c r="O832" s="85">
        <v>1</v>
      </c>
      <c r="P832" s="85">
        <v>1</v>
      </c>
      <c r="Q832" s="198">
        <f t="shared" si="149"/>
        <v>11</v>
      </c>
      <c r="R832" s="198"/>
      <c r="S832" s="198"/>
      <c r="T832" s="198">
        <v>3</v>
      </c>
      <c r="U832" s="198"/>
      <c r="V832" s="198"/>
      <c r="W832" s="85">
        <f t="shared" si="148"/>
        <v>33</v>
      </c>
      <c r="X832" s="85" t="str">
        <f>IF(W832&gt;=[1]CLASIFICACION!$G$13,"Muy Alto",IF(W832&gt;=[1]CLASIFICACION!$G$12,"Alto",IF(W832&gt;=[1]CLASIFICACION!$G$11,"Medio",IF(W832&gt;=[1]CLASIFICACION!$G$10,"Bajo",IF(W832&gt;=[1]CLASIFICACION!$G$9,"Muy Bajo","")))))</f>
        <v>Medio</v>
      </c>
      <c r="Y832" s="77" t="s">
        <v>274</v>
      </c>
      <c r="Z832" s="77" t="s">
        <v>274</v>
      </c>
      <c r="AA832" s="77" t="s">
        <v>274</v>
      </c>
      <c r="AB832" s="77" t="s">
        <v>296</v>
      </c>
      <c r="AC832" s="77" t="s">
        <v>274</v>
      </c>
      <c r="AD832" s="109">
        <v>3</v>
      </c>
      <c r="AE832" s="70">
        <f t="shared" si="147"/>
        <v>11</v>
      </c>
      <c r="AF832" s="19" t="str">
        <f>IF(AE832&gt;=[1]CLASIFICACION!$G$13,"Muy Alto",IF(AE832&gt;=[1]CLASIFICACION!$G$12,"Alto",IF(AE832&gt;=[1]CLASIFICACION!$G$11,"Medio",IF(AE832&gt;=[1]CLASIFICACION!$G$10,"Bajo",IF(AE832&gt;=[1]CLASIFICACION!$G$9,"Muy Bajo","")))))</f>
        <v>Muy Bajo</v>
      </c>
    </row>
    <row r="833" spans="1:32" ht="127.5" x14ac:dyDescent="0.2">
      <c r="A833" s="193"/>
      <c r="B833" s="196"/>
      <c r="C833" s="68" t="s">
        <v>143</v>
      </c>
      <c r="D833" s="85" t="s">
        <v>255</v>
      </c>
      <c r="E833" s="68" t="s">
        <v>143</v>
      </c>
      <c r="F833" s="85" t="s">
        <v>274</v>
      </c>
      <c r="G833" s="68" t="s">
        <v>157</v>
      </c>
      <c r="H833" s="68" t="s">
        <v>260</v>
      </c>
      <c r="I833" s="85" t="s">
        <v>274</v>
      </c>
      <c r="J833" s="85">
        <v>4</v>
      </c>
      <c r="K833" s="85">
        <v>1</v>
      </c>
      <c r="L833" s="85">
        <v>2</v>
      </c>
      <c r="M833" s="85">
        <v>1</v>
      </c>
      <c r="N833" s="85">
        <v>1</v>
      </c>
      <c r="O833" s="85">
        <v>1</v>
      </c>
      <c r="P833" s="85">
        <v>1</v>
      </c>
      <c r="Q833" s="198">
        <f t="shared" si="149"/>
        <v>11</v>
      </c>
      <c r="R833" s="198"/>
      <c r="S833" s="198"/>
      <c r="T833" s="198">
        <v>3</v>
      </c>
      <c r="U833" s="198"/>
      <c r="V833" s="198"/>
      <c r="W833" s="85">
        <f t="shared" si="148"/>
        <v>33</v>
      </c>
      <c r="X833" s="85" t="str">
        <f>IF(W833&gt;=[1]CLASIFICACION!$G$13,"Muy Alto",IF(W833&gt;=[1]CLASIFICACION!$G$12,"Alto",IF(W833&gt;=[1]CLASIFICACION!$G$11,"Medio",IF(W833&gt;=[1]CLASIFICACION!$G$10,"Bajo",IF(W833&gt;=[1]CLASIFICACION!$G$9,"Muy Bajo","")))))</f>
        <v>Medio</v>
      </c>
      <c r="Y833" s="85" t="s">
        <v>274</v>
      </c>
      <c r="Z833" s="85" t="s">
        <v>274</v>
      </c>
      <c r="AA833" s="85" t="s">
        <v>274</v>
      </c>
      <c r="AB833" s="118" t="s">
        <v>436</v>
      </c>
      <c r="AC833" s="85" t="s">
        <v>274</v>
      </c>
      <c r="AD833" s="109">
        <v>3</v>
      </c>
      <c r="AE833" s="70">
        <f t="shared" si="147"/>
        <v>11</v>
      </c>
      <c r="AF833" s="19" t="str">
        <f>IF(AE833&gt;=[1]CLASIFICACION!$G$13,"Muy Alto",IF(AE833&gt;=[1]CLASIFICACION!$G$12,"Alto",IF(AE833&gt;=[1]CLASIFICACION!$G$11,"Medio",IF(AE833&gt;=[1]CLASIFICACION!$G$10,"Bajo",IF(AE833&gt;=[1]CLASIFICACION!$G$9,"Muy Bajo","")))))</f>
        <v>Muy Bajo</v>
      </c>
    </row>
    <row r="834" spans="1:32" ht="114.75" customHeight="1" x14ac:dyDescent="0.2">
      <c r="A834" s="193"/>
      <c r="B834" s="196"/>
      <c r="C834" s="207" t="s">
        <v>280</v>
      </c>
      <c r="D834" s="85" t="s">
        <v>254</v>
      </c>
      <c r="E834" s="68" t="s">
        <v>69</v>
      </c>
      <c r="F834" s="68" t="s">
        <v>292</v>
      </c>
      <c r="G834" s="68" t="s">
        <v>148</v>
      </c>
      <c r="H834" s="68" t="s">
        <v>91</v>
      </c>
      <c r="I834" s="85" t="s">
        <v>274</v>
      </c>
      <c r="J834" s="85">
        <v>4</v>
      </c>
      <c r="K834" s="85">
        <v>4</v>
      </c>
      <c r="L834" s="85">
        <v>3</v>
      </c>
      <c r="M834" s="85">
        <v>3</v>
      </c>
      <c r="N834" s="85">
        <v>1</v>
      </c>
      <c r="O834" s="85">
        <v>1</v>
      </c>
      <c r="P834" s="85">
        <v>1</v>
      </c>
      <c r="Q834" s="198">
        <f t="shared" si="149"/>
        <v>17</v>
      </c>
      <c r="R834" s="198"/>
      <c r="S834" s="198"/>
      <c r="T834" s="198">
        <v>2</v>
      </c>
      <c r="U834" s="198"/>
      <c r="V834" s="198"/>
      <c r="W834" s="85">
        <f>Q834*T834</f>
        <v>34</v>
      </c>
      <c r="X834" s="85" t="str">
        <f>IF(W834&gt;=[1]CLASIFICACION!$G$13,"Muy Alto",IF(W834&gt;=[1]CLASIFICACION!$G$12,"Alto",IF(W834&gt;=[1]CLASIFICACION!$G$11,"Medio",IF(W834&gt;=[1]CLASIFICACION!$G$10,"Bajo",IF(W834&gt;=[1]CLASIFICACION!$G$9,"Muy Bajo","")))))</f>
        <v>Medio</v>
      </c>
      <c r="Y834" s="85" t="s">
        <v>274</v>
      </c>
      <c r="Z834" s="85" t="s">
        <v>274</v>
      </c>
      <c r="AA834" s="85" t="s">
        <v>274</v>
      </c>
      <c r="AB834" s="118" t="s">
        <v>436</v>
      </c>
      <c r="AC834" s="85" t="s">
        <v>274</v>
      </c>
      <c r="AD834" s="109">
        <v>3</v>
      </c>
      <c r="AE834" s="70">
        <f t="shared" si="147"/>
        <v>11.333333333333334</v>
      </c>
      <c r="AF834" s="19" t="str">
        <f>IF(AE834&gt;=[1]CLASIFICACION!$G$13,"Muy Alto",IF(AE834&gt;=[1]CLASIFICACION!$G$12,"Alto",IF(AE834&gt;=[1]CLASIFICACION!$G$11,"Medio",IF(AE834&gt;=[1]CLASIFICACION!$G$10,"Bajo",IF(AE834&gt;=[1]CLASIFICACION!$G$9,"Muy Bajo","")))))</f>
        <v>Muy Bajo</v>
      </c>
    </row>
    <row r="835" spans="1:32" ht="63.75" customHeight="1" x14ac:dyDescent="0.2">
      <c r="A835" s="193"/>
      <c r="B835" s="196"/>
      <c r="C835" s="207"/>
      <c r="D835" s="85" t="s">
        <v>254</v>
      </c>
      <c r="E835" s="68" t="s">
        <v>117</v>
      </c>
      <c r="F835" s="68" t="s">
        <v>291</v>
      </c>
      <c r="G835" s="68" t="s">
        <v>118</v>
      </c>
      <c r="H835" s="68" t="s">
        <v>120</v>
      </c>
      <c r="I835" s="85" t="s">
        <v>274</v>
      </c>
      <c r="J835" s="85">
        <v>4</v>
      </c>
      <c r="K835" s="85">
        <v>4</v>
      </c>
      <c r="L835" s="85">
        <v>3</v>
      </c>
      <c r="M835" s="85">
        <v>2</v>
      </c>
      <c r="N835" s="85">
        <v>1</v>
      </c>
      <c r="O835" s="85">
        <v>1</v>
      </c>
      <c r="P835" s="85">
        <v>1</v>
      </c>
      <c r="Q835" s="198">
        <f t="shared" si="149"/>
        <v>16</v>
      </c>
      <c r="R835" s="198"/>
      <c r="S835" s="198"/>
      <c r="T835" s="198">
        <v>2</v>
      </c>
      <c r="U835" s="198"/>
      <c r="V835" s="198"/>
      <c r="W835" s="85">
        <f t="shared" ref="W835:W845" si="150">Q835*T835</f>
        <v>32</v>
      </c>
      <c r="X835" s="85" t="str">
        <f>IF(W835&gt;=[1]CLASIFICACION!$G$13,"Muy Alto",IF(W835&gt;=[1]CLASIFICACION!$G$12,"Alto",IF(W835&gt;=[1]CLASIFICACION!$G$11,"Medio",IF(W835&gt;=[1]CLASIFICACION!$G$10,"Bajo",IF(W835&gt;=[1]CLASIFICACION!$G$9,"Muy Bajo","")))))</f>
        <v>Medio</v>
      </c>
      <c r="Y835" s="85" t="s">
        <v>274</v>
      </c>
      <c r="Z835" s="85" t="s">
        <v>274</v>
      </c>
      <c r="AA835" s="85" t="s">
        <v>274</v>
      </c>
      <c r="AB835" s="118" t="s">
        <v>436</v>
      </c>
      <c r="AC835" s="85" t="s">
        <v>274</v>
      </c>
      <c r="AD835" s="109">
        <v>2</v>
      </c>
      <c r="AE835" s="70">
        <f t="shared" si="147"/>
        <v>16</v>
      </c>
      <c r="AF835" s="19" t="str">
        <f>IF(AE835&gt;=[1]CLASIFICACION!$G$13,"Muy Alto",IF(AE835&gt;=[1]CLASIFICACION!$G$12,"Alto",IF(AE835&gt;=[1]CLASIFICACION!$G$11,"Medio",IF(AE835&gt;=[1]CLASIFICACION!$G$10,"Bajo",IF(AE835&gt;=[1]CLASIFICACION!$G$9,"Muy Bajo","")))))</f>
        <v>Bajo</v>
      </c>
    </row>
    <row r="836" spans="1:32" ht="64.5" customHeight="1" thickBot="1" x14ac:dyDescent="0.25">
      <c r="A836" s="193"/>
      <c r="B836" s="197"/>
      <c r="C836" s="213"/>
      <c r="D836" s="87" t="s">
        <v>254</v>
      </c>
      <c r="E836" s="75" t="s">
        <v>44</v>
      </c>
      <c r="F836" s="75" t="s">
        <v>293</v>
      </c>
      <c r="G836" s="75" t="s">
        <v>77</v>
      </c>
      <c r="H836" s="75" t="s">
        <v>76</v>
      </c>
      <c r="I836" s="87" t="s">
        <v>274</v>
      </c>
      <c r="J836" s="87">
        <v>4</v>
      </c>
      <c r="K836" s="87">
        <v>4</v>
      </c>
      <c r="L836" s="87">
        <v>3</v>
      </c>
      <c r="M836" s="87">
        <v>1</v>
      </c>
      <c r="N836" s="87">
        <v>1</v>
      </c>
      <c r="O836" s="87">
        <v>1</v>
      </c>
      <c r="P836" s="87">
        <v>1</v>
      </c>
      <c r="Q836" s="214">
        <f t="shared" si="149"/>
        <v>15</v>
      </c>
      <c r="R836" s="214"/>
      <c r="S836" s="214"/>
      <c r="T836" s="214">
        <v>2</v>
      </c>
      <c r="U836" s="214"/>
      <c r="V836" s="214"/>
      <c r="W836" s="87">
        <f t="shared" si="150"/>
        <v>30</v>
      </c>
      <c r="X836" s="87" t="str">
        <f>IF(W836&gt;=[1]CLASIFICACION!$G$13,"Muy Alto",IF(W836&gt;=[1]CLASIFICACION!$G$12,"Alto",IF(W836&gt;=[1]CLASIFICACION!$G$11,"Medio",IF(W836&gt;=[1]CLASIFICACION!$G$10,"Bajo",IF(W836&gt;=[1]CLASIFICACION!$G$9,"Muy Bajo","")))))</f>
        <v>Bajo</v>
      </c>
      <c r="Y836" s="87" t="s">
        <v>274</v>
      </c>
      <c r="Z836" s="87" t="s">
        <v>274</v>
      </c>
      <c r="AA836" s="87" t="s">
        <v>274</v>
      </c>
      <c r="AB836" s="116" t="s">
        <v>295</v>
      </c>
      <c r="AC836" s="87" t="s">
        <v>274</v>
      </c>
      <c r="AD836" s="114" t="s">
        <v>274</v>
      </c>
      <c r="AE836" s="114" t="s">
        <v>274</v>
      </c>
      <c r="AF836" s="114" t="s">
        <v>274</v>
      </c>
    </row>
    <row r="837" spans="1:32" ht="51" customHeight="1" x14ac:dyDescent="0.2">
      <c r="A837" s="193"/>
      <c r="B837" s="210" t="s">
        <v>362</v>
      </c>
      <c r="C837" s="95" t="s">
        <v>281</v>
      </c>
      <c r="D837" s="88" t="s">
        <v>255</v>
      </c>
      <c r="E837" s="71" t="s">
        <v>1</v>
      </c>
      <c r="F837" s="71" t="s">
        <v>262</v>
      </c>
      <c r="G837" s="71" t="s">
        <v>89</v>
      </c>
      <c r="H837" s="71" t="s">
        <v>66</v>
      </c>
      <c r="I837" s="88" t="s">
        <v>274</v>
      </c>
      <c r="J837" s="88">
        <v>4</v>
      </c>
      <c r="K837" s="88">
        <v>4</v>
      </c>
      <c r="L837" s="88">
        <v>2</v>
      </c>
      <c r="M837" s="88">
        <v>2</v>
      </c>
      <c r="N837" s="88">
        <v>1</v>
      </c>
      <c r="O837" s="88">
        <v>1</v>
      </c>
      <c r="P837" s="88">
        <v>1</v>
      </c>
      <c r="Q837" s="209">
        <f t="shared" si="149"/>
        <v>15</v>
      </c>
      <c r="R837" s="209"/>
      <c r="S837" s="209"/>
      <c r="T837" s="209">
        <v>3</v>
      </c>
      <c r="U837" s="209"/>
      <c r="V837" s="209"/>
      <c r="W837" s="88">
        <f t="shared" si="150"/>
        <v>45</v>
      </c>
      <c r="X837" s="88" t="str">
        <f>IF(W837&gt;=[1]CLASIFICACION!$G$13,"Muy Alto",IF(W837&gt;=[1]CLASIFICACION!$G$12,"Alto",IF(W837&gt;=[1]CLASIFICACION!$G$11,"Medio",IF(W837&gt;=[1]CLASIFICACION!$G$10,"Bajo",IF(W837&gt;=[1]CLASIFICACION!$G$9,"Muy Bajo","")))))</f>
        <v>Medio</v>
      </c>
      <c r="Y837" s="88" t="s">
        <v>274</v>
      </c>
      <c r="Z837" s="88" t="s">
        <v>274</v>
      </c>
      <c r="AA837" s="88" t="s">
        <v>274</v>
      </c>
      <c r="AB837" s="118" t="s">
        <v>436</v>
      </c>
      <c r="AC837" s="88" t="s">
        <v>274</v>
      </c>
      <c r="AD837" s="111">
        <v>2</v>
      </c>
      <c r="AE837" s="72">
        <f t="shared" si="147"/>
        <v>22.5</v>
      </c>
      <c r="AF837" s="67" t="str">
        <f>IF(AE837&gt;=[1]CLASIFICACION!$G$13,"Muy Alto",IF(AE837&gt;=[1]CLASIFICACION!$G$12,"Alto",IF(AE837&gt;=[1]CLASIFICACION!$G$11,"Medio",IF(AE837&gt;=[1]CLASIFICACION!$G$10,"Bajo",IF(AE837&gt;=[1]CLASIFICACION!$G$9,"Muy Bajo","")))))</f>
        <v>Bajo</v>
      </c>
    </row>
    <row r="838" spans="1:32" ht="51" customHeight="1" x14ac:dyDescent="0.2">
      <c r="A838" s="193"/>
      <c r="B838" s="203"/>
      <c r="C838" s="198" t="s">
        <v>324</v>
      </c>
      <c r="D838" s="85" t="s">
        <v>255</v>
      </c>
      <c r="E838" s="68" t="s">
        <v>70</v>
      </c>
      <c r="F838" s="68" t="s">
        <v>325</v>
      </c>
      <c r="G838" s="68" t="s">
        <v>160</v>
      </c>
      <c r="H838" s="68" t="s">
        <v>105</v>
      </c>
      <c r="I838" s="85" t="s">
        <v>274</v>
      </c>
      <c r="J838" s="85">
        <v>4</v>
      </c>
      <c r="K838" s="85">
        <v>2</v>
      </c>
      <c r="L838" s="85">
        <v>3</v>
      </c>
      <c r="M838" s="85">
        <v>2</v>
      </c>
      <c r="N838" s="85">
        <v>1</v>
      </c>
      <c r="O838" s="85">
        <v>1</v>
      </c>
      <c r="P838" s="85">
        <v>1</v>
      </c>
      <c r="Q838" s="198">
        <f t="shared" si="149"/>
        <v>14</v>
      </c>
      <c r="R838" s="198"/>
      <c r="S838" s="198"/>
      <c r="T838" s="198">
        <v>2</v>
      </c>
      <c r="U838" s="198"/>
      <c r="V838" s="198"/>
      <c r="W838" s="85">
        <f t="shared" si="150"/>
        <v>28</v>
      </c>
      <c r="X838" s="85" t="str">
        <f>IF(W838&gt;=[1]CLASIFICACION!$G$13,"Muy Alto",IF(W838&gt;=[1]CLASIFICACION!$G$12,"Alto",IF(W838&gt;=[1]CLASIFICACION!$G$11,"Medio",IF(W838&gt;=[1]CLASIFICACION!$G$10,"Bajo",IF(W838&gt;=[1]CLASIFICACION!$G$9,"Muy Bajo","")))))</f>
        <v>Bajo</v>
      </c>
      <c r="Y838" s="85" t="s">
        <v>274</v>
      </c>
      <c r="Z838" s="85" t="s">
        <v>274</v>
      </c>
      <c r="AA838" s="85" t="s">
        <v>274</v>
      </c>
      <c r="AB838" s="118" t="s">
        <v>436</v>
      </c>
      <c r="AC838" s="85" t="s">
        <v>274</v>
      </c>
      <c r="AD838" s="109">
        <v>2</v>
      </c>
      <c r="AE838" s="70">
        <f t="shared" si="147"/>
        <v>14</v>
      </c>
      <c r="AF838" s="19" t="str">
        <f>IF(AE838&gt;=[1]CLASIFICACION!$G$13,"Muy Alto",IF(AE838&gt;=[1]CLASIFICACION!$G$12,"Alto",IF(AE838&gt;=[1]CLASIFICACION!$G$11,"Medio",IF(AE838&gt;=[1]CLASIFICACION!$G$10,"Bajo",IF(AE838&gt;=[1]CLASIFICACION!$G$9,"Muy Bajo","")))))</f>
        <v>Muy Bajo</v>
      </c>
    </row>
    <row r="839" spans="1:32" ht="51" customHeight="1" x14ac:dyDescent="0.2">
      <c r="A839" s="193"/>
      <c r="B839" s="203"/>
      <c r="C839" s="198"/>
      <c r="D839" s="85" t="s">
        <v>255</v>
      </c>
      <c r="E839" s="68" t="s">
        <v>257</v>
      </c>
      <c r="F839" s="68" t="s">
        <v>326</v>
      </c>
      <c r="G839" s="68" t="s">
        <v>145</v>
      </c>
      <c r="H839" s="68" t="s">
        <v>163</v>
      </c>
      <c r="I839" s="85" t="s">
        <v>274</v>
      </c>
      <c r="J839" s="85">
        <v>2</v>
      </c>
      <c r="K839" s="85">
        <v>2</v>
      </c>
      <c r="L839" s="85">
        <v>3</v>
      </c>
      <c r="M839" s="85">
        <v>3</v>
      </c>
      <c r="N839" s="85">
        <v>1</v>
      </c>
      <c r="O839" s="85">
        <v>1</v>
      </c>
      <c r="P839" s="85">
        <v>1</v>
      </c>
      <c r="Q839" s="198">
        <f t="shared" si="149"/>
        <v>13</v>
      </c>
      <c r="R839" s="198"/>
      <c r="S839" s="198"/>
      <c r="T839" s="198">
        <v>2</v>
      </c>
      <c r="U839" s="198"/>
      <c r="V839" s="198"/>
      <c r="W839" s="85">
        <f t="shared" si="150"/>
        <v>26</v>
      </c>
      <c r="X839" s="85" t="str">
        <f>IF(W839&gt;=[1]CLASIFICACION!$G$13,"Muy Alto",IF(W839&gt;=[1]CLASIFICACION!$G$12,"Alto",IF(W839&gt;=[1]CLASIFICACION!$G$11,"Medio",IF(W839&gt;=[1]CLASIFICACION!$G$10,"Bajo",IF(W839&gt;=[1]CLASIFICACION!$G$9,"Muy Bajo","")))))</f>
        <v>Bajo</v>
      </c>
      <c r="Y839" s="85" t="s">
        <v>274</v>
      </c>
      <c r="Z839" s="85" t="s">
        <v>274</v>
      </c>
      <c r="AA839" s="85" t="s">
        <v>274</v>
      </c>
      <c r="AB839" s="118" t="s">
        <v>436</v>
      </c>
      <c r="AC839" s="85" t="s">
        <v>274</v>
      </c>
      <c r="AD839" s="109">
        <v>2</v>
      </c>
      <c r="AE839" s="70">
        <f t="shared" si="147"/>
        <v>13</v>
      </c>
      <c r="AF839" s="19" t="str">
        <f>IF(AE839&gt;=[1]CLASIFICACION!$G$13,"Muy Alto",IF(AE839&gt;=[1]CLASIFICACION!$G$12,"Alto",IF(AE839&gt;=[1]CLASIFICACION!$G$11,"Medio",IF(AE839&gt;=[1]CLASIFICACION!$G$10,"Bajo",IF(AE839&gt;=[1]CLASIFICACION!$G$9,"Muy Bajo","")))))</f>
        <v>Muy Bajo</v>
      </c>
    </row>
    <row r="840" spans="1:32" ht="51" customHeight="1" x14ac:dyDescent="0.2">
      <c r="A840" s="193"/>
      <c r="B840" s="203"/>
      <c r="C840" s="198"/>
      <c r="D840" s="85" t="s">
        <v>255</v>
      </c>
      <c r="E840" s="68" t="s">
        <v>79</v>
      </c>
      <c r="F840" s="68" t="s">
        <v>294</v>
      </c>
      <c r="G840" s="68" t="s">
        <v>108</v>
      </c>
      <c r="H840" s="68" t="s">
        <v>109</v>
      </c>
      <c r="I840" s="85" t="s">
        <v>274</v>
      </c>
      <c r="J840" s="85">
        <v>4</v>
      </c>
      <c r="K840" s="85">
        <v>4</v>
      </c>
      <c r="L840" s="85">
        <v>3</v>
      </c>
      <c r="M840" s="85">
        <v>3</v>
      </c>
      <c r="N840" s="85">
        <v>1</v>
      </c>
      <c r="O840" s="85">
        <v>1</v>
      </c>
      <c r="P840" s="85">
        <v>1</v>
      </c>
      <c r="Q840" s="198">
        <f t="shared" si="149"/>
        <v>17</v>
      </c>
      <c r="R840" s="198"/>
      <c r="S840" s="198"/>
      <c r="T840" s="198">
        <v>2</v>
      </c>
      <c r="U840" s="198"/>
      <c r="V840" s="198"/>
      <c r="W840" s="85">
        <f t="shared" si="150"/>
        <v>34</v>
      </c>
      <c r="X840" s="85" t="str">
        <f>IF(W840&gt;=[1]CLASIFICACION!$G$13,"Muy Alto",IF(W840&gt;=[1]CLASIFICACION!$G$12,"Alto",IF(W840&gt;=[1]CLASIFICACION!$G$11,"Medio",IF(W840&gt;=[1]CLASIFICACION!$G$10,"Bajo",IF(W840&gt;=[1]CLASIFICACION!$G$9,"Muy Bajo","")))))</f>
        <v>Medio</v>
      </c>
      <c r="Y840" s="85" t="s">
        <v>274</v>
      </c>
      <c r="Z840" s="85" t="s">
        <v>274</v>
      </c>
      <c r="AA840" s="85" t="s">
        <v>274</v>
      </c>
      <c r="AB840" s="118" t="s">
        <v>436</v>
      </c>
      <c r="AC840" s="85" t="s">
        <v>274</v>
      </c>
      <c r="AD840" s="109">
        <v>3</v>
      </c>
      <c r="AE840" s="70">
        <f t="shared" si="147"/>
        <v>11.333333333333334</v>
      </c>
      <c r="AF840" s="19" t="str">
        <f>IF(AE840&gt;=[1]CLASIFICACION!$G$13,"Muy Alto",IF(AE840&gt;=[1]CLASIFICACION!$G$12,"Alto",IF(AE840&gt;=[1]CLASIFICACION!$G$11,"Medio",IF(AE840&gt;=[1]CLASIFICACION!$G$10,"Bajo",IF(AE840&gt;=[1]CLASIFICACION!$G$9,"Muy Bajo","")))))</f>
        <v>Muy Bajo</v>
      </c>
    </row>
    <row r="841" spans="1:32" ht="51" customHeight="1" x14ac:dyDescent="0.2">
      <c r="A841" s="193"/>
      <c r="B841" s="203"/>
      <c r="C841" s="198"/>
      <c r="D841" s="85" t="s">
        <v>255</v>
      </c>
      <c r="E841" s="68" t="s">
        <v>287</v>
      </c>
      <c r="F841" s="68" t="s">
        <v>294</v>
      </c>
      <c r="G841" s="68" t="s">
        <v>288</v>
      </c>
      <c r="H841" s="68" t="s">
        <v>289</v>
      </c>
      <c r="I841" s="85" t="s">
        <v>274</v>
      </c>
      <c r="J841" s="85">
        <v>4</v>
      </c>
      <c r="K841" s="85">
        <v>4</v>
      </c>
      <c r="L841" s="85">
        <v>3</v>
      </c>
      <c r="M841" s="85">
        <v>2</v>
      </c>
      <c r="N841" s="85">
        <v>1</v>
      </c>
      <c r="O841" s="85">
        <v>1</v>
      </c>
      <c r="P841" s="85">
        <v>1</v>
      </c>
      <c r="Q841" s="198">
        <f t="shared" si="149"/>
        <v>16</v>
      </c>
      <c r="R841" s="198"/>
      <c r="S841" s="198"/>
      <c r="T841" s="198">
        <v>2</v>
      </c>
      <c r="U841" s="198"/>
      <c r="V841" s="198"/>
      <c r="W841" s="85">
        <f t="shared" si="150"/>
        <v>32</v>
      </c>
      <c r="X841" s="85" t="str">
        <f>IF(W841&gt;=[1]CLASIFICACION!$G$13,"Muy Alto",IF(W841&gt;=[1]CLASIFICACION!$G$12,"Alto",IF(W841&gt;=[1]CLASIFICACION!$G$11,"Medio",IF(W841&gt;=[1]CLASIFICACION!$G$10,"Bajo",IF(W841&gt;=[1]CLASIFICACION!$G$9,"Muy Bajo","")))))</f>
        <v>Medio</v>
      </c>
      <c r="Y841" s="85" t="s">
        <v>274</v>
      </c>
      <c r="Z841" s="85" t="s">
        <v>274</v>
      </c>
      <c r="AA841" s="85" t="s">
        <v>274</v>
      </c>
      <c r="AB841" s="118" t="s">
        <v>436</v>
      </c>
      <c r="AC841" s="85" t="s">
        <v>274</v>
      </c>
      <c r="AD841" s="109">
        <v>2</v>
      </c>
      <c r="AE841" s="70">
        <f t="shared" si="147"/>
        <v>16</v>
      </c>
      <c r="AF841" s="19" t="str">
        <f>IF(AE841&gt;=[1]CLASIFICACION!$G$13,"Muy Alto",IF(AE841&gt;=[1]CLASIFICACION!$G$12,"Alto",IF(AE841&gt;=[1]CLASIFICACION!$G$11,"Medio",IF(AE841&gt;=[1]CLASIFICACION!$G$10,"Bajo",IF(AE841&gt;=[1]CLASIFICACION!$G$9,"Muy Bajo","")))))</f>
        <v>Bajo</v>
      </c>
    </row>
    <row r="842" spans="1:32" ht="51" customHeight="1" x14ac:dyDescent="0.2">
      <c r="A842" s="193"/>
      <c r="B842" s="203"/>
      <c r="C842" s="198"/>
      <c r="D842" s="85" t="s">
        <v>255</v>
      </c>
      <c r="E842" s="68" t="s">
        <v>327</v>
      </c>
      <c r="F842" s="68" t="s">
        <v>294</v>
      </c>
      <c r="G842" s="68" t="s">
        <v>328</v>
      </c>
      <c r="H842" s="68" t="s">
        <v>329</v>
      </c>
      <c r="I842" s="85" t="s">
        <v>274</v>
      </c>
      <c r="J842" s="85">
        <v>2</v>
      </c>
      <c r="K842" s="85">
        <v>2</v>
      </c>
      <c r="L842" s="85">
        <v>2</v>
      </c>
      <c r="M842" s="85">
        <v>1</v>
      </c>
      <c r="N842" s="85">
        <v>1</v>
      </c>
      <c r="O842" s="85">
        <v>1</v>
      </c>
      <c r="P842" s="85">
        <v>1</v>
      </c>
      <c r="Q842" s="198">
        <f t="shared" si="149"/>
        <v>10</v>
      </c>
      <c r="R842" s="198"/>
      <c r="S842" s="198"/>
      <c r="T842" s="198">
        <v>2</v>
      </c>
      <c r="U842" s="198"/>
      <c r="V842" s="198"/>
      <c r="W842" s="85">
        <f t="shared" si="150"/>
        <v>20</v>
      </c>
      <c r="X842" s="85" t="str">
        <f>IF(W842&gt;=[1]CLASIFICACION!$G$13,"Muy Alto",IF(W842&gt;=[1]CLASIFICACION!$G$12,"Alto",IF(W842&gt;=[1]CLASIFICACION!$G$11,"Medio",IF(W842&gt;=[1]CLASIFICACION!$G$10,"Bajo",IF(W842&gt;=[1]CLASIFICACION!$G$9,"Muy Bajo","")))))</f>
        <v>Bajo</v>
      </c>
      <c r="Y842" s="85" t="s">
        <v>274</v>
      </c>
      <c r="Z842" s="85" t="s">
        <v>274</v>
      </c>
      <c r="AA842" s="85" t="s">
        <v>274</v>
      </c>
      <c r="AB842" s="118" t="s">
        <v>436</v>
      </c>
      <c r="AC842" s="85" t="s">
        <v>274</v>
      </c>
      <c r="AD842" s="109">
        <v>2</v>
      </c>
      <c r="AE842" s="70">
        <f t="shared" si="147"/>
        <v>10</v>
      </c>
      <c r="AF842" s="19" t="str">
        <f>IF(AE842&gt;=[1]CLASIFICACION!$G$13,"Muy Alto",IF(AE842&gt;=[1]CLASIFICACION!$G$12,"Alto",IF(AE842&gt;=[1]CLASIFICACION!$G$11,"Medio",IF(AE842&gt;=[1]CLASIFICACION!$G$10,"Bajo",IF(AE842&gt;=[1]CLASIFICACION!$G$9,"Muy Bajo","")))))</f>
        <v>Muy Bajo</v>
      </c>
    </row>
    <row r="843" spans="1:32" ht="51" customHeight="1" x14ac:dyDescent="0.2">
      <c r="A843" s="193"/>
      <c r="B843" s="203"/>
      <c r="C843" s="198"/>
      <c r="D843" s="85" t="s">
        <v>255</v>
      </c>
      <c r="E843" s="68" t="s">
        <v>330</v>
      </c>
      <c r="F843" s="68" t="s">
        <v>294</v>
      </c>
      <c r="G843" s="68" t="s">
        <v>331</v>
      </c>
      <c r="H843" s="68" t="s">
        <v>285</v>
      </c>
      <c r="I843" s="85" t="s">
        <v>274</v>
      </c>
      <c r="J843" s="85">
        <v>4</v>
      </c>
      <c r="K843" s="85">
        <v>4</v>
      </c>
      <c r="L843" s="85">
        <v>3</v>
      </c>
      <c r="M843" s="85">
        <v>2</v>
      </c>
      <c r="N843" s="85">
        <v>1</v>
      </c>
      <c r="O843" s="85">
        <v>1</v>
      </c>
      <c r="P843" s="85">
        <v>1</v>
      </c>
      <c r="Q843" s="198">
        <f t="shared" si="149"/>
        <v>16</v>
      </c>
      <c r="R843" s="198"/>
      <c r="S843" s="198"/>
      <c r="T843" s="198">
        <v>2</v>
      </c>
      <c r="U843" s="198"/>
      <c r="V843" s="198"/>
      <c r="W843" s="85">
        <f t="shared" si="150"/>
        <v>32</v>
      </c>
      <c r="X843" s="85" t="str">
        <f>IF(W843&gt;=[1]CLASIFICACION!$G$13,"Muy Alto",IF(W843&gt;=[1]CLASIFICACION!$G$12,"Alto",IF(W843&gt;=[1]CLASIFICACION!$G$11,"Medio",IF(W843&gt;=[1]CLASIFICACION!$G$10,"Bajo",IF(W843&gt;=[1]CLASIFICACION!$G$9,"Muy Bajo","")))))</f>
        <v>Medio</v>
      </c>
      <c r="Y843" s="85" t="s">
        <v>274</v>
      </c>
      <c r="Z843" s="85" t="s">
        <v>274</v>
      </c>
      <c r="AA843" s="85" t="s">
        <v>274</v>
      </c>
      <c r="AB843" s="118" t="s">
        <v>436</v>
      </c>
      <c r="AC843" s="85" t="s">
        <v>274</v>
      </c>
      <c r="AD843" s="109">
        <v>2</v>
      </c>
      <c r="AE843" s="70">
        <f t="shared" si="147"/>
        <v>16</v>
      </c>
      <c r="AF843" s="19" t="str">
        <f>IF(AE843&gt;=[1]CLASIFICACION!$G$13,"Muy Alto",IF(AE843&gt;=[1]CLASIFICACION!$G$12,"Alto",IF(AE843&gt;=[1]CLASIFICACION!$G$11,"Medio",IF(AE843&gt;=[1]CLASIFICACION!$G$10,"Bajo",IF(AE843&gt;=[1]CLASIFICACION!$G$9,"Muy Bajo","")))))</f>
        <v>Bajo</v>
      </c>
    </row>
    <row r="844" spans="1:32" ht="63.75" customHeight="1" x14ac:dyDescent="0.2">
      <c r="A844" s="193"/>
      <c r="B844" s="203"/>
      <c r="C844" s="198"/>
      <c r="D844" s="85" t="s">
        <v>255</v>
      </c>
      <c r="E844" s="68" t="s">
        <v>94</v>
      </c>
      <c r="F844" s="68" t="s">
        <v>294</v>
      </c>
      <c r="G844" s="68" t="s">
        <v>110</v>
      </c>
      <c r="H844" s="68" t="s">
        <v>109</v>
      </c>
      <c r="I844" s="85" t="s">
        <v>274</v>
      </c>
      <c r="J844" s="85">
        <v>1</v>
      </c>
      <c r="K844" s="85">
        <v>4</v>
      </c>
      <c r="L844" s="85">
        <v>3</v>
      </c>
      <c r="M844" s="85">
        <v>3</v>
      </c>
      <c r="N844" s="85">
        <v>1</v>
      </c>
      <c r="O844" s="85">
        <v>1</v>
      </c>
      <c r="P844" s="85">
        <v>1</v>
      </c>
      <c r="Q844" s="198">
        <f t="shared" si="149"/>
        <v>14</v>
      </c>
      <c r="R844" s="198"/>
      <c r="S844" s="198"/>
      <c r="T844" s="198">
        <v>3</v>
      </c>
      <c r="U844" s="198"/>
      <c r="V844" s="198"/>
      <c r="W844" s="85">
        <f t="shared" si="150"/>
        <v>42</v>
      </c>
      <c r="X844" s="85" t="str">
        <f>IF(W844&gt;=[1]CLASIFICACION!$G$13,"Muy Alto",IF(W844&gt;=[1]CLASIFICACION!$G$12,"Alto",IF(W844&gt;=[1]CLASIFICACION!$G$11,"Medio",IF(W844&gt;=[1]CLASIFICACION!$G$10,"Bajo",IF(W844&gt;=[1]CLASIFICACION!$G$9,"Muy Bajo","")))))</f>
        <v>Medio</v>
      </c>
      <c r="Y844" s="77" t="s">
        <v>274</v>
      </c>
      <c r="Z844" s="77" t="s">
        <v>274</v>
      </c>
      <c r="AA844" s="77" t="s">
        <v>274</v>
      </c>
      <c r="AB844" s="77" t="s">
        <v>297</v>
      </c>
      <c r="AC844" s="77" t="s">
        <v>274</v>
      </c>
      <c r="AD844" s="109">
        <v>2</v>
      </c>
      <c r="AE844" s="70">
        <f t="shared" si="147"/>
        <v>21</v>
      </c>
      <c r="AF844" s="19" t="str">
        <f>IF(AE844&gt;=[1]CLASIFICACION!$G$13,"Muy Alto",IF(AE844&gt;=[1]CLASIFICACION!$G$12,"Alto",IF(AE844&gt;=[1]CLASIFICACION!$G$11,"Medio",IF(AE844&gt;=[1]CLASIFICACION!$G$10,"Bajo",IF(AE844&gt;=[1]CLASIFICACION!$G$9,"Muy Bajo","")))))</f>
        <v>Bajo</v>
      </c>
    </row>
    <row r="845" spans="1:32" ht="63.75" customHeight="1" x14ac:dyDescent="0.2">
      <c r="A845" s="193"/>
      <c r="B845" s="203"/>
      <c r="C845" s="198"/>
      <c r="D845" s="85" t="s">
        <v>255</v>
      </c>
      <c r="E845" s="68" t="s">
        <v>124</v>
      </c>
      <c r="F845" s="85" t="s">
        <v>274</v>
      </c>
      <c r="G845" s="68" t="s">
        <v>125</v>
      </c>
      <c r="H845" s="68" t="s">
        <v>126</v>
      </c>
      <c r="I845" s="85" t="s">
        <v>274</v>
      </c>
      <c r="J845" s="85">
        <v>2</v>
      </c>
      <c r="K845" s="85">
        <v>4</v>
      </c>
      <c r="L845" s="85">
        <v>3</v>
      </c>
      <c r="M845" s="85">
        <v>1</v>
      </c>
      <c r="N845" s="85">
        <v>1</v>
      </c>
      <c r="O845" s="85">
        <v>1</v>
      </c>
      <c r="P845" s="85">
        <v>1</v>
      </c>
      <c r="Q845" s="198">
        <f t="shared" si="149"/>
        <v>13</v>
      </c>
      <c r="R845" s="198"/>
      <c r="S845" s="198"/>
      <c r="T845" s="198">
        <v>2</v>
      </c>
      <c r="U845" s="198"/>
      <c r="V845" s="198"/>
      <c r="W845" s="85">
        <f t="shared" si="150"/>
        <v>26</v>
      </c>
      <c r="X845" s="85" t="str">
        <f>IF(W845&gt;=[1]CLASIFICACION!$G$13,"Muy Alto",IF(W845&gt;=[1]CLASIFICACION!$G$12,"Alto",IF(W845&gt;=[1]CLASIFICACION!$G$11,"Medio",IF(W845&gt;=[1]CLASIFICACION!$G$10,"Bajo",IF(W845&gt;=[1]CLASIFICACION!$G$9,"Muy Bajo","")))))</f>
        <v>Bajo</v>
      </c>
      <c r="Y845" s="85" t="s">
        <v>274</v>
      </c>
      <c r="Z845" s="85" t="s">
        <v>274</v>
      </c>
      <c r="AA845" s="85" t="s">
        <v>274</v>
      </c>
      <c r="AB845" s="118" t="s">
        <v>436</v>
      </c>
      <c r="AC845" s="85" t="s">
        <v>274</v>
      </c>
      <c r="AD845" s="109">
        <v>1</v>
      </c>
      <c r="AE845" s="70">
        <f t="shared" si="147"/>
        <v>26</v>
      </c>
      <c r="AF845" s="19" t="str">
        <f>IF(AE845&gt;=[1]CLASIFICACION!$G$13,"Muy Alto",IF(AE845&gt;=[1]CLASIFICACION!$G$12,"Alto",IF(AE845&gt;=[1]CLASIFICACION!$G$11,"Medio",IF(AE845&gt;=[1]CLASIFICACION!$G$10,"Bajo",IF(AE845&gt;=[1]CLASIFICACION!$G$9,"Muy Bajo","")))))</f>
        <v>Bajo</v>
      </c>
    </row>
    <row r="846" spans="1:32" ht="114.75" customHeight="1" x14ac:dyDescent="0.2">
      <c r="A846" s="193"/>
      <c r="B846" s="203"/>
      <c r="C846" s="207" t="s">
        <v>332</v>
      </c>
      <c r="D846" s="85" t="s">
        <v>254</v>
      </c>
      <c r="E846" s="68" t="s">
        <v>69</v>
      </c>
      <c r="F846" s="68" t="s">
        <v>292</v>
      </c>
      <c r="G846" s="68" t="s">
        <v>148</v>
      </c>
      <c r="H846" s="68" t="s">
        <v>91</v>
      </c>
      <c r="I846" s="85" t="s">
        <v>274</v>
      </c>
      <c r="J846" s="85">
        <v>4</v>
      </c>
      <c r="K846" s="85">
        <v>4</v>
      </c>
      <c r="L846" s="85">
        <v>3</v>
      </c>
      <c r="M846" s="85">
        <v>3</v>
      </c>
      <c r="N846" s="85">
        <v>1</v>
      </c>
      <c r="O846" s="85">
        <v>1</v>
      </c>
      <c r="P846" s="85">
        <v>1</v>
      </c>
      <c r="Q846" s="198">
        <f t="shared" si="149"/>
        <v>17</v>
      </c>
      <c r="R846" s="198"/>
      <c r="S846" s="198"/>
      <c r="T846" s="198">
        <v>2</v>
      </c>
      <c r="U846" s="198"/>
      <c r="V846" s="198"/>
      <c r="W846" s="85">
        <f>Q846*T846</f>
        <v>34</v>
      </c>
      <c r="X846" s="85" t="str">
        <f>IF(W846&gt;=[1]CLASIFICACION!$G$13,"Muy Alto",IF(W846&gt;=[1]CLASIFICACION!$G$12,"Alto",IF(W846&gt;=[1]CLASIFICACION!$G$11,"Medio",IF(W846&gt;=[1]CLASIFICACION!$G$10,"Bajo",IF(W846&gt;=[1]CLASIFICACION!$G$9,"Muy Bajo","")))))</f>
        <v>Medio</v>
      </c>
      <c r="Y846" s="85" t="s">
        <v>274</v>
      </c>
      <c r="Z846" s="85" t="s">
        <v>274</v>
      </c>
      <c r="AA846" s="85" t="s">
        <v>274</v>
      </c>
      <c r="AB846" s="118" t="s">
        <v>436</v>
      </c>
      <c r="AC846" s="85" t="s">
        <v>274</v>
      </c>
      <c r="AD846" s="109">
        <v>3</v>
      </c>
      <c r="AE846" s="70">
        <f t="shared" si="147"/>
        <v>11.333333333333334</v>
      </c>
      <c r="AF846" s="19" t="str">
        <f>IF(AE846&gt;=[1]CLASIFICACION!$G$13,"Muy Alto",IF(AE846&gt;=[1]CLASIFICACION!$G$12,"Alto",IF(AE846&gt;=[1]CLASIFICACION!$G$11,"Medio",IF(AE846&gt;=[1]CLASIFICACION!$G$10,"Bajo",IF(AE846&gt;=[1]CLASIFICACION!$G$9,"Muy Bajo","")))))</f>
        <v>Muy Bajo</v>
      </c>
    </row>
    <row r="847" spans="1:32" ht="63.75" customHeight="1" x14ac:dyDescent="0.2">
      <c r="A847" s="193"/>
      <c r="B847" s="203"/>
      <c r="C847" s="207"/>
      <c r="D847" s="85" t="s">
        <v>254</v>
      </c>
      <c r="E847" s="68" t="s">
        <v>117</v>
      </c>
      <c r="F847" s="68" t="s">
        <v>291</v>
      </c>
      <c r="G847" s="68" t="s">
        <v>118</v>
      </c>
      <c r="H847" s="68" t="s">
        <v>120</v>
      </c>
      <c r="I847" s="85" t="s">
        <v>274</v>
      </c>
      <c r="J847" s="85">
        <v>4</v>
      </c>
      <c r="K847" s="85">
        <v>4</v>
      </c>
      <c r="L847" s="85">
        <v>3</v>
      </c>
      <c r="M847" s="85">
        <v>2</v>
      </c>
      <c r="N847" s="85">
        <v>1</v>
      </c>
      <c r="O847" s="85">
        <v>1</v>
      </c>
      <c r="P847" s="85">
        <v>1</v>
      </c>
      <c r="Q847" s="198">
        <f t="shared" si="149"/>
        <v>16</v>
      </c>
      <c r="R847" s="198"/>
      <c r="S847" s="198"/>
      <c r="T847" s="198">
        <v>2</v>
      </c>
      <c r="U847" s="198"/>
      <c r="V847" s="198"/>
      <c r="W847" s="85">
        <f t="shared" ref="W847:W861" si="151">Q847*T847</f>
        <v>32</v>
      </c>
      <c r="X847" s="85" t="str">
        <f>IF(W847&gt;=[1]CLASIFICACION!$G$13,"Muy Alto",IF(W847&gt;=[1]CLASIFICACION!$G$12,"Alto",IF(W847&gt;=[1]CLASIFICACION!$G$11,"Medio",IF(W847&gt;=[1]CLASIFICACION!$G$10,"Bajo",IF(W847&gt;=[1]CLASIFICACION!$G$9,"Muy Bajo","")))))</f>
        <v>Medio</v>
      </c>
      <c r="Y847" s="85" t="s">
        <v>274</v>
      </c>
      <c r="Z847" s="85" t="s">
        <v>274</v>
      </c>
      <c r="AA847" s="85" t="s">
        <v>274</v>
      </c>
      <c r="AB847" s="118" t="s">
        <v>436</v>
      </c>
      <c r="AC847" s="85" t="s">
        <v>274</v>
      </c>
      <c r="AD847" s="109">
        <v>2</v>
      </c>
      <c r="AE847" s="70">
        <f t="shared" si="147"/>
        <v>16</v>
      </c>
      <c r="AF847" s="19" t="str">
        <f>IF(AE847&gt;=[1]CLASIFICACION!$G$13,"Muy Alto",IF(AE847&gt;=[1]CLASIFICACION!$G$12,"Alto",IF(AE847&gt;=[1]CLASIFICACION!$G$11,"Medio",IF(AE847&gt;=[1]CLASIFICACION!$G$10,"Bajo",IF(AE847&gt;=[1]CLASIFICACION!$G$9,"Muy Bajo","")))))</f>
        <v>Bajo</v>
      </c>
    </row>
    <row r="848" spans="1:32" ht="63.75" customHeight="1" x14ac:dyDescent="0.2">
      <c r="A848" s="193"/>
      <c r="B848" s="203"/>
      <c r="C848" s="207"/>
      <c r="D848" s="85" t="s">
        <v>254</v>
      </c>
      <c r="E848" s="68" t="s">
        <v>44</v>
      </c>
      <c r="F848" s="68" t="s">
        <v>293</v>
      </c>
      <c r="G848" s="68" t="s">
        <v>77</v>
      </c>
      <c r="H848" s="68" t="s">
        <v>76</v>
      </c>
      <c r="I848" s="85" t="s">
        <v>274</v>
      </c>
      <c r="J848" s="85">
        <v>4</v>
      </c>
      <c r="K848" s="85">
        <v>4</v>
      </c>
      <c r="L848" s="85">
        <v>3</v>
      </c>
      <c r="M848" s="85">
        <v>1</v>
      </c>
      <c r="N848" s="85">
        <v>1</v>
      </c>
      <c r="O848" s="85">
        <v>1</v>
      </c>
      <c r="P848" s="85">
        <v>1</v>
      </c>
      <c r="Q848" s="198">
        <f t="shared" si="149"/>
        <v>15</v>
      </c>
      <c r="R848" s="198"/>
      <c r="S848" s="198"/>
      <c r="T848" s="198">
        <v>2</v>
      </c>
      <c r="U848" s="198"/>
      <c r="V848" s="198"/>
      <c r="W848" s="85">
        <f t="shared" si="151"/>
        <v>30</v>
      </c>
      <c r="X848" s="85" t="str">
        <f>IF(W848&gt;=[1]CLASIFICACION!$G$13,"Muy Alto",IF(W848&gt;=[1]CLASIFICACION!$G$12,"Alto",IF(W848&gt;=[1]CLASIFICACION!$G$11,"Medio",IF(W848&gt;=[1]CLASIFICACION!$G$10,"Bajo",IF(W848&gt;=[1]CLASIFICACION!$G$9,"Muy Bajo","")))))</f>
        <v>Bajo</v>
      </c>
      <c r="Y848" s="85" t="s">
        <v>274</v>
      </c>
      <c r="Z848" s="85" t="s">
        <v>274</v>
      </c>
      <c r="AA848" s="85" t="s">
        <v>274</v>
      </c>
      <c r="AB848" s="114" t="s">
        <v>295</v>
      </c>
      <c r="AC848" s="85" t="s">
        <v>274</v>
      </c>
      <c r="AD848" s="114" t="s">
        <v>274</v>
      </c>
      <c r="AE848" s="114" t="s">
        <v>274</v>
      </c>
      <c r="AF848" s="114" t="s">
        <v>274</v>
      </c>
    </row>
    <row r="849" spans="1:32" ht="127.5" customHeight="1" x14ac:dyDescent="0.2">
      <c r="A849" s="193"/>
      <c r="B849" s="203"/>
      <c r="C849" s="198" t="s">
        <v>318</v>
      </c>
      <c r="D849" s="85" t="s">
        <v>255</v>
      </c>
      <c r="E849" s="68" t="s">
        <v>258</v>
      </c>
      <c r="F849" s="68" t="s">
        <v>431</v>
      </c>
      <c r="G849" s="68" t="s">
        <v>261</v>
      </c>
      <c r="H849" s="68" t="s">
        <v>87</v>
      </c>
      <c r="I849" s="85" t="s">
        <v>274</v>
      </c>
      <c r="J849" s="85">
        <v>4</v>
      </c>
      <c r="K849" s="85">
        <v>2</v>
      </c>
      <c r="L849" s="85">
        <v>3</v>
      </c>
      <c r="M849" s="85">
        <v>2</v>
      </c>
      <c r="N849" s="85">
        <v>1</v>
      </c>
      <c r="O849" s="85">
        <v>1</v>
      </c>
      <c r="P849" s="85">
        <v>1</v>
      </c>
      <c r="Q849" s="198">
        <f t="shared" si="149"/>
        <v>14</v>
      </c>
      <c r="R849" s="198"/>
      <c r="S849" s="198"/>
      <c r="T849" s="198">
        <v>3</v>
      </c>
      <c r="U849" s="198"/>
      <c r="V849" s="198"/>
      <c r="W849" s="85">
        <f t="shared" si="151"/>
        <v>42</v>
      </c>
      <c r="X849" s="85" t="str">
        <f>IF(W849&gt;=[1]CLASIFICACION!$G$13,"Muy Alto",IF(W849&gt;=[1]CLASIFICACION!$G$12,"Alto",IF(W849&gt;=[1]CLASIFICACION!$G$11,"Medio",IF(W849&gt;=[1]CLASIFICACION!$G$10,"Bajo",IF(W849&gt;=[1]CLASIFICACION!$G$9,"Muy Bajo","")))))</f>
        <v>Medio</v>
      </c>
      <c r="Y849" s="85" t="s">
        <v>274</v>
      </c>
      <c r="Z849" s="85" t="s">
        <v>274</v>
      </c>
      <c r="AA849" s="85" t="s">
        <v>274</v>
      </c>
      <c r="AB849" s="118" t="s">
        <v>436</v>
      </c>
      <c r="AC849" s="85" t="s">
        <v>274</v>
      </c>
      <c r="AD849" s="109">
        <v>3</v>
      </c>
      <c r="AE849" s="70">
        <f t="shared" si="147"/>
        <v>14</v>
      </c>
      <c r="AF849" s="19" t="str">
        <f>IF(AE849&gt;=[1]CLASIFICACION!$G$13,"Muy Alto",IF(AE849&gt;=[1]CLASIFICACION!$G$12,"Alto",IF(AE849&gt;=[1]CLASIFICACION!$G$11,"Medio",IF(AE849&gt;=[1]CLASIFICACION!$G$10,"Bajo",IF(AE849&gt;=[1]CLASIFICACION!$G$9,"Muy Bajo","")))))</f>
        <v>Muy Bajo</v>
      </c>
    </row>
    <row r="850" spans="1:32" ht="127.5" customHeight="1" x14ac:dyDescent="0.2">
      <c r="A850" s="193"/>
      <c r="B850" s="203"/>
      <c r="C850" s="198"/>
      <c r="D850" s="85" t="s">
        <v>255</v>
      </c>
      <c r="E850" s="68" t="s">
        <v>259</v>
      </c>
      <c r="F850" s="68" t="s">
        <v>431</v>
      </c>
      <c r="G850" s="68" t="s">
        <v>319</v>
      </c>
      <c r="H850" s="68" t="s">
        <v>260</v>
      </c>
      <c r="I850" s="85" t="s">
        <v>274</v>
      </c>
      <c r="J850" s="85">
        <v>2</v>
      </c>
      <c r="K850" s="85">
        <v>4</v>
      </c>
      <c r="L850" s="85">
        <v>3</v>
      </c>
      <c r="M850" s="85">
        <v>3</v>
      </c>
      <c r="N850" s="85">
        <v>1</v>
      </c>
      <c r="O850" s="85">
        <v>1</v>
      </c>
      <c r="P850" s="85">
        <v>1</v>
      </c>
      <c r="Q850" s="198">
        <f t="shared" si="149"/>
        <v>15</v>
      </c>
      <c r="R850" s="198"/>
      <c r="S850" s="198"/>
      <c r="T850" s="198">
        <v>2</v>
      </c>
      <c r="U850" s="198"/>
      <c r="V850" s="198"/>
      <c r="W850" s="85">
        <f t="shared" si="151"/>
        <v>30</v>
      </c>
      <c r="X850" s="85" t="str">
        <f>IF(W850&gt;=[1]CLASIFICACION!$G$13,"Muy Alto",IF(W850&gt;=[1]CLASIFICACION!$G$12,"Alto",IF(W850&gt;=[1]CLASIFICACION!$G$11,"Medio",IF(W850&gt;=[1]CLASIFICACION!$G$10,"Bajo",IF(W850&gt;=[1]CLASIFICACION!$G$9,"Muy Bajo","")))))</f>
        <v>Bajo</v>
      </c>
      <c r="Y850" s="85" t="s">
        <v>274</v>
      </c>
      <c r="Z850" s="85" t="s">
        <v>274</v>
      </c>
      <c r="AA850" s="85" t="s">
        <v>274</v>
      </c>
      <c r="AB850" s="118" t="s">
        <v>436</v>
      </c>
      <c r="AC850" s="85" t="s">
        <v>274</v>
      </c>
      <c r="AD850" s="109">
        <v>2</v>
      </c>
      <c r="AE850" s="70">
        <f t="shared" si="147"/>
        <v>15</v>
      </c>
      <c r="AF850" s="19" t="str">
        <f>IF(AE850&gt;=[1]CLASIFICACION!$G$13,"Muy Alto",IF(AE850&gt;=[1]CLASIFICACION!$G$12,"Alto",IF(AE850&gt;=[1]CLASIFICACION!$G$11,"Medio",IF(AE850&gt;=[1]CLASIFICACION!$G$10,"Bajo",IF(AE850&gt;=[1]CLASIFICACION!$G$9,"Muy Bajo","")))))</f>
        <v>Muy Bajo</v>
      </c>
    </row>
    <row r="851" spans="1:32" ht="51" x14ac:dyDescent="0.2">
      <c r="A851" s="193"/>
      <c r="B851" s="203"/>
      <c r="C851" s="68" t="s">
        <v>129</v>
      </c>
      <c r="D851" s="85" t="s">
        <v>255</v>
      </c>
      <c r="E851" s="68" t="s">
        <v>129</v>
      </c>
      <c r="F851" s="85" t="s">
        <v>274</v>
      </c>
      <c r="G851" s="68" t="s">
        <v>131</v>
      </c>
      <c r="H851" s="68" t="s">
        <v>132</v>
      </c>
      <c r="I851" s="85" t="s">
        <v>274</v>
      </c>
      <c r="J851" s="85">
        <v>4</v>
      </c>
      <c r="K851" s="85">
        <v>2</v>
      </c>
      <c r="L851" s="85">
        <v>3</v>
      </c>
      <c r="M851" s="85">
        <v>3</v>
      </c>
      <c r="N851" s="85">
        <v>1</v>
      </c>
      <c r="O851" s="85">
        <v>1</v>
      </c>
      <c r="P851" s="85">
        <v>1</v>
      </c>
      <c r="Q851" s="198">
        <f t="shared" si="149"/>
        <v>15</v>
      </c>
      <c r="R851" s="198"/>
      <c r="S851" s="198"/>
      <c r="T851" s="198">
        <v>2</v>
      </c>
      <c r="U851" s="198"/>
      <c r="V851" s="198"/>
      <c r="W851" s="85">
        <f t="shared" si="151"/>
        <v>30</v>
      </c>
      <c r="X851" s="85" t="str">
        <f>IF(W851&gt;=[1]CLASIFICACION!$G$13,"Muy Alto",IF(W851&gt;=[1]CLASIFICACION!$G$12,"Alto",IF(W851&gt;=[1]CLASIFICACION!$G$11,"Medio",IF(W851&gt;=[1]CLASIFICACION!$G$10,"Bajo",IF(W851&gt;=[1]CLASIFICACION!$G$9,"Muy Bajo","")))))</f>
        <v>Bajo</v>
      </c>
      <c r="Y851" s="85" t="s">
        <v>274</v>
      </c>
      <c r="Z851" s="85" t="s">
        <v>274</v>
      </c>
      <c r="AA851" s="85" t="s">
        <v>274</v>
      </c>
      <c r="AB851" s="118" t="s">
        <v>436</v>
      </c>
      <c r="AC851" s="85" t="s">
        <v>274</v>
      </c>
      <c r="AD851" s="109">
        <v>1</v>
      </c>
      <c r="AE851" s="70">
        <f t="shared" si="147"/>
        <v>30</v>
      </c>
      <c r="AF851" s="19" t="str">
        <f>IF(AE851&gt;=[1]CLASIFICACION!$G$13,"Muy Alto",IF(AE851&gt;=[1]CLASIFICACION!$G$12,"Alto",IF(AE851&gt;=[1]CLASIFICACION!$G$11,"Medio",IF(AE851&gt;=[1]CLASIFICACION!$G$10,"Bajo",IF(AE851&gt;=[1]CLASIFICACION!$G$9,"Muy Bajo","")))))</f>
        <v>Bajo</v>
      </c>
    </row>
    <row r="852" spans="1:32" ht="51.75" thickBot="1" x14ac:dyDescent="0.25">
      <c r="A852" s="193"/>
      <c r="B852" s="215"/>
      <c r="C852" s="75" t="s">
        <v>140</v>
      </c>
      <c r="D852" s="87" t="s">
        <v>255</v>
      </c>
      <c r="E852" s="75" t="s">
        <v>140</v>
      </c>
      <c r="F852" s="87" t="s">
        <v>274</v>
      </c>
      <c r="G852" s="87" t="s">
        <v>277</v>
      </c>
      <c r="H852" s="75" t="s">
        <v>158</v>
      </c>
      <c r="I852" s="87" t="s">
        <v>274</v>
      </c>
      <c r="J852" s="87">
        <v>4</v>
      </c>
      <c r="K852" s="87">
        <v>1</v>
      </c>
      <c r="L852" s="87">
        <v>2</v>
      </c>
      <c r="M852" s="87">
        <v>1</v>
      </c>
      <c r="N852" s="87">
        <v>1</v>
      </c>
      <c r="O852" s="87">
        <v>1</v>
      </c>
      <c r="P852" s="87">
        <v>1</v>
      </c>
      <c r="Q852" s="214">
        <f t="shared" si="149"/>
        <v>11</v>
      </c>
      <c r="R852" s="214"/>
      <c r="S852" s="214"/>
      <c r="T852" s="214">
        <v>3</v>
      </c>
      <c r="U852" s="214"/>
      <c r="V852" s="214"/>
      <c r="W852" s="87">
        <f t="shared" si="151"/>
        <v>33</v>
      </c>
      <c r="X852" s="87" t="str">
        <f>IF(W852&gt;=[1]CLASIFICACION!$G$13,"Muy Alto",IF(W852&gt;=[1]CLASIFICACION!$G$12,"Alto",IF(W852&gt;=[1]CLASIFICACION!$G$11,"Medio",IF(W852&gt;=[1]CLASIFICACION!$G$10,"Bajo",IF(W852&gt;=[1]CLASIFICACION!$G$9,"Muy Bajo","")))))</f>
        <v>Medio</v>
      </c>
      <c r="Y852" s="87" t="s">
        <v>274</v>
      </c>
      <c r="Z852" s="87" t="s">
        <v>274</v>
      </c>
      <c r="AA852" s="87" t="s">
        <v>274</v>
      </c>
      <c r="AB852" s="89" t="s">
        <v>296</v>
      </c>
      <c r="AC852" s="87" t="s">
        <v>274</v>
      </c>
      <c r="AD852" s="110">
        <v>2</v>
      </c>
      <c r="AE852" s="76">
        <f t="shared" si="147"/>
        <v>16.5</v>
      </c>
      <c r="AF852" s="65" t="str">
        <f>IF(AE852&gt;=[1]CLASIFICACION!$G$13,"Muy Alto",IF(AE852&gt;=[1]CLASIFICACION!$G$12,"Alto",IF(AE852&gt;=[1]CLASIFICACION!$G$11,"Medio",IF(AE852&gt;=[1]CLASIFICACION!$G$10,"Bajo",IF(AE852&gt;=[1]CLASIFICACION!$G$9,"Muy Bajo","")))))</f>
        <v>Bajo</v>
      </c>
    </row>
    <row r="853" spans="1:32" ht="51" customHeight="1" x14ac:dyDescent="0.2">
      <c r="A853" s="193"/>
      <c r="B853" s="210" t="s">
        <v>363</v>
      </c>
      <c r="C853" s="95" t="s">
        <v>281</v>
      </c>
      <c r="D853" s="88" t="s">
        <v>255</v>
      </c>
      <c r="E853" s="71" t="s">
        <v>1</v>
      </c>
      <c r="F853" s="71" t="s">
        <v>262</v>
      </c>
      <c r="G853" s="71" t="s">
        <v>89</v>
      </c>
      <c r="H853" s="71" t="s">
        <v>66</v>
      </c>
      <c r="I853" s="88" t="s">
        <v>274</v>
      </c>
      <c r="J853" s="88">
        <v>4</v>
      </c>
      <c r="K853" s="88">
        <v>4</v>
      </c>
      <c r="L853" s="88">
        <v>2</v>
      </c>
      <c r="M853" s="88">
        <v>2</v>
      </c>
      <c r="N853" s="88">
        <v>1</v>
      </c>
      <c r="O853" s="88">
        <v>1</v>
      </c>
      <c r="P853" s="88">
        <v>1</v>
      </c>
      <c r="Q853" s="209">
        <f t="shared" si="149"/>
        <v>15</v>
      </c>
      <c r="R853" s="209"/>
      <c r="S853" s="209"/>
      <c r="T853" s="209">
        <v>3</v>
      </c>
      <c r="U853" s="209"/>
      <c r="V853" s="209"/>
      <c r="W853" s="88">
        <f t="shared" si="151"/>
        <v>45</v>
      </c>
      <c r="X853" s="88" t="str">
        <f>IF(W853&gt;=[1]CLASIFICACION!$G$13,"Muy Alto",IF(W853&gt;=[1]CLASIFICACION!$G$12,"Alto",IF(W853&gt;=[1]CLASIFICACION!$G$11,"Medio",IF(W853&gt;=[1]CLASIFICACION!$G$10,"Bajo",IF(W853&gt;=[1]CLASIFICACION!$G$9,"Muy Bajo","")))))</f>
        <v>Medio</v>
      </c>
      <c r="Y853" s="88" t="s">
        <v>274</v>
      </c>
      <c r="Z853" s="88" t="s">
        <v>274</v>
      </c>
      <c r="AA853" s="88" t="s">
        <v>274</v>
      </c>
      <c r="AB853" s="118" t="s">
        <v>436</v>
      </c>
      <c r="AC853" s="88" t="s">
        <v>274</v>
      </c>
      <c r="AD853" s="111">
        <v>2</v>
      </c>
      <c r="AE853" s="72">
        <f t="shared" si="147"/>
        <v>22.5</v>
      </c>
      <c r="AF853" s="67" t="str">
        <f>IF(AE853&gt;=[1]CLASIFICACION!$G$13,"Muy Alto",IF(AE853&gt;=[1]CLASIFICACION!$G$12,"Alto",IF(AE853&gt;=[1]CLASIFICACION!$G$11,"Medio",IF(AE853&gt;=[1]CLASIFICACION!$G$10,"Bajo",IF(AE853&gt;=[1]CLASIFICACION!$G$9,"Muy Bajo","")))))</f>
        <v>Bajo</v>
      </c>
    </row>
    <row r="854" spans="1:32" ht="51" customHeight="1" x14ac:dyDescent="0.2">
      <c r="A854" s="193"/>
      <c r="B854" s="203"/>
      <c r="C854" s="198" t="s">
        <v>324</v>
      </c>
      <c r="D854" s="85" t="s">
        <v>255</v>
      </c>
      <c r="E854" s="68" t="s">
        <v>70</v>
      </c>
      <c r="F854" s="68" t="s">
        <v>325</v>
      </c>
      <c r="G854" s="68" t="s">
        <v>160</v>
      </c>
      <c r="H854" s="68" t="s">
        <v>105</v>
      </c>
      <c r="I854" s="85" t="s">
        <v>274</v>
      </c>
      <c r="J854" s="85">
        <v>4</v>
      </c>
      <c r="K854" s="85">
        <v>2</v>
      </c>
      <c r="L854" s="85">
        <v>3</v>
      </c>
      <c r="M854" s="85">
        <v>2</v>
      </c>
      <c r="N854" s="85">
        <v>1</v>
      </c>
      <c r="O854" s="85">
        <v>1</v>
      </c>
      <c r="P854" s="85">
        <v>1</v>
      </c>
      <c r="Q854" s="198">
        <f t="shared" si="149"/>
        <v>14</v>
      </c>
      <c r="R854" s="198"/>
      <c r="S854" s="198"/>
      <c r="T854" s="198">
        <v>2</v>
      </c>
      <c r="U854" s="198"/>
      <c r="V854" s="198"/>
      <c r="W854" s="85">
        <f t="shared" si="151"/>
        <v>28</v>
      </c>
      <c r="X854" s="85" t="str">
        <f>IF(W854&gt;=[1]CLASIFICACION!$G$13,"Muy Alto",IF(W854&gt;=[1]CLASIFICACION!$G$12,"Alto",IF(W854&gt;=[1]CLASIFICACION!$G$11,"Medio",IF(W854&gt;=[1]CLASIFICACION!$G$10,"Bajo",IF(W854&gt;=[1]CLASIFICACION!$G$9,"Muy Bajo","")))))</f>
        <v>Bajo</v>
      </c>
      <c r="Y854" s="85" t="s">
        <v>274</v>
      </c>
      <c r="Z854" s="85" t="s">
        <v>274</v>
      </c>
      <c r="AA854" s="85" t="s">
        <v>274</v>
      </c>
      <c r="AB854" s="118" t="s">
        <v>436</v>
      </c>
      <c r="AC854" s="85" t="s">
        <v>274</v>
      </c>
      <c r="AD854" s="109">
        <v>2</v>
      </c>
      <c r="AE854" s="70">
        <f t="shared" si="147"/>
        <v>14</v>
      </c>
      <c r="AF854" s="19" t="str">
        <f>IF(AE854&gt;=[1]CLASIFICACION!$G$13,"Muy Alto",IF(AE854&gt;=[1]CLASIFICACION!$G$12,"Alto",IF(AE854&gt;=[1]CLASIFICACION!$G$11,"Medio",IF(AE854&gt;=[1]CLASIFICACION!$G$10,"Bajo",IF(AE854&gt;=[1]CLASIFICACION!$G$9,"Muy Bajo","")))))</f>
        <v>Muy Bajo</v>
      </c>
    </row>
    <row r="855" spans="1:32" ht="51" customHeight="1" x14ac:dyDescent="0.2">
      <c r="A855" s="193"/>
      <c r="B855" s="203"/>
      <c r="C855" s="198"/>
      <c r="D855" s="85" t="s">
        <v>255</v>
      </c>
      <c r="E855" s="68" t="s">
        <v>257</v>
      </c>
      <c r="F855" s="68" t="s">
        <v>326</v>
      </c>
      <c r="G855" s="68" t="s">
        <v>145</v>
      </c>
      <c r="H855" s="68" t="s">
        <v>163</v>
      </c>
      <c r="I855" s="85" t="s">
        <v>274</v>
      </c>
      <c r="J855" s="85">
        <v>2</v>
      </c>
      <c r="K855" s="85">
        <v>2</v>
      </c>
      <c r="L855" s="85">
        <v>3</v>
      </c>
      <c r="M855" s="85">
        <v>3</v>
      </c>
      <c r="N855" s="85">
        <v>1</v>
      </c>
      <c r="O855" s="85">
        <v>1</v>
      </c>
      <c r="P855" s="85">
        <v>1</v>
      </c>
      <c r="Q855" s="198">
        <f t="shared" si="149"/>
        <v>13</v>
      </c>
      <c r="R855" s="198"/>
      <c r="S855" s="198"/>
      <c r="T855" s="198">
        <v>2</v>
      </c>
      <c r="U855" s="198"/>
      <c r="V855" s="198"/>
      <c r="W855" s="85">
        <f t="shared" si="151"/>
        <v>26</v>
      </c>
      <c r="X855" s="85" t="str">
        <f>IF(W855&gt;=[1]CLASIFICACION!$G$13,"Muy Alto",IF(W855&gt;=[1]CLASIFICACION!$G$12,"Alto",IF(W855&gt;=[1]CLASIFICACION!$G$11,"Medio",IF(W855&gt;=[1]CLASIFICACION!$G$10,"Bajo",IF(W855&gt;=[1]CLASIFICACION!$G$9,"Muy Bajo","")))))</f>
        <v>Bajo</v>
      </c>
      <c r="Y855" s="85" t="s">
        <v>274</v>
      </c>
      <c r="Z855" s="85" t="s">
        <v>274</v>
      </c>
      <c r="AA855" s="85" t="s">
        <v>274</v>
      </c>
      <c r="AB855" s="118" t="s">
        <v>436</v>
      </c>
      <c r="AC855" s="85" t="s">
        <v>274</v>
      </c>
      <c r="AD855" s="109">
        <v>2</v>
      </c>
      <c r="AE855" s="70">
        <f t="shared" si="147"/>
        <v>13</v>
      </c>
      <c r="AF855" s="19" t="str">
        <f>IF(AE855&gt;=[1]CLASIFICACION!$G$13,"Muy Alto",IF(AE855&gt;=[1]CLASIFICACION!$G$12,"Alto",IF(AE855&gt;=[1]CLASIFICACION!$G$11,"Medio",IF(AE855&gt;=[1]CLASIFICACION!$G$10,"Bajo",IF(AE855&gt;=[1]CLASIFICACION!$G$9,"Muy Bajo","")))))</f>
        <v>Muy Bajo</v>
      </c>
    </row>
    <row r="856" spans="1:32" ht="51" customHeight="1" x14ac:dyDescent="0.2">
      <c r="A856" s="193"/>
      <c r="B856" s="203"/>
      <c r="C856" s="198"/>
      <c r="D856" s="85" t="s">
        <v>255</v>
      </c>
      <c r="E856" s="68" t="s">
        <v>79</v>
      </c>
      <c r="F856" s="68" t="s">
        <v>294</v>
      </c>
      <c r="G856" s="68" t="s">
        <v>108</v>
      </c>
      <c r="H856" s="68" t="s">
        <v>109</v>
      </c>
      <c r="I856" s="85" t="s">
        <v>274</v>
      </c>
      <c r="J856" s="85">
        <v>4</v>
      </c>
      <c r="K856" s="85">
        <v>4</v>
      </c>
      <c r="L856" s="85">
        <v>3</v>
      </c>
      <c r="M856" s="85">
        <v>3</v>
      </c>
      <c r="N856" s="85">
        <v>1</v>
      </c>
      <c r="O856" s="85">
        <v>1</v>
      </c>
      <c r="P856" s="85">
        <v>1</v>
      </c>
      <c r="Q856" s="198">
        <f t="shared" si="149"/>
        <v>17</v>
      </c>
      <c r="R856" s="198"/>
      <c r="S856" s="198"/>
      <c r="T856" s="198">
        <v>2</v>
      </c>
      <c r="U856" s="198"/>
      <c r="V856" s="198"/>
      <c r="W856" s="85">
        <f t="shared" si="151"/>
        <v>34</v>
      </c>
      <c r="X856" s="85" t="str">
        <f>IF(W856&gt;=[1]CLASIFICACION!$G$13,"Muy Alto",IF(W856&gt;=[1]CLASIFICACION!$G$12,"Alto",IF(W856&gt;=[1]CLASIFICACION!$G$11,"Medio",IF(W856&gt;=[1]CLASIFICACION!$G$10,"Bajo",IF(W856&gt;=[1]CLASIFICACION!$G$9,"Muy Bajo","")))))</f>
        <v>Medio</v>
      </c>
      <c r="Y856" s="85" t="s">
        <v>274</v>
      </c>
      <c r="Z856" s="85" t="s">
        <v>274</v>
      </c>
      <c r="AA856" s="85" t="s">
        <v>274</v>
      </c>
      <c r="AB856" s="118" t="s">
        <v>436</v>
      </c>
      <c r="AC856" s="85" t="s">
        <v>274</v>
      </c>
      <c r="AD856" s="109">
        <v>3</v>
      </c>
      <c r="AE856" s="70">
        <f t="shared" si="147"/>
        <v>11.333333333333334</v>
      </c>
      <c r="AF856" s="19" t="str">
        <f>IF(AE856&gt;=[1]CLASIFICACION!$G$13,"Muy Alto",IF(AE856&gt;=[1]CLASIFICACION!$G$12,"Alto",IF(AE856&gt;=[1]CLASIFICACION!$G$11,"Medio",IF(AE856&gt;=[1]CLASIFICACION!$G$10,"Bajo",IF(AE856&gt;=[1]CLASIFICACION!$G$9,"Muy Bajo","")))))</f>
        <v>Muy Bajo</v>
      </c>
    </row>
    <row r="857" spans="1:32" ht="51" customHeight="1" x14ac:dyDescent="0.2">
      <c r="A857" s="193"/>
      <c r="B857" s="203"/>
      <c r="C857" s="198"/>
      <c r="D857" s="85" t="s">
        <v>255</v>
      </c>
      <c r="E857" s="68" t="s">
        <v>287</v>
      </c>
      <c r="F857" s="68" t="s">
        <v>294</v>
      </c>
      <c r="G857" s="68" t="s">
        <v>288</v>
      </c>
      <c r="H857" s="68" t="s">
        <v>289</v>
      </c>
      <c r="I857" s="85" t="s">
        <v>274</v>
      </c>
      <c r="J857" s="85">
        <v>4</v>
      </c>
      <c r="K857" s="85">
        <v>4</v>
      </c>
      <c r="L857" s="85">
        <v>3</v>
      </c>
      <c r="M857" s="85">
        <v>2</v>
      </c>
      <c r="N857" s="85">
        <v>1</v>
      </c>
      <c r="O857" s="85">
        <v>1</v>
      </c>
      <c r="P857" s="85">
        <v>1</v>
      </c>
      <c r="Q857" s="198">
        <f t="shared" si="149"/>
        <v>16</v>
      </c>
      <c r="R857" s="198"/>
      <c r="S857" s="198"/>
      <c r="T857" s="198">
        <v>2</v>
      </c>
      <c r="U857" s="198"/>
      <c r="V857" s="198"/>
      <c r="W857" s="85">
        <f t="shared" si="151"/>
        <v>32</v>
      </c>
      <c r="X857" s="85" t="str">
        <f>IF(W857&gt;=[1]CLASIFICACION!$G$13,"Muy Alto",IF(W857&gt;=[1]CLASIFICACION!$G$12,"Alto",IF(W857&gt;=[1]CLASIFICACION!$G$11,"Medio",IF(W857&gt;=[1]CLASIFICACION!$G$10,"Bajo",IF(W857&gt;=[1]CLASIFICACION!$G$9,"Muy Bajo","")))))</f>
        <v>Medio</v>
      </c>
      <c r="Y857" s="85" t="s">
        <v>274</v>
      </c>
      <c r="Z857" s="85" t="s">
        <v>274</v>
      </c>
      <c r="AA857" s="85" t="s">
        <v>274</v>
      </c>
      <c r="AB857" s="118" t="s">
        <v>436</v>
      </c>
      <c r="AC857" s="85" t="s">
        <v>274</v>
      </c>
      <c r="AD857" s="109">
        <v>2</v>
      </c>
      <c r="AE857" s="70">
        <f t="shared" si="147"/>
        <v>16</v>
      </c>
      <c r="AF857" s="19" t="str">
        <f>IF(AE857&gt;=[1]CLASIFICACION!$G$13,"Muy Alto",IF(AE857&gt;=[1]CLASIFICACION!$G$12,"Alto",IF(AE857&gt;=[1]CLASIFICACION!$G$11,"Medio",IF(AE857&gt;=[1]CLASIFICACION!$G$10,"Bajo",IF(AE857&gt;=[1]CLASIFICACION!$G$9,"Muy Bajo","")))))</f>
        <v>Bajo</v>
      </c>
    </row>
    <row r="858" spans="1:32" ht="51" customHeight="1" x14ac:dyDescent="0.2">
      <c r="A858" s="193"/>
      <c r="B858" s="203"/>
      <c r="C858" s="198"/>
      <c r="D858" s="85" t="s">
        <v>255</v>
      </c>
      <c r="E858" s="68" t="s">
        <v>327</v>
      </c>
      <c r="F858" s="68" t="s">
        <v>294</v>
      </c>
      <c r="G858" s="68" t="s">
        <v>328</v>
      </c>
      <c r="H858" s="68" t="s">
        <v>329</v>
      </c>
      <c r="I858" s="85" t="s">
        <v>274</v>
      </c>
      <c r="J858" s="85">
        <v>2</v>
      </c>
      <c r="K858" s="85">
        <v>2</v>
      </c>
      <c r="L858" s="85">
        <v>2</v>
      </c>
      <c r="M858" s="85">
        <v>1</v>
      </c>
      <c r="N858" s="85">
        <v>1</v>
      </c>
      <c r="O858" s="85">
        <v>1</v>
      </c>
      <c r="P858" s="85">
        <v>1</v>
      </c>
      <c r="Q858" s="198">
        <f t="shared" si="149"/>
        <v>10</v>
      </c>
      <c r="R858" s="198"/>
      <c r="S858" s="198"/>
      <c r="T858" s="198">
        <v>2</v>
      </c>
      <c r="U858" s="198"/>
      <c r="V858" s="198"/>
      <c r="W858" s="85">
        <f t="shared" si="151"/>
        <v>20</v>
      </c>
      <c r="X858" s="85" t="str">
        <f>IF(W858&gt;=[1]CLASIFICACION!$G$13,"Muy Alto",IF(W858&gt;=[1]CLASIFICACION!$G$12,"Alto",IF(W858&gt;=[1]CLASIFICACION!$G$11,"Medio",IF(W858&gt;=[1]CLASIFICACION!$G$10,"Bajo",IF(W858&gt;=[1]CLASIFICACION!$G$9,"Muy Bajo","")))))</f>
        <v>Bajo</v>
      </c>
      <c r="Y858" s="85" t="s">
        <v>274</v>
      </c>
      <c r="Z858" s="85" t="s">
        <v>274</v>
      </c>
      <c r="AA858" s="85" t="s">
        <v>274</v>
      </c>
      <c r="AB858" s="118" t="s">
        <v>436</v>
      </c>
      <c r="AC858" s="85" t="s">
        <v>274</v>
      </c>
      <c r="AD858" s="109">
        <v>2</v>
      </c>
      <c r="AE858" s="70">
        <f t="shared" si="147"/>
        <v>10</v>
      </c>
      <c r="AF858" s="19" t="str">
        <f>IF(AE858&gt;=[1]CLASIFICACION!$G$13,"Muy Alto",IF(AE858&gt;=[1]CLASIFICACION!$G$12,"Alto",IF(AE858&gt;=[1]CLASIFICACION!$G$11,"Medio",IF(AE858&gt;=[1]CLASIFICACION!$G$10,"Bajo",IF(AE858&gt;=[1]CLASIFICACION!$G$9,"Muy Bajo","")))))</f>
        <v>Muy Bajo</v>
      </c>
    </row>
    <row r="859" spans="1:32" ht="51" customHeight="1" x14ac:dyDescent="0.2">
      <c r="A859" s="193"/>
      <c r="B859" s="203"/>
      <c r="C859" s="198"/>
      <c r="D859" s="85" t="s">
        <v>255</v>
      </c>
      <c r="E859" s="68" t="s">
        <v>330</v>
      </c>
      <c r="F859" s="68" t="s">
        <v>294</v>
      </c>
      <c r="G859" s="68" t="s">
        <v>331</v>
      </c>
      <c r="H859" s="68" t="s">
        <v>285</v>
      </c>
      <c r="I859" s="85" t="s">
        <v>274</v>
      </c>
      <c r="J859" s="85">
        <v>4</v>
      </c>
      <c r="K859" s="85">
        <v>4</v>
      </c>
      <c r="L859" s="85">
        <v>3</v>
      </c>
      <c r="M859" s="85">
        <v>2</v>
      </c>
      <c r="N859" s="85">
        <v>1</v>
      </c>
      <c r="O859" s="85">
        <v>1</v>
      </c>
      <c r="P859" s="85">
        <v>1</v>
      </c>
      <c r="Q859" s="198">
        <f t="shared" si="149"/>
        <v>16</v>
      </c>
      <c r="R859" s="198"/>
      <c r="S859" s="198"/>
      <c r="T859" s="198">
        <v>2</v>
      </c>
      <c r="U859" s="198"/>
      <c r="V859" s="198"/>
      <c r="W859" s="85">
        <f t="shared" si="151"/>
        <v>32</v>
      </c>
      <c r="X859" s="85" t="str">
        <f>IF(W859&gt;=[1]CLASIFICACION!$G$13,"Muy Alto",IF(W859&gt;=[1]CLASIFICACION!$G$12,"Alto",IF(W859&gt;=[1]CLASIFICACION!$G$11,"Medio",IF(W859&gt;=[1]CLASIFICACION!$G$10,"Bajo",IF(W859&gt;=[1]CLASIFICACION!$G$9,"Muy Bajo","")))))</f>
        <v>Medio</v>
      </c>
      <c r="Y859" s="85" t="s">
        <v>274</v>
      </c>
      <c r="Z859" s="85" t="s">
        <v>274</v>
      </c>
      <c r="AA859" s="85" t="s">
        <v>274</v>
      </c>
      <c r="AB859" s="118" t="s">
        <v>436</v>
      </c>
      <c r="AC859" s="85" t="s">
        <v>274</v>
      </c>
      <c r="AD859" s="109">
        <v>2</v>
      </c>
      <c r="AE859" s="70">
        <f t="shared" si="147"/>
        <v>16</v>
      </c>
      <c r="AF859" s="19" t="str">
        <f>IF(AE859&gt;=[1]CLASIFICACION!$G$13,"Muy Alto",IF(AE859&gt;=[1]CLASIFICACION!$G$12,"Alto",IF(AE859&gt;=[1]CLASIFICACION!$G$11,"Medio",IF(AE859&gt;=[1]CLASIFICACION!$G$10,"Bajo",IF(AE859&gt;=[1]CLASIFICACION!$G$9,"Muy Bajo","")))))</f>
        <v>Bajo</v>
      </c>
    </row>
    <row r="860" spans="1:32" ht="63.75" customHeight="1" x14ac:dyDescent="0.2">
      <c r="A860" s="193"/>
      <c r="B860" s="203"/>
      <c r="C860" s="198"/>
      <c r="D860" s="85" t="s">
        <v>255</v>
      </c>
      <c r="E860" s="68" t="s">
        <v>94</v>
      </c>
      <c r="F860" s="68" t="s">
        <v>294</v>
      </c>
      <c r="G860" s="68" t="s">
        <v>110</v>
      </c>
      <c r="H860" s="68" t="s">
        <v>109</v>
      </c>
      <c r="I860" s="85" t="s">
        <v>274</v>
      </c>
      <c r="J860" s="85">
        <v>1</v>
      </c>
      <c r="K860" s="85">
        <v>4</v>
      </c>
      <c r="L860" s="85">
        <v>3</v>
      </c>
      <c r="M860" s="85">
        <v>3</v>
      </c>
      <c r="N860" s="85">
        <v>1</v>
      </c>
      <c r="O860" s="85">
        <v>1</v>
      </c>
      <c r="P860" s="85">
        <v>1</v>
      </c>
      <c r="Q860" s="198">
        <f t="shared" si="149"/>
        <v>14</v>
      </c>
      <c r="R860" s="198"/>
      <c r="S860" s="198"/>
      <c r="T860" s="198">
        <v>3</v>
      </c>
      <c r="U860" s="198"/>
      <c r="V860" s="198"/>
      <c r="W860" s="85">
        <f t="shared" si="151"/>
        <v>42</v>
      </c>
      <c r="X860" s="85" t="str">
        <f>IF(W860&gt;=[1]CLASIFICACION!$G$13,"Muy Alto",IF(W860&gt;=[1]CLASIFICACION!$G$12,"Alto",IF(W860&gt;=[1]CLASIFICACION!$G$11,"Medio",IF(W860&gt;=[1]CLASIFICACION!$G$10,"Bajo",IF(W860&gt;=[1]CLASIFICACION!$G$9,"Muy Bajo","")))))</f>
        <v>Medio</v>
      </c>
      <c r="Y860" s="77" t="s">
        <v>274</v>
      </c>
      <c r="Z860" s="77" t="s">
        <v>274</v>
      </c>
      <c r="AA860" s="77" t="s">
        <v>274</v>
      </c>
      <c r="AB860" s="77" t="s">
        <v>297</v>
      </c>
      <c r="AC860" s="77" t="s">
        <v>274</v>
      </c>
      <c r="AD860" s="109">
        <v>2</v>
      </c>
      <c r="AE860" s="70">
        <f t="shared" si="147"/>
        <v>21</v>
      </c>
      <c r="AF860" s="19" t="str">
        <f>IF(AE860&gt;=[1]CLASIFICACION!$G$13,"Muy Alto",IF(AE860&gt;=[1]CLASIFICACION!$G$12,"Alto",IF(AE860&gt;=[1]CLASIFICACION!$G$11,"Medio",IF(AE860&gt;=[1]CLASIFICACION!$G$10,"Bajo",IF(AE860&gt;=[1]CLASIFICACION!$G$9,"Muy Bajo","")))))</f>
        <v>Bajo</v>
      </c>
    </row>
    <row r="861" spans="1:32" ht="63.75" customHeight="1" x14ac:dyDescent="0.2">
      <c r="A861" s="193"/>
      <c r="B861" s="203"/>
      <c r="C861" s="198"/>
      <c r="D861" s="85" t="s">
        <v>255</v>
      </c>
      <c r="E861" s="68" t="s">
        <v>124</v>
      </c>
      <c r="F861" s="85" t="s">
        <v>274</v>
      </c>
      <c r="G861" s="68" t="s">
        <v>125</v>
      </c>
      <c r="H861" s="68" t="s">
        <v>126</v>
      </c>
      <c r="I861" s="85" t="s">
        <v>274</v>
      </c>
      <c r="J861" s="85">
        <v>2</v>
      </c>
      <c r="K861" s="85">
        <v>4</v>
      </c>
      <c r="L861" s="85">
        <v>3</v>
      </c>
      <c r="M861" s="85">
        <v>1</v>
      </c>
      <c r="N861" s="85">
        <v>1</v>
      </c>
      <c r="O861" s="85">
        <v>1</v>
      </c>
      <c r="P861" s="85">
        <v>1</v>
      </c>
      <c r="Q861" s="198">
        <f t="shared" si="149"/>
        <v>13</v>
      </c>
      <c r="R861" s="198"/>
      <c r="S861" s="198"/>
      <c r="T861" s="198">
        <v>2</v>
      </c>
      <c r="U861" s="198"/>
      <c r="V861" s="198"/>
      <c r="W861" s="85">
        <f t="shared" si="151"/>
        <v>26</v>
      </c>
      <c r="X861" s="85" t="str">
        <f>IF(W861&gt;=[1]CLASIFICACION!$G$13,"Muy Alto",IF(W861&gt;=[1]CLASIFICACION!$G$12,"Alto",IF(W861&gt;=[1]CLASIFICACION!$G$11,"Medio",IF(W861&gt;=[1]CLASIFICACION!$G$10,"Bajo",IF(W861&gt;=[1]CLASIFICACION!$G$9,"Muy Bajo","")))))</f>
        <v>Bajo</v>
      </c>
      <c r="Y861" s="85" t="s">
        <v>274</v>
      </c>
      <c r="Z861" s="85" t="s">
        <v>274</v>
      </c>
      <c r="AA861" s="85" t="s">
        <v>274</v>
      </c>
      <c r="AB861" s="118" t="s">
        <v>436</v>
      </c>
      <c r="AC861" s="85" t="s">
        <v>274</v>
      </c>
      <c r="AD861" s="109">
        <v>1</v>
      </c>
      <c r="AE861" s="70">
        <f t="shared" si="147"/>
        <v>26</v>
      </c>
      <c r="AF861" s="19" t="str">
        <f>IF(AE861&gt;=[1]CLASIFICACION!$G$13,"Muy Alto",IF(AE861&gt;=[1]CLASIFICACION!$G$12,"Alto",IF(AE861&gt;=[1]CLASIFICACION!$G$11,"Medio",IF(AE861&gt;=[1]CLASIFICACION!$G$10,"Bajo",IF(AE861&gt;=[1]CLASIFICACION!$G$9,"Muy Bajo","")))))</f>
        <v>Bajo</v>
      </c>
    </row>
    <row r="862" spans="1:32" ht="114.75" customHeight="1" x14ac:dyDescent="0.2">
      <c r="A862" s="193"/>
      <c r="B862" s="203"/>
      <c r="C862" s="207" t="s">
        <v>332</v>
      </c>
      <c r="D862" s="85" t="s">
        <v>254</v>
      </c>
      <c r="E862" s="68" t="s">
        <v>69</v>
      </c>
      <c r="F862" s="68" t="s">
        <v>292</v>
      </c>
      <c r="G862" s="68" t="s">
        <v>148</v>
      </c>
      <c r="H862" s="68" t="s">
        <v>91</v>
      </c>
      <c r="I862" s="85" t="s">
        <v>274</v>
      </c>
      <c r="J862" s="85">
        <v>4</v>
      </c>
      <c r="K862" s="85">
        <v>4</v>
      </c>
      <c r="L862" s="85">
        <v>3</v>
      </c>
      <c r="M862" s="85">
        <v>3</v>
      </c>
      <c r="N862" s="85">
        <v>1</v>
      </c>
      <c r="O862" s="85">
        <v>1</v>
      </c>
      <c r="P862" s="85">
        <v>1</v>
      </c>
      <c r="Q862" s="198">
        <f t="shared" si="149"/>
        <v>17</v>
      </c>
      <c r="R862" s="198"/>
      <c r="S862" s="198"/>
      <c r="T862" s="198">
        <v>2</v>
      </c>
      <c r="U862" s="198"/>
      <c r="V862" s="198"/>
      <c r="W862" s="85">
        <f>Q862*T862</f>
        <v>34</v>
      </c>
      <c r="X862" s="85" t="str">
        <f>IF(W862&gt;=[1]CLASIFICACION!$G$13,"Muy Alto",IF(W862&gt;=[1]CLASIFICACION!$G$12,"Alto",IF(W862&gt;=[1]CLASIFICACION!$G$11,"Medio",IF(W862&gt;=[1]CLASIFICACION!$G$10,"Bajo",IF(W862&gt;=[1]CLASIFICACION!$G$9,"Muy Bajo","")))))</f>
        <v>Medio</v>
      </c>
      <c r="Y862" s="85" t="s">
        <v>274</v>
      </c>
      <c r="Z862" s="85" t="s">
        <v>274</v>
      </c>
      <c r="AA862" s="85" t="s">
        <v>274</v>
      </c>
      <c r="AB862" s="118" t="s">
        <v>436</v>
      </c>
      <c r="AC862" s="85" t="s">
        <v>274</v>
      </c>
      <c r="AD862" s="109">
        <v>3</v>
      </c>
      <c r="AE862" s="70">
        <f t="shared" si="147"/>
        <v>11.333333333333334</v>
      </c>
      <c r="AF862" s="19" t="str">
        <f>IF(AE862&gt;=[1]CLASIFICACION!$G$13,"Muy Alto",IF(AE862&gt;=[1]CLASIFICACION!$G$12,"Alto",IF(AE862&gt;=[1]CLASIFICACION!$G$11,"Medio",IF(AE862&gt;=[1]CLASIFICACION!$G$10,"Bajo",IF(AE862&gt;=[1]CLASIFICACION!$G$9,"Muy Bajo","")))))</f>
        <v>Muy Bajo</v>
      </c>
    </row>
    <row r="863" spans="1:32" ht="63.75" customHeight="1" x14ac:dyDescent="0.2">
      <c r="A863" s="193"/>
      <c r="B863" s="203"/>
      <c r="C863" s="207"/>
      <c r="D863" s="85" t="s">
        <v>254</v>
      </c>
      <c r="E863" s="68" t="s">
        <v>117</v>
      </c>
      <c r="F863" s="68" t="s">
        <v>291</v>
      </c>
      <c r="G863" s="68" t="s">
        <v>118</v>
      </c>
      <c r="H863" s="68" t="s">
        <v>120</v>
      </c>
      <c r="I863" s="85" t="s">
        <v>274</v>
      </c>
      <c r="J863" s="85">
        <v>4</v>
      </c>
      <c r="K863" s="85">
        <v>4</v>
      </c>
      <c r="L863" s="85">
        <v>3</v>
      </c>
      <c r="M863" s="85">
        <v>2</v>
      </c>
      <c r="N863" s="85">
        <v>1</v>
      </c>
      <c r="O863" s="85">
        <v>1</v>
      </c>
      <c r="P863" s="85">
        <v>1</v>
      </c>
      <c r="Q863" s="198">
        <f t="shared" si="149"/>
        <v>16</v>
      </c>
      <c r="R863" s="198"/>
      <c r="S863" s="198"/>
      <c r="T863" s="198">
        <v>2</v>
      </c>
      <c r="U863" s="198"/>
      <c r="V863" s="198"/>
      <c r="W863" s="85">
        <f t="shared" ref="W863:W868" si="152">Q863*T863</f>
        <v>32</v>
      </c>
      <c r="X863" s="85" t="str">
        <f>IF(W863&gt;=[1]CLASIFICACION!$G$13,"Muy Alto",IF(W863&gt;=[1]CLASIFICACION!$G$12,"Alto",IF(W863&gt;=[1]CLASIFICACION!$G$11,"Medio",IF(W863&gt;=[1]CLASIFICACION!$G$10,"Bajo",IF(W863&gt;=[1]CLASIFICACION!$G$9,"Muy Bajo","")))))</f>
        <v>Medio</v>
      </c>
      <c r="Y863" s="85" t="s">
        <v>274</v>
      </c>
      <c r="Z863" s="85" t="s">
        <v>274</v>
      </c>
      <c r="AA863" s="85" t="s">
        <v>274</v>
      </c>
      <c r="AB863" s="118" t="s">
        <v>436</v>
      </c>
      <c r="AC863" s="85" t="s">
        <v>274</v>
      </c>
      <c r="AD863" s="109">
        <v>2</v>
      </c>
      <c r="AE863" s="70">
        <f t="shared" si="147"/>
        <v>16</v>
      </c>
      <c r="AF863" s="19" t="str">
        <f>IF(AE863&gt;=[1]CLASIFICACION!$G$13,"Muy Alto",IF(AE863&gt;=[1]CLASIFICACION!$G$12,"Alto",IF(AE863&gt;=[1]CLASIFICACION!$G$11,"Medio",IF(AE863&gt;=[1]CLASIFICACION!$G$10,"Bajo",IF(AE863&gt;=[1]CLASIFICACION!$G$9,"Muy Bajo","")))))</f>
        <v>Bajo</v>
      </c>
    </row>
    <row r="864" spans="1:32" ht="63.75" customHeight="1" x14ac:dyDescent="0.2">
      <c r="A864" s="193"/>
      <c r="B864" s="203"/>
      <c r="C864" s="207"/>
      <c r="D864" s="85" t="s">
        <v>254</v>
      </c>
      <c r="E864" s="68" t="s">
        <v>44</v>
      </c>
      <c r="F864" s="68" t="s">
        <v>293</v>
      </c>
      <c r="G864" s="68" t="s">
        <v>77</v>
      </c>
      <c r="H864" s="68" t="s">
        <v>76</v>
      </c>
      <c r="I864" s="85" t="s">
        <v>274</v>
      </c>
      <c r="J864" s="85">
        <v>4</v>
      </c>
      <c r="K864" s="85">
        <v>4</v>
      </c>
      <c r="L864" s="85">
        <v>3</v>
      </c>
      <c r="M864" s="85">
        <v>1</v>
      </c>
      <c r="N864" s="85">
        <v>1</v>
      </c>
      <c r="O864" s="85">
        <v>1</v>
      </c>
      <c r="P864" s="85">
        <v>1</v>
      </c>
      <c r="Q864" s="198">
        <f t="shared" si="149"/>
        <v>15</v>
      </c>
      <c r="R864" s="198"/>
      <c r="S864" s="198"/>
      <c r="T864" s="198">
        <v>2</v>
      </c>
      <c r="U864" s="198"/>
      <c r="V864" s="198"/>
      <c r="W864" s="85">
        <f t="shared" si="152"/>
        <v>30</v>
      </c>
      <c r="X864" s="85" t="str">
        <f>IF(W864&gt;=[1]CLASIFICACION!$G$13,"Muy Alto",IF(W864&gt;=[1]CLASIFICACION!$G$12,"Alto",IF(W864&gt;=[1]CLASIFICACION!$G$11,"Medio",IF(W864&gt;=[1]CLASIFICACION!$G$10,"Bajo",IF(W864&gt;=[1]CLASIFICACION!$G$9,"Muy Bajo","")))))</f>
        <v>Bajo</v>
      </c>
      <c r="Y864" s="85" t="s">
        <v>274</v>
      </c>
      <c r="Z864" s="85" t="s">
        <v>274</v>
      </c>
      <c r="AA864" s="85" t="s">
        <v>274</v>
      </c>
      <c r="AB864" s="114" t="s">
        <v>295</v>
      </c>
      <c r="AC864" s="85" t="s">
        <v>274</v>
      </c>
      <c r="AD864" s="114" t="s">
        <v>274</v>
      </c>
      <c r="AE864" s="114" t="s">
        <v>274</v>
      </c>
      <c r="AF864" s="114" t="s">
        <v>274</v>
      </c>
    </row>
    <row r="865" spans="1:32" ht="127.5" customHeight="1" x14ac:dyDescent="0.2">
      <c r="A865" s="193"/>
      <c r="B865" s="203"/>
      <c r="C865" s="198" t="s">
        <v>318</v>
      </c>
      <c r="D865" s="85" t="s">
        <v>255</v>
      </c>
      <c r="E865" s="68" t="s">
        <v>258</v>
      </c>
      <c r="F865" s="68" t="s">
        <v>431</v>
      </c>
      <c r="G865" s="68" t="s">
        <v>261</v>
      </c>
      <c r="H865" s="68" t="s">
        <v>87</v>
      </c>
      <c r="I865" s="85" t="s">
        <v>274</v>
      </c>
      <c r="J865" s="85">
        <v>4</v>
      </c>
      <c r="K865" s="85">
        <v>2</v>
      </c>
      <c r="L865" s="85">
        <v>3</v>
      </c>
      <c r="M865" s="85">
        <v>2</v>
      </c>
      <c r="N865" s="85">
        <v>1</v>
      </c>
      <c r="O865" s="85">
        <v>1</v>
      </c>
      <c r="P865" s="85">
        <v>1</v>
      </c>
      <c r="Q865" s="198">
        <f t="shared" si="149"/>
        <v>14</v>
      </c>
      <c r="R865" s="198"/>
      <c r="S865" s="198"/>
      <c r="T865" s="198">
        <v>3</v>
      </c>
      <c r="U865" s="198"/>
      <c r="V865" s="198"/>
      <c r="W865" s="85">
        <f t="shared" si="152"/>
        <v>42</v>
      </c>
      <c r="X865" s="85" t="str">
        <f>IF(W865&gt;=[1]CLASIFICACION!$G$13,"Muy Alto",IF(W865&gt;=[1]CLASIFICACION!$G$12,"Alto",IF(W865&gt;=[1]CLASIFICACION!$G$11,"Medio",IF(W865&gt;=[1]CLASIFICACION!$G$10,"Bajo",IF(W865&gt;=[1]CLASIFICACION!$G$9,"Muy Bajo","")))))</f>
        <v>Medio</v>
      </c>
      <c r="Y865" s="85" t="s">
        <v>274</v>
      </c>
      <c r="Z865" s="85" t="s">
        <v>274</v>
      </c>
      <c r="AA865" s="85" t="s">
        <v>274</v>
      </c>
      <c r="AB865" s="118" t="s">
        <v>436</v>
      </c>
      <c r="AC865" s="85" t="s">
        <v>274</v>
      </c>
      <c r="AD865" s="109">
        <v>3</v>
      </c>
      <c r="AE865" s="70">
        <f t="shared" si="147"/>
        <v>14</v>
      </c>
      <c r="AF865" s="19" t="str">
        <f>IF(AE865&gt;=[1]CLASIFICACION!$G$13,"Muy Alto",IF(AE865&gt;=[1]CLASIFICACION!$G$12,"Alto",IF(AE865&gt;=[1]CLASIFICACION!$G$11,"Medio",IF(AE865&gt;=[1]CLASIFICACION!$G$10,"Bajo",IF(AE865&gt;=[1]CLASIFICACION!$G$9,"Muy Bajo","")))))</f>
        <v>Muy Bajo</v>
      </c>
    </row>
    <row r="866" spans="1:32" ht="127.5" customHeight="1" x14ac:dyDescent="0.2">
      <c r="A866" s="193"/>
      <c r="B866" s="203"/>
      <c r="C866" s="198"/>
      <c r="D866" s="85" t="s">
        <v>255</v>
      </c>
      <c r="E866" s="68" t="s">
        <v>259</v>
      </c>
      <c r="F866" s="68" t="s">
        <v>431</v>
      </c>
      <c r="G866" s="68" t="s">
        <v>319</v>
      </c>
      <c r="H866" s="68" t="s">
        <v>260</v>
      </c>
      <c r="I866" s="85" t="s">
        <v>274</v>
      </c>
      <c r="J866" s="85">
        <v>2</v>
      </c>
      <c r="K866" s="85">
        <v>4</v>
      </c>
      <c r="L866" s="85">
        <v>3</v>
      </c>
      <c r="M866" s="85">
        <v>3</v>
      </c>
      <c r="N866" s="85">
        <v>1</v>
      </c>
      <c r="O866" s="85">
        <v>1</v>
      </c>
      <c r="P866" s="85">
        <v>1</v>
      </c>
      <c r="Q866" s="198">
        <f t="shared" si="149"/>
        <v>15</v>
      </c>
      <c r="R866" s="198"/>
      <c r="S866" s="198"/>
      <c r="T866" s="198">
        <v>2</v>
      </c>
      <c r="U866" s="198"/>
      <c r="V866" s="198"/>
      <c r="W866" s="85">
        <f t="shared" si="152"/>
        <v>30</v>
      </c>
      <c r="X866" s="85" t="str">
        <f>IF(W866&gt;=[1]CLASIFICACION!$G$13,"Muy Alto",IF(W866&gt;=[1]CLASIFICACION!$G$12,"Alto",IF(W866&gt;=[1]CLASIFICACION!$G$11,"Medio",IF(W866&gt;=[1]CLASIFICACION!$G$10,"Bajo",IF(W866&gt;=[1]CLASIFICACION!$G$9,"Muy Bajo","")))))</f>
        <v>Bajo</v>
      </c>
      <c r="Y866" s="85" t="s">
        <v>274</v>
      </c>
      <c r="Z866" s="85" t="s">
        <v>274</v>
      </c>
      <c r="AA866" s="85" t="s">
        <v>274</v>
      </c>
      <c r="AB866" s="118" t="s">
        <v>436</v>
      </c>
      <c r="AC866" s="85" t="s">
        <v>274</v>
      </c>
      <c r="AD866" s="109">
        <v>2</v>
      </c>
      <c r="AE866" s="70">
        <f t="shared" si="147"/>
        <v>15</v>
      </c>
      <c r="AF866" s="19" t="str">
        <f>IF(AE866&gt;=[1]CLASIFICACION!$G$13,"Muy Alto",IF(AE866&gt;=[1]CLASIFICACION!$G$12,"Alto",IF(AE866&gt;=[1]CLASIFICACION!$G$11,"Medio",IF(AE866&gt;=[1]CLASIFICACION!$G$10,"Bajo",IF(AE866&gt;=[1]CLASIFICACION!$G$9,"Muy Bajo","")))))</f>
        <v>Muy Bajo</v>
      </c>
    </row>
    <row r="867" spans="1:32" ht="51" x14ac:dyDescent="0.2">
      <c r="A867" s="193"/>
      <c r="B867" s="203"/>
      <c r="C867" s="68" t="s">
        <v>129</v>
      </c>
      <c r="D867" s="85" t="s">
        <v>255</v>
      </c>
      <c r="E867" s="68" t="s">
        <v>129</v>
      </c>
      <c r="F867" s="85" t="s">
        <v>274</v>
      </c>
      <c r="G867" s="68" t="s">
        <v>131</v>
      </c>
      <c r="H867" s="68" t="s">
        <v>132</v>
      </c>
      <c r="I867" s="85" t="s">
        <v>274</v>
      </c>
      <c r="J867" s="85">
        <v>4</v>
      </c>
      <c r="K867" s="85">
        <v>2</v>
      </c>
      <c r="L867" s="85">
        <v>3</v>
      </c>
      <c r="M867" s="85">
        <v>3</v>
      </c>
      <c r="N867" s="85">
        <v>1</v>
      </c>
      <c r="O867" s="85">
        <v>1</v>
      </c>
      <c r="P867" s="85">
        <v>1</v>
      </c>
      <c r="Q867" s="198">
        <f t="shared" si="149"/>
        <v>15</v>
      </c>
      <c r="R867" s="198"/>
      <c r="S867" s="198"/>
      <c r="T867" s="198">
        <v>2</v>
      </c>
      <c r="U867" s="198"/>
      <c r="V867" s="198"/>
      <c r="W867" s="85">
        <f t="shared" si="152"/>
        <v>30</v>
      </c>
      <c r="X867" s="85" t="str">
        <f>IF(W867&gt;=[1]CLASIFICACION!$G$13,"Muy Alto",IF(W867&gt;=[1]CLASIFICACION!$G$12,"Alto",IF(W867&gt;=[1]CLASIFICACION!$G$11,"Medio",IF(W867&gt;=[1]CLASIFICACION!$G$10,"Bajo",IF(W867&gt;=[1]CLASIFICACION!$G$9,"Muy Bajo","")))))</f>
        <v>Bajo</v>
      </c>
      <c r="Y867" s="85" t="s">
        <v>274</v>
      </c>
      <c r="Z867" s="85" t="s">
        <v>274</v>
      </c>
      <c r="AA867" s="85" t="s">
        <v>274</v>
      </c>
      <c r="AB867" s="118" t="s">
        <v>436</v>
      </c>
      <c r="AC867" s="85" t="s">
        <v>274</v>
      </c>
      <c r="AD867" s="109">
        <v>1</v>
      </c>
      <c r="AE867" s="70">
        <f t="shared" si="147"/>
        <v>30</v>
      </c>
      <c r="AF867" s="19" t="str">
        <f>IF(AE867&gt;=[1]CLASIFICACION!$G$13,"Muy Alto",IF(AE867&gt;=[1]CLASIFICACION!$G$12,"Alto",IF(AE867&gt;=[1]CLASIFICACION!$G$11,"Medio",IF(AE867&gt;=[1]CLASIFICACION!$G$10,"Bajo",IF(AE867&gt;=[1]CLASIFICACION!$G$9,"Muy Bajo","")))))</f>
        <v>Bajo</v>
      </c>
    </row>
    <row r="868" spans="1:32" ht="51.75" thickBot="1" x14ac:dyDescent="0.25">
      <c r="A868" s="193"/>
      <c r="B868" s="215"/>
      <c r="C868" s="75" t="s">
        <v>140</v>
      </c>
      <c r="D868" s="87" t="s">
        <v>255</v>
      </c>
      <c r="E868" s="75" t="s">
        <v>140</v>
      </c>
      <c r="F868" s="87" t="s">
        <v>274</v>
      </c>
      <c r="G868" s="87" t="s">
        <v>277</v>
      </c>
      <c r="H868" s="75" t="s">
        <v>158</v>
      </c>
      <c r="I868" s="87" t="s">
        <v>274</v>
      </c>
      <c r="J868" s="87">
        <v>4</v>
      </c>
      <c r="K868" s="87">
        <v>1</v>
      </c>
      <c r="L868" s="87">
        <v>2</v>
      </c>
      <c r="M868" s="87">
        <v>1</v>
      </c>
      <c r="N868" s="87">
        <v>1</v>
      </c>
      <c r="O868" s="87">
        <v>1</v>
      </c>
      <c r="P868" s="87">
        <v>1</v>
      </c>
      <c r="Q868" s="214">
        <f t="shared" si="149"/>
        <v>11</v>
      </c>
      <c r="R868" s="214"/>
      <c r="S868" s="214"/>
      <c r="T868" s="214">
        <v>3</v>
      </c>
      <c r="U868" s="214"/>
      <c r="V868" s="214"/>
      <c r="W868" s="87">
        <f t="shared" si="152"/>
        <v>33</v>
      </c>
      <c r="X868" s="87" t="str">
        <f>IF(W868&gt;=[1]CLASIFICACION!$G$13,"Muy Alto",IF(W868&gt;=[1]CLASIFICACION!$G$12,"Alto",IF(W868&gt;=[1]CLASIFICACION!$G$11,"Medio",IF(W868&gt;=[1]CLASIFICACION!$G$10,"Bajo",IF(W868&gt;=[1]CLASIFICACION!$G$9,"Muy Bajo","")))))</f>
        <v>Medio</v>
      </c>
      <c r="Y868" s="87" t="s">
        <v>274</v>
      </c>
      <c r="Z868" s="87" t="s">
        <v>274</v>
      </c>
      <c r="AA868" s="87" t="s">
        <v>274</v>
      </c>
      <c r="AB868" s="89" t="s">
        <v>296</v>
      </c>
      <c r="AC868" s="87" t="s">
        <v>274</v>
      </c>
      <c r="AD868" s="110">
        <v>2</v>
      </c>
      <c r="AE868" s="76">
        <f t="shared" si="147"/>
        <v>16.5</v>
      </c>
      <c r="AF868" s="65" t="str">
        <f>IF(AE868&gt;=[1]CLASIFICACION!$G$13,"Muy Alto",IF(AE868&gt;=[1]CLASIFICACION!$G$12,"Alto",IF(AE868&gt;=[1]CLASIFICACION!$G$11,"Medio",IF(AE868&gt;=[1]CLASIFICACION!$G$10,"Bajo",IF(AE868&gt;=[1]CLASIFICACION!$G$9,"Muy Bajo","")))))</f>
        <v>Bajo</v>
      </c>
    </row>
    <row r="869" spans="1:32" ht="51" customHeight="1" x14ac:dyDescent="0.2">
      <c r="A869" s="193"/>
      <c r="B869" s="210" t="s">
        <v>367</v>
      </c>
      <c r="C869" s="80" t="s">
        <v>281</v>
      </c>
      <c r="D869" s="88" t="s">
        <v>254</v>
      </c>
      <c r="E869" s="71" t="s">
        <v>1</v>
      </c>
      <c r="F869" s="71" t="s">
        <v>262</v>
      </c>
      <c r="G869" s="71" t="s">
        <v>89</v>
      </c>
      <c r="H869" s="71" t="s">
        <v>66</v>
      </c>
      <c r="I869" s="88" t="s">
        <v>274</v>
      </c>
      <c r="J869" s="88">
        <v>4</v>
      </c>
      <c r="K869" s="88">
        <v>4</v>
      </c>
      <c r="L869" s="88">
        <v>2</v>
      </c>
      <c r="M869" s="88">
        <v>2</v>
      </c>
      <c r="N869" s="88">
        <v>1</v>
      </c>
      <c r="O869" s="88">
        <v>1</v>
      </c>
      <c r="P869" s="88">
        <v>1</v>
      </c>
      <c r="Q869" s="209">
        <f>SUM(J869:P869)</f>
        <v>15</v>
      </c>
      <c r="R869" s="209"/>
      <c r="S869" s="209"/>
      <c r="T869" s="209">
        <v>2</v>
      </c>
      <c r="U869" s="209"/>
      <c r="V869" s="209"/>
      <c r="W869" s="88">
        <f>Q869*T869</f>
        <v>30</v>
      </c>
      <c r="X869" s="88" t="str">
        <f>IF(W869&gt;=[1]CLASIFICACION!$G$13,"Muy Alto",IF(W869&gt;=[1]CLASIFICACION!$G$12,"Alto",IF(W869&gt;=[1]CLASIFICACION!$G$11,"Medio",IF(W869&gt;=[1]CLASIFICACION!$G$10,"Bajo",IF(W869&gt;=[1]CLASIFICACION!$G$9,"Muy Bajo","")))))</f>
        <v>Bajo</v>
      </c>
      <c r="Y869" s="88" t="s">
        <v>274</v>
      </c>
      <c r="Z869" s="88" t="s">
        <v>274</v>
      </c>
      <c r="AA869" s="88" t="s">
        <v>274</v>
      </c>
      <c r="AB869" s="118" t="s">
        <v>436</v>
      </c>
      <c r="AC869" s="88" t="s">
        <v>274</v>
      </c>
      <c r="AD869" s="111">
        <v>2</v>
      </c>
      <c r="AE869" s="72">
        <f>IF(AD869&gt;0,W869/AD869,0)</f>
        <v>15</v>
      </c>
      <c r="AF869" s="67" t="str">
        <f>IF(AE869&gt;=[1]CLASIFICACION!$G$13,"Muy Alto",IF(AE869&gt;=[1]CLASIFICACION!$G$12,"Alto",IF(AE869&gt;=[1]CLASIFICACION!$G$11,"Medio",IF(AE869&gt;=[1]CLASIFICACION!$G$10,"Bajo",IF(AE869&gt;=[1]CLASIFICACION!$G$9,"Muy Bajo","")))))</f>
        <v>Muy Bajo</v>
      </c>
    </row>
    <row r="870" spans="1:32" ht="114.75" customHeight="1" x14ac:dyDescent="0.2">
      <c r="A870" s="193"/>
      <c r="B870" s="203"/>
      <c r="C870" s="207" t="s">
        <v>282</v>
      </c>
      <c r="D870" s="85" t="s">
        <v>254</v>
      </c>
      <c r="E870" s="68" t="s">
        <v>69</v>
      </c>
      <c r="F870" s="68" t="s">
        <v>292</v>
      </c>
      <c r="G870" s="68" t="s">
        <v>148</v>
      </c>
      <c r="H870" s="68" t="s">
        <v>91</v>
      </c>
      <c r="I870" s="85" t="s">
        <v>274</v>
      </c>
      <c r="J870" s="85">
        <v>4</v>
      </c>
      <c r="K870" s="85">
        <v>4</v>
      </c>
      <c r="L870" s="85">
        <v>3</v>
      </c>
      <c r="M870" s="85">
        <v>3</v>
      </c>
      <c r="N870" s="85">
        <v>1</v>
      </c>
      <c r="O870" s="85">
        <v>1</v>
      </c>
      <c r="P870" s="85">
        <v>1</v>
      </c>
      <c r="Q870" s="198">
        <f>SUM(J870:P870)</f>
        <v>17</v>
      </c>
      <c r="R870" s="198"/>
      <c r="S870" s="198"/>
      <c r="T870" s="198">
        <v>2</v>
      </c>
      <c r="U870" s="198"/>
      <c r="V870" s="198"/>
      <c r="W870" s="85">
        <f>Q870*T870</f>
        <v>34</v>
      </c>
      <c r="X870" s="85" t="str">
        <f>IF(W870&gt;=[1]CLASIFICACION!$G$13,"Muy Alto",IF(W870&gt;=[1]CLASIFICACION!$G$12,"Alto",IF(W870&gt;=[1]CLASIFICACION!$G$11,"Medio",IF(W870&gt;=[1]CLASIFICACION!$G$10,"Bajo",IF(W870&gt;=[1]CLASIFICACION!$G$9,"Muy Bajo","")))))</f>
        <v>Medio</v>
      </c>
      <c r="Y870" s="85" t="s">
        <v>274</v>
      </c>
      <c r="Z870" s="85" t="s">
        <v>274</v>
      </c>
      <c r="AA870" s="85" t="s">
        <v>274</v>
      </c>
      <c r="AB870" s="118" t="s">
        <v>436</v>
      </c>
      <c r="AC870" s="85" t="s">
        <v>274</v>
      </c>
      <c r="AD870" s="109">
        <v>3</v>
      </c>
      <c r="AE870" s="70">
        <f t="shared" ref="AE870:AE886" si="153">IF(AD870&gt;0,W870/AD870,0)</f>
        <v>11.333333333333334</v>
      </c>
      <c r="AF870" s="19" t="str">
        <f>IF(AE870&gt;=[1]CLASIFICACION!$G$13,"Muy Alto",IF(AE870&gt;=[1]CLASIFICACION!$G$12,"Alto",IF(AE870&gt;=[1]CLASIFICACION!$G$11,"Medio",IF(AE870&gt;=[1]CLASIFICACION!$G$10,"Bajo",IF(AE870&gt;=[1]CLASIFICACION!$G$9,"Muy Bajo","")))))</f>
        <v>Muy Bajo</v>
      </c>
    </row>
    <row r="871" spans="1:32" ht="63.75" customHeight="1" x14ac:dyDescent="0.2">
      <c r="A871" s="193"/>
      <c r="B871" s="203"/>
      <c r="C871" s="207"/>
      <c r="D871" s="85" t="s">
        <v>254</v>
      </c>
      <c r="E871" s="68" t="s">
        <v>117</v>
      </c>
      <c r="F871" s="68" t="s">
        <v>291</v>
      </c>
      <c r="G871" s="68" t="s">
        <v>118</v>
      </c>
      <c r="H871" s="68" t="s">
        <v>120</v>
      </c>
      <c r="I871" s="85" t="s">
        <v>274</v>
      </c>
      <c r="J871" s="85">
        <v>4</v>
      </c>
      <c r="K871" s="85">
        <v>4</v>
      </c>
      <c r="L871" s="85">
        <v>3</v>
      </c>
      <c r="M871" s="85">
        <v>2</v>
      </c>
      <c r="N871" s="85">
        <v>1</v>
      </c>
      <c r="O871" s="85">
        <v>1</v>
      </c>
      <c r="P871" s="85">
        <v>1</v>
      </c>
      <c r="Q871" s="198">
        <f>SUM(J871:P871)</f>
        <v>16</v>
      </c>
      <c r="R871" s="198"/>
      <c r="S871" s="198"/>
      <c r="T871" s="198">
        <v>2</v>
      </c>
      <c r="U871" s="198"/>
      <c r="V871" s="198"/>
      <c r="W871" s="85">
        <f t="shared" ref="W871:W884" si="154">Q871*T871</f>
        <v>32</v>
      </c>
      <c r="X871" s="85" t="str">
        <f>IF(W871&gt;=[1]CLASIFICACION!$G$13,"Muy Alto",IF(W871&gt;=[1]CLASIFICACION!$G$12,"Alto",IF(W871&gt;=[1]CLASIFICACION!$G$11,"Medio",IF(W871&gt;=[1]CLASIFICACION!$G$10,"Bajo",IF(W871&gt;=[1]CLASIFICACION!$G$9,"Muy Bajo","")))))</f>
        <v>Medio</v>
      </c>
      <c r="Y871" s="85" t="s">
        <v>274</v>
      </c>
      <c r="Z871" s="85" t="s">
        <v>274</v>
      </c>
      <c r="AA871" s="85" t="s">
        <v>274</v>
      </c>
      <c r="AB871" s="118" t="s">
        <v>436</v>
      </c>
      <c r="AC871" s="85" t="s">
        <v>274</v>
      </c>
      <c r="AD871" s="109">
        <v>2</v>
      </c>
      <c r="AE871" s="70">
        <f t="shared" si="153"/>
        <v>16</v>
      </c>
      <c r="AF871" s="19" t="str">
        <f>IF(AE871&gt;=[1]CLASIFICACION!$G$13,"Muy Alto",IF(AE871&gt;=[1]CLASIFICACION!$G$12,"Alto",IF(AE871&gt;=[1]CLASIFICACION!$G$11,"Medio",IF(AE871&gt;=[1]CLASIFICACION!$G$10,"Bajo",IF(AE871&gt;=[1]CLASIFICACION!$G$9,"Muy Bajo","")))))</f>
        <v>Bajo</v>
      </c>
    </row>
    <row r="872" spans="1:32" ht="63.75" customHeight="1" x14ac:dyDescent="0.2">
      <c r="A872" s="193"/>
      <c r="B872" s="203"/>
      <c r="C872" s="207"/>
      <c r="D872" s="85" t="s">
        <v>254</v>
      </c>
      <c r="E872" s="68" t="s">
        <v>44</v>
      </c>
      <c r="F872" s="68" t="s">
        <v>293</v>
      </c>
      <c r="G872" s="68" t="s">
        <v>77</v>
      </c>
      <c r="H872" s="68" t="s">
        <v>76</v>
      </c>
      <c r="I872" s="85" t="s">
        <v>274</v>
      </c>
      <c r="J872" s="85">
        <v>4</v>
      </c>
      <c r="K872" s="85">
        <v>4</v>
      </c>
      <c r="L872" s="85">
        <v>3</v>
      </c>
      <c r="M872" s="85">
        <v>1</v>
      </c>
      <c r="N872" s="85">
        <v>1</v>
      </c>
      <c r="O872" s="85">
        <v>1</v>
      </c>
      <c r="P872" s="85">
        <v>1</v>
      </c>
      <c r="Q872" s="198">
        <f>SUM(J872:P872)</f>
        <v>15</v>
      </c>
      <c r="R872" s="198"/>
      <c r="S872" s="198"/>
      <c r="T872" s="198">
        <v>2</v>
      </c>
      <c r="U872" s="198"/>
      <c r="V872" s="198"/>
      <c r="W872" s="85">
        <f t="shared" si="154"/>
        <v>30</v>
      </c>
      <c r="X872" s="85" t="str">
        <f>IF(W872&gt;=[1]CLASIFICACION!$G$13,"Muy Alto",IF(W872&gt;=[1]CLASIFICACION!$G$12,"Alto",IF(W872&gt;=[1]CLASIFICACION!$G$11,"Medio",IF(W872&gt;=[1]CLASIFICACION!$G$10,"Bajo",IF(W872&gt;=[1]CLASIFICACION!$G$9,"Muy Bajo","")))))</f>
        <v>Bajo</v>
      </c>
      <c r="Y872" s="85" t="s">
        <v>274</v>
      </c>
      <c r="Z872" s="85" t="s">
        <v>274</v>
      </c>
      <c r="AA872" s="85" t="s">
        <v>274</v>
      </c>
      <c r="AB872" s="114" t="s">
        <v>295</v>
      </c>
      <c r="AC872" s="85" t="s">
        <v>274</v>
      </c>
      <c r="AD872" s="114" t="s">
        <v>274</v>
      </c>
      <c r="AE872" s="114" t="s">
        <v>274</v>
      </c>
      <c r="AF872" s="114" t="s">
        <v>274</v>
      </c>
    </row>
    <row r="873" spans="1:32" ht="51" customHeight="1" x14ac:dyDescent="0.2">
      <c r="A873" s="193"/>
      <c r="B873" s="203"/>
      <c r="C873" s="198" t="s">
        <v>290</v>
      </c>
      <c r="D873" s="85" t="s">
        <v>254</v>
      </c>
      <c r="E873" s="68" t="s">
        <v>79</v>
      </c>
      <c r="F873" s="68" t="s">
        <v>294</v>
      </c>
      <c r="G873" s="68" t="s">
        <v>108</v>
      </c>
      <c r="H873" s="68" t="s">
        <v>109</v>
      </c>
      <c r="I873" s="85" t="s">
        <v>274</v>
      </c>
      <c r="J873" s="85">
        <v>4</v>
      </c>
      <c r="K873" s="85">
        <v>4</v>
      </c>
      <c r="L873" s="85">
        <v>3</v>
      </c>
      <c r="M873" s="85">
        <v>3</v>
      </c>
      <c r="N873" s="85">
        <v>1</v>
      </c>
      <c r="O873" s="85">
        <v>1</v>
      </c>
      <c r="P873" s="85">
        <v>1</v>
      </c>
      <c r="Q873" s="198">
        <f>SUM(J873:P873)</f>
        <v>17</v>
      </c>
      <c r="R873" s="198"/>
      <c r="S873" s="198"/>
      <c r="T873" s="198">
        <v>2</v>
      </c>
      <c r="U873" s="198"/>
      <c r="V873" s="198"/>
      <c r="W873" s="85">
        <f t="shared" si="154"/>
        <v>34</v>
      </c>
      <c r="X873" s="85" t="str">
        <f>IF(W873&gt;=[1]CLASIFICACION!$G$13,"Muy Alto",IF(W873&gt;=[1]CLASIFICACION!$G$12,"Alto",IF(W873&gt;=[1]CLASIFICACION!$G$11,"Medio",IF(W873&gt;=[1]CLASIFICACION!$G$10,"Bajo",IF(W873&gt;=[1]CLASIFICACION!$G$9,"Muy Bajo","")))))</f>
        <v>Medio</v>
      </c>
      <c r="Y873" s="85" t="s">
        <v>274</v>
      </c>
      <c r="Z873" s="85" t="s">
        <v>274</v>
      </c>
      <c r="AA873" s="85" t="s">
        <v>274</v>
      </c>
      <c r="AB873" s="118" t="s">
        <v>436</v>
      </c>
      <c r="AC873" s="85" t="s">
        <v>274</v>
      </c>
      <c r="AD873" s="109">
        <v>3</v>
      </c>
      <c r="AE873" s="70">
        <f t="shared" si="153"/>
        <v>11.333333333333334</v>
      </c>
      <c r="AF873" s="19" t="str">
        <f>IF(AE873&gt;=[1]CLASIFICACION!$G$13,"Muy Alto",IF(AE873&gt;=[1]CLASIFICACION!$G$12,"Alto",IF(AE873&gt;=[1]CLASIFICACION!$G$11,"Medio",IF(AE873&gt;=[1]CLASIFICACION!$G$10,"Bajo",IF(AE873&gt;=[1]CLASIFICACION!$G$9,"Muy Bajo","")))))</f>
        <v>Muy Bajo</v>
      </c>
    </row>
    <row r="874" spans="1:32" ht="63.75" customHeight="1" x14ac:dyDescent="0.2">
      <c r="A874" s="193"/>
      <c r="B874" s="203"/>
      <c r="C874" s="198"/>
      <c r="D874" s="85" t="s">
        <v>255</v>
      </c>
      <c r="E874" s="68" t="s">
        <v>94</v>
      </c>
      <c r="F874" s="68" t="s">
        <v>294</v>
      </c>
      <c r="G874" s="68" t="s">
        <v>110</v>
      </c>
      <c r="H874" s="68" t="s">
        <v>109</v>
      </c>
      <c r="I874" s="85" t="s">
        <v>274</v>
      </c>
      <c r="J874" s="85">
        <v>4</v>
      </c>
      <c r="K874" s="85">
        <v>4</v>
      </c>
      <c r="L874" s="85">
        <v>3</v>
      </c>
      <c r="M874" s="85">
        <v>1</v>
      </c>
      <c r="N874" s="85">
        <v>1</v>
      </c>
      <c r="O874" s="85">
        <v>1</v>
      </c>
      <c r="P874" s="85">
        <v>1</v>
      </c>
      <c r="Q874" s="198">
        <f t="shared" ref="Q874:Q887" si="155">SUM(J874:P874)</f>
        <v>15</v>
      </c>
      <c r="R874" s="198"/>
      <c r="S874" s="198"/>
      <c r="T874" s="198">
        <v>3</v>
      </c>
      <c r="U874" s="198"/>
      <c r="V874" s="198"/>
      <c r="W874" s="85">
        <f t="shared" si="154"/>
        <v>45</v>
      </c>
      <c r="X874" s="85" t="str">
        <f>IF(W874&gt;=[1]CLASIFICACION!$G$13,"Muy Alto",IF(W874&gt;=[1]CLASIFICACION!$G$12,"Alto",IF(W874&gt;=[1]CLASIFICACION!$G$11,"Medio",IF(W874&gt;=[1]CLASIFICACION!$G$10,"Bajo",IF(W874&gt;=[1]CLASIFICACION!$G$9,"Muy Bajo","")))))</f>
        <v>Medio</v>
      </c>
      <c r="Y874" s="77" t="s">
        <v>274</v>
      </c>
      <c r="Z874" s="77" t="s">
        <v>274</v>
      </c>
      <c r="AA874" s="77" t="s">
        <v>274</v>
      </c>
      <c r="AB874" s="77" t="s">
        <v>297</v>
      </c>
      <c r="AC874" s="77" t="s">
        <v>274</v>
      </c>
      <c r="AD874" s="109">
        <v>2</v>
      </c>
      <c r="AE874" s="70">
        <f t="shared" si="153"/>
        <v>22.5</v>
      </c>
      <c r="AF874" s="19" t="str">
        <f>IF(AE874&gt;=[1]CLASIFICACION!$G$13,"Muy Alto",IF(AE874&gt;=[1]CLASIFICACION!$G$12,"Alto",IF(AE874&gt;=[1]CLASIFICACION!$G$11,"Medio",IF(AE874&gt;=[1]CLASIFICACION!$G$10,"Bajo",IF(AE874&gt;=[1]CLASIFICACION!$G$9,"Muy Bajo","")))))</f>
        <v>Bajo</v>
      </c>
    </row>
    <row r="875" spans="1:32" ht="51" x14ac:dyDescent="0.2">
      <c r="A875" s="193"/>
      <c r="B875" s="203"/>
      <c r="C875" s="68" t="s">
        <v>129</v>
      </c>
      <c r="D875" s="85" t="s">
        <v>255</v>
      </c>
      <c r="E875" s="68" t="s">
        <v>129</v>
      </c>
      <c r="F875" s="68" t="s">
        <v>294</v>
      </c>
      <c r="G875" s="68" t="s">
        <v>131</v>
      </c>
      <c r="H875" s="68" t="s">
        <v>132</v>
      </c>
      <c r="I875" s="85" t="s">
        <v>274</v>
      </c>
      <c r="J875" s="85">
        <v>3</v>
      </c>
      <c r="K875" s="85">
        <v>4</v>
      </c>
      <c r="L875" s="85">
        <v>3</v>
      </c>
      <c r="M875" s="85">
        <v>1</v>
      </c>
      <c r="N875" s="85">
        <v>1</v>
      </c>
      <c r="O875" s="85">
        <v>1</v>
      </c>
      <c r="P875" s="85">
        <v>1</v>
      </c>
      <c r="Q875" s="198">
        <f t="shared" si="155"/>
        <v>14</v>
      </c>
      <c r="R875" s="198"/>
      <c r="S875" s="198"/>
      <c r="T875" s="198">
        <v>2</v>
      </c>
      <c r="U875" s="198"/>
      <c r="V875" s="198"/>
      <c r="W875" s="85">
        <f t="shared" si="154"/>
        <v>28</v>
      </c>
      <c r="X875" s="85" t="str">
        <f>IF(W875&gt;=[1]CLASIFICACION!$G$13,"Muy Alto",IF(W875&gt;=[1]CLASIFICACION!$G$12,"Alto",IF(W875&gt;=[1]CLASIFICACION!$G$11,"Medio",IF(W875&gt;=[1]CLASIFICACION!$G$10,"Bajo",IF(W875&gt;=[1]CLASIFICACION!$G$9,"Muy Bajo","")))))</f>
        <v>Bajo</v>
      </c>
      <c r="Y875" s="77" t="s">
        <v>274</v>
      </c>
      <c r="Z875" s="77" t="s">
        <v>274</v>
      </c>
      <c r="AA875" s="77" t="s">
        <v>274</v>
      </c>
      <c r="AB875" s="118" t="s">
        <v>436</v>
      </c>
      <c r="AC875" s="77" t="s">
        <v>274</v>
      </c>
      <c r="AD875" s="109">
        <v>2</v>
      </c>
      <c r="AE875" s="70">
        <f t="shared" si="153"/>
        <v>14</v>
      </c>
      <c r="AF875" s="19" t="str">
        <f>IF(AE875&gt;=[1]CLASIFICACION!$G$13,"Muy Alto",IF(AE875&gt;=[1]CLASIFICACION!$G$12,"Alto",IF(AE875&gt;=[1]CLASIFICACION!$G$11,"Medio",IF(AE875&gt;=[1]CLASIFICACION!$G$10,"Bajo",IF(AE875&gt;=[1]CLASIFICACION!$G$9,"Muy Bajo","")))))</f>
        <v>Muy Bajo</v>
      </c>
    </row>
    <row r="876" spans="1:32" ht="51" customHeight="1" x14ac:dyDescent="0.2">
      <c r="A876" s="193"/>
      <c r="B876" s="203"/>
      <c r="C876" s="198" t="s">
        <v>278</v>
      </c>
      <c r="D876" s="85" t="s">
        <v>254</v>
      </c>
      <c r="E876" s="68" t="s">
        <v>79</v>
      </c>
      <c r="F876" s="68" t="s">
        <v>294</v>
      </c>
      <c r="G876" s="68" t="s">
        <v>108</v>
      </c>
      <c r="H876" s="68" t="s">
        <v>109</v>
      </c>
      <c r="I876" s="85" t="s">
        <v>274</v>
      </c>
      <c r="J876" s="85">
        <v>4</v>
      </c>
      <c r="K876" s="85">
        <v>4</v>
      </c>
      <c r="L876" s="85">
        <v>3</v>
      </c>
      <c r="M876" s="85">
        <v>3</v>
      </c>
      <c r="N876" s="85">
        <v>1</v>
      </c>
      <c r="O876" s="85">
        <v>1</v>
      </c>
      <c r="P876" s="85">
        <v>1</v>
      </c>
      <c r="Q876" s="198">
        <f t="shared" si="155"/>
        <v>17</v>
      </c>
      <c r="R876" s="198"/>
      <c r="S876" s="198"/>
      <c r="T876" s="198">
        <v>2</v>
      </c>
      <c r="U876" s="198"/>
      <c r="V876" s="198"/>
      <c r="W876" s="85">
        <f t="shared" si="154"/>
        <v>34</v>
      </c>
      <c r="X876" s="85" t="str">
        <f>IF(W876&gt;=[1]CLASIFICACION!$G$13,"Muy Alto",IF(W876&gt;=[1]CLASIFICACION!$G$12,"Alto",IF(W876&gt;=[1]CLASIFICACION!$G$11,"Medio",IF(W876&gt;=[1]CLASIFICACION!$G$10,"Bajo",IF(W876&gt;=[1]CLASIFICACION!$G$9,"Muy Bajo","")))))</f>
        <v>Medio</v>
      </c>
      <c r="Y876" s="85" t="s">
        <v>274</v>
      </c>
      <c r="Z876" s="85" t="s">
        <v>274</v>
      </c>
      <c r="AA876" s="85" t="s">
        <v>274</v>
      </c>
      <c r="AB876" s="118" t="s">
        <v>436</v>
      </c>
      <c r="AC876" s="85" t="s">
        <v>274</v>
      </c>
      <c r="AD876" s="109">
        <v>3</v>
      </c>
      <c r="AE876" s="70">
        <f t="shared" si="153"/>
        <v>11.333333333333334</v>
      </c>
      <c r="AF876" s="19" t="str">
        <f>IF(AE876&gt;=[1]CLASIFICACION!$G$13,"Muy Alto",IF(AE876&gt;=[1]CLASIFICACION!$G$12,"Alto",IF(AE876&gt;=[1]CLASIFICACION!$G$11,"Medio",IF(AE876&gt;=[1]CLASIFICACION!$G$10,"Bajo",IF(AE876&gt;=[1]CLASIFICACION!$G$9,"Muy Bajo","")))))</f>
        <v>Muy Bajo</v>
      </c>
    </row>
    <row r="877" spans="1:32" ht="63.75" customHeight="1" x14ac:dyDescent="0.2">
      <c r="A877" s="193"/>
      <c r="B877" s="203"/>
      <c r="C877" s="198"/>
      <c r="D877" s="85" t="s">
        <v>254</v>
      </c>
      <c r="E877" s="68" t="s">
        <v>117</v>
      </c>
      <c r="F877" s="68" t="s">
        <v>291</v>
      </c>
      <c r="G877" s="68" t="s">
        <v>118</v>
      </c>
      <c r="H877" s="68" t="s">
        <v>120</v>
      </c>
      <c r="I877" s="85" t="s">
        <v>274</v>
      </c>
      <c r="J877" s="85">
        <v>4</v>
      </c>
      <c r="K877" s="85">
        <v>4</v>
      </c>
      <c r="L877" s="85">
        <v>3</v>
      </c>
      <c r="M877" s="85">
        <v>2</v>
      </c>
      <c r="N877" s="85">
        <v>1</v>
      </c>
      <c r="O877" s="85">
        <v>1</v>
      </c>
      <c r="P877" s="85">
        <v>1</v>
      </c>
      <c r="Q877" s="198">
        <f t="shared" si="155"/>
        <v>16</v>
      </c>
      <c r="R877" s="198"/>
      <c r="S877" s="198"/>
      <c r="T877" s="198">
        <v>2</v>
      </c>
      <c r="U877" s="198"/>
      <c r="V877" s="198"/>
      <c r="W877" s="85">
        <f t="shared" si="154"/>
        <v>32</v>
      </c>
      <c r="X877" s="85" t="str">
        <f>IF(W877&gt;=[1]CLASIFICACION!$G$13,"Muy Alto",IF(W877&gt;=[1]CLASIFICACION!$G$12,"Alto",IF(W877&gt;=[1]CLASIFICACION!$G$11,"Medio",IF(W877&gt;=[1]CLASIFICACION!$G$10,"Bajo",IF(W877&gt;=[1]CLASIFICACION!$G$9,"Muy Bajo","")))))</f>
        <v>Medio</v>
      </c>
      <c r="Y877" s="85" t="s">
        <v>274</v>
      </c>
      <c r="Z877" s="85" t="s">
        <v>274</v>
      </c>
      <c r="AA877" s="85" t="s">
        <v>274</v>
      </c>
      <c r="AB877" s="118" t="s">
        <v>436</v>
      </c>
      <c r="AC877" s="85" t="s">
        <v>274</v>
      </c>
      <c r="AD877" s="109">
        <v>2</v>
      </c>
      <c r="AE877" s="70">
        <f t="shared" si="153"/>
        <v>16</v>
      </c>
      <c r="AF877" s="19" t="str">
        <f>IF(AE877&gt;=[1]CLASIFICACION!$G$13,"Muy Alto",IF(AE877&gt;=[1]CLASIFICACION!$G$12,"Alto",IF(AE877&gt;=[1]CLASIFICACION!$G$11,"Medio",IF(AE877&gt;=[1]CLASIFICACION!$G$10,"Bajo",IF(AE877&gt;=[1]CLASIFICACION!$G$9,"Muy Bajo","")))))</f>
        <v>Bajo</v>
      </c>
    </row>
    <row r="878" spans="1:32" ht="89.25" customHeight="1" x14ac:dyDescent="0.2">
      <c r="A878" s="193"/>
      <c r="B878" s="203"/>
      <c r="C878" s="198"/>
      <c r="D878" s="85" t="s">
        <v>255</v>
      </c>
      <c r="E878" s="68" t="s">
        <v>283</v>
      </c>
      <c r="F878" s="68" t="s">
        <v>294</v>
      </c>
      <c r="G878" s="68" t="s">
        <v>284</v>
      </c>
      <c r="H878" s="68" t="s">
        <v>285</v>
      </c>
      <c r="I878" s="85" t="s">
        <v>274</v>
      </c>
      <c r="J878" s="85">
        <v>4</v>
      </c>
      <c r="K878" s="85">
        <v>4</v>
      </c>
      <c r="L878" s="85">
        <v>3</v>
      </c>
      <c r="M878" s="85">
        <v>2</v>
      </c>
      <c r="N878" s="85">
        <v>1</v>
      </c>
      <c r="O878" s="85">
        <v>1</v>
      </c>
      <c r="P878" s="85">
        <v>1</v>
      </c>
      <c r="Q878" s="198">
        <f t="shared" si="155"/>
        <v>16</v>
      </c>
      <c r="R878" s="198"/>
      <c r="S878" s="198"/>
      <c r="T878" s="198">
        <v>2</v>
      </c>
      <c r="U878" s="198"/>
      <c r="V878" s="198"/>
      <c r="W878" s="85">
        <f t="shared" si="154"/>
        <v>32</v>
      </c>
      <c r="X878" s="85" t="str">
        <f>IF(W878&gt;=[1]CLASIFICACION!$G$13,"Muy Alto",IF(W878&gt;=[1]CLASIFICACION!$G$12,"Alto",IF(W878&gt;=[1]CLASIFICACION!$G$11,"Medio",IF(W878&gt;=[1]CLASIFICACION!$G$10,"Bajo",IF(W878&gt;=[1]CLASIFICACION!$G$9,"Muy Bajo","")))))</f>
        <v>Medio</v>
      </c>
      <c r="Y878" s="85" t="s">
        <v>274</v>
      </c>
      <c r="Z878" s="85" t="s">
        <v>274</v>
      </c>
      <c r="AA878" s="85" t="s">
        <v>274</v>
      </c>
      <c r="AB878" s="118" t="s">
        <v>436</v>
      </c>
      <c r="AC878" s="85" t="s">
        <v>274</v>
      </c>
      <c r="AD878" s="109">
        <v>2</v>
      </c>
      <c r="AE878" s="70">
        <f t="shared" si="153"/>
        <v>16</v>
      </c>
      <c r="AF878" s="19" t="str">
        <f>IF(AE878&gt;=[1]CLASIFICACION!$G$13,"Muy Alto",IF(AE878&gt;=[1]CLASIFICACION!$G$12,"Alto",IF(AE878&gt;=[1]CLASIFICACION!$G$11,"Medio",IF(AE878&gt;=[1]CLASIFICACION!$G$10,"Bajo",IF(AE878&gt;=[1]CLASIFICACION!$G$9,"Muy Bajo","")))))</f>
        <v>Bajo</v>
      </c>
    </row>
    <row r="879" spans="1:32" ht="51" customHeight="1" x14ac:dyDescent="0.2">
      <c r="A879" s="193"/>
      <c r="B879" s="203"/>
      <c r="C879" s="198" t="s">
        <v>279</v>
      </c>
      <c r="D879" s="85" t="s">
        <v>254</v>
      </c>
      <c r="E879" s="68" t="s">
        <v>79</v>
      </c>
      <c r="F879" s="68" t="s">
        <v>294</v>
      </c>
      <c r="G879" s="68" t="s">
        <v>108</v>
      </c>
      <c r="H879" s="68" t="s">
        <v>109</v>
      </c>
      <c r="I879" s="85" t="s">
        <v>274</v>
      </c>
      <c r="J879" s="85">
        <v>4</v>
      </c>
      <c r="K879" s="85">
        <v>4</v>
      </c>
      <c r="L879" s="85">
        <v>3</v>
      </c>
      <c r="M879" s="85">
        <v>3</v>
      </c>
      <c r="N879" s="85">
        <v>1</v>
      </c>
      <c r="O879" s="85">
        <v>1</v>
      </c>
      <c r="P879" s="85">
        <v>1</v>
      </c>
      <c r="Q879" s="198">
        <f t="shared" si="155"/>
        <v>17</v>
      </c>
      <c r="R879" s="198"/>
      <c r="S879" s="198"/>
      <c r="T879" s="198">
        <v>2</v>
      </c>
      <c r="U879" s="198"/>
      <c r="V879" s="198"/>
      <c r="W879" s="85">
        <f t="shared" si="154"/>
        <v>34</v>
      </c>
      <c r="X879" s="85" t="str">
        <f>IF(W879&gt;=[1]CLASIFICACION!$G$13,"Muy Alto",IF(W879&gt;=[1]CLASIFICACION!$G$12,"Alto",IF(W879&gt;=[1]CLASIFICACION!$G$11,"Medio",IF(W879&gt;=[1]CLASIFICACION!$G$10,"Bajo",IF(W879&gt;=[1]CLASIFICACION!$G$9,"Muy Bajo","")))))</f>
        <v>Medio</v>
      </c>
      <c r="Y879" s="85" t="s">
        <v>274</v>
      </c>
      <c r="Z879" s="85" t="s">
        <v>274</v>
      </c>
      <c r="AA879" s="85" t="s">
        <v>274</v>
      </c>
      <c r="AB879" s="118" t="s">
        <v>436</v>
      </c>
      <c r="AC879" s="85" t="s">
        <v>274</v>
      </c>
      <c r="AD879" s="109">
        <v>3</v>
      </c>
      <c r="AE879" s="70">
        <f t="shared" si="153"/>
        <v>11.333333333333334</v>
      </c>
      <c r="AF879" s="19" t="str">
        <f>IF(AE879&gt;=[1]CLASIFICACION!$G$13,"Muy Alto",IF(AE879&gt;=[1]CLASIFICACION!$G$12,"Alto",IF(AE879&gt;=[1]CLASIFICACION!$G$11,"Medio",IF(AE879&gt;=[1]CLASIFICACION!$G$10,"Bajo",IF(AE879&gt;=[1]CLASIFICACION!$G$9,"Muy Bajo","")))))</f>
        <v>Muy Bajo</v>
      </c>
    </row>
    <row r="880" spans="1:32" ht="63.75" customHeight="1" x14ac:dyDescent="0.2">
      <c r="A880" s="193"/>
      <c r="B880" s="203"/>
      <c r="C880" s="198"/>
      <c r="D880" s="85" t="s">
        <v>254</v>
      </c>
      <c r="E880" s="68" t="s">
        <v>117</v>
      </c>
      <c r="F880" s="68" t="s">
        <v>291</v>
      </c>
      <c r="G880" s="68" t="s">
        <v>118</v>
      </c>
      <c r="H880" s="68" t="s">
        <v>120</v>
      </c>
      <c r="I880" s="85" t="s">
        <v>274</v>
      </c>
      <c r="J880" s="85">
        <v>4</v>
      </c>
      <c r="K880" s="85">
        <v>4</v>
      </c>
      <c r="L880" s="85">
        <v>3</v>
      </c>
      <c r="M880" s="85">
        <v>2</v>
      </c>
      <c r="N880" s="85">
        <v>1</v>
      </c>
      <c r="O880" s="85">
        <v>1</v>
      </c>
      <c r="P880" s="85">
        <v>1</v>
      </c>
      <c r="Q880" s="198">
        <f t="shared" si="155"/>
        <v>16</v>
      </c>
      <c r="R880" s="198"/>
      <c r="S880" s="198"/>
      <c r="T880" s="198">
        <v>2</v>
      </c>
      <c r="U880" s="198"/>
      <c r="V880" s="198"/>
      <c r="W880" s="85">
        <f t="shared" si="154"/>
        <v>32</v>
      </c>
      <c r="X880" s="85" t="str">
        <f>IF(W880&gt;=[1]CLASIFICACION!$G$13,"Muy Alto",IF(W880&gt;=[1]CLASIFICACION!$G$12,"Alto",IF(W880&gt;=[1]CLASIFICACION!$G$11,"Medio",IF(W880&gt;=[1]CLASIFICACION!$G$10,"Bajo",IF(W880&gt;=[1]CLASIFICACION!$G$9,"Muy Bajo","")))))</f>
        <v>Medio</v>
      </c>
      <c r="Y880" s="85" t="s">
        <v>274</v>
      </c>
      <c r="Z880" s="85" t="s">
        <v>274</v>
      </c>
      <c r="AA880" s="85" t="s">
        <v>274</v>
      </c>
      <c r="AB880" s="118" t="s">
        <v>436</v>
      </c>
      <c r="AC880" s="85" t="s">
        <v>274</v>
      </c>
      <c r="AD880" s="109">
        <v>2</v>
      </c>
      <c r="AE880" s="70">
        <f t="shared" si="153"/>
        <v>16</v>
      </c>
      <c r="AF880" s="19" t="str">
        <f>IF(AE880&gt;=[1]CLASIFICACION!$G$13,"Muy Alto",IF(AE880&gt;=[1]CLASIFICACION!$G$12,"Alto",IF(AE880&gt;=[1]CLASIFICACION!$G$11,"Medio",IF(AE880&gt;=[1]CLASIFICACION!$G$10,"Bajo",IF(AE880&gt;=[1]CLASIFICACION!$G$9,"Muy Bajo","")))))</f>
        <v>Bajo</v>
      </c>
    </row>
    <row r="881" spans="1:32" ht="51" customHeight="1" x14ac:dyDescent="0.2">
      <c r="A881" s="193"/>
      <c r="B881" s="203"/>
      <c r="C881" s="198"/>
      <c r="D881" s="85" t="s">
        <v>255</v>
      </c>
      <c r="E881" s="68" t="s">
        <v>287</v>
      </c>
      <c r="F881" s="68" t="s">
        <v>294</v>
      </c>
      <c r="G881" s="68" t="s">
        <v>288</v>
      </c>
      <c r="H881" s="68" t="s">
        <v>289</v>
      </c>
      <c r="I881" s="85" t="s">
        <v>274</v>
      </c>
      <c r="J881" s="85">
        <v>4</v>
      </c>
      <c r="K881" s="85">
        <v>4</v>
      </c>
      <c r="L881" s="85">
        <v>3</v>
      </c>
      <c r="M881" s="85">
        <v>2</v>
      </c>
      <c r="N881" s="85">
        <v>1</v>
      </c>
      <c r="O881" s="85">
        <v>1</v>
      </c>
      <c r="P881" s="85">
        <v>1</v>
      </c>
      <c r="Q881" s="198">
        <f t="shared" si="155"/>
        <v>16</v>
      </c>
      <c r="R881" s="198"/>
      <c r="S881" s="198"/>
      <c r="T881" s="198">
        <v>2</v>
      </c>
      <c r="U881" s="198"/>
      <c r="V881" s="198"/>
      <c r="W881" s="85">
        <f t="shared" si="154"/>
        <v>32</v>
      </c>
      <c r="X881" s="85" t="str">
        <f>IF(W881&gt;=[1]CLASIFICACION!$G$13,"Muy Alto",IF(W881&gt;=[1]CLASIFICACION!$G$12,"Alto",IF(W881&gt;=[1]CLASIFICACION!$G$11,"Medio",IF(W881&gt;=[1]CLASIFICACION!$G$10,"Bajo",IF(W881&gt;=[1]CLASIFICACION!$G$9,"Muy Bajo","")))))</f>
        <v>Medio</v>
      </c>
      <c r="Y881" s="85" t="s">
        <v>274</v>
      </c>
      <c r="Z881" s="85" t="s">
        <v>274</v>
      </c>
      <c r="AA881" s="85" t="s">
        <v>274</v>
      </c>
      <c r="AB881" s="118" t="s">
        <v>436</v>
      </c>
      <c r="AC881" s="85" t="s">
        <v>274</v>
      </c>
      <c r="AD881" s="109">
        <v>2</v>
      </c>
      <c r="AE881" s="70">
        <f t="shared" si="153"/>
        <v>16</v>
      </c>
      <c r="AF881" s="19" t="str">
        <f>IF(AE881&gt;=[1]CLASIFICACION!$G$13,"Muy Alto",IF(AE881&gt;=[1]CLASIFICACION!$G$12,"Alto",IF(AE881&gt;=[1]CLASIFICACION!$G$11,"Medio",IF(AE881&gt;=[1]CLASIFICACION!$G$10,"Bajo",IF(AE881&gt;=[1]CLASIFICACION!$G$9,"Muy Bajo","")))))</f>
        <v>Bajo</v>
      </c>
    </row>
    <row r="882" spans="1:32" ht="89.25" customHeight="1" x14ac:dyDescent="0.2">
      <c r="A882" s="193"/>
      <c r="B882" s="203"/>
      <c r="C882" s="198"/>
      <c r="D882" s="85" t="s">
        <v>255</v>
      </c>
      <c r="E882" s="68" t="s">
        <v>286</v>
      </c>
      <c r="F882" s="68" t="s">
        <v>294</v>
      </c>
      <c r="G882" s="68" t="s">
        <v>284</v>
      </c>
      <c r="H882" s="68" t="s">
        <v>285</v>
      </c>
      <c r="I882" s="85" t="s">
        <v>274</v>
      </c>
      <c r="J882" s="85">
        <v>4</v>
      </c>
      <c r="K882" s="85">
        <v>4</v>
      </c>
      <c r="L882" s="85">
        <v>3</v>
      </c>
      <c r="M882" s="85">
        <v>2</v>
      </c>
      <c r="N882" s="85">
        <v>1</v>
      </c>
      <c r="O882" s="85">
        <v>1</v>
      </c>
      <c r="P882" s="85">
        <v>1</v>
      </c>
      <c r="Q882" s="198">
        <f t="shared" si="155"/>
        <v>16</v>
      </c>
      <c r="R882" s="198"/>
      <c r="S882" s="198"/>
      <c r="T882" s="198">
        <v>2</v>
      </c>
      <c r="U882" s="198"/>
      <c r="V882" s="198"/>
      <c r="W882" s="85">
        <f t="shared" si="154"/>
        <v>32</v>
      </c>
      <c r="X882" s="85" t="str">
        <f>IF(W882&gt;=[1]CLASIFICACION!$G$13,"Muy Alto",IF(W882&gt;=[1]CLASIFICACION!$G$12,"Alto",IF(W882&gt;=[1]CLASIFICACION!$G$11,"Medio",IF(W882&gt;=[1]CLASIFICACION!$G$10,"Bajo",IF(W882&gt;=[1]CLASIFICACION!$G$9,"Muy Bajo","")))))</f>
        <v>Medio</v>
      </c>
      <c r="Y882" s="85" t="s">
        <v>274</v>
      </c>
      <c r="Z882" s="85" t="s">
        <v>274</v>
      </c>
      <c r="AA882" s="85" t="s">
        <v>274</v>
      </c>
      <c r="AB882" s="118" t="s">
        <v>436</v>
      </c>
      <c r="AC882" s="85" t="s">
        <v>274</v>
      </c>
      <c r="AD882" s="109">
        <v>2</v>
      </c>
      <c r="AE882" s="70">
        <f t="shared" si="153"/>
        <v>16</v>
      </c>
      <c r="AF882" s="19" t="str">
        <f>IF(AE882&gt;=[1]CLASIFICACION!$G$13,"Muy Alto",IF(AE882&gt;=[1]CLASIFICACION!$G$12,"Alto",IF(AE882&gt;=[1]CLASIFICACION!$G$11,"Medio",IF(AE882&gt;=[1]CLASIFICACION!$G$10,"Bajo",IF(AE882&gt;=[1]CLASIFICACION!$G$9,"Muy Bajo","")))))</f>
        <v>Bajo</v>
      </c>
    </row>
    <row r="883" spans="1:32" ht="51" x14ac:dyDescent="0.2">
      <c r="A883" s="193"/>
      <c r="B883" s="203"/>
      <c r="C883" s="68" t="s">
        <v>140</v>
      </c>
      <c r="D883" s="85" t="s">
        <v>255</v>
      </c>
      <c r="E883" s="68" t="s">
        <v>140</v>
      </c>
      <c r="F883" s="85" t="s">
        <v>274</v>
      </c>
      <c r="G883" s="85" t="s">
        <v>277</v>
      </c>
      <c r="H883" s="68" t="s">
        <v>158</v>
      </c>
      <c r="I883" s="85" t="s">
        <v>274</v>
      </c>
      <c r="J883" s="85">
        <v>4</v>
      </c>
      <c r="K883" s="85">
        <v>1</v>
      </c>
      <c r="L883" s="85">
        <v>2</v>
      </c>
      <c r="M883" s="85">
        <v>1</v>
      </c>
      <c r="N883" s="85">
        <v>1</v>
      </c>
      <c r="O883" s="85">
        <v>1</v>
      </c>
      <c r="P883" s="85">
        <v>1</v>
      </c>
      <c r="Q883" s="198">
        <f t="shared" si="155"/>
        <v>11</v>
      </c>
      <c r="R883" s="198"/>
      <c r="S883" s="198"/>
      <c r="T883" s="198">
        <v>3</v>
      </c>
      <c r="U883" s="198"/>
      <c r="V883" s="198"/>
      <c r="W883" s="85">
        <f t="shared" si="154"/>
        <v>33</v>
      </c>
      <c r="X883" s="85" t="str">
        <f>IF(W883&gt;=[1]CLASIFICACION!$G$13,"Muy Alto",IF(W883&gt;=[1]CLASIFICACION!$G$12,"Alto",IF(W883&gt;=[1]CLASIFICACION!$G$11,"Medio",IF(W883&gt;=[1]CLASIFICACION!$G$10,"Bajo",IF(W883&gt;=[1]CLASIFICACION!$G$9,"Muy Bajo","")))))</f>
        <v>Medio</v>
      </c>
      <c r="Y883" s="77" t="s">
        <v>274</v>
      </c>
      <c r="Z883" s="77" t="s">
        <v>274</v>
      </c>
      <c r="AA883" s="77" t="s">
        <v>274</v>
      </c>
      <c r="AB883" s="77" t="s">
        <v>296</v>
      </c>
      <c r="AC883" s="77" t="s">
        <v>274</v>
      </c>
      <c r="AD883" s="109">
        <v>3</v>
      </c>
      <c r="AE883" s="70">
        <f t="shared" si="153"/>
        <v>11</v>
      </c>
      <c r="AF883" s="19" t="str">
        <f>IF(AE883&gt;=[1]CLASIFICACION!$G$13,"Muy Alto",IF(AE883&gt;=[1]CLASIFICACION!$G$12,"Alto",IF(AE883&gt;=[1]CLASIFICACION!$G$11,"Medio",IF(AE883&gt;=[1]CLASIFICACION!$G$10,"Bajo",IF(AE883&gt;=[1]CLASIFICACION!$G$9,"Muy Bajo","")))))</f>
        <v>Muy Bajo</v>
      </c>
    </row>
    <row r="884" spans="1:32" ht="127.5" x14ac:dyDescent="0.2">
      <c r="A884" s="193"/>
      <c r="B884" s="203"/>
      <c r="C884" s="68" t="s">
        <v>143</v>
      </c>
      <c r="D884" s="85" t="s">
        <v>255</v>
      </c>
      <c r="E884" s="68" t="s">
        <v>143</v>
      </c>
      <c r="F884" s="85" t="s">
        <v>274</v>
      </c>
      <c r="G884" s="68" t="s">
        <v>157</v>
      </c>
      <c r="H884" s="68" t="s">
        <v>260</v>
      </c>
      <c r="I884" s="85" t="s">
        <v>274</v>
      </c>
      <c r="J884" s="85">
        <v>4</v>
      </c>
      <c r="K884" s="85">
        <v>1</v>
      </c>
      <c r="L884" s="85">
        <v>2</v>
      </c>
      <c r="M884" s="85">
        <v>1</v>
      </c>
      <c r="N884" s="85">
        <v>1</v>
      </c>
      <c r="O884" s="85">
        <v>1</v>
      </c>
      <c r="P884" s="85">
        <v>1</v>
      </c>
      <c r="Q884" s="198">
        <f t="shared" si="155"/>
        <v>11</v>
      </c>
      <c r="R884" s="198"/>
      <c r="S884" s="198"/>
      <c r="T884" s="198">
        <v>3</v>
      </c>
      <c r="U884" s="198"/>
      <c r="V884" s="198"/>
      <c r="W884" s="85">
        <f t="shared" si="154"/>
        <v>33</v>
      </c>
      <c r="X884" s="85" t="str">
        <f>IF(W884&gt;=[1]CLASIFICACION!$G$13,"Muy Alto",IF(W884&gt;=[1]CLASIFICACION!$G$12,"Alto",IF(W884&gt;=[1]CLASIFICACION!$G$11,"Medio",IF(W884&gt;=[1]CLASIFICACION!$G$10,"Bajo",IF(W884&gt;=[1]CLASIFICACION!$G$9,"Muy Bajo","")))))</f>
        <v>Medio</v>
      </c>
      <c r="Y884" s="85" t="s">
        <v>274</v>
      </c>
      <c r="Z884" s="85" t="s">
        <v>274</v>
      </c>
      <c r="AA884" s="85" t="s">
        <v>274</v>
      </c>
      <c r="AB884" s="118" t="s">
        <v>436</v>
      </c>
      <c r="AC884" s="85" t="s">
        <v>274</v>
      </c>
      <c r="AD884" s="109">
        <v>3</v>
      </c>
      <c r="AE884" s="70">
        <f t="shared" si="153"/>
        <v>11</v>
      </c>
      <c r="AF884" s="19" t="str">
        <f>IF(AE884&gt;=[1]CLASIFICACION!$G$13,"Muy Alto",IF(AE884&gt;=[1]CLASIFICACION!$G$12,"Alto",IF(AE884&gt;=[1]CLASIFICACION!$G$11,"Medio",IF(AE884&gt;=[1]CLASIFICACION!$G$10,"Bajo",IF(AE884&gt;=[1]CLASIFICACION!$G$9,"Muy Bajo","")))))</f>
        <v>Muy Bajo</v>
      </c>
    </row>
    <row r="885" spans="1:32" ht="114.75" customHeight="1" x14ac:dyDescent="0.2">
      <c r="A885" s="193"/>
      <c r="B885" s="203"/>
      <c r="C885" s="207" t="s">
        <v>280</v>
      </c>
      <c r="D885" s="85" t="s">
        <v>254</v>
      </c>
      <c r="E885" s="68" t="s">
        <v>69</v>
      </c>
      <c r="F885" s="68" t="s">
        <v>292</v>
      </c>
      <c r="G885" s="68" t="s">
        <v>148</v>
      </c>
      <c r="H885" s="68" t="s">
        <v>91</v>
      </c>
      <c r="I885" s="85" t="s">
        <v>274</v>
      </c>
      <c r="J885" s="85">
        <v>4</v>
      </c>
      <c r="K885" s="85">
        <v>4</v>
      </c>
      <c r="L885" s="85">
        <v>3</v>
      </c>
      <c r="M885" s="85">
        <v>3</v>
      </c>
      <c r="N885" s="85">
        <v>1</v>
      </c>
      <c r="O885" s="85">
        <v>1</v>
      </c>
      <c r="P885" s="85">
        <v>1</v>
      </c>
      <c r="Q885" s="198">
        <f t="shared" si="155"/>
        <v>17</v>
      </c>
      <c r="R885" s="198"/>
      <c r="S885" s="198"/>
      <c r="T885" s="198">
        <v>2</v>
      </c>
      <c r="U885" s="198"/>
      <c r="V885" s="198"/>
      <c r="W885" s="85">
        <f>Q885*T885</f>
        <v>34</v>
      </c>
      <c r="X885" s="85" t="str">
        <f>IF(W885&gt;=[1]CLASIFICACION!$G$13,"Muy Alto",IF(W885&gt;=[1]CLASIFICACION!$G$12,"Alto",IF(W885&gt;=[1]CLASIFICACION!$G$11,"Medio",IF(W885&gt;=[1]CLASIFICACION!$G$10,"Bajo",IF(W885&gt;=[1]CLASIFICACION!$G$9,"Muy Bajo","")))))</f>
        <v>Medio</v>
      </c>
      <c r="Y885" s="85" t="s">
        <v>274</v>
      </c>
      <c r="Z885" s="85" t="s">
        <v>274</v>
      </c>
      <c r="AA885" s="85" t="s">
        <v>274</v>
      </c>
      <c r="AB885" s="118" t="s">
        <v>436</v>
      </c>
      <c r="AC885" s="85" t="s">
        <v>274</v>
      </c>
      <c r="AD885" s="109">
        <v>3</v>
      </c>
      <c r="AE885" s="70">
        <f t="shared" si="153"/>
        <v>11.333333333333334</v>
      </c>
      <c r="AF885" s="19" t="str">
        <f>IF(AE885&gt;=[1]CLASIFICACION!$G$13,"Muy Alto",IF(AE885&gt;=[1]CLASIFICACION!$G$12,"Alto",IF(AE885&gt;=[1]CLASIFICACION!$G$11,"Medio",IF(AE885&gt;=[1]CLASIFICACION!$G$10,"Bajo",IF(AE885&gt;=[1]CLASIFICACION!$G$9,"Muy Bajo","")))))</f>
        <v>Muy Bajo</v>
      </c>
    </row>
    <row r="886" spans="1:32" ht="63.75" customHeight="1" x14ac:dyDescent="0.2">
      <c r="A886" s="193"/>
      <c r="B886" s="203"/>
      <c r="C886" s="207"/>
      <c r="D886" s="85" t="s">
        <v>254</v>
      </c>
      <c r="E886" s="68" t="s">
        <v>117</v>
      </c>
      <c r="F886" s="68" t="s">
        <v>291</v>
      </c>
      <c r="G886" s="68" t="s">
        <v>118</v>
      </c>
      <c r="H886" s="68" t="s">
        <v>120</v>
      </c>
      <c r="I886" s="85" t="s">
        <v>274</v>
      </c>
      <c r="J886" s="85">
        <v>4</v>
      </c>
      <c r="K886" s="85">
        <v>4</v>
      </c>
      <c r="L886" s="85">
        <v>3</v>
      </c>
      <c r="M886" s="85">
        <v>2</v>
      </c>
      <c r="N886" s="85">
        <v>1</v>
      </c>
      <c r="O886" s="85">
        <v>1</v>
      </c>
      <c r="P886" s="85">
        <v>1</v>
      </c>
      <c r="Q886" s="198">
        <f t="shared" si="155"/>
        <v>16</v>
      </c>
      <c r="R886" s="198"/>
      <c r="S886" s="198"/>
      <c r="T886" s="198">
        <v>2</v>
      </c>
      <c r="U886" s="198"/>
      <c r="V886" s="198"/>
      <c r="W886" s="85">
        <f t="shared" ref="W886:W887" si="156">Q886*T886</f>
        <v>32</v>
      </c>
      <c r="X886" s="85" t="str">
        <f>IF(W886&gt;=[1]CLASIFICACION!$G$13,"Muy Alto",IF(W886&gt;=[1]CLASIFICACION!$G$12,"Alto",IF(W886&gt;=[1]CLASIFICACION!$G$11,"Medio",IF(W886&gt;=[1]CLASIFICACION!$G$10,"Bajo",IF(W886&gt;=[1]CLASIFICACION!$G$9,"Muy Bajo","")))))</f>
        <v>Medio</v>
      </c>
      <c r="Y886" s="85" t="s">
        <v>274</v>
      </c>
      <c r="Z886" s="85" t="s">
        <v>274</v>
      </c>
      <c r="AA886" s="85" t="s">
        <v>274</v>
      </c>
      <c r="AB886" s="118" t="s">
        <v>436</v>
      </c>
      <c r="AC886" s="85" t="s">
        <v>274</v>
      </c>
      <c r="AD886" s="109">
        <v>2</v>
      </c>
      <c r="AE886" s="70">
        <f t="shared" si="153"/>
        <v>16</v>
      </c>
      <c r="AF886" s="19" t="str">
        <f>IF(AE886&gt;=[1]CLASIFICACION!$G$13,"Muy Alto",IF(AE886&gt;=[1]CLASIFICACION!$G$12,"Alto",IF(AE886&gt;=[1]CLASIFICACION!$G$11,"Medio",IF(AE886&gt;=[1]CLASIFICACION!$G$10,"Bajo",IF(AE886&gt;=[1]CLASIFICACION!$G$9,"Muy Bajo","")))))</f>
        <v>Bajo</v>
      </c>
    </row>
    <row r="887" spans="1:32" ht="64.5" customHeight="1" thickBot="1" x14ac:dyDescent="0.25">
      <c r="A887" s="193"/>
      <c r="B887" s="215"/>
      <c r="C887" s="213"/>
      <c r="D887" s="87" t="s">
        <v>254</v>
      </c>
      <c r="E887" s="75" t="s">
        <v>44</v>
      </c>
      <c r="F887" s="75" t="s">
        <v>293</v>
      </c>
      <c r="G887" s="75" t="s">
        <v>77</v>
      </c>
      <c r="H887" s="75" t="s">
        <v>76</v>
      </c>
      <c r="I887" s="87" t="s">
        <v>274</v>
      </c>
      <c r="J887" s="87">
        <v>4</v>
      </c>
      <c r="K887" s="87">
        <v>4</v>
      </c>
      <c r="L887" s="87">
        <v>3</v>
      </c>
      <c r="M887" s="87">
        <v>1</v>
      </c>
      <c r="N887" s="87">
        <v>1</v>
      </c>
      <c r="O887" s="87">
        <v>1</v>
      </c>
      <c r="P887" s="87">
        <v>1</v>
      </c>
      <c r="Q887" s="214">
        <f t="shared" si="155"/>
        <v>15</v>
      </c>
      <c r="R887" s="214"/>
      <c r="S887" s="214"/>
      <c r="T887" s="214">
        <v>2</v>
      </c>
      <c r="U887" s="214"/>
      <c r="V887" s="214"/>
      <c r="W887" s="87">
        <f t="shared" si="156"/>
        <v>30</v>
      </c>
      <c r="X887" s="87" t="str">
        <f>IF(W887&gt;=[1]CLASIFICACION!$G$13,"Muy Alto",IF(W887&gt;=[1]CLASIFICACION!$G$12,"Alto",IF(W887&gt;=[1]CLASIFICACION!$G$11,"Medio",IF(W887&gt;=[1]CLASIFICACION!$G$10,"Bajo",IF(W887&gt;=[1]CLASIFICACION!$G$9,"Muy Bajo","")))))</f>
        <v>Bajo</v>
      </c>
      <c r="Y887" s="87" t="s">
        <v>274</v>
      </c>
      <c r="Z887" s="87" t="s">
        <v>274</v>
      </c>
      <c r="AA887" s="87" t="s">
        <v>274</v>
      </c>
      <c r="AB887" s="116" t="s">
        <v>295</v>
      </c>
      <c r="AC887" s="87" t="s">
        <v>274</v>
      </c>
      <c r="AD887" s="114" t="s">
        <v>274</v>
      </c>
      <c r="AE887" s="114" t="s">
        <v>274</v>
      </c>
      <c r="AF887" s="114" t="s">
        <v>274</v>
      </c>
    </row>
    <row r="888" spans="1:32" ht="51" customHeight="1" x14ac:dyDescent="0.2">
      <c r="A888" s="193"/>
      <c r="B888" s="210" t="s">
        <v>368</v>
      </c>
      <c r="C888" s="80" t="s">
        <v>281</v>
      </c>
      <c r="D888" s="88" t="s">
        <v>254</v>
      </c>
      <c r="E888" s="71" t="s">
        <v>1</v>
      </c>
      <c r="F888" s="71" t="s">
        <v>262</v>
      </c>
      <c r="G888" s="71" t="s">
        <v>89</v>
      </c>
      <c r="H888" s="71" t="s">
        <v>66</v>
      </c>
      <c r="I888" s="88" t="s">
        <v>274</v>
      </c>
      <c r="J888" s="88">
        <v>4</v>
      </c>
      <c r="K888" s="88">
        <v>4</v>
      </c>
      <c r="L888" s="88">
        <v>2</v>
      </c>
      <c r="M888" s="88">
        <v>2</v>
      </c>
      <c r="N888" s="88">
        <v>1</v>
      </c>
      <c r="O888" s="88">
        <v>1</v>
      </c>
      <c r="P888" s="88">
        <v>1</v>
      </c>
      <c r="Q888" s="209">
        <f>SUM(J888:P888)</f>
        <v>15</v>
      </c>
      <c r="R888" s="209"/>
      <c r="S888" s="209"/>
      <c r="T888" s="209">
        <v>2</v>
      </c>
      <c r="U888" s="209"/>
      <c r="V888" s="209"/>
      <c r="W888" s="88">
        <f>Q888*T888</f>
        <v>30</v>
      </c>
      <c r="X888" s="88" t="str">
        <f>IF(W888&gt;=[1]CLASIFICACION!$G$13,"Muy Alto",IF(W888&gt;=[1]CLASIFICACION!$G$12,"Alto",IF(W888&gt;=[1]CLASIFICACION!$G$11,"Medio",IF(W888&gt;=[1]CLASIFICACION!$G$10,"Bajo",IF(W888&gt;=[1]CLASIFICACION!$G$9,"Muy Bajo","")))))</f>
        <v>Bajo</v>
      </c>
      <c r="Y888" s="88" t="s">
        <v>274</v>
      </c>
      <c r="Z888" s="88" t="s">
        <v>274</v>
      </c>
      <c r="AA888" s="88" t="s">
        <v>274</v>
      </c>
      <c r="AB888" s="118" t="s">
        <v>436</v>
      </c>
      <c r="AC888" s="88" t="s">
        <v>274</v>
      </c>
      <c r="AD888" s="111">
        <v>2</v>
      </c>
      <c r="AE888" s="72">
        <f>IF(AD888&gt;0,W888/AD888,0)</f>
        <v>15</v>
      </c>
      <c r="AF888" s="67" t="str">
        <f>IF(AE888&gt;=[1]CLASIFICACION!$G$13,"Muy Alto",IF(AE888&gt;=[1]CLASIFICACION!$G$12,"Alto",IF(AE888&gt;=[1]CLASIFICACION!$G$11,"Medio",IF(AE888&gt;=[1]CLASIFICACION!$G$10,"Bajo",IF(AE888&gt;=[1]CLASIFICACION!$G$9,"Muy Bajo","")))))</f>
        <v>Muy Bajo</v>
      </c>
    </row>
    <row r="889" spans="1:32" ht="114.75" customHeight="1" x14ac:dyDescent="0.2">
      <c r="A889" s="193"/>
      <c r="B889" s="203"/>
      <c r="C889" s="207" t="s">
        <v>282</v>
      </c>
      <c r="D889" s="85" t="s">
        <v>254</v>
      </c>
      <c r="E889" s="68" t="s">
        <v>69</v>
      </c>
      <c r="F889" s="68" t="s">
        <v>292</v>
      </c>
      <c r="G889" s="68" t="s">
        <v>148</v>
      </c>
      <c r="H889" s="68" t="s">
        <v>91</v>
      </c>
      <c r="I889" s="85" t="s">
        <v>274</v>
      </c>
      <c r="J889" s="85">
        <v>4</v>
      </c>
      <c r="K889" s="85">
        <v>4</v>
      </c>
      <c r="L889" s="85">
        <v>3</v>
      </c>
      <c r="M889" s="85">
        <v>3</v>
      </c>
      <c r="N889" s="85">
        <v>1</v>
      </c>
      <c r="O889" s="85">
        <v>1</v>
      </c>
      <c r="P889" s="85">
        <v>1</v>
      </c>
      <c r="Q889" s="198">
        <f>SUM(J889:P889)</f>
        <v>17</v>
      </c>
      <c r="R889" s="198"/>
      <c r="S889" s="198"/>
      <c r="T889" s="198">
        <v>2</v>
      </c>
      <c r="U889" s="198"/>
      <c r="V889" s="198"/>
      <c r="W889" s="85">
        <f>Q889*T889</f>
        <v>34</v>
      </c>
      <c r="X889" s="85" t="str">
        <f>IF(W889&gt;=[1]CLASIFICACION!$G$13,"Muy Alto",IF(W889&gt;=[1]CLASIFICACION!$G$12,"Alto",IF(W889&gt;=[1]CLASIFICACION!$G$11,"Medio",IF(W889&gt;=[1]CLASIFICACION!$G$10,"Bajo",IF(W889&gt;=[1]CLASIFICACION!$G$9,"Muy Bajo","")))))</f>
        <v>Medio</v>
      </c>
      <c r="Y889" s="85" t="s">
        <v>274</v>
      </c>
      <c r="Z889" s="85" t="s">
        <v>274</v>
      </c>
      <c r="AA889" s="85" t="s">
        <v>274</v>
      </c>
      <c r="AB889" s="118" t="s">
        <v>436</v>
      </c>
      <c r="AC889" s="85" t="s">
        <v>274</v>
      </c>
      <c r="AD889" s="109">
        <v>3</v>
      </c>
      <c r="AE889" s="70">
        <f t="shared" ref="AE889:AE908" si="157">IF(AD889&gt;0,W889/AD889,0)</f>
        <v>11.333333333333334</v>
      </c>
      <c r="AF889" s="19" t="str">
        <f>IF(AE889&gt;=[1]CLASIFICACION!$G$13,"Muy Alto",IF(AE889&gt;=[1]CLASIFICACION!$G$12,"Alto",IF(AE889&gt;=[1]CLASIFICACION!$G$11,"Medio",IF(AE889&gt;=[1]CLASIFICACION!$G$10,"Bajo",IF(AE889&gt;=[1]CLASIFICACION!$G$9,"Muy Bajo","")))))</f>
        <v>Muy Bajo</v>
      </c>
    </row>
    <row r="890" spans="1:32" ht="63.75" customHeight="1" x14ac:dyDescent="0.2">
      <c r="A890" s="193"/>
      <c r="B890" s="203"/>
      <c r="C890" s="207"/>
      <c r="D890" s="85" t="s">
        <v>254</v>
      </c>
      <c r="E890" s="68" t="s">
        <v>117</v>
      </c>
      <c r="F890" s="68" t="s">
        <v>291</v>
      </c>
      <c r="G890" s="68" t="s">
        <v>118</v>
      </c>
      <c r="H890" s="68" t="s">
        <v>120</v>
      </c>
      <c r="I890" s="85" t="s">
        <v>274</v>
      </c>
      <c r="J890" s="85">
        <v>4</v>
      </c>
      <c r="K890" s="85">
        <v>4</v>
      </c>
      <c r="L890" s="85">
        <v>3</v>
      </c>
      <c r="M890" s="85">
        <v>2</v>
      </c>
      <c r="N890" s="85">
        <v>1</v>
      </c>
      <c r="O890" s="85">
        <v>1</v>
      </c>
      <c r="P890" s="85">
        <v>1</v>
      </c>
      <c r="Q890" s="198">
        <f>SUM(J890:P890)</f>
        <v>16</v>
      </c>
      <c r="R890" s="198"/>
      <c r="S890" s="198"/>
      <c r="T890" s="198">
        <v>2</v>
      </c>
      <c r="U890" s="198"/>
      <c r="V890" s="198"/>
      <c r="W890" s="85">
        <f t="shared" ref="W890:W903" si="158">Q890*T890</f>
        <v>32</v>
      </c>
      <c r="X890" s="85" t="str">
        <f>IF(W890&gt;=[1]CLASIFICACION!$G$13,"Muy Alto",IF(W890&gt;=[1]CLASIFICACION!$G$12,"Alto",IF(W890&gt;=[1]CLASIFICACION!$G$11,"Medio",IF(W890&gt;=[1]CLASIFICACION!$G$10,"Bajo",IF(W890&gt;=[1]CLASIFICACION!$G$9,"Muy Bajo","")))))</f>
        <v>Medio</v>
      </c>
      <c r="Y890" s="85" t="s">
        <v>274</v>
      </c>
      <c r="Z890" s="85" t="s">
        <v>274</v>
      </c>
      <c r="AA890" s="85" t="s">
        <v>274</v>
      </c>
      <c r="AB890" s="118" t="s">
        <v>436</v>
      </c>
      <c r="AC890" s="85" t="s">
        <v>274</v>
      </c>
      <c r="AD890" s="109">
        <v>2</v>
      </c>
      <c r="AE890" s="70">
        <f t="shared" si="157"/>
        <v>16</v>
      </c>
      <c r="AF890" s="19" t="str">
        <f>IF(AE890&gt;=[1]CLASIFICACION!$G$13,"Muy Alto",IF(AE890&gt;=[1]CLASIFICACION!$G$12,"Alto",IF(AE890&gt;=[1]CLASIFICACION!$G$11,"Medio",IF(AE890&gt;=[1]CLASIFICACION!$G$10,"Bajo",IF(AE890&gt;=[1]CLASIFICACION!$G$9,"Muy Bajo","")))))</f>
        <v>Bajo</v>
      </c>
    </row>
    <row r="891" spans="1:32" ht="63.75" customHeight="1" x14ac:dyDescent="0.2">
      <c r="A891" s="193"/>
      <c r="B891" s="203"/>
      <c r="C891" s="207"/>
      <c r="D891" s="85" t="s">
        <v>254</v>
      </c>
      <c r="E891" s="68" t="s">
        <v>44</v>
      </c>
      <c r="F891" s="68" t="s">
        <v>293</v>
      </c>
      <c r="G891" s="68" t="s">
        <v>77</v>
      </c>
      <c r="H891" s="68" t="s">
        <v>76</v>
      </c>
      <c r="I891" s="85" t="s">
        <v>274</v>
      </c>
      <c r="J891" s="85">
        <v>4</v>
      </c>
      <c r="K891" s="85">
        <v>4</v>
      </c>
      <c r="L891" s="85">
        <v>3</v>
      </c>
      <c r="M891" s="85">
        <v>1</v>
      </c>
      <c r="N891" s="85">
        <v>1</v>
      </c>
      <c r="O891" s="85">
        <v>1</v>
      </c>
      <c r="P891" s="85">
        <v>1</v>
      </c>
      <c r="Q891" s="198">
        <f>SUM(J891:P891)</f>
        <v>15</v>
      </c>
      <c r="R891" s="198"/>
      <c r="S891" s="198"/>
      <c r="T891" s="198">
        <v>2</v>
      </c>
      <c r="U891" s="198"/>
      <c r="V891" s="198"/>
      <c r="W891" s="85">
        <f t="shared" si="158"/>
        <v>30</v>
      </c>
      <c r="X891" s="85" t="str">
        <f>IF(W891&gt;=[1]CLASIFICACION!$G$13,"Muy Alto",IF(W891&gt;=[1]CLASIFICACION!$G$12,"Alto",IF(W891&gt;=[1]CLASIFICACION!$G$11,"Medio",IF(W891&gt;=[1]CLASIFICACION!$G$10,"Bajo",IF(W891&gt;=[1]CLASIFICACION!$G$9,"Muy Bajo","")))))</f>
        <v>Bajo</v>
      </c>
      <c r="Y891" s="85" t="s">
        <v>274</v>
      </c>
      <c r="Z891" s="85" t="s">
        <v>274</v>
      </c>
      <c r="AA891" s="85" t="s">
        <v>274</v>
      </c>
      <c r="AB891" s="114" t="s">
        <v>295</v>
      </c>
      <c r="AC891" s="85" t="s">
        <v>274</v>
      </c>
      <c r="AD891" s="114" t="s">
        <v>274</v>
      </c>
      <c r="AE891" s="114" t="s">
        <v>274</v>
      </c>
      <c r="AF891" s="114" t="s">
        <v>274</v>
      </c>
    </row>
    <row r="892" spans="1:32" ht="51" customHeight="1" x14ac:dyDescent="0.2">
      <c r="A892" s="193"/>
      <c r="B892" s="203"/>
      <c r="C892" s="198" t="s">
        <v>290</v>
      </c>
      <c r="D892" s="85" t="s">
        <v>254</v>
      </c>
      <c r="E892" s="68" t="s">
        <v>79</v>
      </c>
      <c r="F892" s="68" t="s">
        <v>294</v>
      </c>
      <c r="G892" s="68" t="s">
        <v>108</v>
      </c>
      <c r="H892" s="68" t="s">
        <v>109</v>
      </c>
      <c r="I892" s="85" t="s">
        <v>274</v>
      </c>
      <c r="J892" s="85">
        <v>4</v>
      </c>
      <c r="K892" s="85">
        <v>4</v>
      </c>
      <c r="L892" s="85">
        <v>3</v>
      </c>
      <c r="M892" s="85">
        <v>3</v>
      </c>
      <c r="N892" s="85">
        <v>1</v>
      </c>
      <c r="O892" s="85">
        <v>1</v>
      </c>
      <c r="P892" s="85">
        <v>1</v>
      </c>
      <c r="Q892" s="198">
        <f>SUM(J892:P892)</f>
        <v>17</v>
      </c>
      <c r="R892" s="198"/>
      <c r="S892" s="198"/>
      <c r="T892" s="198">
        <v>2</v>
      </c>
      <c r="U892" s="198"/>
      <c r="V892" s="198"/>
      <c r="W892" s="85">
        <f t="shared" si="158"/>
        <v>34</v>
      </c>
      <c r="X892" s="85" t="str">
        <f>IF(W892&gt;=[1]CLASIFICACION!$G$13,"Muy Alto",IF(W892&gt;=[1]CLASIFICACION!$G$12,"Alto",IF(W892&gt;=[1]CLASIFICACION!$G$11,"Medio",IF(W892&gt;=[1]CLASIFICACION!$G$10,"Bajo",IF(W892&gt;=[1]CLASIFICACION!$G$9,"Muy Bajo","")))))</f>
        <v>Medio</v>
      </c>
      <c r="Y892" s="85" t="s">
        <v>274</v>
      </c>
      <c r="Z892" s="85" t="s">
        <v>274</v>
      </c>
      <c r="AA892" s="85" t="s">
        <v>274</v>
      </c>
      <c r="AB892" s="118" t="s">
        <v>436</v>
      </c>
      <c r="AC892" s="85" t="s">
        <v>274</v>
      </c>
      <c r="AD892" s="109">
        <v>3</v>
      </c>
      <c r="AE892" s="70">
        <f t="shared" si="157"/>
        <v>11.333333333333334</v>
      </c>
      <c r="AF892" s="19" t="str">
        <f>IF(AE892&gt;=[1]CLASIFICACION!$G$13,"Muy Alto",IF(AE892&gt;=[1]CLASIFICACION!$G$12,"Alto",IF(AE892&gt;=[1]CLASIFICACION!$G$11,"Medio",IF(AE892&gt;=[1]CLASIFICACION!$G$10,"Bajo",IF(AE892&gt;=[1]CLASIFICACION!$G$9,"Muy Bajo","")))))</f>
        <v>Muy Bajo</v>
      </c>
    </row>
    <row r="893" spans="1:32" ht="63.75" customHeight="1" x14ac:dyDescent="0.2">
      <c r="A893" s="193"/>
      <c r="B893" s="203"/>
      <c r="C893" s="198"/>
      <c r="D893" s="85" t="s">
        <v>255</v>
      </c>
      <c r="E893" s="68" t="s">
        <v>94</v>
      </c>
      <c r="F893" s="68" t="s">
        <v>294</v>
      </c>
      <c r="G893" s="68" t="s">
        <v>110</v>
      </c>
      <c r="H893" s="68" t="s">
        <v>109</v>
      </c>
      <c r="I893" s="85" t="s">
        <v>274</v>
      </c>
      <c r="J893" s="85">
        <v>4</v>
      </c>
      <c r="K893" s="85">
        <v>4</v>
      </c>
      <c r="L893" s="85">
        <v>3</v>
      </c>
      <c r="M893" s="85">
        <v>1</v>
      </c>
      <c r="N893" s="85">
        <v>1</v>
      </c>
      <c r="O893" s="85">
        <v>1</v>
      </c>
      <c r="P893" s="85">
        <v>1</v>
      </c>
      <c r="Q893" s="198">
        <f t="shared" ref="Q893:Q908" si="159">SUM(J893:P893)</f>
        <v>15</v>
      </c>
      <c r="R893" s="198"/>
      <c r="S893" s="198"/>
      <c r="T893" s="198">
        <v>3</v>
      </c>
      <c r="U893" s="198"/>
      <c r="V893" s="198"/>
      <c r="W893" s="85">
        <f t="shared" si="158"/>
        <v>45</v>
      </c>
      <c r="X893" s="85" t="str">
        <f>IF(W893&gt;=[1]CLASIFICACION!$G$13,"Muy Alto",IF(W893&gt;=[1]CLASIFICACION!$G$12,"Alto",IF(W893&gt;=[1]CLASIFICACION!$G$11,"Medio",IF(W893&gt;=[1]CLASIFICACION!$G$10,"Bajo",IF(W893&gt;=[1]CLASIFICACION!$G$9,"Muy Bajo","")))))</f>
        <v>Medio</v>
      </c>
      <c r="Y893" s="77" t="s">
        <v>274</v>
      </c>
      <c r="Z893" s="77" t="s">
        <v>274</v>
      </c>
      <c r="AA893" s="77" t="s">
        <v>274</v>
      </c>
      <c r="AB893" s="77" t="s">
        <v>297</v>
      </c>
      <c r="AC893" s="77" t="s">
        <v>274</v>
      </c>
      <c r="AD893" s="109">
        <v>2</v>
      </c>
      <c r="AE893" s="70">
        <f t="shared" si="157"/>
        <v>22.5</v>
      </c>
      <c r="AF893" s="19" t="str">
        <f>IF(AE893&gt;=[1]CLASIFICACION!$G$13,"Muy Alto",IF(AE893&gt;=[1]CLASIFICACION!$G$12,"Alto",IF(AE893&gt;=[1]CLASIFICACION!$G$11,"Medio",IF(AE893&gt;=[1]CLASIFICACION!$G$10,"Bajo",IF(AE893&gt;=[1]CLASIFICACION!$G$9,"Muy Bajo","")))))</f>
        <v>Bajo</v>
      </c>
    </row>
    <row r="894" spans="1:32" ht="51" x14ac:dyDescent="0.2">
      <c r="A894" s="193"/>
      <c r="B894" s="203"/>
      <c r="C894" s="68" t="s">
        <v>129</v>
      </c>
      <c r="D894" s="85" t="s">
        <v>255</v>
      </c>
      <c r="E894" s="68" t="s">
        <v>129</v>
      </c>
      <c r="F894" s="68" t="s">
        <v>294</v>
      </c>
      <c r="G894" s="68" t="s">
        <v>131</v>
      </c>
      <c r="H894" s="68" t="s">
        <v>132</v>
      </c>
      <c r="I894" s="85" t="s">
        <v>274</v>
      </c>
      <c r="J894" s="85">
        <v>3</v>
      </c>
      <c r="K894" s="85">
        <v>4</v>
      </c>
      <c r="L894" s="85">
        <v>3</v>
      </c>
      <c r="M894" s="85">
        <v>1</v>
      </c>
      <c r="N894" s="85">
        <v>1</v>
      </c>
      <c r="O894" s="85">
        <v>1</v>
      </c>
      <c r="P894" s="85">
        <v>1</v>
      </c>
      <c r="Q894" s="198">
        <f t="shared" si="159"/>
        <v>14</v>
      </c>
      <c r="R894" s="198"/>
      <c r="S894" s="198"/>
      <c r="T894" s="198">
        <v>2</v>
      </c>
      <c r="U894" s="198"/>
      <c r="V894" s="198"/>
      <c r="W894" s="85">
        <f t="shared" si="158"/>
        <v>28</v>
      </c>
      <c r="X894" s="85" t="str">
        <f>IF(W894&gt;=[1]CLASIFICACION!$G$13,"Muy Alto",IF(W894&gt;=[1]CLASIFICACION!$G$12,"Alto",IF(W894&gt;=[1]CLASIFICACION!$G$11,"Medio",IF(W894&gt;=[1]CLASIFICACION!$G$10,"Bajo",IF(W894&gt;=[1]CLASIFICACION!$G$9,"Muy Bajo","")))))</f>
        <v>Bajo</v>
      </c>
      <c r="Y894" s="77" t="s">
        <v>274</v>
      </c>
      <c r="Z894" s="77" t="s">
        <v>274</v>
      </c>
      <c r="AA894" s="77" t="s">
        <v>274</v>
      </c>
      <c r="AB894" s="118" t="s">
        <v>436</v>
      </c>
      <c r="AC894" s="77" t="s">
        <v>274</v>
      </c>
      <c r="AD894" s="109">
        <v>2</v>
      </c>
      <c r="AE894" s="70">
        <f t="shared" si="157"/>
        <v>14</v>
      </c>
      <c r="AF894" s="19" t="str">
        <f>IF(AE894&gt;=[1]CLASIFICACION!$G$13,"Muy Alto",IF(AE894&gt;=[1]CLASIFICACION!$G$12,"Alto",IF(AE894&gt;=[1]CLASIFICACION!$G$11,"Medio",IF(AE894&gt;=[1]CLASIFICACION!$G$10,"Bajo",IF(AE894&gt;=[1]CLASIFICACION!$G$9,"Muy Bajo","")))))</f>
        <v>Muy Bajo</v>
      </c>
    </row>
    <row r="895" spans="1:32" ht="51" customHeight="1" x14ac:dyDescent="0.2">
      <c r="A895" s="193"/>
      <c r="B895" s="203"/>
      <c r="C895" s="198" t="s">
        <v>278</v>
      </c>
      <c r="D895" s="85" t="s">
        <v>254</v>
      </c>
      <c r="E895" s="68" t="s">
        <v>79</v>
      </c>
      <c r="F895" s="68" t="s">
        <v>294</v>
      </c>
      <c r="G895" s="68" t="s">
        <v>108</v>
      </c>
      <c r="H895" s="68" t="s">
        <v>109</v>
      </c>
      <c r="I895" s="85" t="s">
        <v>274</v>
      </c>
      <c r="J895" s="85">
        <v>4</v>
      </c>
      <c r="K895" s="85">
        <v>4</v>
      </c>
      <c r="L895" s="85">
        <v>3</v>
      </c>
      <c r="M895" s="85">
        <v>3</v>
      </c>
      <c r="N895" s="85">
        <v>1</v>
      </c>
      <c r="O895" s="85">
        <v>1</v>
      </c>
      <c r="P895" s="85">
        <v>1</v>
      </c>
      <c r="Q895" s="198">
        <f t="shared" si="159"/>
        <v>17</v>
      </c>
      <c r="R895" s="198"/>
      <c r="S895" s="198"/>
      <c r="T895" s="198">
        <v>2</v>
      </c>
      <c r="U895" s="198"/>
      <c r="V895" s="198"/>
      <c r="W895" s="85">
        <f t="shared" si="158"/>
        <v>34</v>
      </c>
      <c r="X895" s="85" t="str">
        <f>IF(W895&gt;=[1]CLASIFICACION!$G$13,"Muy Alto",IF(W895&gt;=[1]CLASIFICACION!$G$12,"Alto",IF(W895&gt;=[1]CLASIFICACION!$G$11,"Medio",IF(W895&gt;=[1]CLASIFICACION!$G$10,"Bajo",IF(W895&gt;=[1]CLASIFICACION!$G$9,"Muy Bajo","")))))</f>
        <v>Medio</v>
      </c>
      <c r="Y895" s="85" t="s">
        <v>274</v>
      </c>
      <c r="Z895" s="85" t="s">
        <v>274</v>
      </c>
      <c r="AA895" s="85" t="s">
        <v>274</v>
      </c>
      <c r="AB895" s="118" t="s">
        <v>436</v>
      </c>
      <c r="AC895" s="85" t="s">
        <v>274</v>
      </c>
      <c r="AD895" s="109">
        <v>3</v>
      </c>
      <c r="AE895" s="70">
        <f t="shared" si="157"/>
        <v>11.333333333333334</v>
      </c>
      <c r="AF895" s="19" t="str">
        <f>IF(AE895&gt;=[1]CLASIFICACION!$G$13,"Muy Alto",IF(AE895&gt;=[1]CLASIFICACION!$G$12,"Alto",IF(AE895&gt;=[1]CLASIFICACION!$G$11,"Medio",IF(AE895&gt;=[1]CLASIFICACION!$G$10,"Bajo",IF(AE895&gt;=[1]CLASIFICACION!$G$9,"Muy Bajo","")))))</f>
        <v>Muy Bajo</v>
      </c>
    </row>
    <row r="896" spans="1:32" ht="63.75" customHeight="1" x14ac:dyDescent="0.2">
      <c r="A896" s="193"/>
      <c r="B896" s="203"/>
      <c r="C896" s="198"/>
      <c r="D896" s="85" t="s">
        <v>254</v>
      </c>
      <c r="E896" s="68" t="s">
        <v>117</v>
      </c>
      <c r="F896" s="68" t="s">
        <v>291</v>
      </c>
      <c r="G896" s="68" t="s">
        <v>118</v>
      </c>
      <c r="H896" s="68" t="s">
        <v>120</v>
      </c>
      <c r="I896" s="85" t="s">
        <v>274</v>
      </c>
      <c r="J896" s="85">
        <v>4</v>
      </c>
      <c r="K896" s="85">
        <v>4</v>
      </c>
      <c r="L896" s="85">
        <v>3</v>
      </c>
      <c r="M896" s="85">
        <v>2</v>
      </c>
      <c r="N896" s="85">
        <v>1</v>
      </c>
      <c r="O896" s="85">
        <v>1</v>
      </c>
      <c r="P896" s="85">
        <v>1</v>
      </c>
      <c r="Q896" s="198">
        <f t="shared" si="159"/>
        <v>16</v>
      </c>
      <c r="R896" s="198"/>
      <c r="S896" s="198"/>
      <c r="T896" s="198">
        <v>2</v>
      </c>
      <c r="U896" s="198"/>
      <c r="V896" s="198"/>
      <c r="W896" s="85">
        <f t="shared" si="158"/>
        <v>32</v>
      </c>
      <c r="X896" s="85" t="str">
        <f>IF(W896&gt;=[1]CLASIFICACION!$G$13,"Muy Alto",IF(W896&gt;=[1]CLASIFICACION!$G$12,"Alto",IF(W896&gt;=[1]CLASIFICACION!$G$11,"Medio",IF(W896&gt;=[1]CLASIFICACION!$G$10,"Bajo",IF(W896&gt;=[1]CLASIFICACION!$G$9,"Muy Bajo","")))))</f>
        <v>Medio</v>
      </c>
      <c r="Y896" s="85" t="s">
        <v>274</v>
      </c>
      <c r="Z896" s="85" t="s">
        <v>274</v>
      </c>
      <c r="AA896" s="85" t="s">
        <v>274</v>
      </c>
      <c r="AB896" s="118" t="s">
        <v>436</v>
      </c>
      <c r="AC896" s="85" t="s">
        <v>274</v>
      </c>
      <c r="AD896" s="109">
        <v>2</v>
      </c>
      <c r="AE896" s="70">
        <f t="shared" si="157"/>
        <v>16</v>
      </c>
      <c r="AF896" s="19" t="str">
        <f>IF(AE896&gt;=[1]CLASIFICACION!$G$13,"Muy Alto",IF(AE896&gt;=[1]CLASIFICACION!$G$12,"Alto",IF(AE896&gt;=[1]CLASIFICACION!$G$11,"Medio",IF(AE896&gt;=[1]CLASIFICACION!$G$10,"Bajo",IF(AE896&gt;=[1]CLASIFICACION!$G$9,"Muy Bajo","")))))</f>
        <v>Bajo</v>
      </c>
    </row>
    <row r="897" spans="1:32" ht="89.25" customHeight="1" x14ac:dyDescent="0.2">
      <c r="A897" s="193"/>
      <c r="B897" s="203"/>
      <c r="C897" s="198"/>
      <c r="D897" s="85" t="s">
        <v>255</v>
      </c>
      <c r="E897" s="68" t="s">
        <v>283</v>
      </c>
      <c r="F897" s="68" t="s">
        <v>294</v>
      </c>
      <c r="G897" s="68" t="s">
        <v>284</v>
      </c>
      <c r="H897" s="68" t="s">
        <v>285</v>
      </c>
      <c r="I897" s="85" t="s">
        <v>274</v>
      </c>
      <c r="J897" s="85">
        <v>4</v>
      </c>
      <c r="K897" s="85">
        <v>4</v>
      </c>
      <c r="L897" s="85">
        <v>3</v>
      </c>
      <c r="M897" s="85">
        <v>2</v>
      </c>
      <c r="N897" s="85">
        <v>1</v>
      </c>
      <c r="O897" s="85">
        <v>1</v>
      </c>
      <c r="P897" s="85">
        <v>1</v>
      </c>
      <c r="Q897" s="198">
        <f t="shared" si="159"/>
        <v>16</v>
      </c>
      <c r="R897" s="198"/>
      <c r="S897" s="198"/>
      <c r="T897" s="198">
        <v>2</v>
      </c>
      <c r="U897" s="198"/>
      <c r="V897" s="198"/>
      <c r="W897" s="85">
        <f t="shared" si="158"/>
        <v>32</v>
      </c>
      <c r="X897" s="85" t="str">
        <f>IF(W897&gt;=[1]CLASIFICACION!$G$13,"Muy Alto",IF(W897&gt;=[1]CLASIFICACION!$G$12,"Alto",IF(W897&gt;=[1]CLASIFICACION!$G$11,"Medio",IF(W897&gt;=[1]CLASIFICACION!$G$10,"Bajo",IF(W897&gt;=[1]CLASIFICACION!$G$9,"Muy Bajo","")))))</f>
        <v>Medio</v>
      </c>
      <c r="Y897" s="85" t="s">
        <v>274</v>
      </c>
      <c r="Z897" s="85" t="s">
        <v>274</v>
      </c>
      <c r="AA897" s="85" t="s">
        <v>274</v>
      </c>
      <c r="AB897" s="118" t="s">
        <v>436</v>
      </c>
      <c r="AC897" s="85" t="s">
        <v>274</v>
      </c>
      <c r="AD897" s="109">
        <v>2</v>
      </c>
      <c r="AE897" s="70">
        <f t="shared" si="157"/>
        <v>16</v>
      </c>
      <c r="AF897" s="19" t="str">
        <f>IF(AE897&gt;=[1]CLASIFICACION!$G$13,"Muy Alto",IF(AE897&gt;=[1]CLASIFICACION!$G$12,"Alto",IF(AE897&gt;=[1]CLASIFICACION!$G$11,"Medio",IF(AE897&gt;=[1]CLASIFICACION!$G$10,"Bajo",IF(AE897&gt;=[1]CLASIFICACION!$G$9,"Muy Bajo","")))))</f>
        <v>Bajo</v>
      </c>
    </row>
    <row r="898" spans="1:32" ht="51" customHeight="1" x14ac:dyDescent="0.2">
      <c r="A898" s="193"/>
      <c r="B898" s="203"/>
      <c r="C898" s="198" t="s">
        <v>279</v>
      </c>
      <c r="D898" s="85" t="s">
        <v>254</v>
      </c>
      <c r="E898" s="68" t="s">
        <v>79</v>
      </c>
      <c r="F898" s="68" t="s">
        <v>294</v>
      </c>
      <c r="G898" s="68" t="s">
        <v>108</v>
      </c>
      <c r="H898" s="68" t="s">
        <v>109</v>
      </c>
      <c r="I898" s="85" t="s">
        <v>274</v>
      </c>
      <c r="J898" s="85">
        <v>4</v>
      </c>
      <c r="K898" s="85">
        <v>4</v>
      </c>
      <c r="L898" s="85">
        <v>3</v>
      </c>
      <c r="M898" s="85">
        <v>3</v>
      </c>
      <c r="N898" s="85">
        <v>1</v>
      </c>
      <c r="O898" s="85">
        <v>1</v>
      </c>
      <c r="P898" s="85">
        <v>1</v>
      </c>
      <c r="Q898" s="198">
        <f t="shared" si="159"/>
        <v>17</v>
      </c>
      <c r="R898" s="198"/>
      <c r="S898" s="198"/>
      <c r="T898" s="198">
        <v>2</v>
      </c>
      <c r="U898" s="198"/>
      <c r="V898" s="198"/>
      <c r="W898" s="85">
        <f t="shared" si="158"/>
        <v>34</v>
      </c>
      <c r="X898" s="85" t="str">
        <f>IF(W898&gt;=[1]CLASIFICACION!$G$13,"Muy Alto",IF(W898&gt;=[1]CLASIFICACION!$G$12,"Alto",IF(W898&gt;=[1]CLASIFICACION!$G$11,"Medio",IF(W898&gt;=[1]CLASIFICACION!$G$10,"Bajo",IF(W898&gt;=[1]CLASIFICACION!$G$9,"Muy Bajo","")))))</f>
        <v>Medio</v>
      </c>
      <c r="Y898" s="85" t="s">
        <v>274</v>
      </c>
      <c r="Z898" s="85" t="s">
        <v>274</v>
      </c>
      <c r="AA898" s="85" t="s">
        <v>274</v>
      </c>
      <c r="AB898" s="118" t="s">
        <v>436</v>
      </c>
      <c r="AC898" s="85" t="s">
        <v>274</v>
      </c>
      <c r="AD898" s="109">
        <v>3</v>
      </c>
      <c r="AE898" s="70">
        <f t="shared" si="157"/>
        <v>11.333333333333334</v>
      </c>
      <c r="AF898" s="19" t="str">
        <f>IF(AE898&gt;=[1]CLASIFICACION!$G$13,"Muy Alto",IF(AE898&gt;=[1]CLASIFICACION!$G$12,"Alto",IF(AE898&gt;=[1]CLASIFICACION!$G$11,"Medio",IF(AE898&gt;=[1]CLASIFICACION!$G$10,"Bajo",IF(AE898&gt;=[1]CLASIFICACION!$G$9,"Muy Bajo","")))))</f>
        <v>Muy Bajo</v>
      </c>
    </row>
    <row r="899" spans="1:32" ht="63.75" customHeight="1" x14ac:dyDescent="0.2">
      <c r="A899" s="193"/>
      <c r="B899" s="203"/>
      <c r="C899" s="198"/>
      <c r="D899" s="85" t="s">
        <v>254</v>
      </c>
      <c r="E899" s="68" t="s">
        <v>117</v>
      </c>
      <c r="F899" s="68" t="s">
        <v>291</v>
      </c>
      <c r="G899" s="68" t="s">
        <v>118</v>
      </c>
      <c r="H899" s="68" t="s">
        <v>120</v>
      </c>
      <c r="I899" s="85" t="s">
        <v>274</v>
      </c>
      <c r="J899" s="85">
        <v>4</v>
      </c>
      <c r="K899" s="85">
        <v>4</v>
      </c>
      <c r="L899" s="85">
        <v>3</v>
      </c>
      <c r="M899" s="85">
        <v>2</v>
      </c>
      <c r="N899" s="85">
        <v>1</v>
      </c>
      <c r="O899" s="85">
        <v>1</v>
      </c>
      <c r="P899" s="85">
        <v>1</v>
      </c>
      <c r="Q899" s="198">
        <f t="shared" si="159"/>
        <v>16</v>
      </c>
      <c r="R899" s="198"/>
      <c r="S899" s="198"/>
      <c r="T899" s="198">
        <v>2</v>
      </c>
      <c r="U899" s="198"/>
      <c r="V899" s="198"/>
      <c r="W899" s="85">
        <f t="shared" si="158"/>
        <v>32</v>
      </c>
      <c r="X899" s="85" t="str">
        <f>IF(W899&gt;=[1]CLASIFICACION!$G$13,"Muy Alto",IF(W899&gt;=[1]CLASIFICACION!$G$12,"Alto",IF(W899&gt;=[1]CLASIFICACION!$G$11,"Medio",IF(W899&gt;=[1]CLASIFICACION!$G$10,"Bajo",IF(W899&gt;=[1]CLASIFICACION!$G$9,"Muy Bajo","")))))</f>
        <v>Medio</v>
      </c>
      <c r="Y899" s="85" t="s">
        <v>274</v>
      </c>
      <c r="Z899" s="85" t="s">
        <v>274</v>
      </c>
      <c r="AA899" s="85" t="s">
        <v>274</v>
      </c>
      <c r="AB899" s="118" t="s">
        <v>436</v>
      </c>
      <c r="AC899" s="85" t="s">
        <v>274</v>
      </c>
      <c r="AD899" s="109">
        <v>2</v>
      </c>
      <c r="AE899" s="70">
        <f t="shared" si="157"/>
        <v>16</v>
      </c>
      <c r="AF899" s="19" t="str">
        <f>IF(AE899&gt;=[1]CLASIFICACION!$G$13,"Muy Alto",IF(AE899&gt;=[1]CLASIFICACION!$G$12,"Alto",IF(AE899&gt;=[1]CLASIFICACION!$G$11,"Medio",IF(AE899&gt;=[1]CLASIFICACION!$G$10,"Bajo",IF(AE899&gt;=[1]CLASIFICACION!$G$9,"Muy Bajo","")))))</f>
        <v>Bajo</v>
      </c>
    </row>
    <row r="900" spans="1:32" ht="51" customHeight="1" x14ac:dyDescent="0.2">
      <c r="A900" s="193"/>
      <c r="B900" s="203"/>
      <c r="C900" s="198"/>
      <c r="D900" s="85" t="s">
        <v>255</v>
      </c>
      <c r="E900" s="68" t="s">
        <v>287</v>
      </c>
      <c r="F900" s="68" t="s">
        <v>294</v>
      </c>
      <c r="G900" s="68" t="s">
        <v>288</v>
      </c>
      <c r="H900" s="68" t="s">
        <v>289</v>
      </c>
      <c r="I900" s="85" t="s">
        <v>274</v>
      </c>
      <c r="J900" s="85">
        <v>4</v>
      </c>
      <c r="K900" s="85">
        <v>4</v>
      </c>
      <c r="L900" s="85">
        <v>3</v>
      </c>
      <c r="M900" s="85">
        <v>2</v>
      </c>
      <c r="N900" s="85">
        <v>1</v>
      </c>
      <c r="O900" s="85">
        <v>1</v>
      </c>
      <c r="P900" s="85">
        <v>1</v>
      </c>
      <c r="Q900" s="198">
        <f t="shared" si="159"/>
        <v>16</v>
      </c>
      <c r="R900" s="198"/>
      <c r="S900" s="198"/>
      <c r="T900" s="198">
        <v>2</v>
      </c>
      <c r="U900" s="198"/>
      <c r="V900" s="198"/>
      <c r="W900" s="85">
        <f t="shared" si="158"/>
        <v>32</v>
      </c>
      <c r="X900" s="85" t="str">
        <f>IF(W900&gt;=[1]CLASIFICACION!$G$13,"Muy Alto",IF(W900&gt;=[1]CLASIFICACION!$G$12,"Alto",IF(W900&gt;=[1]CLASIFICACION!$G$11,"Medio",IF(W900&gt;=[1]CLASIFICACION!$G$10,"Bajo",IF(W900&gt;=[1]CLASIFICACION!$G$9,"Muy Bajo","")))))</f>
        <v>Medio</v>
      </c>
      <c r="Y900" s="85" t="s">
        <v>274</v>
      </c>
      <c r="Z900" s="85" t="s">
        <v>274</v>
      </c>
      <c r="AA900" s="85" t="s">
        <v>274</v>
      </c>
      <c r="AB900" s="118" t="s">
        <v>436</v>
      </c>
      <c r="AC900" s="85" t="s">
        <v>274</v>
      </c>
      <c r="AD900" s="109">
        <v>2</v>
      </c>
      <c r="AE900" s="70">
        <f t="shared" si="157"/>
        <v>16</v>
      </c>
      <c r="AF900" s="19" t="str">
        <f>IF(AE900&gt;=[1]CLASIFICACION!$G$13,"Muy Alto",IF(AE900&gt;=[1]CLASIFICACION!$G$12,"Alto",IF(AE900&gt;=[1]CLASIFICACION!$G$11,"Medio",IF(AE900&gt;=[1]CLASIFICACION!$G$10,"Bajo",IF(AE900&gt;=[1]CLASIFICACION!$G$9,"Muy Bajo","")))))</f>
        <v>Bajo</v>
      </c>
    </row>
    <row r="901" spans="1:32" ht="89.25" customHeight="1" x14ac:dyDescent="0.2">
      <c r="A901" s="193"/>
      <c r="B901" s="203"/>
      <c r="C901" s="198"/>
      <c r="D901" s="85" t="s">
        <v>255</v>
      </c>
      <c r="E901" s="68" t="s">
        <v>286</v>
      </c>
      <c r="F901" s="68" t="s">
        <v>294</v>
      </c>
      <c r="G901" s="68" t="s">
        <v>284</v>
      </c>
      <c r="H901" s="68" t="s">
        <v>285</v>
      </c>
      <c r="I901" s="85" t="s">
        <v>274</v>
      </c>
      <c r="J901" s="85">
        <v>4</v>
      </c>
      <c r="K901" s="85">
        <v>4</v>
      </c>
      <c r="L901" s="85">
        <v>3</v>
      </c>
      <c r="M901" s="85">
        <v>2</v>
      </c>
      <c r="N901" s="85">
        <v>1</v>
      </c>
      <c r="O901" s="85">
        <v>1</v>
      </c>
      <c r="P901" s="85">
        <v>1</v>
      </c>
      <c r="Q901" s="198">
        <f t="shared" si="159"/>
        <v>16</v>
      </c>
      <c r="R901" s="198"/>
      <c r="S901" s="198"/>
      <c r="T901" s="198">
        <v>2</v>
      </c>
      <c r="U901" s="198"/>
      <c r="V901" s="198"/>
      <c r="W901" s="85">
        <f t="shared" si="158"/>
        <v>32</v>
      </c>
      <c r="X901" s="85" t="str">
        <f>IF(W901&gt;=[1]CLASIFICACION!$G$13,"Muy Alto",IF(W901&gt;=[1]CLASIFICACION!$G$12,"Alto",IF(W901&gt;=[1]CLASIFICACION!$G$11,"Medio",IF(W901&gt;=[1]CLASIFICACION!$G$10,"Bajo",IF(W901&gt;=[1]CLASIFICACION!$G$9,"Muy Bajo","")))))</f>
        <v>Medio</v>
      </c>
      <c r="Y901" s="85" t="s">
        <v>274</v>
      </c>
      <c r="Z901" s="85" t="s">
        <v>274</v>
      </c>
      <c r="AA901" s="85" t="s">
        <v>274</v>
      </c>
      <c r="AB901" s="118" t="s">
        <v>436</v>
      </c>
      <c r="AC901" s="85" t="s">
        <v>274</v>
      </c>
      <c r="AD901" s="109">
        <v>2</v>
      </c>
      <c r="AE901" s="70">
        <f t="shared" si="157"/>
        <v>16</v>
      </c>
      <c r="AF901" s="19" t="str">
        <f>IF(AE901&gt;=[1]CLASIFICACION!$G$13,"Muy Alto",IF(AE901&gt;=[1]CLASIFICACION!$G$12,"Alto",IF(AE901&gt;=[1]CLASIFICACION!$G$11,"Medio",IF(AE901&gt;=[1]CLASIFICACION!$G$10,"Bajo",IF(AE901&gt;=[1]CLASIFICACION!$G$9,"Muy Bajo","")))))</f>
        <v>Bajo</v>
      </c>
    </row>
    <row r="902" spans="1:32" ht="51" x14ac:dyDescent="0.2">
      <c r="A902" s="193"/>
      <c r="B902" s="203"/>
      <c r="C902" s="68" t="s">
        <v>140</v>
      </c>
      <c r="D902" s="85" t="s">
        <v>255</v>
      </c>
      <c r="E902" s="68" t="s">
        <v>140</v>
      </c>
      <c r="F902" s="85" t="s">
        <v>274</v>
      </c>
      <c r="G902" s="85" t="s">
        <v>277</v>
      </c>
      <c r="H902" s="68" t="s">
        <v>158</v>
      </c>
      <c r="I902" s="85" t="s">
        <v>274</v>
      </c>
      <c r="J902" s="85">
        <v>4</v>
      </c>
      <c r="K902" s="85">
        <v>1</v>
      </c>
      <c r="L902" s="85">
        <v>2</v>
      </c>
      <c r="M902" s="85">
        <v>1</v>
      </c>
      <c r="N902" s="85">
        <v>1</v>
      </c>
      <c r="O902" s="85">
        <v>1</v>
      </c>
      <c r="P902" s="85">
        <v>1</v>
      </c>
      <c r="Q902" s="198">
        <f t="shared" si="159"/>
        <v>11</v>
      </c>
      <c r="R902" s="198"/>
      <c r="S902" s="198"/>
      <c r="T902" s="198">
        <v>3</v>
      </c>
      <c r="U902" s="198"/>
      <c r="V902" s="198"/>
      <c r="W902" s="85">
        <f t="shared" si="158"/>
        <v>33</v>
      </c>
      <c r="X902" s="85" t="str">
        <f>IF(W902&gt;=[1]CLASIFICACION!$G$13,"Muy Alto",IF(W902&gt;=[1]CLASIFICACION!$G$12,"Alto",IF(W902&gt;=[1]CLASIFICACION!$G$11,"Medio",IF(W902&gt;=[1]CLASIFICACION!$G$10,"Bajo",IF(W902&gt;=[1]CLASIFICACION!$G$9,"Muy Bajo","")))))</f>
        <v>Medio</v>
      </c>
      <c r="Y902" s="77" t="s">
        <v>274</v>
      </c>
      <c r="Z902" s="77" t="s">
        <v>274</v>
      </c>
      <c r="AA902" s="77" t="s">
        <v>274</v>
      </c>
      <c r="AB902" s="77" t="s">
        <v>296</v>
      </c>
      <c r="AC902" s="77" t="s">
        <v>274</v>
      </c>
      <c r="AD902" s="109">
        <v>3</v>
      </c>
      <c r="AE902" s="70">
        <f t="shared" si="157"/>
        <v>11</v>
      </c>
      <c r="AF902" s="19" t="str">
        <f>IF(AE902&gt;=[1]CLASIFICACION!$G$13,"Muy Alto",IF(AE902&gt;=[1]CLASIFICACION!$G$12,"Alto",IF(AE902&gt;=[1]CLASIFICACION!$G$11,"Medio",IF(AE902&gt;=[1]CLASIFICACION!$G$10,"Bajo",IF(AE902&gt;=[1]CLASIFICACION!$G$9,"Muy Bajo","")))))</f>
        <v>Muy Bajo</v>
      </c>
    </row>
    <row r="903" spans="1:32" ht="127.5" x14ac:dyDescent="0.2">
      <c r="A903" s="193"/>
      <c r="B903" s="203"/>
      <c r="C903" s="68" t="s">
        <v>143</v>
      </c>
      <c r="D903" s="85" t="s">
        <v>255</v>
      </c>
      <c r="E903" s="68" t="s">
        <v>143</v>
      </c>
      <c r="F903" s="85" t="s">
        <v>274</v>
      </c>
      <c r="G903" s="68" t="s">
        <v>157</v>
      </c>
      <c r="H903" s="68" t="s">
        <v>260</v>
      </c>
      <c r="I903" s="85" t="s">
        <v>274</v>
      </c>
      <c r="J903" s="85">
        <v>4</v>
      </c>
      <c r="K903" s="85">
        <v>1</v>
      </c>
      <c r="L903" s="85">
        <v>2</v>
      </c>
      <c r="M903" s="85">
        <v>1</v>
      </c>
      <c r="N903" s="85">
        <v>1</v>
      </c>
      <c r="O903" s="85">
        <v>1</v>
      </c>
      <c r="P903" s="85">
        <v>1</v>
      </c>
      <c r="Q903" s="198">
        <f t="shared" si="159"/>
        <v>11</v>
      </c>
      <c r="R903" s="198"/>
      <c r="S903" s="198"/>
      <c r="T903" s="198">
        <v>3</v>
      </c>
      <c r="U903" s="198"/>
      <c r="V903" s="198"/>
      <c r="W903" s="85">
        <f t="shared" si="158"/>
        <v>33</v>
      </c>
      <c r="X903" s="85" t="str">
        <f>IF(W903&gt;=[1]CLASIFICACION!$G$13,"Muy Alto",IF(W903&gt;=[1]CLASIFICACION!$G$12,"Alto",IF(W903&gt;=[1]CLASIFICACION!$G$11,"Medio",IF(W903&gt;=[1]CLASIFICACION!$G$10,"Bajo",IF(W903&gt;=[1]CLASIFICACION!$G$9,"Muy Bajo","")))))</f>
        <v>Medio</v>
      </c>
      <c r="Y903" s="85" t="s">
        <v>274</v>
      </c>
      <c r="Z903" s="85" t="s">
        <v>274</v>
      </c>
      <c r="AA903" s="85" t="s">
        <v>274</v>
      </c>
      <c r="AB903" s="118" t="s">
        <v>436</v>
      </c>
      <c r="AC903" s="85" t="s">
        <v>274</v>
      </c>
      <c r="AD903" s="109">
        <v>3</v>
      </c>
      <c r="AE903" s="70">
        <f t="shared" si="157"/>
        <v>11</v>
      </c>
      <c r="AF903" s="19" t="str">
        <f>IF(AE903&gt;=[1]CLASIFICACION!$G$13,"Muy Alto",IF(AE903&gt;=[1]CLASIFICACION!$G$12,"Alto",IF(AE903&gt;=[1]CLASIFICACION!$G$11,"Medio",IF(AE903&gt;=[1]CLASIFICACION!$G$10,"Bajo",IF(AE903&gt;=[1]CLASIFICACION!$G$9,"Muy Bajo","")))))</f>
        <v>Muy Bajo</v>
      </c>
    </row>
    <row r="904" spans="1:32" ht="114.75" customHeight="1" x14ac:dyDescent="0.2">
      <c r="A904" s="193"/>
      <c r="B904" s="203"/>
      <c r="C904" s="207" t="s">
        <v>280</v>
      </c>
      <c r="D904" s="85" t="s">
        <v>254</v>
      </c>
      <c r="E904" s="68" t="s">
        <v>69</v>
      </c>
      <c r="F904" s="68" t="s">
        <v>292</v>
      </c>
      <c r="G904" s="68" t="s">
        <v>148</v>
      </c>
      <c r="H904" s="68" t="s">
        <v>91</v>
      </c>
      <c r="I904" s="85" t="s">
        <v>274</v>
      </c>
      <c r="J904" s="85">
        <v>4</v>
      </c>
      <c r="K904" s="85">
        <v>4</v>
      </c>
      <c r="L904" s="85">
        <v>3</v>
      </c>
      <c r="M904" s="85">
        <v>3</v>
      </c>
      <c r="N904" s="85">
        <v>1</v>
      </c>
      <c r="O904" s="85">
        <v>1</v>
      </c>
      <c r="P904" s="85">
        <v>1</v>
      </c>
      <c r="Q904" s="198">
        <f t="shared" si="159"/>
        <v>17</v>
      </c>
      <c r="R904" s="198"/>
      <c r="S904" s="198"/>
      <c r="T904" s="198">
        <v>2</v>
      </c>
      <c r="U904" s="198"/>
      <c r="V904" s="198"/>
      <c r="W904" s="85">
        <f>Q904*T904</f>
        <v>34</v>
      </c>
      <c r="X904" s="85" t="str">
        <f>IF(W904&gt;=[1]CLASIFICACION!$G$13,"Muy Alto",IF(W904&gt;=[1]CLASIFICACION!$G$12,"Alto",IF(W904&gt;=[1]CLASIFICACION!$G$11,"Medio",IF(W904&gt;=[1]CLASIFICACION!$G$10,"Bajo",IF(W904&gt;=[1]CLASIFICACION!$G$9,"Muy Bajo","")))))</f>
        <v>Medio</v>
      </c>
      <c r="Y904" s="85" t="s">
        <v>274</v>
      </c>
      <c r="Z904" s="85" t="s">
        <v>274</v>
      </c>
      <c r="AA904" s="85" t="s">
        <v>274</v>
      </c>
      <c r="AB904" s="118" t="s">
        <v>436</v>
      </c>
      <c r="AC904" s="85" t="s">
        <v>274</v>
      </c>
      <c r="AD904" s="109">
        <v>3</v>
      </c>
      <c r="AE904" s="70">
        <f t="shared" si="157"/>
        <v>11.333333333333334</v>
      </c>
      <c r="AF904" s="19" t="str">
        <f>IF(AE904&gt;=[1]CLASIFICACION!$G$13,"Muy Alto",IF(AE904&gt;=[1]CLASIFICACION!$G$12,"Alto",IF(AE904&gt;=[1]CLASIFICACION!$G$11,"Medio",IF(AE904&gt;=[1]CLASIFICACION!$G$10,"Bajo",IF(AE904&gt;=[1]CLASIFICACION!$G$9,"Muy Bajo","")))))</f>
        <v>Muy Bajo</v>
      </c>
    </row>
    <row r="905" spans="1:32" ht="63.75" customHeight="1" x14ac:dyDescent="0.2">
      <c r="A905" s="193"/>
      <c r="B905" s="203"/>
      <c r="C905" s="207"/>
      <c r="D905" s="85" t="s">
        <v>254</v>
      </c>
      <c r="E905" s="68" t="s">
        <v>117</v>
      </c>
      <c r="F905" s="68" t="s">
        <v>291</v>
      </c>
      <c r="G905" s="68" t="s">
        <v>118</v>
      </c>
      <c r="H905" s="68" t="s">
        <v>120</v>
      </c>
      <c r="I905" s="85" t="s">
        <v>274</v>
      </c>
      <c r="J905" s="85">
        <v>4</v>
      </c>
      <c r="K905" s="85">
        <v>4</v>
      </c>
      <c r="L905" s="85">
        <v>3</v>
      </c>
      <c r="M905" s="85">
        <v>2</v>
      </c>
      <c r="N905" s="85">
        <v>1</v>
      </c>
      <c r="O905" s="85">
        <v>1</v>
      </c>
      <c r="P905" s="85">
        <v>1</v>
      </c>
      <c r="Q905" s="198">
        <f t="shared" si="159"/>
        <v>16</v>
      </c>
      <c r="R905" s="198"/>
      <c r="S905" s="198"/>
      <c r="T905" s="198">
        <v>2</v>
      </c>
      <c r="U905" s="198"/>
      <c r="V905" s="198"/>
      <c r="W905" s="85">
        <f t="shared" ref="W905:W908" si="160">Q905*T905</f>
        <v>32</v>
      </c>
      <c r="X905" s="85" t="str">
        <f>IF(W905&gt;=[1]CLASIFICACION!$G$13,"Muy Alto",IF(W905&gt;=[1]CLASIFICACION!$G$12,"Alto",IF(W905&gt;=[1]CLASIFICACION!$G$11,"Medio",IF(W905&gt;=[1]CLASIFICACION!$G$10,"Bajo",IF(W905&gt;=[1]CLASIFICACION!$G$9,"Muy Bajo","")))))</f>
        <v>Medio</v>
      </c>
      <c r="Y905" s="85" t="s">
        <v>274</v>
      </c>
      <c r="Z905" s="85" t="s">
        <v>274</v>
      </c>
      <c r="AA905" s="85" t="s">
        <v>274</v>
      </c>
      <c r="AB905" s="118" t="s">
        <v>436</v>
      </c>
      <c r="AC905" s="85" t="s">
        <v>274</v>
      </c>
      <c r="AD905" s="109">
        <v>2</v>
      </c>
      <c r="AE905" s="70">
        <f t="shared" si="157"/>
        <v>16</v>
      </c>
      <c r="AF905" s="19" t="str">
        <f>IF(AE905&gt;=[1]CLASIFICACION!$G$13,"Muy Alto",IF(AE905&gt;=[1]CLASIFICACION!$G$12,"Alto",IF(AE905&gt;=[1]CLASIFICACION!$G$11,"Medio",IF(AE905&gt;=[1]CLASIFICACION!$G$10,"Bajo",IF(AE905&gt;=[1]CLASIFICACION!$G$9,"Muy Bajo","")))))</f>
        <v>Bajo</v>
      </c>
    </row>
    <row r="906" spans="1:32" ht="63.75" customHeight="1" x14ac:dyDescent="0.2">
      <c r="A906" s="193"/>
      <c r="B906" s="203"/>
      <c r="C906" s="207"/>
      <c r="D906" s="85" t="s">
        <v>254</v>
      </c>
      <c r="E906" s="68" t="s">
        <v>44</v>
      </c>
      <c r="F906" s="68" t="s">
        <v>293</v>
      </c>
      <c r="G906" s="68" t="s">
        <v>77</v>
      </c>
      <c r="H906" s="68" t="s">
        <v>76</v>
      </c>
      <c r="I906" s="85" t="s">
        <v>274</v>
      </c>
      <c r="J906" s="85">
        <v>4</v>
      </c>
      <c r="K906" s="85">
        <v>4</v>
      </c>
      <c r="L906" s="85">
        <v>3</v>
      </c>
      <c r="M906" s="85">
        <v>1</v>
      </c>
      <c r="N906" s="85">
        <v>1</v>
      </c>
      <c r="O906" s="85">
        <v>1</v>
      </c>
      <c r="P906" s="85">
        <v>1</v>
      </c>
      <c r="Q906" s="198">
        <f t="shared" si="159"/>
        <v>15</v>
      </c>
      <c r="R906" s="198"/>
      <c r="S906" s="198"/>
      <c r="T906" s="198">
        <v>2</v>
      </c>
      <c r="U906" s="198"/>
      <c r="V906" s="198"/>
      <c r="W906" s="85">
        <f t="shared" si="160"/>
        <v>30</v>
      </c>
      <c r="X906" s="85" t="str">
        <f>IF(W906&gt;=[1]CLASIFICACION!$G$13,"Muy Alto",IF(W906&gt;=[1]CLASIFICACION!$G$12,"Alto",IF(W906&gt;=[1]CLASIFICACION!$G$11,"Medio",IF(W906&gt;=[1]CLASIFICACION!$G$10,"Bajo",IF(W906&gt;=[1]CLASIFICACION!$G$9,"Muy Bajo","")))))</f>
        <v>Bajo</v>
      </c>
      <c r="Y906" s="85" t="s">
        <v>274</v>
      </c>
      <c r="Z906" s="85" t="s">
        <v>274</v>
      </c>
      <c r="AA906" s="85" t="s">
        <v>274</v>
      </c>
      <c r="AB906" s="114" t="s">
        <v>295</v>
      </c>
      <c r="AC906" s="85" t="s">
        <v>274</v>
      </c>
      <c r="AD906" s="114" t="s">
        <v>274</v>
      </c>
      <c r="AE906" s="114" t="s">
        <v>274</v>
      </c>
      <c r="AF906" s="114" t="s">
        <v>274</v>
      </c>
    </row>
    <row r="907" spans="1:32" ht="127.5" customHeight="1" x14ac:dyDescent="0.2">
      <c r="A907" s="193"/>
      <c r="B907" s="203"/>
      <c r="C907" s="198" t="s">
        <v>318</v>
      </c>
      <c r="D907" s="85" t="s">
        <v>255</v>
      </c>
      <c r="E907" s="68" t="s">
        <v>258</v>
      </c>
      <c r="F907" s="68" t="s">
        <v>431</v>
      </c>
      <c r="G907" s="68" t="s">
        <v>261</v>
      </c>
      <c r="H907" s="68" t="s">
        <v>87</v>
      </c>
      <c r="I907" s="85" t="s">
        <v>274</v>
      </c>
      <c r="J907" s="85">
        <v>4</v>
      </c>
      <c r="K907" s="85">
        <v>2</v>
      </c>
      <c r="L907" s="85">
        <v>3</v>
      </c>
      <c r="M907" s="85">
        <v>2</v>
      </c>
      <c r="N907" s="85">
        <v>1</v>
      </c>
      <c r="O907" s="85">
        <v>1</v>
      </c>
      <c r="P907" s="85">
        <v>1</v>
      </c>
      <c r="Q907" s="198">
        <f t="shared" si="159"/>
        <v>14</v>
      </c>
      <c r="R907" s="198"/>
      <c r="S907" s="198"/>
      <c r="T907" s="198">
        <v>3</v>
      </c>
      <c r="U907" s="198"/>
      <c r="V907" s="198"/>
      <c r="W907" s="85">
        <f t="shared" si="160"/>
        <v>42</v>
      </c>
      <c r="X907" s="85" t="str">
        <f>IF(W907&gt;=[1]CLASIFICACION!$G$13,"Muy Alto",IF(W907&gt;=[1]CLASIFICACION!$G$12,"Alto",IF(W907&gt;=[1]CLASIFICACION!$G$11,"Medio",IF(W907&gt;=[1]CLASIFICACION!$G$10,"Bajo",IF(W907&gt;=[1]CLASIFICACION!$G$9,"Muy Bajo","")))))</f>
        <v>Medio</v>
      </c>
      <c r="Y907" s="85" t="s">
        <v>274</v>
      </c>
      <c r="Z907" s="85" t="s">
        <v>274</v>
      </c>
      <c r="AA907" s="85" t="s">
        <v>274</v>
      </c>
      <c r="AB907" s="118" t="s">
        <v>436</v>
      </c>
      <c r="AC907" s="85" t="s">
        <v>274</v>
      </c>
      <c r="AD907" s="109">
        <v>3</v>
      </c>
      <c r="AE907" s="70">
        <f t="shared" si="157"/>
        <v>14</v>
      </c>
      <c r="AF907" s="19" t="str">
        <f>IF(AE907&gt;=[1]CLASIFICACION!$G$13,"Muy Alto",IF(AE907&gt;=[1]CLASIFICACION!$G$12,"Alto",IF(AE907&gt;=[1]CLASIFICACION!$G$11,"Medio",IF(AE907&gt;=[1]CLASIFICACION!$G$10,"Bajo",IF(AE907&gt;=[1]CLASIFICACION!$G$9,"Muy Bajo","")))))</f>
        <v>Muy Bajo</v>
      </c>
    </row>
    <row r="908" spans="1:32" ht="128.25" customHeight="1" thickBot="1" x14ac:dyDescent="0.25">
      <c r="A908" s="193"/>
      <c r="B908" s="215"/>
      <c r="C908" s="214"/>
      <c r="D908" s="87" t="s">
        <v>255</v>
      </c>
      <c r="E908" s="75" t="s">
        <v>259</v>
      </c>
      <c r="F908" s="68" t="s">
        <v>431</v>
      </c>
      <c r="G908" s="75" t="s">
        <v>319</v>
      </c>
      <c r="H908" s="75" t="s">
        <v>260</v>
      </c>
      <c r="I908" s="87" t="s">
        <v>274</v>
      </c>
      <c r="J908" s="87">
        <v>2</v>
      </c>
      <c r="K908" s="87">
        <v>4</v>
      </c>
      <c r="L908" s="87">
        <v>3</v>
      </c>
      <c r="M908" s="87">
        <v>3</v>
      </c>
      <c r="N908" s="87">
        <v>1</v>
      </c>
      <c r="O908" s="87">
        <v>1</v>
      </c>
      <c r="P908" s="87">
        <v>1</v>
      </c>
      <c r="Q908" s="214">
        <f t="shared" si="159"/>
        <v>15</v>
      </c>
      <c r="R908" s="214"/>
      <c r="S908" s="214"/>
      <c r="T908" s="214">
        <v>2</v>
      </c>
      <c r="U908" s="214"/>
      <c r="V908" s="214"/>
      <c r="W908" s="87">
        <f t="shared" si="160"/>
        <v>30</v>
      </c>
      <c r="X908" s="87" t="str">
        <f>IF(W908&gt;=[1]CLASIFICACION!$G$13,"Muy Alto",IF(W908&gt;=[1]CLASIFICACION!$G$12,"Alto",IF(W908&gt;=[1]CLASIFICACION!$G$11,"Medio",IF(W908&gt;=[1]CLASIFICACION!$G$10,"Bajo",IF(W908&gt;=[1]CLASIFICACION!$G$9,"Muy Bajo","")))))</f>
        <v>Bajo</v>
      </c>
      <c r="Y908" s="87" t="s">
        <v>274</v>
      </c>
      <c r="Z908" s="87" t="s">
        <v>274</v>
      </c>
      <c r="AA908" s="87" t="s">
        <v>274</v>
      </c>
      <c r="AB908" s="118" t="s">
        <v>436</v>
      </c>
      <c r="AC908" s="87" t="s">
        <v>274</v>
      </c>
      <c r="AD908" s="110">
        <v>2</v>
      </c>
      <c r="AE908" s="76">
        <f t="shared" si="157"/>
        <v>15</v>
      </c>
      <c r="AF908" s="65" t="str">
        <f>IF(AE908&gt;=[1]CLASIFICACION!$G$13,"Muy Alto",IF(AE908&gt;=[1]CLASIFICACION!$G$12,"Alto",IF(AE908&gt;=[1]CLASIFICACION!$G$11,"Medio",IF(AE908&gt;=[1]CLASIFICACION!$G$10,"Bajo",IF(AE908&gt;=[1]CLASIFICACION!$G$9,"Muy Bajo","")))))</f>
        <v>Muy Bajo</v>
      </c>
    </row>
    <row r="909" spans="1:32" ht="51" customHeight="1" x14ac:dyDescent="0.2">
      <c r="A909" s="193"/>
      <c r="B909" s="210" t="s">
        <v>369</v>
      </c>
      <c r="C909" s="80" t="s">
        <v>281</v>
      </c>
      <c r="D909" s="88" t="s">
        <v>254</v>
      </c>
      <c r="E909" s="71" t="s">
        <v>1</v>
      </c>
      <c r="F909" s="71" t="s">
        <v>262</v>
      </c>
      <c r="G909" s="71" t="s">
        <v>89</v>
      </c>
      <c r="H909" s="71" t="s">
        <v>66</v>
      </c>
      <c r="I909" s="88" t="s">
        <v>274</v>
      </c>
      <c r="J909" s="88">
        <v>4</v>
      </c>
      <c r="K909" s="88">
        <v>4</v>
      </c>
      <c r="L909" s="88">
        <v>2</v>
      </c>
      <c r="M909" s="88">
        <v>2</v>
      </c>
      <c r="N909" s="88">
        <v>1</v>
      </c>
      <c r="O909" s="88">
        <v>1</v>
      </c>
      <c r="P909" s="88">
        <v>1</v>
      </c>
      <c r="Q909" s="209">
        <f>SUM(J909:P909)</f>
        <v>15</v>
      </c>
      <c r="R909" s="209"/>
      <c r="S909" s="209"/>
      <c r="T909" s="209">
        <v>2</v>
      </c>
      <c r="U909" s="209"/>
      <c r="V909" s="209"/>
      <c r="W909" s="88">
        <f>Q909*T909</f>
        <v>30</v>
      </c>
      <c r="X909" s="88" t="str">
        <f>IF(W909&gt;=[1]CLASIFICACION!$G$13,"Muy Alto",IF(W909&gt;=[1]CLASIFICACION!$G$12,"Alto",IF(W909&gt;=[1]CLASIFICACION!$G$11,"Medio",IF(W909&gt;=[1]CLASIFICACION!$G$10,"Bajo",IF(W909&gt;=[1]CLASIFICACION!$G$9,"Muy Bajo","")))))</f>
        <v>Bajo</v>
      </c>
      <c r="Y909" s="88" t="s">
        <v>274</v>
      </c>
      <c r="Z909" s="88" t="s">
        <v>274</v>
      </c>
      <c r="AA909" s="88" t="s">
        <v>274</v>
      </c>
      <c r="AB909" s="118" t="s">
        <v>436</v>
      </c>
      <c r="AC909" s="88" t="s">
        <v>274</v>
      </c>
      <c r="AD909" s="111">
        <v>2</v>
      </c>
      <c r="AE909" s="72">
        <f>IF(AD909&gt;0,W909/AD909,0)</f>
        <v>15</v>
      </c>
      <c r="AF909" s="67" t="str">
        <f>IF(AE909&gt;=[1]CLASIFICACION!$G$13,"Muy Alto",IF(AE909&gt;=[1]CLASIFICACION!$G$12,"Alto",IF(AE909&gt;=[1]CLASIFICACION!$G$11,"Medio",IF(AE909&gt;=[1]CLASIFICACION!$G$10,"Bajo",IF(AE909&gt;=[1]CLASIFICACION!$G$9,"Muy Bajo","")))))</f>
        <v>Muy Bajo</v>
      </c>
    </row>
    <row r="910" spans="1:32" ht="114.75" customHeight="1" x14ac:dyDescent="0.2">
      <c r="A910" s="193"/>
      <c r="B910" s="203"/>
      <c r="C910" s="207" t="s">
        <v>282</v>
      </c>
      <c r="D910" s="85" t="s">
        <v>254</v>
      </c>
      <c r="E910" s="68" t="s">
        <v>69</v>
      </c>
      <c r="F910" s="68" t="s">
        <v>292</v>
      </c>
      <c r="G910" s="68" t="s">
        <v>148</v>
      </c>
      <c r="H910" s="68" t="s">
        <v>91</v>
      </c>
      <c r="I910" s="85" t="s">
        <v>274</v>
      </c>
      <c r="J910" s="85">
        <v>4</v>
      </c>
      <c r="K910" s="85">
        <v>4</v>
      </c>
      <c r="L910" s="85">
        <v>3</v>
      </c>
      <c r="M910" s="85">
        <v>3</v>
      </c>
      <c r="N910" s="85">
        <v>1</v>
      </c>
      <c r="O910" s="85">
        <v>1</v>
      </c>
      <c r="P910" s="85">
        <v>1</v>
      </c>
      <c r="Q910" s="198">
        <f>SUM(J910:P910)</f>
        <v>17</v>
      </c>
      <c r="R910" s="198"/>
      <c r="S910" s="198"/>
      <c r="T910" s="198">
        <v>2</v>
      </c>
      <c r="U910" s="198"/>
      <c r="V910" s="198"/>
      <c r="W910" s="85">
        <f>Q910*T910</f>
        <v>34</v>
      </c>
      <c r="X910" s="85" t="str">
        <f>IF(W910&gt;=[1]CLASIFICACION!$G$13,"Muy Alto",IF(W910&gt;=[1]CLASIFICACION!$G$12,"Alto",IF(W910&gt;=[1]CLASIFICACION!$G$11,"Medio",IF(W910&gt;=[1]CLASIFICACION!$G$10,"Bajo",IF(W910&gt;=[1]CLASIFICACION!$G$9,"Muy Bajo","")))))</f>
        <v>Medio</v>
      </c>
      <c r="Y910" s="85" t="s">
        <v>274</v>
      </c>
      <c r="Z910" s="85" t="s">
        <v>274</v>
      </c>
      <c r="AA910" s="85" t="s">
        <v>274</v>
      </c>
      <c r="AB910" s="118" t="s">
        <v>436</v>
      </c>
      <c r="AC910" s="85" t="s">
        <v>274</v>
      </c>
      <c r="AD910" s="109">
        <v>3</v>
      </c>
      <c r="AE910" s="70">
        <f t="shared" ref="AE910:AE926" si="161">IF(AD910&gt;0,W910/AD910,0)</f>
        <v>11.333333333333334</v>
      </c>
      <c r="AF910" s="19" t="str">
        <f>IF(AE910&gt;=[1]CLASIFICACION!$G$13,"Muy Alto",IF(AE910&gt;=[1]CLASIFICACION!$G$12,"Alto",IF(AE910&gt;=[1]CLASIFICACION!$G$11,"Medio",IF(AE910&gt;=[1]CLASIFICACION!$G$10,"Bajo",IF(AE910&gt;=[1]CLASIFICACION!$G$9,"Muy Bajo","")))))</f>
        <v>Muy Bajo</v>
      </c>
    </row>
    <row r="911" spans="1:32" ht="63.75" customHeight="1" x14ac:dyDescent="0.2">
      <c r="A911" s="193"/>
      <c r="B911" s="203"/>
      <c r="C911" s="207"/>
      <c r="D911" s="85" t="s">
        <v>254</v>
      </c>
      <c r="E911" s="68" t="s">
        <v>117</v>
      </c>
      <c r="F911" s="68" t="s">
        <v>291</v>
      </c>
      <c r="G911" s="68" t="s">
        <v>118</v>
      </c>
      <c r="H911" s="68" t="s">
        <v>120</v>
      </c>
      <c r="I911" s="85" t="s">
        <v>274</v>
      </c>
      <c r="J911" s="85">
        <v>4</v>
      </c>
      <c r="K911" s="85">
        <v>4</v>
      </c>
      <c r="L911" s="85">
        <v>3</v>
      </c>
      <c r="M911" s="85">
        <v>2</v>
      </c>
      <c r="N911" s="85">
        <v>1</v>
      </c>
      <c r="O911" s="85">
        <v>1</v>
      </c>
      <c r="P911" s="85">
        <v>1</v>
      </c>
      <c r="Q911" s="198">
        <f>SUM(J911:P911)</f>
        <v>16</v>
      </c>
      <c r="R911" s="198"/>
      <c r="S911" s="198"/>
      <c r="T911" s="198">
        <v>2</v>
      </c>
      <c r="U911" s="198"/>
      <c r="V911" s="198"/>
      <c r="W911" s="85">
        <f t="shared" ref="W911:W924" si="162">Q911*T911</f>
        <v>32</v>
      </c>
      <c r="X911" s="85" t="str">
        <f>IF(W911&gt;=[1]CLASIFICACION!$G$13,"Muy Alto",IF(W911&gt;=[1]CLASIFICACION!$G$12,"Alto",IF(W911&gt;=[1]CLASIFICACION!$G$11,"Medio",IF(W911&gt;=[1]CLASIFICACION!$G$10,"Bajo",IF(W911&gt;=[1]CLASIFICACION!$G$9,"Muy Bajo","")))))</f>
        <v>Medio</v>
      </c>
      <c r="Y911" s="85" t="s">
        <v>274</v>
      </c>
      <c r="Z911" s="85" t="s">
        <v>274</v>
      </c>
      <c r="AA911" s="85" t="s">
        <v>274</v>
      </c>
      <c r="AB911" s="118" t="s">
        <v>436</v>
      </c>
      <c r="AC911" s="85" t="s">
        <v>274</v>
      </c>
      <c r="AD911" s="109">
        <v>2</v>
      </c>
      <c r="AE911" s="70">
        <f t="shared" si="161"/>
        <v>16</v>
      </c>
      <c r="AF911" s="19" t="str">
        <f>IF(AE911&gt;=[1]CLASIFICACION!$G$13,"Muy Alto",IF(AE911&gt;=[1]CLASIFICACION!$G$12,"Alto",IF(AE911&gt;=[1]CLASIFICACION!$G$11,"Medio",IF(AE911&gt;=[1]CLASIFICACION!$G$10,"Bajo",IF(AE911&gt;=[1]CLASIFICACION!$G$9,"Muy Bajo","")))))</f>
        <v>Bajo</v>
      </c>
    </row>
    <row r="912" spans="1:32" ht="63.75" customHeight="1" x14ac:dyDescent="0.2">
      <c r="A912" s="193"/>
      <c r="B912" s="203"/>
      <c r="C912" s="207"/>
      <c r="D912" s="85" t="s">
        <v>254</v>
      </c>
      <c r="E912" s="68" t="s">
        <v>44</v>
      </c>
      <c r="F912" s="68" t="s">
        <v>293</v>
      </c>
      <c r="G912" s="68" t="s">
        <v>77</v>
      </c>
      <c r="H912" s="68" t="s">
        <v>76</v>
      </c>
      <c r="I912" s="85" t="s">
        <v>274</v>
      </c>
      <c r="J912" s="85">
        <v>4</v>
      </c>
      <c r="K912" s="85">
        <v>4</v>
      </c>
      <c r="L912" s="85">
        <v>3</v>
      </c>
      <c r="M912" s="85">
        <v>1</v>
      </c>
      <c r="N912" s="85">
        <v>1</v>
      </c>
      <c r="O912" s="85">
        <v>1</v>
      </c>
      <c r="P912" s="85">
        <v>1</v>
      </c>
      <c r="Q912" s="198">
        <f>SUM(J912:P912)</f>
        <v>15</v>
      </c>
      <c r="R912" s="198"/>
      <c r="S912" s="198"/>
      <c r="T912" s="198">
        <v>2</v>
      </c>
      <c r="U912" s="198"/>
      <c r="V912" s="198"/>
      <c r="W912" s="85">
        <f t="shared" si="162"/>
        <v>30</v>
      </c>
      <c r="X912" s="85" t="str">
        <f>IF(W912&gt;=[1]CLASIFICACION!$G$13,"Muy Alto",IF(W912&gt;=[1]CLASIFICACION!$G$12,"Alto",IF(W912&gt;=[1]CLASIFICACION!$G$11,"Medio",IF(W912&gt;=[1]CLASIFICACION!$G$10,"Bajo",IF(W912&gt;=[1]CLASIFICACION!$G$9,"Muy Bajo","")))))</f>
        <v>Bajo</v>
      </c>
      <c r="Y912" s="85" t="s">
        <v>274</v>
      </c>
      <c r="Z912" s="85" t="s">
        <v>274</v>
      </c>
      <c r="AA912" s="85" t="s">
        <v>274</v>
      </c>
      <c r="AB912" s="114" t="s">
        <v>295</v>
      </c>
      <c r="AC912" s="85" t="s">
        <v>274</v>
      </c>
      <c r="AD912" s="114" t="s">
        <v>274</v>
      </c>
      <c r="AE912" s="114" t="s">
        <v>274</v>
      </c>
      <c r="AF912" s="114" t="s">
        <v>274</v>
      </c>
    </row>
    <row r="913" spans="1:32" ht="51" customHeight="1" x14ac:dyDescent="0.2">
      <c r="A913" s="193"/>
      <c r="B913" s="203"/>
      <c r="C913" s="198" t="s">
        <v>290</v>
      </c>
      <c r="D913" s="85" t="s">
        <v>254</v>
      </c>
      <c r="E913" s="68" t="s">
        <v>79</v>
      </c>
      <c r="F913" s="68" t="s">
        <v>294</v>
      </c>
      <c r="G913" s="68" t="s">
        <v>108</v>
      </c>
      <c r="H913" s="68" t="s">
        <v>109</v>
      </c>
      <c r="I913" s="85" t="s">
        <v>274</v>
      </c>
      <c r="J913" s="85">
        <v>4</v>
      </c>
      <c r="K913" s="85">
        <v>4</v>
      </c>
      <c r="L913" s="85">
        <v>3</v>
      </c>
      <c r="M913" s="85">
        <v>3</v>
      </c>
      <c r="N913" s="85">
        <v>1</v>
      </c>
      <c r="O913" s="85">
        <v>1</v>
      </c>
      <c r="P913" s="85">
        <v>1</v>
      </c>
      <c r="Q913" s="198">
        <f>SUM(J913:P913)</f>
        <v>17</v>
      </c>
      <c r="R913" s="198"/>
      <c r="S913" s="198"/>
      <c r="T913" s="198">
        <v>2</v>
      </c>
      <c r="U913" s="198"/>
      <c r="V913" s="198"/>
      <c r="W913" s="85">
        <f t="shared" si="162"/>
        <v>34</v>
      </c>
      <c r="X913" s="85" t="str">
        <f>IF(W913&gt;=[1]CLASIFICACION!$G$13,"Muy Alto",IF(W913&gt;=[1]CLASIFICACION!$G$12,"Alto",IF(W913&gt;=[1]CLASIFICACION!$G$11,"Medio",IF(W913&gt;=[1]CLASIFICACION!$G$10,"Bajo",IF(W913&gt;=[1]CLASIFICACION!$G$9,"Muy Bajo","")))))</f>
        <v>Medio</v>
      </c>
      <c r="Y913" s="85" t="s">
        <v>274</v>
      </c>
      <c r="Z913" s="85" t="s">
        <v>274</v>
      </c>
      <c r="AA913" s="85" t="s">
        <v>274</v>
      </c>
      <c r="AB913" s="118" t="s">
        <v>436</v>
      </c>
      <c r="AC913" s="85" t="s">
        <v>274</v>
      </c>
      <c r="AD913" s="109">
        <v>3</v>
      </c>
      <c r="AE913" s="70">
        <f t="shared" si="161"/>
        <v>11.333333333333334</v>
      </c>
      <c r="AF913" s="19" t="str">
        <f>IF(AE913&gt;=[1]CLASIFICACION!$G$13,"Muy Alto",IF(AE913&gt;=[1]CLASIFICACION!$G$12,"Alto",IF(AE913&gt;=[1]CLASIFICACION!$G$11,"Medio",IF(AE913&gt;=[1]CLASIFICACION!$G$10,"Bajo",IF(AE913&gt;=[1]CLASIFICACION!$G$9,"Muy Bajo","")))))</f>
        <v>Muy Bajo</v>
      </c>
    </row>
    <row r="914" spans="1:32" ht="63.75" customHeight="1" x14ac:dyDescent="0.2">
      <c r="A914" s="193"/>
      <c r="B914" s="203"/>
      <c r="C914" s="198"/>
      <c r="D914" s="85" t="s">
        <v>255</v>
      </c>
      <c r="E914" s="68" t="s">
        <v>94</v>
      </c>
      <c r="F914" s="68" t="s">
        <v>294</v>
      </c>
      <c r="G914" s="68" t="s">
        <v>110</v>
      </c>
      <c r="H914" s="68" t="s">
        <v>109</v>
      </c>
      <c r="I914" s="85" t="s">
        <v>274</v>
      </c>
      <c r="J914" s="85">
        <v>4</v>
      </c>
      <c r="K914" s="85">
        <v>4</v>
      </c>
      <c r="L914" s="85">
        <v>3</v>
      </c>
      <c r="M914" s="85">
        <v>1</v>
      </c>
      <c r="N914" s="85">
        <v>1</v>
      </c>
      <c r="O914" s="85">
        <v>1</v>
      </c>
      <c r="P914" s="85">
        <v>1</v>
      </c>
      <c r="Q914" s="198">
        <f t="shared" ref="Q914:Q927" si="163">SUM(J914:P914)</f>
        <v>15</v>
      </c>
      <c r="R914" s="198"/>
      <c r="S914" s="198"/>
      <c r="T914" s="198">
        <v>3</v>
      </c>
      <c r="U914" s="198"/>
      <c r="V914" s="198"/>
      <c r="W914" s="85">
        <f t="shared" si="162"/>
        <v>45</v>
      </c>
      <c r="X914" s="85" t="str">
        <f>IF(W914&gt;=[1]CLASIFICACION!$G$13,"Muy Alto",IF(W914&gt;=[1]CLASIFICACION!$G$12,"Alto",IF(W914&gt;=[1]CLASIFICACION!$G$11,"Medio",IF(W914&gt;=[1]CLASIFICACION!$G$10,"Bajo",IF(W914&gt;=[1]CLASIFICACION!$G$9,"Muy Bajo","")))))</f>
        <v>Medio</v>
      </c>
      <c r="Y914" s="77" t="s">
        <v>274</v>
      </c>
      <c r="Z914" s="77" t="s">
        <v>274</v>
      </c>
      <c r="AA914" s="77" t="s">
        <v>274</v>
      </c>
      <c r="AB914" s="77" t="s">
        <v>297</v>
      </c>
      <c r="AC914" s="77" t="s">
        <v>274</v>
      </c>
      <c r="AD914" s="109">
        <v>2</v>
      </c>
      <c r="AE914" s="70">
        <f t="shared" si="161"/>
        <v>22.5</v>
      </c>
      <c r="AF914" s="19" t="str">
        <f>IF(AE914&gt;=[1]CLASIFICACION!$G$13,"Muy Alto",IF(AE914&gt;=[1]CLASIFICACION!$G$12,"Alto",IF(AE914&gt;=[1]CLASIFICACION!$G$11,"Medio",IF(AE914&gt;=[1]CLASIFICACION!$G$10,"Bajo",IF(AE914&gt;=[1]CLASIFICACION!$G$9,"Muy Bajo","")))))</f>
        <v>Bajo</v>
      </c>
    </row>
    <row r="915" spans="1:32" ht="51" x14ac:dyDescent="0.2">
      <c r="A915" s="193"/>
      <c r="B915" s="203"/>
      <c r="C915" s="68" t="s">
        <v>129</v>
      </c>
      <c r="D915" s="85" t="s">
        <v>255</v>
      </c>
      <c r="E915" s="68" t="s">
        <v>129</v>
      </c>
      <c r="F915" s="68" t="s">
        <v>294</v>
      </c>
      <c r="G915" s="68" t="s">
        <v>131</v>
      </c>
      <c r="H915" s="68" t="s">
        <v>132</v>
      </c>
      <c r="I915" s="85" t="s">
        <v>274</v>
      </c>
      <c r="J915" s="85">
        <v>3</v>
      </c>
      <c r="K915" s="85">
        <v>4</v>
      </c>
      <c r="L915" s="85">
        <v>3</v>
      </c>
      <c r="M915" s="85">
        <v>1</v>
      </c>
      <c r="N915" s="85">
        <v>1</v>
      </c>
      <c r="O915" s="85">
        <v>1</v>
      </c>
      <c r="P915" s="85">
        <v>1</v>
      </c>
      <c r="Q915" s="198">
        <f t="shared" si="163"/>
        <v>14</v>
      </c>
      <c r="R915" s="198"/>
      <c r="S915" s="198"/>
      <c r="T915" s="198">
        <v>2</v>
      </c>
      <c r="U915" s="198"/>
      <c r="V915" s="198"/>
      <c r="W915" s="85">
        <f t="shared" si="162"/>
        <v>28</v>
      </c>
      <c r="X915" s="85" t="str">
        <f>IF(W915&gt;=[1]CLASIFICACION!$G$13,"Muy Alto",IF(W915&gt;=[1]CLASIFICACION!$G$12,"Alto",IF(W915&gt;=[1]CLASIFICACION!$G$11,"Medio",IF(W915&gt;=[1]CLASIFICACION!$G$10,"Bajo",IF(W915&gt;=[1]CLASIFICACION!$G$9,"Muy Bajo","")))))</f>
        <v>Bajo</v>
      </c>
      <c r="Y915" s="77" t="s">
        <v>274</v>
      </c>
      <c r="Z915" s="77" t="s">
        <v>274</v>
      </c>
      <c r="AA915" s="77" t="s">
        <v>274</v>
      </c>
      <c r="AB915" s="118" t="s">
        <v>436</v>
      </c>
      <c r="AC915" s="77" t="s">
        <v>274</v>
      </c>
      <c r="AD915" s="109">
        <v>2</v>
      </c>
      <c r="AE915" s="70">
        <f t="shared" si="161"/>
        <v>14</v>
      </c>
      <c r="AF915" s="19" t="str">
        <f>IF(AE915&gt;=[1]CLASIFICACION!$G$13,"Muy Alto",IF(AE915&gt;=[1]CLASIFICACION!$G$12,"Alto",IF(AE915&gt;=[1]CLASIFICACION!$G$11,"Medio",IF(AE915&gt;=[1]CLASIFICACION!$G$10,"Bajo",IF(AE915&gt;=[1]CLASIFICACION!$G$9,"Muy Bajo","")))))</f>
        <v>Muy Bajo</v>
      </c>
    </row>
    <row r="916" spans="1:32" ht="51" customHeight="1" x14ac:dyDescent="0.2">
      <c r="A916" s="193"/>
      <c r="B916" s="203"/>
      <c r="C916" s="198" t="s">
        <v>278</v>
      </c>
      <c r="D916" s="85" t="s">
        <v>254</v>
      </c>
      <c r="E916" s="68" t="s">
        <v>79</v>
      </c>
      <c r="F916" s="68" t="s">
        <v>294</v>
      </c>
      <c r="G916" s="68" t="s">
        <v>108</v>
      </c>
      <c r="H916" s="68" t="s">
        <v>109</v>
      </c>
      <c r="I916" s="85" t="s">
        <v>274</v>
      </c>
      <c r="J916" s="85">
        <v>4</v>
      </c>
      <c r="K916" s="85">
        <v>4</v>
      </c>
      <c r="L916" s="85">
        <v>3</v>
      </c>
      <c r="M916" s="85">
        <v>3</v>
      </c>
      <c r="N916" s="85">
        <v>1</v>
      </c>
      <c r="O916" s="85">
        <v>1</v>
      </c>
      <c r="P916" s="85">
        <v>1</v>
      </c>
      <c r="Q916" s="198">
        <f t="shared" si="163"/>
        <v>17</v>
      </c>
      <c r="R916" s="198"/>
      <c r="S916" s="198"/>
      <c r="T916" s="198">
        <v>2</v>
      </c>
      <c r="U916" s="198"/>
      <c r="V916" s="198"/>
      <c r="W916" s="85">
        <f t="shared" si="162"/>
        <v>34</v>
      </c>
      <c r="X916" s="85" t="str">
        <f>IF(W916&gt;=[1]CLASIFICACION!$G$13,"Muy Alto",IF(W916&gt;=[1]CLASIFICACION!$G$12,"Alto",IF(W916&gt;=[1]CLASIFICACION!$G$11,"Medio",IF(W916&gt;=[1]CLASIFICACION!$G$10,"Bajo",IF(W916&gt;=[1]CLASIFICACION!$G$9,"Muy Bajo","")))))</f>
        <v>Medio</v>
      </c>
      <c r="Y916" s="85" t="s">
        <v>274</v>
      </c>
      <c r="Z916" s="85" t="s">
        <v>274</v>
      </c>
      <c r="AA916" s="85" t="s">
        <v>274</v>
      </c>
      <c r="AB916" s="118" t="s">
        <v>436</v>
      </c>
      <c r="AC916" s="85" t="s">
        <v>274</v>
      </c>
      <c r="AD916" s="109">
        <v>3</v>
      </c>
      <c r="AE916" s="70">
        <f t="shared" si="161"/>
        <v>11.333333333333334</v>
      </c>
      <c r="AF916" s="19" t="str">
        <f>IF(AE916&gt;=[1]CLASIFICACION!$G$13,"Muy Alto",IF(AE916&gt;=[1]CLASIFICACION!$G$12,"Alto",IF(AE916&gt;=[1]CLASIFICACION!$G$11,"Medio",IF(AE916&gt;=[1]CLASIFICACION!$G$10,"Bajo",IF(AE916&gt;=[1]CLASIFICACION!$G$9,"Muy Bajo","")))))</f>
        <v>Muy Bajo</v>
      </c>
    </row>
    <row r="917" spans="1:32" ht="63.75" customHeight="1" x14ac:dyDescent="0.2">
      <c r="A917" s="193"/>
      <c r="B917" s="203"/>
      <c r="C917" s="198"/>
      <c r="D917" s="85" t="s">
        <v>254</v>
      </c>
      <c r="E917" s="68" t="s">
        <v>117</v>
      </c>
      <c r="F917" s="68" t="s">
        <v>291</v>
      </c>
      <c r="G917" s="68" t="s">
        <v>118</v>
      </c>
      <c r="H917" s="68" t="s">
        <v>120</v>
      </c>
      <c r="I917" s="85" t="s">
        <v>274</v>
      </c>
      <c r="J917" s="85">
        <v>4</v>
      </c>
      <c r="K917" s="85">
        <v>4</v>
      </c>
      <c r="L917" s="85">
        <v>3</v>
      </c>
      <c r="M917" s="85">
        <v>2</v>
      </c>
      <c r="N917" s="85">
        <v>1</v>
      </c>
      <c r="O917" s="85">
        <v>1</v>
      </c>
      <c r="P917" s="85">
        <v>1</v>
      </c>
      <c r="Q917" s="198">
        <f t="shared" si="163"/>
        <v>16</v>
      </c>
      <c r="R917" s="198"/>
      <c r="S917" s="198"/>
      <c r="T917" s="198">
        <v>2</v>
      </c>
      <c r="U917" s="198"/>
      <c r="V917" s="198"/>
      <c r="W917" s="85">
        <f t="shared" si="162"/>
        <v>32</v>
      </c>
      <c r="X917" s="85" t="str">
        <f>IF(W917&gt;=[1]CLASIFICACION!$G$13,"Muy Alto",IF(W917&gt;=[1]CLASIFICACION!$G$12,"Alto",IF(W917&gt;=[1]CLASIFICACION!$G$11,"Medio",IF(W917&gt;=[1]CLASIFICACION!$G$10,"Bajo",IF(W917&gt;=[1]CLASIFICACION!$G$9,"Muy Bajo","")))))</f>
        <v>Medio</v>
      </c>
      <c r="Y917" s="85" t="s">
        <v>274</v>
      </c>
      <c r="Z917" s="85" t="s">
        <v>274</v>
      </c>
      <c r="AA917" s="85" t="s">
        <v>274</v>
      </c>
      <c r="AB917" s="118" t="s">
        <v>436</v>
      </c>
      <c r="AC917" s="85" t="s">
        <v>274</v>
      </c>
      <c r="AD917" s="109">
        <v>2</v>
      </c>
      <c r="AE917" s="70">
        <f t="shared" si="161"/>
        <v>16</v>
      </c>
      <c r="AF917" s="19" t="str">
        <f>IF(AE917&gt;=[1]CLASIFICACION!$G$13,"Muy Alto",IF(AE917&gt;=[1]CLASIFICACION!$G$12,"Alto",IF(AE917&gt;=[1]CLASIFICACION!$G$11,"Medio",IF(AE917&gt;=[1]CLASIFICACION!$G$10,"Bajo",IF(AE917&gt;=[1]CLASIFICACION!$G$9,"Muy Bajo","")))))</f>
        <v>Bajo</v>
      </c>
    </row>
    <row r="918" spans="1:32" ht="89.25" customHeight="1" x14ac:dyDescent="0.2">
      <c r="A918" s="193"/>
      <c r="B918" s="203"/>
      <c r="C918" s="198"/>
      <c r="D918" s="85" t="s">
        <v>255</v>
      </c>
      <c r="E918" s="68" t="s">
        <v>283</v>
      </c>
      <c r="F918" s="68" t="s">
        <v>294</v>
      </c>
      <c r="G918" s="68" t="s">
        <v>284</v>
      </c>
      <c r="H918" s="68" t="s">
        <v>285</v>
      </c>
      <c r="I918" s="85" t="s">
        <v>274</v>
      </c>
      <c r="J918" s="85">
        <v>4</v>
      </c>
      <c r="K918" s="85">
        <v>4</v>
      </c>
      <c r="L918" s="85">
        <v>3</v>
      </c>
      <c r="M918" s="85">
        <v>2</v>
      </c>
      <c r="N918" s="85">
        <v>1</v>
      </c>
      <c r="O918" s="85">
        <v>1</v>
      </c>
      <c r="P918" s="85">
        <v>1</v>
      </c>
      <c r="Q918" s="198">
        <f t="shared" si="163"/>
        <v>16</v>
      </c>
      <c r="R918" s="198"/>
      <c r="S918" s="198"/>
      <c r="T918" s="198">
        <v>2</v>
      </c>
      <c r="U918" s="198"/>
      <c r="V918" s="198"/>
      <c r="W918" s="85">
        <f t="shared" si="162"/>
        <v>32</v>
      </c>
      <c r="X918" s="85" t="str">
        <f>IF(W918&gt;=[1]CLASIFICACION!$G$13,"Muy Alto",IF(W918&gt;=[1]CLASIFICACION!$G$12,"Alto",IF(W918&gt;=[1]CLASIFICACION!$G$11,"Medio",IF(W918&gt;=[1]CLASIFICACION!$G$10,"Bajo",IF(W918&gt;=[1]CLASIFICACION!$G$9,"Muy Bajo","")))))</f>
        <v>Medio</v>
      </c>
      <c r="Y918" s="85" t="s">
        <v>274</v>
      </c>
      <c r="Z918" s="85" t="s">
        <v>274</v>
      </c>
      <c r="AA918" s="85" t="s">
        <v>274</v>
      </c>
      <c r="AB918" s="118" t="s">
        <v>436</v>
      </c>
      <c r="AC918" s="85" t="s">
        <v>274</v>
      </c>
      <c r="AD918" s="109">
        <v>2</v>
      </c>
      <c r="AE918" s="70">
        <f t="shared" si="161"/>
        <v>16</v>
      </c>
      <c r="AF918" s="19" t="str">
        <f>IF(AE918&gt;=[1]CLASIFICACION!$G$13,"Muy Alto",IF(AE918&gt;=[1]CLASIFICACION!$G$12,"Alto",IF(AE918&gt;=[1]CLASIFICACION!$G$11,"Medio",IF(AE918&gt;=[1]CLASIFICACION!$G$10,"Bajo",IF(AE918&gt;=[1]CLASIFICACION!$G$9,"Muy Bajo","")))))</f>
        <v>Bajo</v>
      </c>
    </row>
    <row r="919" spans="1:32" ht="51" customHeight="1" x14ac:dyDescent="0.2">
      <c r="A919" s="193"/>
      <c r="B919" s="203"/>
      <c r="C919" s="198" t="s">
        <v>279</v>
      </c>
      <c r="D919" s="85" t="s">
        <v>254</v>
      </c>
      <c r="E919" s="68" t="s">
        <v>79</v>
      </c>
      <c r="F919" s="68" t="s">
        <v>294</v>
      </c>
      <c r="G919" s="68" t="s">
        <v>108</v>
      </c>
      <c r="H919" s="68" t="s">
        <v>109</v>
      </c>
      <c r="I919" s="85" t="s">
        <v>274</v>
      </c>
      <c r="J919" s="85">
        <v>4</v>
      </c>
      <c r="K919" s="85">
        <v>4</v>
      </c>
      <c r="L919" s="85">
        <v>3</v>
      </c>
      <c r="M919" s="85">
        <v>3</v>
      </c>
      <c r="N919" s="85">
        <v>1</v>
      </c>
      <c r="O919" s="85">
        <v>1</v>
      </c>
      <c r="P919" s="85">
        <v>1</v>
      </c>
      <c r="Q919" s="198">
        <f t="shared" si="163"/>
        <v>17</v>
      </c>
      <c r="R919" s="198"/>
      <c r="S919" s="198"/>
      <c r="T919" s="198">
        <v>2</v>
      </c>
      <c r="U919" s="198"/>
      <c r="V919" s="198"/>
      <c r="W919" s="85">
        <f t="shared" si="162"/>
        <v>34</v>
      </c>
      <c r="X919" s="85" t="str">
        <f>IF(W919&gt;=[1]CLASIFICACION!$G$13,"Muy Alto",IF(W919&gt;=[1]CLASIFICACION!$G$12,"Alto",IF(W919&gt;=[1]CLASIFICACION!$G$11,"Medio",IF(W919&gt;=[1]CLASIFICACION!$G$10,"Bajo",IF(W919&gt;=[1]CLASIFICACION!$G$9,"Muy Bajo","")))))</f>
        <v>Medio</v>
      </c>
      <c r="Y919" s="85" t="s">
        <v>274</v>
      </c>
      <c r="Z919" s="85" t="s">
        <v>274</v>
      </c>
      <c r="AA919" s="85" t="s">
        <v>274</v>
      </c>
      <c r="AB919" s="118" t="s">
        <v>436</v>
      </c>
      <c r="AC919" s="85" t="s">
        <v>274</v>
      </c>
      <c r="AD919" s="109">
        <v>3</v>
      </c>
      <c r="AE919" s="70">
        <f t="shared" si="161"/>
        <v>11.333333333333334</v>
      </c>
      <c r="AF919" s="19" t="str">
        <f>IF(AE919&gt;=[1]CLASIFICACION!$G$13,"Muy Alto",IF(AE919&gt;=[1]CLASIFICACION!$G$12,"Alto",IF(AE919&gt;=[1]CLASIFICACION!$G$11,"Medio",IF(AE919&gt;=[1]CLASIFICACION!$G$10,"Bajo",IF(AE919&gt;=[1]CLASIFICACION!$G$9,"Muy Bajo","")))))</f>
        <v>Muy Bajo</v>
      </c>
    </row>
    <row r="920" spans="1:32" ht="63.75" customHeight="1" x14ac:dyDescent="0.2">
      <c r="A920" s="193"/>
      <c r="B920" s="203"/>
      <c r="C920" s="198"/>
      <c r="D920" s="85" t="s">
        <v>254</v>
      </c>
      <c r="E920" s="68" t="s">
        <v>117</v>
      </c>
      <c r="F920" s="68" t="s">
        <v>291</v>
      </c>
      <c r="G920" s="68" t="s">
        <v>118</v>
      </c>
      <c r="H920" s="68" t="s">
        <v>120</v>
      </c>
      <c r="I920" s="85" t="s">
        <v>274</v>
      </c>
      <c r="J920" s="85">
        <v>4</v>
      </c>
      <c r="K920" s="85">
        <v>4</v>
      </c>
      <c r="L920" s="85">
        <v>3</v>
      </c>
      <c r="M920" s="85">
        <v>2</v>
      </c>
      <c r="N920" s="85">
        <v>1</v>
      </c>
      <c r="O920" s="85">
        <v>1</v>
      </c>
      <c r="P920" s="85">
        <v>1</v>
      </c>
      <c r="Q920" s="198">
        <f t="shared" si="163"/>
        <v>16</v>
      </c>
      <c r="R920" s="198"/>
      <c r="S920" s="198"/>
      <c r="T920" s="198">
        <v>2</v>
      </c>
      <c r="U920" s="198"/>
      <c r="V920" s="198"/>
      <c r="W920" s="85">
        <f t="shared" si="162"/>
        <v>32</v>
      </c>
      <c r="X920" s="85" t="str">
        <f>IF(W920&gt;=[1]CLASIFICACION!$G$13,"Muy Alto",IF(W920&gt;=[1]CLASIFICACION!$G$12,"Alto",IF(W920&gt;=[1]CLASIFICACION!$G$11,"Medio",IF(W920&gt;=[1]CLASIFICACION!$G$10,"Bajo",IF(W920&gt;=[1]CLASIFICACION!$G$9,"Muy Bajo","")))))</f>
        <v>Medio</v>
      </c>
      <c r="Y920" s="85" t="s">
        <v>274</v>
      </c>
      <c r="Z920" s="85" t="s">
        <v>274</v>
      </c>
      <c r="AA920" s="85" t="s">
        <v>274</v>
      </c>
      <c r="AB920" s="118" t="s">
        <v>436</v>
      </c>
      <c r="AC920" s="85" t="s">
        <v>274</v>
      </c>
      <c r="AD920" s="109">
        <v>2</v>
      </c>
      <c r="AE920" s="70">
        <f t="shared" si="161"/>
        <v>16</v>
      </c>
      <c r="AF920" s="19" t="str">
        <f>IF(AE920&gt;=[1]CLASIFICACION!$G$13,"Muy Alto",IF(AE920&gt;=[1]CLASIFICACION!$G$12,"Alto",IF(AE920&gt;=[1]CLASIFICACION!$G$11,"Medio",IF(AE920&gt;=[1]CLASIFICACION!$G$10,"Bajo",IF(AE920&gt;=[1]CLASIFICACION!$G$9,"Muy Bajo","")))))</f>
        <v>Bajo</v>
      </c>
    </row>
    <row r="921" spans="1:32" ht="51" customHeight="1" x14ac:dyDescent="0.2">
      <c r="A921" s="193"/>
      <c r="B921" s="203"/>
      <c r="C921" s="198"/>
      <c r="D921" s="85" t="s">
        <v>255</v>
      </c>
      <c r="E921" s="68" t="s">
        <v>287</v>
      </c>
      <c r="F921" s="68" t="s">
        <v>294</v>
      </c>
      <c r="G921" s="68" t="s">
        <v>288</v>
      </c>
      <c r="H921" s="68" t="s">
        <v>289</v>
      </c>
      <c r="I921" s="85" t="s">
        <v>274</v>
      </c>
      <c r="J921" s="85">
        <v>4</v>
      </c>
      <c r="K921" s="85">
        <v>4</v>
      </c>
      <c r="L921" s="85">
        <v>3</v>
      </c>
      <c r="M921" s="85">
        <v>2</v>
      </c>
      <c r="N921" s="85">
        <v>1</v>
      </c>
      <c r="O921" s="85">
        <v>1</v>
      </c>
      <c r="P921" s="85">
        <v>1</v>
      </c>
      <c r="Q921" s="198">
        <f t="shared" si="163"/>
        <v>16</v>
      </c>
      <c r="R921" s="198"/>
      <c r="S921" s="198"/>
      <c r="T921" s="198">
        <v>2</v>
      </c>
      <c r="U921" s="198"/>
      <c r="V921" s="198"/>
      <c r="W921" s="85">
        <f t="shared" si="162"/>
        <v>32</v>
      </c>
      <c r="X921" s="85" t="str">
        <f>IF(W921&gt;=[1]CLASIFICACION!$G$13,"Muy Alto",IF(W921&gt;=[1]CLASIFICACION!$G$12,"Alto",IF(W921&gt;=[1]CLASIFICACION!$G$11,"Medio",IF(W921&gt;=[1]CLASIFICACION!$G$10,"Bajo",IF(W921&gt;=[1]CLASIFICACION!$G$9,"Muy Bajo","")))))</f>
        <v>Medio</v>
      </c>
      <c r="Y921" s="85" t="s">
        <v>274</v>
      </c>
      <c r="Z921" s="85" t="s">
        <v>274</v>
      </c>
      <c r="AA921" s="85" t="s">
        <v>274</v>
      </c>
      <c r="AB921" s="118" t="s">
        <v>436</v>
      </c>
      <c r="AC921" s="85" t="s">
        <v>274</v>
      </c>
      <c r="AD921" s="109">
        <v>2</v>
      </c>
      <c r="AE921" s="70">
        <f t="shared" si="161"/>
        <v>16</v>
      </c>
      <c r="AF921" s="19" t="str">
        <f>IF(AE921&gt;=[1]CLASIFICACION!$G$13,"Muy Alto",IF(AE921&gt;=[1]CLASIFICACION!$G$12,"Alto",IF(AE921&gt;=[1]CLASIFICACION!$G$11,"Medio",IF(AE921&gt;=[1]CLASIFICACION!$G$10,"Bajo",IF(AE921&gt;=[1]CLASIFICACION!$G$9,"Muy Bajo","")))))</f>
        <v>Bajo</v>
      </c>
    </row>
    <row r="922" spans="1:32" ht="89.25" customHeight="1" x14ac:dyDescent="0.2">
      <c r="A922" s="193"/>
      <c r="B922" s="203"/>
      <c r="C922" s="198"/>
      <c r="D922" s="85" t="s">
        <v>255</v>
      </c>
      <c r="E922" s="68" t="s">
        <v>286</v>
      </c>
      <c r="F922" s="68" t="s">
        <v>294</v>
      </c>
      <c r="G922" s="68" t="s">
        <v>284</v>
      </c>
      <c r="H922" s="68" t="s">
        <v>285</v>
      </c>
      <c r="I922" s="85" t="s">
        <v>274</v>
      </c>
      <c r="J922" s="85">
        <v>4</v>
      </c>
      <c r="K922" s="85">
        <v>4</v>
      </c>
      <c r="L922" s="85">
        <v>3</v>
      </c>
      <c r="M922" s="85">
        <v>2</v>
      </c>
      <c r="N922" s="85">
        <v>1</v>
      </c>
      <c r="O922" s="85">
        <v>1</v>
      </c>
      <c r="P922" s="85">
        <v>1</v>
      </c>
      <c r="Q922" s="198">
        <f t="shared" si="163"/>
        <v>16</v>
      </c>
      <c r="R922" s="198"/>
      <c r="S922" s="198"/>
      <c r="T922" s="198">
        <v>2</v>
      </c>
      <c r="U922" s="198"/>
      <c r="V922" s="198"/>
      <c r="W922" s="85">
        <f t="shared" si="162"/>
        <v>32</v>
      </c>
      <c r="X922" s="85" t="str">
        <f>IF(W922&gt;=[1]CLASIFICACION!$G$13,"Muy Alto",IF(W922&gt;=[1]CLASIFICACION!$G$12,"Alto",IF(W922&gt;=[1]CLASIFICACION!$G$11,"Medio",IF(W922&gt;=[1]CLASIFICACION!$G$10,"Bajo",IF(W922&gt;=[1]CLASIFICACION!$G$9,"Muy Bajo","")))))</f>
        <v>Medio</v>
      </c>
      <c r="Y922" s="85" t="s">
        <v>274</v>
      </c>
      <c r="Z922" s="85" t="s">
        <v>274</v>
      </c>
      <c r="AA922" s="85" t="s">
        <v>274</v>
      </c>
      <c r="AB922" s="118" t="s">
        <v>436</v>
      </c>
      <c r="AC922" s="85" t="s">
        <v>274</v>
      </c>
      <c r="AD922" s="109">
        <v>2</v>
      </c>
      <c r="AE922" s="70">
        <f t="shared" si="161"/>
        <v>16</v>
      </c>
      <c r="AF922" s="19" t="str">
        <f>IF(AE922&gt;=[1]CLASIFICACION!$G$13,"Muy Alto",IF(AE922&gt;=[1]CLASIFICACION!$G$12,"Alto",IF(AE922&gt;=[1]CLASIFICACION!$G$11,"Medio",IF(AE922&gt;=[1]CLASIFICACION!$G$10,"Bajo",IF(AE922&gt;=[1]CLASIFICACION!$G$9,"Muy Bajo","")))))</f>
        <v>Bajo</v>
      </c>
    </row>
    <row r="923" spans="1:32" ht="51" x14ac:dyDescent="0.2">
      <c r="A923" s="193"/>
      <c r="B923" s="203"/>
      <c r="C923" s="68" t="s">
        <v>140</v>
      </c>
      <c r="D923" s="85" t="s">
        <v>255</v>
      </c>
      <c r="E923" s="68" t="s">
        <v>140</v>
      </c>
      <c r="F923" s="85" t="s">
        <v>274</v>
      </c>
      <c r="G923" s="85" t="s">
        <v>277</v>
      </c>
      <c r="H923" s="68" t="s">
        <v>158</v>
      </c>
      <c r="I923" s="85" t="s">
        <v>274</v>
      </c>
      <c r="J923" s="85">
        <v>4</v>
      </c>
      <c r="K923" s="85">
        <v>1</v>
      </c>
      <c r="L923" s="85">
        <v>2</v>
      </c>
      <c r="M923" s="85">
        <v>1</v>
      </c>
      <c r="N923" s="85">
        <v>1</v>
      </c>
      <c r="O923" s="85">
        <v>1</v>
      </c>
      <c r="P923" s="85">
        <v>1</v>
      </c>
      <c r="Q923" s="198">
        <f t="shared" si="163"/>
        <v>11</v>
      </c>
      <c r="R923" s="198"/>
      <c r="S923" s="198"/>
      <c r="T923" s="198">
        <v>3</v>
      </c>
      <c r="U923" s="198"/>
      <c r="V923" s="198"/>
      <c r="W923" s="85">
        <f t="shared" si="162"/>
        <v>33</v>
      </c>
      <c r="X923" s="85" t="str">
        <f>IF(W923&gt;=[1]CLASIFICACION!$G$13,"Muy Alto",IF(W923&gt;=[1]CLASIFICACION!$G$12,"Alto",IF(W923&gt;=[1]CLASIFICACION!$G$11,"Medio",IF(W923&gt;=[1]CLASIFICACION!$G$10,"Bajo",IF(W923&gt;=[1]CLASIFICACION!$G$9,"Muy Bajo","")))))</f>
        <v>Medio</v>
      </c>
      <c r="Y923" s="77" t="s">
        <v>274</v>
      </c>
      <c r="Z923" s="77" t="s">
        <v>274</v>
      </c>
      <c r="AA923" s="77" t="s">
        <v>274</v>
      </c>
      <c r="AB923" s="77" t="s">
        <v>296</v>
      </c>
      <c r="AC923" s="77" t="s">
        <v>274</v>
      </c>
      <c r="AD923" s="109">
        <v>3</v>
      </c>
      <c r="AE923" s="70">
        <f t="shared" si="161"/>
        <v>11</v>
      </c>
      <c r="AF923" s="19" t="str">
        <f>IF(AE923&gt;=[1]CLASIFICACION!$G$13,"Muy Alto",IF(AE923&gt;=[1]CLASIFICACION!$G$12,"Alto",IF(AE923&gt;=[1]CLASIFICACION!$G$11,"Medio",IF(AE923&gt;=[1]CLASIFICACION!$G$10,"Bajo",IF(AE923&gt;=[1]CLASIFICACION!$G$9,"Muy Bajo","")))))</f>
        <v>Muy Bajo</v>
      </c>
    </row>
    <row r="924" spans="1:32" ht="127.5" x14ac:dyDescent="0.2">
      <c r="A924" s="193"/>
      <c r="B924" s="203"/>
      <c r="C924" s="68" t="s">
        <v>143</v>
      </c>
      <c r="D924" s="85" t="s">
        <v>255</v>
      </c>
      <c r="E924" s="68" t="s">
        <v>143</v>
      </c>
      <c r="F924" s="85" t="s">
        <v>274</v>
      </c>
      <c r="G924" s="68" t="s">
        <v>157</v>
      </c>
      <c r="H924" s="68" t="s">
        <v>260</v>
      </c>
      <c r="I924" s="85" t="s">
        <v>274</v>
      </c>
      <c r="J924" s="85">
        <v>4</v>
      </c>
      <c r="K924" s="85">
        <v>1</v>
      </c>
      <c r="L924" s="85">
        <v>2</v>
      </c>
      <c r="M924" s="85">
        <v>1</v>
      </c>
      <c r="N924" s="85">
        <v>1</v>
      </c>
      <c r="O924" s="85">
        <v>1</v>
      </c>
      <c r="P924" s="85">
        <v>1</v>
      </c>
      <c r="Q924" s="198">
        <f t="shared" si="163"/>
        <v>11</v>
      </c>
      <c r="R924" s="198"/>
      <c r="S924" s="198"/>
      <c r="T924" s="198">
        <v>3</v>
      </c>
      <c r="U924" s="198"/>
      <c r="V924" s="198"/>
      <c r="W924" s="85">
        <f t="shared" si="162"/>
        <v>33</v>
      </c>
      <c r="X924" s="85" t="str">
        <f>IF(W924&gt;=[1]CLASIFICACION!$G$13,"Muy Alto",IF(W924&gt;=[1]CLASIFICACION!$G$12,"Alto",IF(W924&gt;=[1]CLASIFICACION!$G$11,"Medio",IF(W924&gt;=[1]CLASIFICACION!$G$10,"Bajo",IF(W924&gt;=[1]CLASIFICACION!$G$9,"Muy Bajo","")))))</f>
        <v>Medio</v>
      </c>
      <c r="Y924" s="85" t="s">
        <v>274</v>
      </c>
      <c r="Z924" s="85" t="s">
        <v>274</v>
      </c>
      <c r="AA924" s="85" t="s">
        <v>274</v>
      </c>
      <c r="AB924" s="118" t="s">
        <v>436</v>
      </c>
      <c r="AC924" s="85" t="s">
        <v>274</v>
      </c>
      <c r="AD924" s="109">
        <v>3</v>
      </c>
      <c r="AE924" s="70">
        <f t="shared" si="161"/>
        <v>11</v>
      </c>
      <c r="AF924" s="19" t="str">
        <f>IF(AE924&gt;=[1]CLASIFICACION!$G$13,"Muy Alto",IF(AE924&gt;=[1]CLASIFICACION!$G$12,"Alto",IF(AE924&gt;=[1]CLASIFICACION!$G$11,"Medio",IF(AE924&gt;=[1]CLASIFICACION!$G$10,"Bajo",IF(AE924&gt;=[1]CLASIFICACION!$G$9,"Muy Bajo","")))))</f>
        <v>Muy Bajo</v>
      </c>
    </row>
    <row r="925" spans="1:32" ht="114.75" customHeight="1" x14ac:dyDescent="0.2">
      <c r="A925" s="193"/>
      <c r="B925" s="203"/>
      <c r="C925" s="207" t="s">
        <v>280</v>
      </c>
      <c r="D925" s="85" t="s">
        <v>254</v>
      </c>
      <c r="E925" s="68" t="s">
        <v>69</v>
      </c>
      <c r="F925" s="68" t="s">
        <v>292</v>
      </c>
      <c r="G925" s="68" t="s">
        <v>148</v>
      </c>
      <c r="H925" s="68" t="s">
        <v>91</v>
      </c>
      <c r="I925" s="85" t="s">
        <v>274</v>
      </c>
      <c r="J925" s="85">
        <v>4</v>
      </c>
      <c r="K925" s="85">
        <v>4</v>
      </c>
      <c r="L925" s="85">
        <v>3</v>
      </c>
      <c r="M925" s="85">
        <v>3</v>
      </c>
      <c r="N925" s="85">
        <v>1</v>
      </c>
      <c r="O925" s="85">
        <v>1</v>
      </c>
      <c r="P925" s="85">
        <v>1</v>
      </c>
      <c r="Q925" s="198">
        <f t="shared" si="163"/>
        <v>17</v>
      </c>
      <c r="R925" s="198"/>
      <c r="S925" s="198"/>
      <c r="T925" s="198">
        <v>2</v>
      </c>
      <c r="U925" s="198"/>
      <c r="V925" s="198"/>
      <c r="W925" s="85">
        <f>Q925*T925</f>
        <v>34</v>
      </c>
      <c r="X925" s="85" t="str">
        <f>IF(W925&gt;=[1]CLASIFICACION!$G$13,"Muy Alto",IF(W925&gt;=[1]CLASIFICACION!$G$12,"Alto",IF(W925&gt;=[1]CLASIFICACION!$G$11,"Medio",IF(W925&gt;=[1]CLASIFICACION!$G$10,"Bajo",IF(W925&gt;=[1]CLASIFICACION!$G$9,"Muy Bajo","")))))</f>
        <v>Medio</v>
      </c>
      <c r="Y925" s="85" t="s">
        <v>274</v>
      </c>
      <c r="Z925" s="85" t="s">
        <v>274</v>
      </c>
      <c r="AA925" s="85" t="s">
        <v>274</v>
      </c>
      <c r="AB925" s="118" t="s">
        <v>436</v>
      </c>
      <c r="AC925" s="85" t="s">
        <v>274</v>
      </c>
      <c r="AD925" s="109">
        <v>3</v>
      </c>
      <c r="AE925" s="70">
        <f t="shared" si="161"/>
        <v>11.333333333333334</v>
      </c>
      <c r="AF925" s="19" t="str">
        <f>IF(AE925&gt;=[1]CLASIFICACION!$G$13,"Muy Alto",IF(AE925&gt;=[1]CLASIFICACION!$G$12,"Alto",IF(AE925&gt;=[1]CLASIFICACION!$G$11,"Medio",IF(AE925&gt;=[1]CLASIFICACION!$G$10,"Bajo",IF(AE925&gt;=[1]CLASIFICACION!$G$9,"Muy Bajo","")))))</f>
        <v>Muy Bajo</v>
      </c>
    </row>
    <row r="926" spans="1:32" ht="63.75" customHeight="1" x14ac:dyDescent="0.2">
      <c r="A926" s="193"/>
      <c r="B926" s="203"/>
      <c r="C926" s="207"/>
      <c r="D926" s="85" t="s">
        <v>254</v>
      </c>
      <c r="E926" s="68" t="s">
        <v>117</v>
      </c>
      <c r="F926" s="68" t="s">
        <v>291</v>
      </c>
      <c r="G926" s="68" t="s">
        <v>118</v>
      </c>
      <c r="H926" s="68" t="s">
        <v>120</v>
      </c>
      <c r="I926" s="85" t="s">
        <v>274</v>
      </c>
      <c r="J926" s="85">
        <v>4</v>
      </c>
      <c r="K926" s="85">
        <v>4</v>
      </c>
      <c r="L926" s="85">
        <v>3</v>
      </c>
      <c r="M926" s="85">
        <v>2</v>
      </c>
      <c r="N926" s="85">
        <v>1</v>
      </c>
      <c r="O926" s="85">
        <v>1</v>
      </c>
      <c r="P926" s="85">
        <v>1</v>
      </c>
      <c r="Q926" s="198">
        <f t="shared" si="163"/>
        <v>16</v>
      </c>
      <c r="R926" s="198"/>
      <c r="S926" s="198"/>
      <c r="T926" s="198">
        <v>2</v>
      </c>
      <c r="U926" s="198"/>
      <c r="V926" s="198"/>
      <c r="W926" s="85">
        <f t="shared" ref="W926:W927" si="164">Q926*T926</f>
        <v>32</v>
      </c>
      <c r="X926" s="85" t="str">
        <f>IF(W926&gt;=[1]CLASIFICACION!$G$13,"Muy Alto",IF(W926&gt;=[1]CLASIFICACION!$G$12,"Alto",IF(W926&gt;=[1]CLASIFICACION!$G$11,"Medio",IF(W926&gt;=[1]CLASIFICACION!$G$10,"Bajo",IF(W926&gt;=[1]CLASIFICACION!$G$9,"Muy Bajo","")))))</f>
        <v>Medio</v>
      </c>
      <c r="Y926" s="85" t="s">
        <v>274</v>
      </c>
      <c r="Z926" s="85" t="s">
        <v>274</v>
      </c>
      <c r="AA926" s="85" t="s">
        <v>274</v>
      </c>
      <c r="AB926" s="118" t="s">
        <v>436</v>
      </c>
      <c r="AC926" s="85" t="s">
        <v>274</v>
      </c>
      <c r="AD926" s="109">
        <v>2</v>
      </c>
      <c r="AE926" s="70">
        <f t="shared" si="161"/>
        <v>16</v>
      </c>
      <c r="AF926" s="19" t="str">
        <f>IF(AE926&gt;=[1]CLASIFICACION!$G$13,"Muy Alto",IF(AE926&gt;=[1]CLASIFICACION!$G$12,"Alto",IF(AE926&gt;=[1]CLASIFICACION!$G$11,"Medio",IF(AE926&gt;=[1]CLASIFICACION!$G$10,"Bajo",IF(AE926&gt;=[1]CLASIFICACION!$G$9,"Muy Bajo","")))))</f>
        <v>Bajo</v>
      </c>
    </row>
    <row r="927" spans="1:32" ht="64.5" customHeight="1" thickBot="1" x14ac:dyDescent="0.25">
      <c r="A927" s="193"/>
      <c r="B927" s="215"/>
      <c r="C927" s="213"/>
      <c r="D927" s="87" t="s">
        <v>254</v>
      </c>
      <c r="E927" s="75" t="s">
        <v>44</v>
      </c>
      <c r="F927" s="75" t="s">
        <v>293</v>
      </c>
      <c r="G927" s="75" t="s">
        <v>77</v>
      </c>
      <c r="H927" s="75" t="s">
        <v>76</v>
      </c>
      <c r="I927" s="87" t="s">
        <v>274</v>
      </c>
      <c r="J927" s="87">
        <v>4</v>
      </c>
      <c r="K927" s="87">
        <v>4</v>
      </c>
      <c r="L927" s="87">
        <v>3</v>
      </c>
      <c r="M927" s="87">
        <v>1</v>
      </c>
      <c r="N927" s="87">
        <v>1</v>
      </c>
      <c r="O927" s="87">
        <v>1</v>
      </c>
      <c r="P927" s="87">
        <v>1</v>
      </c>
      <c r="Q927" s="214">
        <f t="shared" si="163"/>
        <v>15</v>
      </c>
      <c r="R927" s="214"/>
      <c r="S927" s="214"/>
      <c r="T927" s="214">
        <v>2</v>
      </c>
      <c r="U927" s="214"/>
      <c r="V927" s="214"/>
      <c r="W927" s="87">
        <f t="shared" si="164"/>
        <v>30</v>
      </c>
      <c r="X927" s="87" t="str">
        <f>IF(W927&gt;=[1]CLASIFICACION!$G$13,"Muy Alto",IF(W927&gt;=[1]CLASIFICACION!$G$12,"Alto",IF(W927&gt;=[1]CLASIFICACION!$G$11,"Medio",IF(W927&gt;=[1]CLASIFICACION!$G$10,"Bajo",IF(W927&gt;=[1]CLASIFICACION!$G$9,"Muy Bajo","")))))</f>
        <v>Bajo</v>
      </c>
      <c r="Y927" s="87" t="s">
        <v>274</v>
      </c>
      <c r="Z927" s="87" t="s">
        <v>274</v>
      </c>
      <c r="AA927" s="87" t="s">
        <v>274</v>
      </c>
      <c r="AB927" s="116" t="s">
        <v>295</v>
      </c>
      <c r="AC927" s="87" t="s">
        <v>274</v>
      </c>
      <c r="AD927" s="114" t="s">
        <v>274</v>
      </c>
      <c r="AE927" s="114" t="s">
        <v>274</v>
      </c>
      <c r="AF927" s="114" t="s">
        <v>274</v>
      </c>
    </row>
    <row r="928" spans="1:32" ht="51" customHeight="1" x14ac:dyDescent="0.2">
      <c r="A928" s="193"/>
      <c r="B928" s="210" t="s">
        <v>380</v>
      </c>
      <c r="C928" s="80" t="s">
        <v>281</v>
      </c>
      <c r="D928" s="88" t="s">
        <v>254</v>
      </c>
      <c r="E928" s="71" t="s">
        <v>1</v>
      </c>
      <c r="F928" s="71" t="s">
        <v>262</v>
      </c>
      <c r="G928" s="71" t="s">
        <v>89</v>
      </c>
      <c r="H928" s="71" t="s">
        <v>66</v>
      </c>
      <c r="I928" s="88" t="s">
        <v>274</v>
      </c>
      <c r="J928" s="88">
        <v>4</v>
      </c>
      <c r="K928" s="88">
        <v>4</v>
      </c>
      <c r="L928" s="88">
        <v>2</v>
      </c>
      <c r="M928" s="88">
        <v>2</v>
      </c>
      <c r="N928" s="88">
        <v>1</v>
      </c>
      <c r="O928" s="88">
        <v>1</v>
      </c>
      <c r="P928" s="88">
        <v>1</v>
      </c>
      <c r="Q928" s="209">
        <f>SUM(J928:P928)</f>
        <v>15</v>
      </c>
      <c r="R928" s="209"/>
      <c r="S928" s="209"/>
      <c r="T928" s="209">
        <v>2</v>
      </c>
      <c r="U928" s="209"/>
      <c r="V928" s="209"/>
      <c r="W928" s="88">
        <f>Q928*T928</f>
        <v>30</v>
      </c>
      <c r="X928" s="88" t="str">
        <f>IF(W928&gt;=[1]CLASIFICACION!$G$13,"Muy Alto",IF(W928&gt;=[1]CLASIFICACION!$G$12,"Alto",IF(W928&gt;=[1]CLASIFICACION!$G$11,"Medio",IF(W928&gt;=[1]CLASIFICACION!$G$10,"Bajo",IF(W928&gt;=[1]CLASIFICACION!$G$9,"Muy Bajo","")))))</f>
        <v>Bajo</v>
      </c>
      <c r="Y928" s="88" t="s">
        <v>274</v>
      </c>
      <c r="Z928" s="88" t="s">
        <v>274</v>
      </c>
      <c r="AA928" s="88" t="s">
        <v>274</v>
      </c>
      <c r="AB928" s="118" t="s">
        <v>436</v>
      </c>
      <c r="AC928" s="88" t="s">
        <v>274</v>
      </c>
      <c r="AD928" s="111">
        <v>2</v>
      </c>
      <c r="AE928" s="72">
        <f>IF(AD928&gt;0,W928/AD928,0)</f>
        <v>15</v>
      </c>
      <c r="AF928" s="67" t="str">
        <f>IF(AE928&gt;=[1]CLASIFICACION!$G$13,"Muy Alto",IF(AE928&gt;=[1]CLASIFICACION!$G$12,"Alto",IF(AE928&gt;=[1]CLASIFICACION!$G$11,"Medio",IF(AE928&gt;=[1]CLASIFICACION!$G$10,"Bajo",IF(AE928&gt;=[1]CLASIFICACION!$G$9,"Muy Bajo","")))))</f>
        <v>Muy Bajo</v>
      </c>
    </row>
    <row r="929" spans="1:32" ht="114.75" customHeight="1" x14ac:dyDescent="0.2">
      <c r="A929" s="193"/>
      <c r="B929" s="203"/>
      <c r="C929" s="207" t="s">
        <v>282</v>
      </c>
      <c r="D929" s="85" t="s">
        <v>254</v>
      </c>
      <c r="E929" s="68" t="s">
        <v>69</v>
      </c>
      <c r="F929" s="68" t="s">
        <v>292</v>
      </c>
      <c r="G929" s="68" t="s">
        <v>148</v>
      </c>
      <c r="H929" s="68" t="s">
        <v>91</v>
      </c>
      <c r="I929" s="85" t="s">
        <v>274</v>
      </c>
      <c r="J929" s="85">
        <v>4</v>
      </c>
      <c r="K929" s="85">
        <v>4</v>
      </c>
      <c r="L929" s="85">
        <v>3</v>
      </c>
      <c r="M929" s="85">
        <v>3</v>
      </c>
      <c r="N929" s="85">
        <v>1</v>
      </c>
      <c r="O929" s="85">
        <v>1</v>
      </c>
      <c r="P929" s="85">
        <v>1</v>
      </c>
      <c r="Q929" s="198">
        <f>SUM(J929:P929)</f>
        <v>17</v>
      </c>
      <c r="R929" s="198"/>
      <c r="S929" s="198"/>
      <c r="T929" s="198">
        <v>2</v>
      </c>
      <c r="U929" s="198"/>
      <c r="V929" s="198"/>
      <c r="W929" s="85">
        <f>Q929*T929</f>
        <v>34</v>
      </c>
      <c r="X929" s="85" t="str">
        <f>IF(W929&gt;=[1]CLASIFICACION!$G$13,"Muy Alto",IF(W929&gt;=[1]CLASIFICACION!$G$12,"Alto",IF(W929&gt;=[1]CLASIFICACION!$G$11,"Medio",IF(W929&gt;=[1]CLASIFICACION!$G$10,"Bajo",IF(W929&gt;=[1]CLASIFICACION!$G$9,"Muy Bajo","")))))</f>
        <v>Medio</v>
      </c>
      <c r="Y929" s="85" t="s">
        <v>274</v>
      </c>
      <c r="Z929" s="85" t="s">
        <v>274</v>
      </c>
      <c r="AA929" s="85" t="s">
        <v>274</v>
      </c>
      <c r="AB929" s="118" t="s">
        <v>436</v>
      </c>
      <c r="AC929" s="85" t="s">
        <v>274</v>
      </c>
      <c r="AD929" s="109">
        <v>3</v>
      </c>
      <c r="AE929" s="70">
        <f t="shared" ref="AE929:AE945" si="165">IF(AD929&gt;0,W929/AD929,0)</f>
        <v>11.333333333333334</v>
      </c>
      <c r="AF929" s="19" t="str">
        <f>IF(AE929&gt;=[1]CLASIFICACION!$G$13,"Muy Alto",IF(AE929&gt;=[1]CLASIFICACION!$G$12,"Alto",IF(AE929&gt;=[1]CLASIFICACION!$G$11,"Medio",IF(AE929&gt;=[1]CLASIFICACION!$G$10,"Bajo",IF(AE929&gt;=[1]CLASIFICACION!$G$9,"Muy Bajo","")))))</f>
        <v>Muy Bajo</v>
      </c>
    </row>
    <row r="930" spans="1:32" ht="63.75" customHeight="1" x14ac:dyDescent="0.2">
      <c r="A930" s="193"/>
      <c r="B930" s="203"/>
      <c r="C930" s="207"/>
      <c r="D930" s="85" t="s">
        <v>254</v>
      </c>
      <c r="E930" s="68" t="s">
        <v>117</v>
      </c>
      <c r="F930" s="68" t="s">
        <v>291</v>
      </c>
      <c r="G930" s="68" t="s">
        <v>118</v>
      </c>
      <c r="H930" s="68" t="s">
        <v>120</v>
      </c>
      <c r="I930" s="85" t="s">
        <v>274</v>
      </c>
      <c r="J930" s="85">
        <v>4</v>
      </c>
      <c r="K930" s="85">
        <v>4</v>
      </c>
      <c r="L930" s="85">
        <v>3</v>
      </c>
      <c r="M930" s="85">
        <v>2</v>
      </c>
      <c r="N930" s="85">
        <v>1</v>
      </c>
      <c r="O930" s="85">
        <v>1</v>
      </c>
      <c r="P930" s="85">
        <v>1</v>
      </c>
      <c r="Q930" s="198">
        <f>SUM(J930:P930)</f>
        <v>16</v>
      </c>
      <c r="R930" s="198"/>
      <c r="S930" s="198"/>
      <c r="T930" s="198">
        <v>2</v>
      </c>
      <c r="U930" s="198"/>
      <c r="V930" s="198"/>
      <c r="W930" s="85">
        <f t="shared" ref="W930:W943" si="166">Q930*T930</f>
        <v>32</v>
      </c>
      <c r="X930" s="85" t="str">
        <f>IF(W930&gt;=[1]CLASIFICACION!$G$13,"Muy Alto",IF(W930&gt;=[1]CLASIFICACION!$G$12,"Alto",IF(W930&gt;=[1]CLASIFICACION!$G$11,"Medio",IF(W930&gt;=[1]CLASIFICACION!$G$10,"Bajo",IF(W930&gt;=[1]CLASIFICACION!$G$9,"Muy Bajo","")))))</f>
        <v>Medio</v>
      </c>
      <c r="Y930" s="85" t="s">
        <v>274</v>
      </c>
      <c r="Z930" s="85" t="s">
        <v>274</v>
      </c>
      <c r="AA930" s="85" t="s">
        <v>274</v>
      </c>
      <c r="AB930" s="118" t="s">
        <v>436</v>
      </c>
      <c r="AC930" s="85" t="s">
        <v>274</v>
      </c>
      <c r="AD930" s="109">
        <v>2</v>
      </c>
      <c r="AE930" s="70">
        <f t="shared" si="165"/>
        <v>16</v>
      </c>
      <c r="AF930" s="19" t="str">
        <f>IF(AE930&gt;=[1]CLASIFICACION!$G$13,"Muy Alto",IF(AE930&gt;=[1]CLASIFICACION!$G$12,"Alto",IF(AE930&gt;=[1]CLASIFICACION!$G$11,"Medio",IF(AE930&gt;=[1]CLASIFICACION!$G$10,"Bajo",IF(AE930&gt;=[1]CLASIFICACION!$G$9,"Muy Bajo","")))))</f>
        <v>Bajo</v>
      </c>
    </row>
    <row r="931" spans="1:32" ht="63.75" customHeight="1" x14ac:dyDescent="0.2">
      <c r="A931" s="193"/>
      <c r="B931" s="203"/>
      <c r="C931" s="207"/>
      <c r="D931" s="85" t="s">
        <v>254</v>
      </c>
      <c r="E931" s="68" t="s">
        <v>44</v>
      </c>
      <c r="F931" s="68" t="s">
        <v>293</v>
      </c>
      <c r="G931" s="68" t="s">
        <v>77</v>
      </c>
      <c r="H931" s="68" t="s">
        <v>76</v>
      </c>
      <c r="I931" s="85" t="s">
        <v>274</v>
      </c>
      <c r="J931" s="85">
        <v>4</v>
      </c>
      <c r="K931" s="85">
        <v>4</v>
      </c>
      <c r="L931" s="85">
        <v>3</v>
      </c>
      <c r="M931" s="85">
        <v>1</v>
      </c>
      <c r="N931" s="85">
        <v>1</v>
      </c>
      <c r="O931" s="85">
        <v>1</v>
      </c>
      <c r="P931" s="85">
        <v>1</v>
      </c>
      <c r="Q931" s="198">
        <f>SUM(J931:P931)</f>
        <v>15</v>
      </c>
      <c r="R931" s="198"/>
      <c r="S931" s="198"/>
      <c r="T931" s="198">
        <v>2</v>
      </c>
      <c r="U931" s="198"/>
      <c r="V931" s="198"/>
      <c r="W931" s="85">
        <f t="shared" si="166"/>
        <v>30</v>
      </c>
      <c r="X931" s="85" t="str">
        <f>IF(W931&gt;=[1]CLASIFICACION!$G$13,"Muy Alto",IF(W931&gt;=[1]CLASIFICACION!$G$12,"Alto",IF(W931&gt;=[1]CLASIFICACION!$G$11,"Medio",IF(W931&gt;=[1]CLASIFICACION!$G$10,"Bajo",IF(W931&gt;=[1]CLASIFICACION!$G$9,"Muy Bajo","")))))</f>
        <v>Bajo</v>
      </c>
      <c r="Y931" s="85" t="s">
        <v>274</v>
      </c>
      <c r="Z931" s="85" t="s">
        <v>274</v>
      </c>
      <c r="AA931" s="85" t="s">
        <v>274</v>
      </c>
      <c r="AB931" s="114" t="s">
        <v>295</v>
      </c>
      <c r="AC931" s="85" t="s">
        <v>274</v>
      </c>
      <c r="AD931" s="114" t="s">
        <v>274</v>
      </c>
      <c r="AE931" s="114" t="s">
        <v>274</v>
      </c>
      <c r="AF931" s="114" t="s">
        <v>274</v>
      </c>
    </row>
    <row r="932" spans="1:32" ht="51" customHeight="1" x14ac:dyDescent="0.2">
      <c r="A932" s="193"/>
      <c r="B932" s="203"/>
      <c r="C932" s="198" t="s">
        <v>290</v>
      </c>
      <c r="D932" s="85" t="s">
        <v>254</v>
      </c>
      <c r="E932" s="68" t="s">
        <v>79</v>
      </c>
      <c r="F932" s="68" t="s">
        <v>294</v>
      </c>
      <c r="G932" s="68" t="s">
        <v>108</v>
      </c>
      <c r="H932" s="68" t="s">
        <v>109</v>
      </c>
      <c r="I932" s="85" t="s">
        <v>274</v>
      </c>
      <c r="J932" s="85">
        <v>4</v>
      </c>
      <c r="K932" s="85">
        <v>4</v>
      </c>
      <c r="L932" s="85">
        <v>3</v>
      </c>
      <c r="M932" s="85">
        <v>3</v>
      </c>
      <c r="N932" s="85">
        <v>1</v>
      </c>
      <c r="O932" s="85">
        <v>1</v>
      </c>
      <c r="P932" s="85">
        <v>1</v>
      </c>
      <c r="Q932" s="198">
        <f>SUM(J932:P932)</f>
        <v>17</v>
      </c>
      <c r="R932" s="198"/>
      <c r="S932" s="198"/>
      <c r="T932" s="198">
        <v>2</v>
      </c>
      <c r="U932" s="198"/>
      <c r="V932" s="198"/>
      <c r="W932" s="85">
        <f t="shared" si="166"/>
        <v>34</v>
      </c>
      <c r="X932" s="85" t="str">
        <f>IF(W932&gt;=[1]CLASIFICACION!$G$13,"Muy Alto",IF(W932&gt;=[1]CLASIFICACION!$G$12,"Alto",IF(W932&gt;=[1]CLASIFICACION!$G$11,"Medio",IF(W932&gt;=[1]CLASIFICACION!$G$10,"Bajo",IF(W932&gt;=[1]CLASIFICACION!$G$9,"Muy Bajo","")))))</f>
        <v>Medio</v>
      </c>
      <c r="Y932" s="85" t="s">
        <v>274</v>
      </c>
      <c r="Z932" s="85" t="s">
        <v>274</v>
      </c>
      <c r="AA932" s="85" t="s">
        <v>274</v>
      </c>
      <c r="AB932" s="118" t="s">
        <v>436</v>
      </c>
      <c r="AC932" s="85" t="s">
        <v>274</v>
      </c>
      <c r="AD932" s="109">
        <v>3</v>
      </c>
      <c r="AE932" s="70">
        <f t="shared" si="165"/>
        <v>11.333333333333334</v>
      </c>
      <c r="AF932" s="19" t="str">
        <f>IF(AE932&gt;=[1]CLASIFICACION!$G$13,"Muy Alto",IF(AE932&gt;=[1]CLASIFICACION!$G$12,"Alto",IF(AE932&gt;=[1]CLASIFICACION!$G$11,"Medio",IF(AE932&gt;=[1]CLASIFICACION!$G$10,"Bajo",IF(AE932&gt;=[1]CLASIFICACION!$G$9,"Muy Bajo","")))))</f>
        <v>Muy Bajo</v>
      </c>
    </row>
    <row r="933" spans="1:32" ht="63.75" customHeight="1" x14ac:dyDescent="0.2">
      <c r="A933" s="193"/>
      <c r="B933" s="203"/>
      <c r="C933" s="198"/>
      <c r="D933" s="85" t="s">
        <v>255</v>
      </c>
      <c r="E933" s="68" t="s">
        <v>94</v>
      </c>
      <c r="F933" s="68" t="s">
        <v>294</v>
      </c>
      <c r="G933" s="68" t="s">
        <v>110</v>
      </c>
      <c r="H933" s="68" t="s">
        <v>109</v>
      </c>
      <c r="I933" s="85" t="s">
        <v>274</v>
      </c>
      <c r="J933" s="85">
        <v>4</v>
      </c>
      <c r="K933" s="85">
        <v>4</v>
      </c>
      <c r="L933" s="85">
        <v>3</v>
      </c>
      <c r="M933" s="85">
        <v>1</v>
      </c>
      <c r="N933" s="85">
        <v>1</v>
      </c>
      <c r="O933" s="85">
        <v>1</v>
      </c>
      <c r="P933" s="85">
        <v>1</v>
      </c>
      <c r="Q933" s="198">
        <f t="shared" ref="Q933:Q946" si="167">SUM(J933:P933)</f>
        <v>15</v>
      </c>
      <c r="R933" s="198"/>
      <c r="S933" s="198"/>
      <c r="T933" s="198">
        <v>3</v>
      </c>
      <c r="U933" s="198"/>
      <c r="V933" s="198"/>
      <c r="W933" s="85">
        <f t="shared" si="166"/>
        <v>45</v>
      </c>
      <c r="X933" s="85" t="str">
        <f>IF(W933&gt;=[1]CLASIFICACION!$G$13,"Muy Alto",IF(W933&gt;=[1]CLASIFICACION!$G$12,"Alto",IF(W933&gt;=[1]CLASIFICACION!$G$11,"Medio",IF(W933&gt;=[1]CLASIFICACION!$G$10,"Bajo",IF(W933&gt;=[1]CLASIFICACION!$G$9,"Muy Bajo","")))))</f>
        <v>Medio</v>
      </c>
      <c r="Y933" s="77" t="s">
        <v>274</v>
      </c>
      <c r="Z933" s="77" t="s">
        <v>274</v>
      </c>
      <c r="AA933" s="77" t="s">
        <v>274</v>
      </c>
      <c r="AB933" s="77" t="s">
        <v>297</v>
      </c>
      <c r="AC933" s="77" t="s">
        <v>274</v>
      </c>
      <c r="AD933" s="109">
        <v>2</v>
      </c>
      <c r="AE933" s="70">
        <f t="shared" si="165"/>
        <v>22.5</v>
      </c>
      <c r="AF933" s="19" t="str">
        <f>IF(AE933&gt;=[1]CLASIFICACION!$G$13,"Muy Alto",IF(AE933&gt;=[1]CLASIFICACION!$G$12,"Alto",IF(AE933&gt;=[1]CLASIFICACION!$G$11,"Medio",IF(AE933&gt;=[1]CLASIFICACION!$G$10,"Bajo",IF(AE933&gt;=[1]CLASIFICACION!$G$9,"Muy Bajo","")))))</f>
        <v>Bajo</v>
      </c>
    </row>
    <row r="934" spans="1:32" ht="51" x14ac:dyDescent="0.2">
      <c r="A934" s="193"/>
      <c r="B934" s="203"/>
      <c r="C934" s="68" t="s">
        <v>129</v>
      </c>
      <c r="D934" s="85" t="s">
        <v>255</v>
      </c>
      <c r="E934" s="68" t="s">
        <v>129</v>
      </c>
      <c r="F934" s="68" t="s">
        <v>294</v>
      </c>
      <c r="G934" s="68" t="s">
        <v>131</v>
      </c>
      <c r="H934" s="68" t="s">
        <v>132</v>
      </c>
      <c r="I934" s="85" t="s">
        <v>274</v>
      </c>
      <c r="J934" s="85">
        <v>3</v>
      </c>
      <c r="K934" s="85">
        <v>4</v>
      </c>
      <c r="L934" s="85">
        <v>3</v>
      </c>
      <c r="M934" s="85">
        <v>1</v>
      </c>
      <c r="N934" s="85">
        <v>1</v>
      </c>
      <c r="O934" s="85">
        <v>1</v>
      </c>
      <c r="P934" s="85">
        <v>1</v>
      </c>
      <c r="Q934" s="198">
        <f t="shared" si="167"/>
        <v>14</v>
      </c>
      <c r="R934" s="198"/>
      <c r="S934" s="198"/>
      <c r="T934" s="198">
        <v>2</v>
      </c>
      <c r="U934" s="198"/>
      <c r="V934" s="198"/>
      <c r="W934" s="85">
        <f t="shared" si="166"/>
        <v>28</v>
      </c>
      <c r="X934" s="85" t="str">
        <f>IF(W934&gt;=[1]CLASIFICACION!$G$13,"Muy Alto",IF(W934&gt;=[1]CLASIFICACION!$G$12,"Alto",IF(W934&gt;=[1]CLASIFICACION!$G$11,"Medio",IF(W934&gt;=[1]CLASIFICACION!$G$10,"Bajo",IF(W934&gt;=[1]CLASIFICACION!$G$9,"Muy Bajo","")))))</f>
        <v>Bajo</v>
      </c>
      <c r="Y934" s="77" t="s">
        <v>274</v>
      </c>
      <c r="Z934" s="77" t="s">
        <v>274</v>
      </c>
      <c r="AA934" s="77" t="s">
        <v>274</v>
      </c>
      <c r="AB934" s="118" t="s">
        <v>436</v>
      </c>
      <c r="AC934" s="77" t="s">
        <v>274</v>
      </c>
      <c r="AD934" s="109">
        <v>2</v>
      </c>
      <c r="AE934" s="70">
        <f t="shared" si="165"/>
        <v>14</v>
      </c>
      <c r="AF934" s="19" t="str">
        <f>IF(AE934&gt;=[1]CLASIFICACION!$G$13,"Muy Alto",IF(AE934&gt;=[1]CLASIFICACION!$G$12,"Alto",IF(AE934&gt;=[1]CLASIFICACION!$G$11,"Medio",IF(AE934&gt;=[1]CLASIFICACION!$G$10,"Bajo",IF(AE934&gt;=[1]CLASIFICACION!$G$9,"Muy Bajo","")))))</f>
        <v>Muy Bajo</v>
      </c>
    </row>
    <row r="935" spans="1:32" ht="51" customHeight="1" x14ac:dyDescent="0.2">
      <c r="A935" s="193"/>
      <c r="B935" s="203"/>
      <c r="C935" s="198" t="s">
        <v>278</v>
      </c>
      <c r="D935" s="85" t="s">
        <v>254</v>
      </c>
      <c r="E935" s="68" t="s">
        <v>79</v>
      </c>
      <c r="F935" s="68" t="s">
        <v>294</v>
      </c>
      <c r="G935" s="68" t="s">
        <v>108</v>
      </c>
      <c r="H935" s="68" t="s">
        <v>109</v>
      </c>
      <c r="I935" s="85" t="s">
        <v>274</v>
      </c>
      <c r="J935" s="85">
        <v>4</v>
      </c>
      <c r="K935" s="85">
        <v>4</v>
      </c>
      <c r="L935" s="85">
        <v>3</v>
      </c>
      <c r="M935" s="85">
        <v>3</v>
      </c>
      <c r="N935" s="85">
        <v>1</v>
      </c>
      <c r="O935" s="85">
        <v>1</v>
      </c>
      <c r="P935" s="85">
        <v>1</v>
      </c>
      <c r="Q935" s="198">
        <f t="shared" si="167"/>
        <v>17</v>
      </c>
      <c r="R935" s="198"/>
      <c r="S935" s="198"/>
      <c r="T935" s="198">
        <v>2</v>
      </c>
      <c r="U935" s="198"/>
      <c r="V935" s="198"/>
      <c r="W935" s="85">
        <f t="shared" si="166"/>
        <v>34</v>
      </c>
      <c r="X935" s="85" t="str">
        <f>IF(W935&gt;=[1]CLASIFICACION!$G$13,"Muy Alto",IF(W935&gt;=[1]CLASIFICACION!$G$12,"Alto",IF(W935&gt;=[1]CLASIFICACION!$G$11,"Medio",IF(W935&gt;=[1]CLASIFICACION!$G$10,"Bajo",IF(W935&gt;=[1]CLASIFICACION!$G$9,"Muy Bajo","")))))</f>
        <v>Medio</v>
      </c>
      <c r="Y935" s="85" t="s">
        <v>274</v>
      </c>
      <c r="Z935" s="85" t="s">
        <v>274</v>
      </c>
      <c r="AA935" s="85" t="s">
        <v>274</v>
      </c>
      <c r="AB935" s="118" t="s">
        <v>436</v>
      </c>
      <c r="AC935" s="85" t="s">
        <v>274</v>
      </c>
      <c r="AD935" s="109">
        <v>3</v>
      </c>
      <c r="AE935" s="70">
        <f t="shared" si="165"/>
        <v>11.333333333333334</v>
      </c>
      <c r="AF935" s="19" t="str">
        <f>IF(AE935&gt;=[1]CLASIFICACION!$G$13,"Muy Alto",IF(AE935&gt;=[1]CLASIFICACION!$G$12,"Alto",IF(AE935&gt;=[1]CLASIFICACION!$G$11,"Medio",IF(AE935&gt;=[1]CLASIFICACION!$G$10,"Bajo",IF(AE935&gt;=[1]CLASIFICACION!$G$9,"Muy Bajo","")))))</f>
        <v>Muy Bajo</v>
      </c>
    </row>
    <row r="936" spans="1:32" ht="63.75" customHeight="1" x14ac:dyDescent="0.2">
      <c r="A936" s="193"/>
      <c r="B936" s="203"/>
      <c r="C936" s="198"/>
      <c r="D936" s="85" t="s">
        <v>254</v>
      </c>
      <c r="E936" s="68" t="s">
        <v>117</v>
      </c>
      <c r="F936" s="68" t="s">
        <v>291</v>
      </c>
      <c r="G936" s="68" t="s">
        <v>118</v>
      </c>
      <c r="H936" s="68" t="s">
        <v>120</v>
      </c>
      <c r="I936" s="85" t="s">
        <v>274</v>
      </c>
      <c r="J936" s="85">
        <v>4</v>
      </c>
      <c r="K936" s="85">
        <v>4</v>
      </c>
      <c r="L936" s="85">
        <v>3</v>
      </c>
      <c r="M936" s="85">
        <v>2</v>
      </c>
      <c r="N936" s="85">
        <v>1</v>
      </c>
      <c r="O936" s="85">
        <v>1</v>
      </c>
      <c r="P936" s="85">
        <v>1</v>
      </c>
      <c r="Q936" s="198">
        <f t="shared" si="167"/>
        <v>16</v>
      </c>
      <c r="R936" s="198"/>
      <c r="S936" s="198"/>
      <c r="T936" s="198">
        <v>2</v>
      </c>
      <c r="U936" s="198"/>
      <c r="V936" s="198"/>
      <c r="W936" s="85">
        <f t="shared" si="166"/>
        <v>32</v>
      </c>
      <c r="X936" s="85" t="str">
        <f>IF(W936&gt;=[1]CLASIFICACION!$G$13,"Muy Alto",IF(W936&gt;=[1]CLASIFICACION!$G$12,"Alto",IF(W936&gt;=[1]CLASIFICACION!$G$11,"Medio",IF(W936&gt;=[1]CLASIFICACION!$G$10,"Bajo",IF(W936&gt;=[1]CLASIFICACION!$G$9,"Muy Bajo","")))))</f>
        <v>Medio</v>
      </c>
      <c r="Y936" s="85" t="s">
        <v>274</v>
      </c>
      <c r="Z936" s="85" t="s">
        <v>274</v>
      </c>
      <c r="AA936" s="85" t="s">
        <v>274</v>
      </c>
      <c r="AB936" s="118" t="s">
        <v>436</v>
      </c>
      <c r="AC936" s="85" t="s">
        <v>274</v>
      </c>
      <c r="AD936" s="109">
        <v>2</v>
      </c>
      <c r="AE936" s="70">
        <f t="shared" si="165"/>
        <v>16</v>
      </c>
      <c r="AF936" s="19" t="str">
        <f>IF(AE936&gt;=[1]CLASIFICACION!$G$13,"Muy Alto",IF(AE936&gt;=[1]CLASIFICACION!$G$12,"Alto",IF(AE936&gt;=[1]CLASIFICACION!$G$11,"Medio",IF(AE936&gt;=[1]CLASIFICACION!$G$10,"Bajo",IF(AE936&gt;=[1]CLASIFICACION!$G$9,"Muy Bajo","")))))</f>
        <v>Bajo</v>
      </c>
    </row>
    <row r="937" spans="1:32" ht="89.25" customHeight="1" x14ac:dyDescent="0.2">
      <c r="A937" s="193"/>
      <c r="B937" s="203"/>
      <c r="C937" s="198"/>
      <c r="D937" s="85" t="s">
        <v>255</v>
      </c>
      <c r="E937" s="68" t="s">
        <v>283</v>
      </c>
      <c r="F937" s="68" t="s">
        <v>294</v>
      </c>
      <c r="G937" s="68" t="s">
        <v>284</v>
      </c>
      <c r="H937" s="68" t="s">
        <v>285</v>
      </c>
      <c r="I937" s="85" t="s">
        <v>274</v>
      </c>
      <c r="J937" s="85">
        <v>4</v>
      </c>
      <c r="K937" s="85">
        <v>4</v>
      </c>
      <c r="L937" s="85">
        <v>3</v>
      </c>
      <c r="M937" s="85">
        <v>2</v>
      </c>
      <c r="N937" s="85">
        <v>1</v>
      </c>
      <c r="O937" s="85">
        <v>1</v>
      </c>
      <c r="P937" s="85">
        <v>1</v>
      </c>
      <c r="Q937" s="198">
        <f t="shared" si="167"/>
        <v>16</v>
      </c>
      <c r="R937" s="198"/>
      <c r="S937" s="198"/>
      <c r="T937" s="198">
        <v>2</v>
      </c>
      <c r="U937" s="198"/>
      <c r="V937" s="198"/>
      <c r="W937" s="85">
        <f t="shared" si="166"/>
        <v>32</v>
      </c>
      <c r="X937" s="85" t="str">
        <f>IF(W937&gt;=[1]CLASIFICACION!$G$13,"Muy Alto",IF(W937&gt;=[1]CLASIFICACION!$G$12,"Alto",IF(W937&gt;=[1]CLASIFICACION!$G$11,"Medio",IF(W937&gt;=[1]CLASIFICACION!$G$10,"Bajo",IF(W937&gt;=[1]CLASIFICACION!$G$9,"Muy Bajo","")))))</f>
        <v>Medio</v>
      </c>
      <c r="Y937" s="85" t="s">
        <v>274</v>
      </c>
      <c r="Z937" s="85" t="s">
        <v>274</v>
      </c>
      <c r="AA937" s="85" t="s">
        <v>274</v>
      </c>
      <c r="AB937" s="118" t="s">
        <v>436</v>
      </c>
      <c r="AC937" s="85" t="s">
        <v>274</v>
      </c>
      <c r="AD937" s="109">
        <v>2</v>
      </c>
      <c r="AE937" s="70">
        <f t="shared" si="165"/>
        <v>16</v>
      </c>
      <c r="AF937" s="19" t="str">
        <f>IF(AE937&gt;=[1]CLASIFICACION!$G$13,"Muy Alto",IF(AE937&gt;=[1]CLASIFICACION!$G$12,"Alto",IF(AE937&gt;=[1]CLASIFICACION!$G$11,"Medio",IF(AE937&gt;=[1]CLASIFICACION!$G$10,"Bajo",IF(AE937&gt;=[1]CLASIFICACION!$G$9,"Muy Bajo","")))))</f>
        <v>Bajo</v>
      </c>
    </row>
    <row r="938" spans="1:32" ht="51" customHeight="1" x14ac:dyDescent="0.2">
      <c r="A938" s="193"/>
      <c r="B938" s="203"/>
      <c r="C938" s="198" t="s">
        <v>279</v>
      </c>
      <c r="D938" s="85" t="s">
        <v>254</v>
      </c>
      <c r="E938" s="68" t="s">
        <v>79</v>
      </c>
      <c r="F938" s="68" t="s">
        <v>294</v>
      </c>
      <c r="G938" s="68" t="s">
        <v>108</v>
      </c>
      <c r="H938" s="68" t="s">
        <v>109</v>
      </c>
      <c r="I938" s="85" t="s">
        <v>274</v>
      </c>
      <c r="J938" s="85">
        <v>4</v>
      </c>
      <c r="K938" s="85">
        <v>4</v>
      </c>
      <c r="L938" s="85">
        <v>3</v>
      </c>
      <c r="M938" s="85">
        <v>3</v>
      </c>
      <c r="N938" s="85">
        <v>1</v>
      </c>
      <c r="O938" s="85">
        <v>1</v>
      </c>
      <c r="P938" s="85">
        <v>1</v>
      </c>
      <c r="Q938" s="198">
        <f t="shared" si="167"/>
        <v>17</v>
      </c>
      <c r="R938" s="198"/>
      <c r="S938" s="198"/>
      <c r="T938" s="198">
        <v>2</v>
      </c>
      <c r="U938" s="198"/>
      <c r="V938" s="198"/>
      <c r="W938" s="85">
        <f t="shared" si="166"/>
        <v>34</v>
      </c>
      <c r="X938" s="85" t="str">
        <f>IF(W938&gt;=[1]CLASIFICACION!$G$13,"Muy Alto",IF(W938&gt;=[1]CLASIFICACION!$G$12,"Alto",IF(W938&gt;=[1]CLASIFICACION!$G$11,"Medio",IF(W938&gt;=[1]CLASIFICACION!$G$10,"Bajo",IF(W938&gt;=[1]CLASIFICACION!$G$9,"Muy Bajo","")))))</f>
        <v>Medio</v>
      </c>
      <c r="Y938" s="85" t="s">
        <v>274</v>
      </c>
      <c r="Z938" s="85" t="s">
        <v>274</v>
      </c>
      <c r="AA938" s="85" t="s">
        <v>274</v>
      </c>
      <c r="AB938" s="118" t="s">
        <v>436</v>
      </c>
      <c r="AC938" s="85" t="s">
        <v>274</v>
      </c>
      <c r="AD938" s="109">
        <v>3</v>
      </c>
      <c r="AE938" s="70">
        <f t="shared" si="165"/>
        <v>11.333333333333334</v>
      </c>
      <c r="AF938" s="19" t="str">
        <f>IF(AE938&gt;=[1]CLASIFICACION!$G$13,"Muy Alto",IF(AE938&gt;=[1]CLASIFICACION!$G$12,"Alto",IF(AE938&gt;=[1]CLASIFICACION!$G$11,"Medio",IF(AE938&gt;=[1]CLASIFICACION!$G$10,"Bajo",IF(AE938&gt;=[1]CLASIFICACION!$G$9,"Muy Bajo","")))))</f>
        <v>Muy Bajo</v>
      </c>
    </row>
    <row r="939" spans="1:32" ht="63.75" customHeight="1" x14ac:dyDescent="0.2">
      <c r="A939" s="193"/>
      <c r="B939" s="203"/>
      <c r="C939" s="198"/>
      <c r="D939" s="85" t="s">
        <v>254</v>
      </c>
      <c r="E939" s="68" t="s">
        <v>117</v>
      </c>
      <c r="F939" s="68" t="s">
        <v>291</v>
      </c>
      <c r="G939" s="68" t="s">
        <v>118</v>
      </c>
      <c r="H939" s="68" t="s">
        <v>120</v>
      </c>
      <c r="I939" s="85" t="s">
        <v>274</v>
      </c>
      <c r="J939" s="85">
        <v>4</v>
      </c>
      <c r="K939" s="85">
        <v>4</v>
      </c>
      <c r="L939" s="85">
        <v>3</v>
      </c>
      <c r="M939" s="85">
        <v>2</v>
      </c>
      <c r="N939" s="85">
        <v>1</v>
      </c>
      <c r="O939" s="85">
        <v>1</v>
      </c>
      <c r="P939" s="85">
        <v>1</v>
      </c>
      <c r="Q939" s="198">
        <f t="shared" si="167"/>
        <v>16</v>
      </c>
      <c r="R939" s="198"/>
      <c r="S939" s="198"/>
      <c r="T939" s="198">
        <v>2</v>
      </c>
      <c r="U939" s="198"/>
      <c r="V939" s="198"/>
      <c r="W939" s="85">
        <f t="shared" si="166"/>
        <v>32</v>
      </c>
      <c r="X939" s="85" t="str">
        <f>IF(W939&gt;=[1]CLASIFICACION!$G$13,"Muy Alto",IF(W939&gt;=[1]CLASIFICACION!$G$12,"Alto",IF(W939&gt;=[1]CLASIFICACION!$G$11,"Medio",IF(W939&gt;=[1]CLASIFICACION!$G$10,"Bajo",IF(W939&gt;=[1]CLASIFICACION!$G$9,"Muy Bajo","")))))</f>
        <v>Medio</v>
      </c>
      <c r="Y939" s="85" t="s">
        <v>274</v>
      </c>
      <c r="Z939" s="85" t="s">
        <v>274</v>
      </c>
      <c r="AA939" s="85" t="s">
        <v>274</v>
      </c>
      <c r="AB939" s="118" t="s">
        <v>436</v>
      </c>
      <c r="AC939" s="85" t="s">
        <v>274</v>
      </c>
      <c r="AD939" s="109">
        <v>2</v>
      </c>
      <c r="AE939" s="70">
        <f t="shared" si="165"/>
        <v>16</v>
      </c>
      <c r="AF939" s="19" t="str">
        <f>IF(AE939&gt;=[1]CLASIFICACION!$G$13,"Muy Alto",IF(AE939&gt;=[1]CLASIFICACION!$G$12,"Alto",IF(AE939&gt;=[1]CLASIFICACION!$G$11,"Medio",IF(AE939&gt;=[1]CLASIFICACION!$G$10,"Bajo",IF(AE939&gt;=[1]CLASIFICACION!$G$9,"Muy Bajo","")))))</f>
        <v>Bajo</v>
      </c>
    </row>
    <row r="940" spans="1:32" ht="51" customHeight="1" x14ac:dyDescent="0.2">
      <c r="A940" s="193"/>
      <c r="B940" s="203"/>
      <c r="C940" s="198"/>
      <c r="D940" s="85" t="s">
        <v>255</v>
      </c>
      <c r="E940" s="68" t="s">
        <v>287</v>
      </c>
      <c r="F940" s="68" t="s">
        <v>294</v>
      </c>
      <c r="G940" s="68" t="s">
        <v>288</v>
      </c>
      <c r="H940" s="68" t="s">
        <v>289</v>
      </c>
      <c r="I940" s="85" t="s">
        <v>274</v>
      </c>
      <c r="J940" s="85">
        <v>4</v>
      </c>
      <c r="K940" s="85">
        <v>4</v>
      </c>
      <c r="L940" s="85">
        <v>3</v>
      </c>
      <c r="M940" s="85">
        <v>2</v>
      </c>
      <c r="N940" s="85">
        <v>1</v>
      </c>
      <c r="O940" s="85">
        <v>1</v>
      </c>
      <c r="P940" s="85">
        <v>1</v>
      </c>
      <c r="Q940" s="198">
        <f t="shared" si="167"/>
        <v>16</v>
      </c>
      <c r="R940" s="198"/>
      <c r="S940" s="198"/>
      <c r="T940" s="198">
        <v>2</v>
      </c>
      <c r="U940" s="198"/>
      <c r="V940" s="198"/>
      <c r="W940" s="85">
        <f t="shared" si="166"/>
        <v>32</v>
      </c>
      <c r="X940" s="85" t="str">
        <f>IF(W940&gt;=[1]CLASIFICACION!$G$13,"Muy Alto",IF(W940&gt;=[1]CLASIFICACION!$G$12,"Alto",IF(W940&gt;=[1]CLASIFICACION!$G$11,"Medio",IF(W940&gt;=[1]CLASIFICACION!$G$10,"Bajo",IF(W940&gt;=[1]CLASIFICACION!$G$9,"Muy Bajo","")))))</f>
        <v>Medio</v>
      </c>
      <c r="Y940" s="85" t="s">
        <v>274</v>
      </c>
      <c r="Z940" s="85" t="s">
        <v>274</v>
      </c>
      <c r="AA940" s="85" t="s">
        <v>274</v>
      </c>
      <c r="AB940" s="118" t="s">
        <v>436</v>
      </c>
      <c r="AC940" s="85" t="s">
        <v>274</v>
      </c>
      <c r="AD940" s="109">
        <v>2</v>
      </c>
      <c r="AE940" s="70">
        <f t="shared" si="165"/>
        <v>16</v>
      </c>
      <c r="AF940" s="19" t="str">
        <f>IF(AE940&gt;=[1]CLASIFICACION!$G$13,"Muy Alto",IF(AE940&gt;=[1]CLASIFICACION!$G$12,"Alto",IF(AE940&gt;=[1]CLASIFICACION!$G$11,"Medio",IF(AE940&gt;=[1]CLASIFICACION!$G$10,"Bajo",IF(AE940&gt;=[1]CLASIFICACION!$G$9,"Muy Bajo","")))))</f>
        <v>Bajo</v>
      </c>
    </row>
    <row r="941" spans="1:32" ht="89.25" customHeight="1" x14ac:dyDescent="0.2">
      <c r="A941" s="193"/>
      <c r="B941" s="203"/>
      <c r="C941" s="198"/>
      <c r="D941" s="85" t="s">
        <v>255</v>
      </c>
      <c r="E941" s="68" t="s">
        <v>286</v>
      </c>
      <c r="F941" s="68" t="s">
        <v>294</v>
      </c>
      <c r="G941" s="68" t="s">
        <v>284</v>
      </c>
      <c r="H941" s="68" t="s">
        <v>285</v>
      </c>
      <c r="I941" s="85" t="s">
        <v>274</v>
      </c>
      <c r="J941" s="85">
        <v>4</v>
      </c>
      <c r="K941" s="85">
        <v>4</v>
      </c>
      <c r="L941" s="85">
        <v>3</v>
      </c>
      <c r="M941" s="85">
        <v>2</v>
      </c>
      <c r="N941" s="85">
        <v>1</v>
      </c>
      <c r="O941" s="85">
        <v>1</v>
      </c>
      <c r="P941" s="85">
        <v>1</v>
      </c>
      <c r="Q941" s="198">
        <f t="shared" si="167"/>
        <v>16</v>
      </c>
      <c r="R941" s="198"/>
      <c r="S941" s="198"/>
      <c r="T941" s="198">
        <v>2</v>
      </c>
      <c r="U941" s="198"/>
      <c r="V941" s="198"/>
      <c r="W941" s="85">
        <f t="shared" si="166"/>
        <v>32</v>
      </c>
      <c r="X941" s="85" t="str">
        <f>IF(W941&gt;=[1]CLASIFICACION!$G$13,"Muy Alto",IF(W941&gt;=[1]CLASIFICACION!$G$12,"Alto",IF(W941&gt;=[1]CLASIFICACION!$G$11,"Medio",IF(W941&gt;=[1]CLASIFICACION!$G$10,"Bajo",IF(W941&gt;=[1]CLASIFICACION!$G$9,"Muy Bajo","")))))</f>
        <v>Medio</v>
      </c>
      <c r="Y941" s="85" t="s">
        <v>274</v>
      </c>
      <c r="Z941" s="85" t="s">
        <v>274</v>
      </c>
      <c r="AA941" s="85" t="s">
        <v>274</v>
      </c>
      <c r="AB941" s="118" t="s">
        <v>436</v>
      </c>
      <c r="AC941" s="85" t="s">
        <v>274</v>
      </c>
      <c r="AD941" s="109">
        <v>2</v>
      </c>
      <c r="AE941" s="70">
        <f t="shared" si="165"/>
        <v>16</v>
      </c>
      <c r="AF941" s="19" t="str">
        <f>IF(AE941&gt;=[1]CLASIFICACION!$G$13,"Muy Alto",IF(AE941&gt;=[1]CLASIFICACION!$G$12,"Alto",IF(AE941&gt;=[1]CLASIFICACION!$G$11,"Medio",IF(AE941&gt;=[1]CLASIFICACION!$G$10,"Bajo",IF(AE941&gt;=[1]CLASIFICACION!$G$9,"Muy Bajo","")))))</f>
        <v>Bajo</v>
      </c>
    </row>
    <row r="942" spans="1:32" ht="51" x14ac:dyDescent="0.2">
      <c r="A942" s="193"/>
      <c r="B942" s="203"/>
      <c r="C942" s="68" t="s">
        <v>140</v>
      </c>
      <c r="D942" s="85" t="s">
        <v>255</v>
      </c>
      <c r="E942" s="68" t="s">
        <v>140</v>
      </c>
      <c r="F942" s="85" t="s">
        <v>274</v>
      </c>
      <c r="G942" s="85" t="s">
        <v>277</v>
      </c>
      <c r="H942" s="68" t="s">
        <v>158</v>
      </c>
      <c r="I942" s="85" t="s">
        <v>274</v>
      </c>
      <c r="J942" s="85">
        <v>4</v>
      </c>
      <c r="K942" s="85">
        <v>1</v>
      </c>
      <c r="L942" s="85">
        <v>2</v>
      </c>
      <c r="M942" s="85">
        <v>1</v>
      </c>
      <c r="N942" s="85">
        <v>1</v>
      </c>
      <c r="O942" s="85">
        <v>1</v>
      </c>
      <c r="P942" s="85">
        <v>1</v>
      </c>
      <c r="Q942" s="198">
        <f t="shared" si="167"/>
        <v>11</v>
      </c>
      <c r="R942" s="198"/>
      <c r="S942" s="198"/>
      <c r="T942" s="198">
        <v>3</v>
      </c>
      <c r="U942" s="198"/>
      <c r="V942" s="198"/>
      <c r="W942" s="85">
        <f t="shared" si="166"/>
        <v>33</v>
      </c>
      <c r="X942" s="85" t="str">
        <f>IF(W942&gt;=[1]CLASIFICACION!$G$13,"Muy Alto",IF(W942&gt;=[1]CLASIFICACION!$G$12,"Alto",IF(W942&gt;=[1]CLASIFICACION!$G$11,"Medio",IF(W942&gt;=[1]CLASIFICACION!$G$10,"Bajo",IF(W942&gt;=[1]CLASIFICACION!$G$9,"Muy Bajo","")))))</f>
        <v>Medio</v>
      </c>
      <c r="Y942" s="77" t="s">
        <v>274</v>
      </c>
      <c r="Z942" s="77" t="s">
        <v>274</v>
      </c>
      <c r="AA942" s="77" t="s">
        <v>274</v>
      </c>
      <c r="AB942" s="77" t="s">
        <v>296</v>
      </c>
      <c r="AC942" s="77" t="s">
        <v>274</v>
      </c>
      <c r="AD942" s="109">
        <v>3</v>
      </c>
      <c r="AE942" s="70">
        <f t="shared" si="165"/>
        <v>11</v>
      </c>
      <c r="AF942" s="19" t="str">
        <f>IF(AE942&gt;=[1]CLASIFICACION!$G$13,"Muy Alto",IF(AE942&gt;=[1]CLASIFICACION!$G$12,"Alto",IF(AE942&gt;=[1]CLASIFICACION!$G$11,"Medio",IF(AE942&gt;=[1]CLASIFICACION!$G$10,"Bajo",IF(AE942&gt;=[1]CLASIFICACION!$G$9,"Muy Bajo","")))))</f>
        <v>Muy Bajo</v>
      </c>
    </row>
    <row r="943" spans="1:32" ht="127.5" x14ac:dyDescent="0.2">
      <c r="A943" s="193"/>
      <c r="B943" s="203"/>
      <c r="C943" s="68" t="s">
        <v>143</v>
      </c>
      <c r="D943" s="85" t="s">
        <v>255</v>
      </c>
      <c r="E943" s="68" t="s">
        <v>143</v>
      </c>
      <c r="F943" s="85" t="s">
        <v>274</v>
      </c>
      <c r="G943" s="68" t="s">
        <v>157</v>
      </c>
      <c r="H943" s="68" t="s">
        <v>260</v>
      </c>
      <c r="I943" s="85" t="s">
        <v>274</v>
      </c>
      <c r="J943" s="85">
        <v>4</v>
      </c>
      <c r="K943" s="85">
        <v>1</v>
      </c>
      <c r="L943" s="85">
        <v>2</v>
      </c>
      <c r="M943" s="85">
        <v>1</v>
      </c>
      <c r="N943" s="85">
        <v>1</v>
      </c>
      <c r="O943" s="85">
        <v>1</v>
      </c>
      <c r="P943" s="85">
        <v>1</v>
      </c>
      <c r="Q943" s="198">
        <f t="shared" si="167"/>
        <v>11</v>
      </c>
      <c r="R943" s="198"/>
      <c r="S943" s="198"/>
      <c r="T943" s="198">
        <v>3</v>
      </c>
      <c r="U943" s="198"/>
      <c r="V943" s="198"/>
      <c r="W943" s="85">
        <f t="shared" si="166"/>
        <v>33</v>
      </c>
      <c r="X943" s="85" t="str">
        <f>IF(W943&gt;=[1]CLASIFICACION!$G$13,"Muy Alto",IF(W943&gt;=[1]CLASIFICACION!$G$12,"Alto",IF(W943&gt;=[1]CLASIFICACION!$G$11,"Medio",IF(W943&gt;=[1]CLASIFICACION!$G$10,"Bajo",IF(W943&gt;=[1]CLASIFICACION!$G$9,"Muy Bajo","")))))</f>
        <v>Medio</v>
      </c>
      <c r="Y943" s="85" t="s">
        <v>274</v>
      </c>
      <c r="Z943" s="85" t="s">
        <v>274</v>
      </c>
      <c r="AA943" s="85" t="s">
        <v>274</v>
      </c>
      <c r="AB943" s="118" t="s">
        <v>436</v>
      </c>
      <c r="AC943" s="85" t="s">
        <v>274</v>
      </c>
      <c r="AD943" s="109">
        <v>3</v>
      </c>
      <c r="AE943" s="70">
        <f t="shared" si="165"/>
        <v>11</v>
      </c>
      <c r="AF943" s="19" t="str">
        <f>IF(AE943&gt;=[1]CLASIFICACION!$G$13,"Muy Alto",IF(AE943&gt;=[1]CLASIFICACION!$G$12,"Alto",IF(AE943&gt;=[1]CLASIFICACION!$G$11,"Medio",IF(AE943&gt;=[1]CLASIFICACION!$G$10,"Bajo",IF(AE943&gt;=[1]CLASIFICACION!$G$9,"Muy Bajo","")))))</f>
        <v>Muy Bajo</v>
      </c>
    </row>
    <row r="944" spans="1:32" ht="114.75" customHeight="1" x14ac:dyDescent="0.2">
      <c r="A944" s="193"/>
      <c r="B944" s="203"/>
      <c r="C944" s="207" t="s">
        <v>280</v>
      </c>
      <c r="D944" s="85" t="s">
        <v>254</v>
      </c>
      <c r="E944" s="68" t="s">
        <v>69</v>
      </c>
      <c r="F944" s="68" t="s">
        <v>292</v>
      </c>
      <c r="G944" s="68" t="s">
        <v>148</v>
      </c>
      <c r="H944" s="68" t="s">
        <v>91</v>
      </c>
      <c r="I944" s="85" t="s">
        <v>274</v>
      </c>
      <c r="J944" s="85">
        <v>4</v>
      </c>
      <c r="K944" s="85">
        <v>4</v>
      </c>
      <c r="L944" s="85">
        <v>3</v>
      </c>
      <c r="M944" s="85">
        <v>3</v>
      </c>
      <c r="N944" s="85">
        <v>1</v>
      </c>
      <c r="O944" s="85">
        <v>1</v>
      </c>
      <c r="P944" s="85">
        <v>1</v>
      </c>
      <c r="Q944" s="198">
        <f t="shared" si="167"/>
        <v>17</v>
      </c>
      <c r="R944" s="198"/>
      <c r="S944" s="198"/>
      <c r="T944" s="198">
        <v>2</v>
      </c>
      <c r="U944" s="198"/>
      <c r="V944" s="198"/>
      <c r="W944" s="85">
        <f>Q944*T944</f>
        <v>34</v>
      </c>
      <c r="X944" s="85" t="str">
        <f>IF(W944&gt;=[1]CLASIFICACION!$G$13,"Muy Alto",IF(W944&gt;=[1]CLASIFICACION!$G$12,"Alto",IF(W944&gt;=[1]CLASIFICACION!$G$11,"Medio",IF(W944&gt;=[1]CLASIFICACION!$G$10,"Bajo",IF(W944&gt;=[1]CLASIFICACION!$G$9,"Muy Bajo","")))))</f>
        <v>Medio</v>
      </c>
      <c r="Y944" s="85" t="s">
        <v>274</v>
      </c>
      <c r="Z944" s="85" t="s">
        <v>274</v>
      </c>
      <c r="AA944" s="85" t="s">
        <v>274</v>
      </c>
      <c r="AB944" s="118" t="s">
        <v>436</v>
      </c>
      <c r="AC944" s="85" t="s">
        <v>274</v>
      </c>
      <c r="AD944" s="109">
        <v>3</v>
      </c>
      <c r="AE944" s="70">
        <f t="shared" si="165"/>
        <v>11.333333333333334</v>
      </c>
      <c r="AF944" s="19" t="str">
        <f>IF(AE944&gt;=[1]CLASIFICACION!$G$13,"Muy Alto",IF(AE944&gt;=[1]CLASIFICACION!$G$12,"Alto",IF(AE944&gt;=[1]CLASIFICACION!$G$11,"Medio",IF(AE944&gt;=[1]CLASIFICACION!$G$10,"Bajo",IF(AE944&gt;=[1]CLASIFICACION!$G$9,"Muy Bajo","")))))</f>
        <v>Muy Bajo</v>
      </c>
    </row>
    <row r="945" spans="1:32" ht="63.75" customHeight="1" x14ac:dyDescent="0.2">
      <c r="A945" s="193"/>
      <c r="B945" s="203"/>
      <c r="C945" s="207"/>
      <c r="D945" s="85" t="s">
        <v>254</v>
      </c>
      <c r="E945" s="68" t="s">
        <v>117</v>
      </c>
      <c r="F945" s="68" t="s">
        <v>291</v>
      </c>
      <c r="G945" s="68" t="s">
        <v>118</v>
      </c>
      <c r="H945" s="68" t="s">
        <v>120</v>
      </c>
      <c r="I945" s="85" t="s">
        <v>274</v>
      </c>
      <c r="J945" s="85">
        <v>4</v>
      </c>
      <c r="K945" s="85">
        <v>4</v>
      </c>
      <c r="L945" s="85">
        <v>3</v>
      </c>
      <c r="M945" s="85">
        <v>2</v>
      </c>
      <c r="N945" s="85">
        <v>1</v>
      </c>
      <c r="O945" s="85">
        <v>1</v>
      </c>
      <c r="P945" s="85">
        <v>1</v>
      </c>
      <c r="Q945" s="198">
        <f t="shared" si="167"/>
        <v>16</v>
      </c>
      <c r="R945" s="198"/>
      <c r="S945" s="198"/>
      <c r="T945" s="198">
        <v>2</v>
      </c>
      <c r="U945" s="198"/>
      <c r="V945" s="198"/>
      <c r="W945" s="85">
        <f t="shared" ref="W945:W946" si="168">Q945*T945</f>
        <v>32</v>
      </c>
      <c r="X945" s="85" t="str">
        <f>IF(W945&gt;=[1]CLASIFICACION!$G$13,"Muy Alto",IF(W945&gt;=[1]CLASIFICACION!$G$12,"Alto",IF(W945&gt;=[1]CLASIFICACION!$G$11,"Medio",IF(W945&gt;=[1]CLASIFICACION!$G$10,"Bajo",IF(W945&gt;=[1]CLASIFICACION!$G$9,"Muy Bajo","")))))</f>
        <v>Medio</v>
      </c>
      <c r="Y945" s="85" t="s">
        <v>274</v>
      </c>
      <c r="Z945" s="85" t="s">
        <v>274</v>
      </c>
      <c r="AA945" s="85" t="s">
        <v>274</v>
      </c>
      <c r="AB945" s="118" t="s">
        <v>436</v>
      </c>
      <c r="AC945" s="85" t="s">
        <v>274</v>
      </c>
      <c r="AD945" s="109">
        <v>2</v>
      </c>
      <c r="AE945" s="70">
        <f t="shared" si="165"/>
        <v>16</v>
      </c>
      <c r="AF945" s="19" t="str">
        <f>IF(AE945&gt;=[1]CLASIFICACION!$G$13,"Muy Alto",IF(AE945&gt;=[1]CLASIFICACION!$G$12,"Alto",IF(AE945&gt;=[1]CLASIFICACION!$G$11,"Medio",IF(AE945&gt;=[1]CLASIFICACION!$G$10,"Bajo",IF(AE945&gt;=[1]CLASIFICACION!$G$9,"Muy Bajo","")))))</f>
        <v>Bajo</v>
      </c>
    </row>
    <row r="946" spans="1:32" ht="64.5" customHeight="1" thickBot="1" x14ac:dyDescent="0.25">
      <c r="A946" s="193"/>
      <c r="B946" s="215"/>
      <c r="C946" s="213"/>
      <c r="D946" s="87" t="s">
        <v>254</v>
      </c>
      <c r="E946" s="75" t="s">
        <v>44</v>
      </c>
      <c r="F946" s="75" t="s">
        <v>293</v>
      </c>
      <c r="G946" s="75" t="s">
        <v>77</v>
      </c>
      <c r="H946" s="75" t="s">
        <v>76</v>
      </c>
      <c r="I946" s="87" t="s">
        <v>274</v>
      </c>
      <c r="J946" s="87">
        <v>4</v>
      </c>
      <c r="K946" s="87">
        <v>4</v>
      </c>
      <c r="L946" s="87">
        <v>3</v>
      </c>
      <c r="M946" s="87">
        <v>1</v>
      </c>
      <c r="N946" s="87">
        <v>1</v>
      </c>
      <c r="O946" s="87">
        <v>1</v>
      </c>
      <c r="P946" s="87">
        <v>1</v>
      </c>
      <c r="Q946" s="214">
        <f t="shared" si="167"/>
        <v>15</v>
      </c>
      <c r="R946" s="214"/>
      <c r="S946" s="214"/>
      <c r="T946" s="214">
        <v>2</v>
      </c>
      <c r="U946" s="214"/>
      <c r="V946" s="214"/>
      <c r="W946" s="87">
        <f t="shared" si="168"/>
        <v>30</v>
      </c>
      <c r="X946" s="87" t="str">
        <f>IF(W946&gt;=[1]CLASIFICACION!$G$13,"Muy Alto",IF(W946&gt;=[1]CLASIFICACION!$G$12,"Alto",IF(W946&gt;=[1]CLASIFICACION!$G$11,"Medio",IF(W946&gt;=[1]CLASIFICACION!$G$10,"Bajo",IF(W946&gt;=[1]CLASIFICACION!$G$9,"Muy Bajo","")))))</f>
        <v>Bajo</v>
      </c>
      <c r="Y946" s="87" t="s">
        <v>274</v>
      </c>
      <c r="Z946" s="87" t="s">
        <v>274</v>
      </c>
      <c r="AA946" s="87" t="s">
        <v>274</v>
      </c>
      <c r="AB946" s="116" t="s">
        <v>295</v>
      </c>
      <c r="AC946" s="87" t="s">
        <v>274</v>
      </c>
      <c r="AD946" s="114" t="s">
        <v>274</v>
      </c>
      <c r="AE946" s="114" t="s">
        <v>274</v>
      </c>
      <c r="AF946" s="114" t="s">
        <v>274</v>
      </c>
    </row>
    <row r="947" spans="1:32" ht="51" customHeight="1" x14ac:dyDescent="0.2">
      <c r="A947" s="193"/>
      <c r="B947" s="210" t="s">
        <v>381</v>
      </c>
      <c r="C947" s="80" t="s">
        <v>281</v>
      </c>
      <c r="D947" s="88" t="s">
        <v>254</v>
      </c>
      <c r="E947" s="71" t="s">
        <v>1</v>
      </c>
      <c r="F947" s="71" t="s">
        <v>262</v>
      </c>
      <c r="G947" s="71" t="s">
        <v>89</v>
      </c>
      <c r="H947" s="71" t="s">
        <v>66</v>
      </c>
      <c r="I947" s="88" t="s">
        <v>274</v>
      </c>
      <c r="J947" s="88">
        <v>4</v>
      </c>
      <c r="K947" s="88">
        <v>4</v>
      </c>
      <c r="L947" s="88">
        <v>2</v>
      </c>
      <c r="M947" s="88">
        <v>2</v>
      </c>
      <c r="N947" s="88">
        <v>1</v>
      </c>
      <c r="O947" s="88">
        <v>1</v>
      </c>
      <c r="P947" s="88">
        <v>1</v>
      </c>
      <c r="Q947" s="209">
        <f>SUM(J947:P947)</f>
        <v>15</v>
      </c>
      <c r="R947" s="209"/>
      <c r="S947" s="209"/>
      <c r="T947" s="209">
        <v>2</v>
      </c>
      <c r="U947" s="209"/>
      <c r="V947" s="209"/>
      <c r="W947" s="88">
        <f>Q947*T947</f>
        <v>30</v>
      </c>
      <c r="X947" s="88" t="str">
        <f>IF(W947&gt;=[1]CLASIFICACION!$G$13,"Muy Alto",IF(W947&gt;=[1]CLASIFICACION!$G$12,"Alto",IF(W947&gt;=[1]CLASIFICACION!$G$11,"Medio",IF(W947&gt;=[1]CLASIFICACION!$G$10,"Bajo",IF(W947&gt;=[1]CLASIFICACION!$G$9,"Muy Bajo","")))))</f>
        <v>Bajo</v>
      </c>
      <c r="Y947" s="88" t="s">
        <v>274</v>
      </c>
      <c r="Z947" s="88" t="s">
        <v>274</v>
      </c>
      <c r="AA947" s="88" t="s">
        <v>274</v>
      </c>
      <c r="AB947" s="118" t="s">
        <v>436</v>
      </c>
      <c r="AC947" s="88" t="s">
        <v>274</v>
      </c>
      <c r="AD947" s="111">
        <v>2</v>
      </c>
      <c r="AE947" s="72">
        <f>IF(AD947&gt;0,W947/AD947,0)</f>
        <v>15</v>
      </c>
      <c r="AF947" s="67" t="str">
        <f>IF(AE947&gt;=[1]CLASIFICACION!$G$13,"Muy Alto",IF(AE947&gt;=[1]CLASIFICACION!$G$12,"Alto",IF(AE947&gt;=[1]CLASIFICACION!$G$11,"Medio",IF(AE947&gt;=[1]CLASIFICACION!$G$10,"Bajo",IF(AE947&gt;=[1]CLASIFICACION!$G$9,"Muy Bajo","")))))</f>
        <v>Muy Bajo</v>
      </c>
    </row>
    <row r="948" spans="1:32" ht="114.75" customHeight="1" x14ac:dyDescent="0.2">
      <c r="A948" s="193"/>
      <c r="B948" s="203"/>
      <c r="C948" s="207" t="s">
        <v>282</v>
      </c>
      <c r="D948" s="85" t="s">
        <v>254</v>
      </c>
      <c r="E948" s="68" t="s">
        <v>69</v>
      </c>
      <c r="F948" s="68" t="s">
        <v>292</v>
      </c>
      <c r="G948" s="68" t="s">
        <v>148</v>
      </c>
      <c r="H948" s="68" t="s">
        <v>91</v>
      </c>
      <c r="I948" s="85" t="s">
        <v>274</v>
      </c>
      <c r="J948" s="85">
        <v>4</v>
      </c>
      <c r="K948" s="85">
        <v>4</v>
      </c>
      <c r="L948" s="85">
        <v>3</v>
      </c>
      <c r="M948" s="85">
        <v>3</v>
      </c>
      <c r="N948" s="85">
        <v>1</v>
      </c>
      <c r="O948" s="85">
        <v>1</v>
      </c>
      <c r="P948" s="85">
        <v>1</v>
      </c>
      <c r="Q948" s="198">
        <f>SUM(J948:P948)</f>
        <v>17</v>
      </c>
      <c r="R948" s="198"/>
      <c r="S948" s="198"/>
      <c r="T948" s="198">
        <v>2</v>
      </c>
      <c r="U948" s="198"/>
      <c r="V948" s="198"/>
      <c r="W948" s="85">
        <f>Q948*T948</f>
        <v>34</v>
      </c>
      <c r="X948" s="85" t="str">
        <f>IF(W948&gt;=[1]CLASIFICACION!$G$13,"Muy Alto",IF(W948&gt;=[1]CLASIFICACION!$G$12,"Alto",IF(W948&gt;=[1]CLASIFICACION!$G$11,"Medio",IF(W948&gt;=[1]CLASIFICACION!$G$10,"Bajo",IF(W948&gt;=[1]CLASIFICACION!$G$9,"Muy Bajo","")))))</f>
        <v>Medio</v>
      </c>
      <c r="Y948" s="85" t="s">
        <v>274</v>
      </c>
      <c r="Z948" s="85" t="s">
        <v>274</v>
      </c>
      <c r="AA948" s="85" t="s">
        <v>274</v>
      </c>
      <c r="AB948" s="118" t="s">
        <v>436</v>
      </c>
      <c r="AC948" s="85" t="s">
        <v>274</v>
      </c>
      <c r="AD948" s="109">
        <v>3</v>
      </c>
      <c r="AE948" s="70">
        <f t="shared" ref="AE948:AE964" si="169">IF(AD948&gt;0,W948/AD948,0)</f>
        <v>11.333333333333334</v>
      </c>
      <c r="AF948" s="19" t="str">
        <f>IF(AE948&gt;=[1]CLASIFICACION!$G$13,"Muy Alto",IF(AE948&gt;=[1]CLASIFICACION!$G$12,"Alto",IF(AE948&gt;=[1]CLASIFICACION!$G$11,"Medio",IF(AE948&gt;=[1]CLASIFICACION!$G$10,"Bajo",IF(AE948&gt;=[1]CLASIFICACION!$G$9,"Muy Bajo","")))))</f>
        <v>Muy Bajo</v>
      </c>
    </row>
    <row r="949" spans="1:32" ht="63.75" customHeight="1" x14ac:dyDescent="0.2">
      <c r="A949" s="193"/>
      <c r="B949" s="203"/>
      <c r="C949" s="207"/>
      <c r="D949" s="85" t="s">
        <v>254</v>
      </c>
      <c r="E949" s="68" t="s">
        <v>117</v>
      </c>
      <c r="F949" s="68" t="s">
        <v>291</v>
      </c>
      <c r="G949" s="68" t="s">
        <v>118</v>
      </c>
      <c r="H949" s="68" t="s">
        <v>120</v>
      </c>
      <c r="I949" s="85" t="s">
        <v>274</v>
      </c>
      <c r="J949" s="85">
        <v>4</v>
      </c>
      <c r="K949" s="85">
        <v>4</v>
      </c>
      <c r="L949" s="85">
        <v>3</v>
      </c>
      <c r="M949" s="85">
        <v>2</v>
      </c>
      <c r="N949" s="85">
        <v>1</v>
      </c>
      <c r="O949" s="85">
        <v>1</v>
      </c>
      <c r="P949" s="85">
        <v>1</v>
      </c>
      <c r="Q949" s="198">
        <f>SUM(J949:P949)</f>
        <v>16</v>
      </c>
      <c r="R949" s="198"/>
      <c r="S949" s="198"/>
      <c r="T949" s="198">
        <v>2</v>
      </c>
      <c r="U949" s="198"/>
      <c r="V949" s="198"/>
      <c r="W949" s="85">
        <f t="shared" ref="W949:W962" si="170">Q949*T949</f>
        <v>32</v>
      </c>
      <c r="X949" s="85" t="str">
        <f>IF(W949&gt;=[1]CLASIFICACION!$G$13,"Muy Alto",IF(W949&gt;=[1]CLASIFICACION!$G$12,"Alto",IF(W949&gt;=[1]CLASIFICACION!$G$11,"Medio",IF(W949&gt;=[1]CLASIFICACION!$G$10,"Bajo",IF(W949&gt;=[1]CLASIFICACION!$G$9,"Muy Bajo","")))))</f>
        <v>Medio</v>
      </c>
      <c r="Y949" s="85" t="s">
        <v>274</v>
      </c>
      <c r="Z949" s="85" t="s">
        <v>274</v>
      </c>
      <c r="AA949" s="85" t="s">
        <v>274</v>
      </c>
      <c r="AB949" s="118" t="s">
        <v>436</v>
      </c>
      <c r="AC949" s="85" t="s">
        <v>274</v>
      </c>
      <c r="AD949" s="109">
        <v>2</v>
      </c>
      <c r="AE949" s="70">
        <f t="shared" si="169"/>
        <v>16</v>
      </c>
      <c r="AF949" s="19" t="str">
        <f>IF(AE949&gt;=[1]CLASIFICACION!$G$13,"Muy Alto",IF(AE949&gt;=[1]CLASIFICACION!$G$12,"Alto",IF(AE949&gt;=[1]CLASIFICACION!$G$11,"Medio",IF(AE949&gt;=[1]CLASIFICACION!$G$10,"Bajo",IF(AE949&gt;=[1]CLASIFICACION!$G$9,"Muy Bajo","")))))</f>
        <v>Bajo</v>
      </c>
    </row>
    <row r="950" spans="1:32" ht="63.75" customHeight="1" x14ac:dyDescent="0.2">
      <c r="A950" s="193"/>
      <c r="B950" s="203"/>
      <c r="C950" s="207"/>
      <c r="D950" s="85" t="s">
        <v>254</v>
      </c>
      <c r="E950" s="68" t="s">
        <v>44</v>
      </c>
      <c r="F950" s="68" t="s">
        <v>293</v>
      </c>
      <c r="G950" s="68" t="s">
        <v>77</v>
      </c>
      <c r="H950" s="68" t="s">
        <v>76</v>
      </c>
      <c r="I950" s="85" t="s">
        <v>274</v>
      </c>
      <c r="J950" s="85">
        <v>4</v>
      </c>
      <c r="K950" s="85">
        <v>4</v>
      </c>
      <c r="L950" s="85">
        <v>3</v>
      </c>
      <c r="M950" s="85">
        <v>1</v>
      </c>
      <c r="N950" s="85">
        <v>1</v>
      </c>
      <c r="O950" s="85">
        <v>1</v>
      </c>
      <c r="P950" s="85">
        <v>1</v>
      </c>
      <c r="Q950" s="198">
        <f>SUM(J950:P950)</f>
        <v>15</v>
      </c>
      <c r="R950" s="198"/>
      <c r="S950" s="198"/>
      <c r="T950" s="198">
        <v>2</v>
      </c>
      <c r="U950" s="198"/>
      <c r="V950" s="198"/>
      <c r="W950" s="85">
        <f t="shared" si="170"/>
        <v>30</v>
      </c>
      <c r="X950" s="85" t="str">
        <f>IF(W950&gt;=[1]CLASIFICACION!$G$13,"Muy Alto",IF(W950&gt;=[1]CLASIFICACION!$G$12,"Alto",IF(W950&gt;=[1]CLASIFICACION!$G$11,"Medio",IF(W950&gt;=[1]CLASIFICACION!$G$10,"Bajo",IF(W950&gt;=[1]CLASIFICACION!$G$9,"Muy Bajo","")))))</f>
        <v>Bajo</v>
      </c>
      <c r="Y950" s="85" t="s">
        <v>274</v>
      </c>
      <c r="Z950" s="85" t="s">
        <v>274</v>
      </c>
      <c r="AA950" s="85" t="s">
        <v>274</v>
      </c>
      <c r="AB950" s="114" t="s">
        <v>295</v>
      </c>
      <c r="AC950" s="85" t="s">
        <v>274</v>
      </c>
      <c r="AD950" s="114" t="s">
        <v>274</v>
      </c>
      <c r="AE950" s="114" t="s">
        <v>274</v>
      </c>
      <c r="AF950" s="114" t="s">
        <v>274</v>
      </c>
    </row>
    <row r="951" spans="1:32" ht="51" customHeight="1" x14ac:dyDescent="0.2">
      <c r="A951" s="193"/>
      <c r="B951" s="203"/>
      <c r="C951" s="198" t="s">
        <v>290</v>
      </c>
      <c r="D951" s="85" t="s">
        <v>254</v>
      </c>
      <c r="E951" s="68" t="s">
        <v>79</v>
      </c>
      <c r="F951" s="68" t="s">
        <v>294</v>
      </c>
      <c r="G951" s="68" t="s">
        <v>108</v>
      </c>
      <c r="H951" s="68" t="s">
        <v>109</v>
      </c>
      <c r="I951" s="85" t="s">
        <v>274</v>
      </c>
      <c r="J951" s="85">
        <v>4</v>
      </c>
      <c r="K951" s="85">
        <v>4</v>
      </c>
      <c r="L951" s="85">
        <v>3</v>
      </c>
      <c r="M951" s="85">
        <v>3</v>
      </c>
      <c r="N951" s="85">
        <v>1</v>
      </c>
      <c r="O951" s="85">
        <v>1</v>
      </c>
      <c r="P951" s="85">
        <v>1</v>
      </c>
      <c r="Q951" s="198">
        <f>SUM(J951:P951)</f>
        <v>17</v>
      </c>
      <c r="R951" s="198"/>
      <c r="S951" s="198"/>
      <c r="T951" s="198">
        <v>2</v>
      </c>
      <c r="U951" s="198"/>
      <c r="V951" s="198"/>
      <c r="W951" s="85">
        <f t="shared" si="170"/>
        <v>34</v>
      </c>
      <c r="X951" s="85" t="str">
        <f>IF(W951&gt;=[1]CLASIFICACION!$G$13,"Muy Alto",IF(W951&gt;=[1]CLASIFICACION!$G$12,"Alto",IF(W951&gt;=[1]CLASIFICACION!$G$11,"Medio",IF(W951&gt;=[1]CLASIFICACION!$G$10,"Bajo",IF(W951&gt;=[1]CLASIFICACION!$G$9,"Muy Bajo","")))))</f>
        <v>Medio</v>
      </c>
      <c r="Y951" s="85" t="s">
        <v>274</v>
      </c>
      <c r="Z951" s="85" t="s">
        <v>274</v>
      </c>
      <c r="AA951" s="85" t="s">
        <v>274</v>
      </c>
      <c r="AB951" s="118" t="s">
        <v>436</v>
      </c>
      <c r="AC951" s="85" t="s">
        <v>274</v>
      </c>
      <c r="AD951" s="109">
        <v>3</v>
      </c>
      <c r="AE951" s="70">
        <f t="shared" si="169"/>
        <v>11.333333333333334</v>
      </c>
      <c r="AF951" s="19" t="str">
        <f>IF(AE951&gt;=[1]CLASIFICACION!$G$13,"Muy Alto",IF(AE951&gt;=[1]CLASIFICACION!$G$12,"Alto",IF(AE951&gt;=[1]CLASIFICACION!$G$11,"Medio",IF(AE951&gt;=[1]CLASIFICACION!$G$10,"Bajo",IF(AE951&gt;=[1]CLASIFICACION!$G$9,"Muy Bajo","")))))</f>
        <v>Muy Bajo</v>
      </c>
    </row>
    <row r="952" spans="1:32" ht="63.75" customHeight="1" x14ac:dyDescent="0.2">
      <c r="A952" s="193"/>
      <c r="B952" s="203"/>
      <c r="C952" s="198"/>
      <c r="D952" s="85" t="s">
        <v>255</v>
      </c>
      <c r="E952" s="68" t="s">
        <v>94</v>
      </c>
      <c r="F952" s="68" t="s">
        <v>294</v>
      </c>
      <c r="G952" s="68" t="s">
        <v>110</v>
      </c>
      <c r="H952" s="68" t="s">
        <v>109</v>
      </c>
      <c r="I952" s="85" t="s">
        <v>274</v>
      </c>
      <c r="J952" s="85">
        <v>4</v>
      </c>
      <c r="K952" s="85">
        <v>4</v>
      </c>
      <c r="L952" s="85">
        <v>3</v>
      </c>
      <c r="M952" s="85">
        <v>1</v>
      </c>
      <c r="N952" s="85">
        <v>1</v>
      </c>
      <c r="O952" s="85">
        <v>1</v>
      </c>
      <c r="P952" s="85">
        <v>1</v>
      </c>
      <c r="Q952" s="198">
        <f t="shared" ref="Q952:Q965" si="171">SUM(J952:P952)</f>
        <v>15</v>
      </c>
      <c r="R952" s="198"/>
      <c r="S952" s="198"/>
      <c r="T952" s="198">
        <v>3</v>
      </c>
      <c r="U952" s="198"/>
      <c r="V952" s="198"/>
      <c r="W952" s="85">
        <f t="shared" si="170"/>
        <v>45</v>
      </c>
      <c r="X952" s="85" t="str">
        <f>IF(W952&gt;=[1]CLASIFICACION!$G$13,"Muy Alto",IF(W952&gt;=[1]CLASIFICACION!$G$12,"Alto",IF(W952&gt;=[1]CLASIFICACION!$G$11,"Medio",IF(W952&gt;=[1]CLASIFICACION!$G$10,"Bajo",IF(W952&gt;=[1]CLASIFICACION!$G$9,"Muy Bajo","")))))</f>
        <v>Medio</v>
      </c>
      <c r="Y952" s="77" t="s">
        <v>274</v>
      </c>
      <c r="Z952" s="77" t="s">
        <v>274</v>
      </c>
      <c r="AA952" s="77" t="s">
        <v>274</v>
      </c>
      <c r="AB952" s="77" t="s">
        <v>297</v>
      </c>
      <c r="AC952" s="77" t="s">
        <v>274</v>
      </c>
      <c r="AD952" s="109">
        <v>2</v>
      </c>
      <c r="AE952" s="70">
        <f t="shared" si="169"/>
        <v>22.5</v>
      </c>
      <c r="AF952" s="19" t="str">
        <f>IF(AE952&gt;=[1]CLASIFICACION!$G$13,"Muy Alto",IF(AE952&gt;=[1]CLASIFICACION!$G$12,"Alto",IF(AE952&gt;=[1]CLASIFICACION!$G$11,"Medio",IF(AE952&gt;=[1]CLASIFICACION!$G$10,"Bajo",IF(AE952&gt;=[1]CLASIFICACION!$G$9,"Muy Bajo","")))))</f>
        <v>Bajo</v>
      </c>
    </row>
    <row r="953" spans="1:32" ht="51" x14ac:dyDescent="0.2">
      <c r="A953" s="193"/>
      <c r="B953" s="203"/>
      <c r="C953" s="68" t="s">
        <v>129</v>
      </c>
      <c r="D953" s="85" t="s">
        <v>255</v>
      </c>
      <c r="E953" s="68" t="s">
        <v>129</v>
      </c>
      <c r="F953" s="68" t="s">
        <v>294</v>
      </c>
      <c r="G953" s="68" t="s">
        <v>131</v>
      </c>
      <c r="H953" s="68" t="s">
        <v>132</v>
      </c>
      <c r="I953" s="85" t="s">
        <v>274</v>
      </c>
      <c r="J953" s="85">
        <v>3</v>
      </c>
      <c r="K953" s="85">
        <v>4</v>
      </c>
      <c r="L953" s="85">
        <v>3</v>
      </c>
      <c r="M953" s="85">
        <v>1</v>
      </c>
      <c r="N953" s="85">
        <v>1</v>
      </c>
      <c r="O953" s="85">
        <v>1</v>
      </c>
      <c r="P953" s="85">
        <v>1</v>
      </c>
      <c r="Q953" s="198">
        <f t="shared" si="171"/>
        <v>14</v>
      </c>
      <c r="R953" s="198"/>
      <c r="S953" s="198"/>
      <c r="T953" s="198">
        <v>2</v>
      </c>
      <c r="U953" s="198"/>
      <c r="V953" s="198"/>
      <c r="W953" s="85">
        <f t="shared" si="170"/>
        <v>28</v>
      </c>
      <c r="X953" s="85" t="str">
        <f>IF(W953&gt;=[1]CLASIFICACION!$G$13,"Muy Alto",IF(W953&gt;=[1]CLASIFICACION!$G$12,"Alto",IF(W953&gt;=[1]CLASIFICACION!$G$11,"Medio",IF(W953&gt;=[1]CLASIFICACION!$G$10,"Bajo",IF(W953&gt;=[1]CLASIFICACION!$G$9,"Muy Bajo","")))))</f>
        <v>Bajo</v>
      </c>
      <c r="Y953" s="77" t="s">
        <v>274</v>
      </c>
      <c r="Z953" s="77" t="s">
        <v>274</v>
      </c>
      <c r="AA953" s="77" t="s">
        <v>274</v>
      </c>
      <c r="AB953" s="118" t="s">
        <v>436</v>
      </c>
      <c r="AC953" s="77" t="s">
        <v>274</v>
      </c>
      <c r="AD953" s="109">
        <v>2</v>
      </c>
      <c r="AE953" s="70">
        <f t="shared" si="169"/>
        <v>14</v>
      </c>
      <c r="AF953" s="19" t="str">
        <f>IF(AE953&gt;=[1]CLASIFICACION!$G$13,"Muy Alto",IF(AE953&gt;=[1]CLASIFICACION!$G$12,"Alto",IF(AE953&gt;=[1]CLASIFICACION!$G$11,"Medio",IF(AE953&gt;=[1]CLASIFICACION!$G$10,"Bajo",IF(AE953&gt;=[1]CLASIFICACION!$G$9,"Muy Bajo","")))))</f>
        <v>Muy Bajo</v>
      </c>
    </row>
    <row r="954" spans="1:32" ht="51" customHeight="1" x14ac:dyDescent="0.2">
      <c r="A954" s="193"/>
      <c r="B954" s="203"/>
      <c r="C954" s="198" t="s">
        <v>278</v>
      </c>
      <c r="D954" s="85" t="s">
        <v>254</v>
      </c>
      <c r="E954" s="68" t="s">
        <v>79</v>
      </c>
      <c r="F954" s="68" t="s">
        <v>294</v>
      </c>
      <c r="G954" s="68" t="s">
        <v>108</v>
      </c>
      <c r="H954" s="68" t="s">
        <v>109</v>
      </c>
      <c r="I954" s="85" t="s">
        <v>274</v>
      </c>
      <c r="J954" s="85">
        <v>4</v>
      </c>
      <c r="K954" s="85">
        <v>4</v>
      </c>
      <c r="L954" s="85">
        <v>3</v>
      </c>
      <c r="M954" s="85">
        <v>3</v>
      </c>
      <c r="N954" s="85">
        <v>1</v>
      </c>
      <c r="O954" s="85">
        <v>1</v>
      </c>
      <c r="P954" s="85">
        <v>1</v>
      </c>
      <c r="Q954" s="198">
        <f t="shared" si="171"/>
        <v>17</v>
      </c>
      <c r="R954" s="198"/>
      <c r="S954" s="198"/>
      <c r="T954" s="198">
        <v>2</v>
      </c>
      <c r="U954" s="198"/>
      <c r="V954" s="198"/>
      <c r="W954" s="85">
        <f t="shared" si="170"/>
        <v>34</v>
      </c>
      <c r="X954" s="85" t="str">
        <f>IF(W954&gt;=[1]CLASIFICACION!$G$13,"Muy Alto",IF(W954&gt;=[1]CLASIFICACION!$G$12,"Alto",IF(W954&gt;=[1]CLASIFICACION!$G$11,"Medio",IF(W954&gt;=[1]CLASIFICACION!$G$10,"Bajo",IF(W954&gt;=[1]CLASIFICACION!$G$9,"Muy Bajo","")))))</f>
        <v>Medio</v>
      </c>
      <c r="Y954" s="85" t="s">
        <v>274</v>
      </c>
      <c r="Z954" s="85" t="s">
        <v>274</v>
      </c>
      <c r="AA954" s="85" t="s">
        <v>274</v>
      </c>
      <c r="AB954" s="118" t="s">
        <v>436</v>
      </c>
      <c r="AC954" s="85" t="s">
        <v>274</v>
      </c>
      <c r="AD954" s="109">
        <v>3</v>
      </c>
      <c r="AE954" s="70">
        <f t="shared" si="169"/>
        <v>11.333333333333334</v>
      </c>
      <c r="AF954" s="19" t="str">
        <f>IF(AE954&gt;=[1]CLASIFICACION!$G$13,"Muy Alto",IF(AE954&gt;=[1]CLASIFICACION!$G$12,"Alto",IF(AE954&gt;=[1]CLASIFICACION!$G$11,"Medio",IF(AE954&gt;=[1]CLASIFICACION!$G$10,"Bajo",IF(AE954&gt;=[1]CLASIFICACION!$G$9,"Muy Bajo","")))))</f>
        <v>Muy Bajo</v>
      </c>
    </row>
    <row r="955" spans="1:32" ht="63.75" customHeight="1" x14ac:dyDescent="0.2">
      <c r="A955" s="193"/>
      <c r="B955" s="203"/>
      <c r="C955" s="198"/>
      <c r="D955" s="85" t="s">
        <v>254</v>
      </c>
      <c r="E955" s="68" t="s">
        <v>117</v>
      </c>
      <c r="F955" s="68" t="s">
        <v>291</v>
      </c>
      <c r="G955" s="68" t="s">
        <v>118</v>
      </c>
      <c r="H955" s="68" t="s">
        <v>120</v>
      </c>
      <c r="I955" s="85" t="s">
        <v>274</v>
      </c>
      <c r="J955" s="85">
        <v>4</v>
      </c>
      <c r="K955" s="85">
        <v>4</v>
      </c>
      <c r="L955" s="85">
        <v>3</v>
      </c>
      <c r="M955" s="85">
        <v>2</v>
      </c>
      <c r="N955" s="85">
        <v>1</v>
      </c>
      <c r="O955" s="85">
        <v>1</v>
      </c>
      <c r="P955" s="85">
        <v>1</v>
      </c>
      <c r="Q955" s="198">
        <f t="shared" si="171"/>
        <v>16</v>
      </c>
      <c r="R955" s="198"/>
      <c r="S955" s="198"/>
      <c r="T955" s="198">
        <v>2</v>
      </c>
      <c r="U955" s="198"/>
      <c r="V955" s="198"/>
      <c r="W955" s="85">
        <f t="shared" si="170"/>
        <v>32</v>
      </c>
      <c r="X955" s="85" t="str">
        <f>IF(W955&gt;=[1]CLASIFICACION!$G$13,"Muy Alto",IF(W955&gt;=[1]CLASIFICACION!$G$12,"Alto",IF(W955&gt;=[1]CLASIFICACION!$G$11,"Medio",IF(W955&gt;=[1]CLASIFICACION!$G$10,"Bajo",IF(W955&gt;=[1]CLASIFICACION!$G$9,"Muy Bajo","")))))</f>
        <v>Medio</v>
      </c>
      <c r="Y955" s="85" t="s">
        <v>274</v>
      </c>
      <c r="Z955" s="85" t="s">
        <v>274</v>
      </c>
      <c r="AA955" s="85" t="s">
        <v>274</v>
      </c>
      <c r="AB955" s="118" t="s">
        <v>436</v>
      </c>
      <c r="AC955" s="85" t="s">
        <v>274</v>
      </c>
      <c r="AD955" s="109">
        <v>2</v>
      </c>
      <c r="AE955" s="70">
        <f t="shared" si="169"/>
        <v>16</v>
      </c>
      <c r="AF955" s="19" t="str">
        <f>IF(AE955&gt;=[1]CLASIFICACION!$G$13,"Muy Alto",IF(AE955&gt;=[1]CLASIFICACION!$G$12,"Alto",IF(AE955&gt;=[1]CLASIFICACION!$G$11,"Medio",IF(AE955&gt;=[1]CLASIFICACION!$G$10,"Bajo",IF(AE955&gt;=[1]CLASIFICACION!$G$9,"Muy Bajo","")))))</f>
        <v>Bajo</v>
      </c>
    </row>
    <row r="956" spans="1:32" ht="89.25" customHeight="1" x14ac:dyDescent="0.2">
      <c r="A956" s="193"/>
      <c r="B956" s="203"/>
      <c r="C956" s="198"/>
      <c r="D956" s="85" t="s">
        <v>255</v>
      </c>
      <c r="E956" s="68" t="s">
        <v>283</v>
      </c>
      <c r="F956" s="68" t="s">
        <v>294</v>
      </c>
      <c r="G956" s="68" t="s">
        <v>284</v>
      </c>
      <c r="H956" s="68" t="s">
        <v>285</v>
      </c>
      <c r="I956" s="85" t="s">
        <v>274</v>
      </c>
      <c r="J956" s="85">
        <v>4</v>
      </c>
      <c r="K956" s="85">
        <v>4</v>
      </c>
      <c r="L956" s="85">
        <v>3</v>
      </c>
      <c r="M956" s="85">
        <v>2</v>
      </c>
      <c r="N956" s="85">
        <v>1</v>
      </c>
      <c r="O956" s="85">
        <v>1</v>
      </c>
      <c r="P956" s="85">
        <v>1</v>
      </c>
      <c r="Q956" s="198">
        <f t="shared" si="171"/>
        <v>16</v>
      </c>
      <c r="R956" s="198"/>
      <c r="S956" s="198"/>
      <c r="T956" s="198">
        <v>2</v>
      </c>
      <c r="U956" s="198"/>
      <c r="V956" s="198"/>
      <c r="W956" s="85">
        <f t="shared" si="170"/>
        <v>32</v>
      </c>
      <c r="X956" s="85" t="str">
        <f>IF(W956&gt;=[1]CLASIFICACION!$G$13,"Muy Alto",IF(W956&gt;=[1]CLASIFICACION!$G$12,"Alto",IF(W956&gt;=[1]CLASIFICACION!$G$11,"Medio",IF(W956&gt;=[1]CLASIFICACION!$G$10,"Bajo",IF(W956&gt;=[1]CLASIFICACION!$G$9,"Muy Bajo","")))))</f>
        <v>Medio</v>
      </c>
      <c r="Y956" s="85" t="s">
        <v>274</v>
      </c>
      <c r="Z956" s="85" t="s">
        <v>274</v>
      </c>
      <c r="AA956" s="85" t="s">
        <v>274</v>
      </c>
      <c r="AB956" s="118" t="s">
        <v>436</v>
      </c>
      <c r="AC956" s="85" t="s">
        <v>274</v>
      </c>
      <c r="AD956" s="109">
        <v>2</v>
      </c>
      <c r="AE956" s="70">
        <f t="shared" si="169"/>
        <v>16</v>
      </c>
      <c r="AF956" s="19" t="str">
        <f>IF(AE956&gt;=[1]CLASIFICACION!$G$13,"Muy Alto",IF(AE956&gt;=[1]CLASIFICACION!$G$12,"Alto",IF(AE956&gt;=[1]CLASIFICACION!$G$11,"Medio",IF(AE956&gt;=[1]CLASIFICACION!$G$10,"Bajo",IF(AE956&gt;=[1]CLASIFICACION!$G$9,"Muy Bajo","")))))</f>
        <v>Bajo</v>
      </c>
    </row>
    <row r="957" spans="1:32" ht="51" customHeight="1" x14ac:dyDescent="0.2">
      <c r="A957" s="193"/>
      <c r="B957" s="203"/>
      <c r="C957" s="198" t="s">
        <v>279</v>
      </c>
      <c r="D957" s="85" t="s">
        <v>254</v>
      </c>
      <c r="E957" s="68" t="s">
        <v>79</v>
      </c>
      <c r="F957" s="68" t="s">
        <v>294</v>
      </c>
      <c r="G957" s="68" t="s">
        <v>108</v>
      </c>
      <c r="H957" s="68" t="s">
        <v>109</v>
      </c>
      <c r="I957" s="85" t="s">
        <v>274</v>
      </c>
      <c r="J957" s="85">
        <v>4</v>
      </c>
      <c r="K957" s="85">
        <v>4</v>
      </c>
      <c r="L957" s="85">
        <v>3</v>
      </c>
      <c r="M957" s="85">
        <v>3</v>
      </c>
      <c r="N957" s="85">
        <v>1</v>
      </c>
      <c r="O957" s="85">
        <v>1</v>
      </c>
      <c r="P957" s="85">
        <v>1</v>
      </c>
      <c r="Q957" s="198">
        <f t="shared" si="171"/>
        <v>17</v>
      </c>
      <c r="R957" s="198"/>
      <c r="S957" s="198"/>
      <c r="T957" s="198">
        <v>2</v>
      </c>
      <c r="U957" s="198"/>
      <c r="V957" s="198"/>
      <c r="W957" s="85">
        <f t="shared" si="170"/>
        <v>34</v>
      </c>
      <c r="X957" s="85" t="str">
        <f>IF(W957&gt;=[1]CLASIFICACION!$G$13,"Muy Alto",IF(W957&gt;=[1]CLASIFICACION!$G$12,"Alto",IF(W957&gt;=[1]CLASIFICACION!$G$11,"Medio",IF(W957&gt;=[1]CLASIFICACION!$G$10,"Bajo",IF(W957&gt;=[1]CLASIFICACION!$G$9,"Muy Bajo","")))))</f>
        <v>Medio</v>
      </c>
      <c r="Y957" s="85" t="s">
        <v>274</v>
      </c>
      <c r="Z957" s="85" t="s">
        <v>274</v>
      </c>
      <c r="AA957" s="85" t="s">
        <v>274</v>
      </c>
      <c r="AB957" s="118" t="s">
        <v>436</v>
      </c>
      <c r="AC957" s="85" t="s">
        <v>274</v>
      </c>
      <c r="AD957" s="109">
        <v>3</v>
      </c>
      <c r="AE957" s="70">
        <f t="shared" si="169"/>
        <v>11.333333333333334</v>
      </c>
      <c r="AF957" s="19" t="str">
        <f>IF(AE957&gt;=[1]CLASIFICACION!$G$13,"Muy Alto",IF(AE957&gt;=[1]CLASIFICACION!$G$12,"Alto",IF(AE957&gt;=[1]CLASIFICACION!$G$11,"Medio",IF(AE957&gt;=[1]CLASIFICACION!$G$10,"Bajo",IF(AE957&gt;=[1]CLASIFICACION!$G$9,"Muy Bajo","")))))</f>
        <v>Muy Bajo</v>
      </c>
    </row>
    <row r="958" spans="1:32" ht="63.75" customHeight="1" x14ac:dyDescent="0.2">
      <c r="A958" s="193"/>
      <c r="B958" s="203"/>
      <c r="C958" s="198"/>
      <c r="D958" s="85" t="s">
        <v>254</v>
      </c>
      <c r="E958" s="68" t="s">
        <v>117</v>
      </c>
      <c r="F958" s="68" t="s">
        <v>291</v>
      </c>
      <c r="G958" s="68" t="s">
        <v>118</v>
      </c>
      <c r="H958" s="68" t="s">
        <v>120</v>
      </c>
      <c r="I958" s="85" t="s">
        <v>274</v>
      </c>
      <c r="J958" s="85">
        <v>4</v>
      </c>
      <c r="K958" s="85">
        <v>4</v>
      </c>
      <c r="L958" s="85">
        <v>3</v>
      </c>
      <c r="M958" s="85">
        <v>2</v>
      </c>
      <c r="N958" s="85">
        <v>1</v>
      </c>
      <c r="O958" s="85">
        <v>1</v>
      </c>
      <c r="P958" s="85">
        <v>1</v>
      </c>
      <c r="Q958" s="198">
        <f t="shared" si="171"/>
        <v>16</v>
      </c>
      <c r="R958" s="198"/>
      <c r="S958" s="198"/>
      <c r="T958" s="198">
        <v>2</v>
      </c>
      <c r="U958" s="198"/>
      <c r="V958" s="198"/>
      <c r="W958" s="85">
        <f t="shared" si="170"/>
        <v>32</v>
      </c>
      <c r="X958" s="85" t="str">
        <f>IF(W958&gt;=[1]CLASIFICACION!$G$13,"Muy Alto",IF(W958&gt;=[1]CLASIFICACION!$G$12,"Alto",IF(W958&gt;=[1]CLASIFICACION!$G$11,"Medio",IF(W958&gt;=[1]CLASIFICACION!$G$10,"Bajo",IF(W958&gt;=[1]CLASIFICACION!$G$9,"Muy Bajo","")))))</f>
        <v>Medio</v>
      </c>
      <c r="Y958" s="85" t="s">
        <v>274</v>
      </c>
      <c r="Z958" s="85" t="s">
        <v>274</v>
      </c>
      <c r="AA958" s="85" t="s">
        <v>274</v>
      </c>
      <c r="AB958" s="118" t="s">
        <v>436</v>
      </c>
      <c r="AC958" s="85" t="s">
        <v>274</v>
      </c>
      <c r="AD958" s="109">
        <v>2</v>
      </c>
      <c r="AE958" s="70">
        <f t="shared" si="169"/>
        <v>16</v>
      </c>
      <c r="AF958" s="19" t="str">
        <f>IF(AE958&gt;=[1]CLASIFICACION!$G$13,"Muy Alto",IF(AE958&gt;=[1]CLASIFICACION!$G$12,"Alto",IF(AE958&gt;=[1]CLASIFICACION!$G$11,"Medio",IF(AE958&gt;=[1]CLASIFICACION!$G$10,"Bajo",IF(AE958&gt;=[1]CLASIFICACION!$G$9,"Muy Bajo","")))))</f>
        <v>Bajo</v>
      </c>
    </row>
    <row r="959" spans="1:32" ht="51" customHeight="1" x14ac:dyDescent="0.2">
      <c r="A959" s="193"/>
      <c r="B959" s="203"/>
      <c r="C959" s="198"/>
      <c r="D959" s="85" t="s">
        <v>255</v>
      </c>
      <c r="E959" s="68" t="s">
        <v>287</v>
      </c>
      <c r="F959" s="68" t="s">
        <v>294</v>
      </c>
      <c r="G959" s="68" t="s">
        <v>288</v>
      </c>
      <c r="H959" s="68" t="s">
        <v>289</v>
      </c>
      <c r="I959" s="85" t="s">
        <v>274</v>
      </c>
      <c r="J959" s="85">
        <v>4</v>
      </c>
      <c r="K959" s="85">
        <v>4</v>
      </c>
      <c r="L959" s="85">
        <v>3</v>
      </c>
      <c r="M959" s="85">
        <v>2</v>
      </c>
      <c r="N959" s="85">
        <v>1</v>
      </c>
      <c r="O959" s="85">
        <v>1</v>
      </c>
      <c r="P959" s="85">
        <v>1</v>
      </c>
      <c r="Q959" s="198">
        <f t="shared" si="171"/>
        <v>16</v>
      </c>
      <c r="R959" s="198"/>
      <c r="S959" s="198"/>
      <c r="T959" s="198">
        <v>2</v>
      </c>
      <c r="U959" s="198"/>
      <c r="V959" s="198"/>
      <c r="W959" s="85">
        <f t="shared" si="170"/>
        <v>32</v>
      </c>
      <c r="X959" s="85" t="str">
        <f>IF(W959&gt;=[1]CLASIFICACION!$G$13,"Muy Alto",IF(W959&gt;=[1]CLASIFICACION!$G$12,"Alto",IF(W959&gt;=[1]CLASIFICACION!$G$11,"Medio",IF(W959&gt;=[1]CLASIFICACION!$G$10,"Bajo",IF(W959&gt;=[1]CLASIFICACION!$G$9,"Muy Bajo","")))))</f>
        <v>Medio</v>
      </c>
      <c r="Y959" s="85" t="s">
        <v>274</v>
      </c>
      <c r="Z959" s="85" t="s">
        <v>274</v>
      </c>
      <c r="AA959" s="85" t="s">
        <v>274</v>
      </c>
      <c r="AB959" s="118" t="s">
        <v>436</v>
      </c>
      <c r="AC959" s="85" t="s">
        <v>274</v>
      </c>
      <c r="AD959" s="109">
        <v>2</v>
      </c>
      <c r="AE959" s="70">
        <f t="shared" si="169"/>
        <v>16</v>
      </c>
      <c r="AF959" s="19" t="str">
        <f>IF(AE959&gt;=[1]CLASIFICACION!$G$13,"Muy Alto",IF(AE959&gt;=[1]CLASIFICACION!$G$12,"Alto",IF(AE959&gt;=[1]CLASIFICACION!$G$11,"Medio",IF(AE959&gt;=[1]CLASIFICACION!$G$10,"Bajo",IF(AE959&gt;=[1]CLASIFICACION!$G$9,"Muy Bajo","")))))</f>
        <v>Bajo</v>
      </c>
    </row>
    <row r="960" spans="1:32" ht="89.25" customHeight="1" x14ac:dyDescent="0.2">
      <c r="A960" s="193"/>
      <c r="B960" s="203"/>
      <c r="C960" s="198"/>
      <c r="D960" s="85" t="s">
        <v>255</v>
      </c>
      <c r="E960" s="68" t="s">
        <v>286</v>
      </c>
      <c r="F960" s="68" t="s">
        <v>294</v>
      </c>
      <c r="G960" s="68" t="s">
        <v>284</v>
      </c>
      <c r="H960" s="68" t="s">
        <v>285</v>
      </c>
      <c r="I960" s="85" t="s">
        <v>274</v>
      </c>
      <c r="J960" s="85">
        <v>4</v>
      </c>
      <c r="K960" s="85">
        <v>4</v>
      </c>
      <c r="L960" s="85">
        <v>3</v>
      </c>
      <c r="M960" s="85">
        <v>2</v>
      </c>
      <c r="N960" s="85">
        <v>1</v>
      </c>
      <c r="O960" s="85">
        <v>1</v>
      </c>
      <c r="P960" s="85">
        <v>1</v>
      </c>
      <c r="Q960" s="198">
        <f t="shared" si="171"/>
        <v>16</v>
      </c>
      <c r="R960" s="198"/>
      <c r="S960" s="198"/>
      <c r="T960" s="198">
        <v>2</v>
      </c>
      <c r="U960" s="198"/>
      <c r="V960" s="198"/>
      <c r="W960" s="85">
        <f t="shared" si="170"/>
        <v>32</v>
      </c>
      <c r="X960" s="85" t="str">
        <f>IF(W960&gt;=[1]CLASIFICACION!$G$13,"Muy Alto",IF(W960&gt;=[1]CLASIFICACION!$G$12,"Alto",IF(W960&gt;=[1]CLASIFICACION!$G$11,"Medio",IF(W960&gt;=[1]CLASIFICACION!$G$10,"Bajo",IF(W960&gt;=[1]CLASIFICACION!$G$9,"Muy Bajo","")))))</f>
        <v>Medio</v>
      </c>
      <c r="Y960" s="85" t="s">
        <v>274</v>
      </c>
      <c r="Z960" s="85" t="s">
        <v>274</v>
      </c>
      <c r="AA960" s="85" t="s">
        <v>274</v>
      </c>
      <c r="AB960" s="118" t="s">
        <v>436</v>
      </c>
      <c r="AC960" s="85" t="s">
        <v>274</v>
      </c>
      <c r="AD960" s="109">
        <v>2</v>
      </c>
      <c r="AE960" s="70">
        <f t="shared" si="169"/>
        <v>16</v>
      </c>
      <c r="AF960" s="19" t="str">
        <f>IF(AE960&gt;=[1]CLASIFICACION!$G$13,"Muy Alto",IF(AE960&gt;=[1]CLASIFICACION!$G$12,"Alto",IF(AE960&gt;=[1]CLASIFICACION!$G$11,"Medio",IF(AE960&gt;=[1]CLASIFICACION!$G$10,"Bajo",IF(AE960&gt;=[1]CLASIFICACION!$G$9,"Muy Bajo","")))))</f>
        <v>Bajo</v>
      </c>
    </row>
    <row r="961" spans="1:32" ht="51" x14ac:dyDescent="0.2">
      <c r="A961" s="193"/>
      <c r="B961" s="203"/>
      <c r="C961" s="68" t="s">
        <v>140</v>
      </c>
      <c r="D961" s="85" t="s">
        <v>255</v>
      </c>
      <c r="E961" s="68" t="s">
        <v>140</v>
      </c>
      <c r="F961" s="85" t="s">
        <v>274</v>
      </c>
      <c r="G961" s="85" t="s">
        <v>277</v>
      </c>
      <c r="H961" s="68" t="s">
        <v>158</v>
      </c>
      <c r="I961" s="85" t="s">
        <v>274</v>
      </c>
      <c r="J961" s="85">
        <v>4</v>
      </c>
      <c r="K961" s="85">
        <v>1</v>
      </c>
      <c r="L961" s="85">
        <v>2</v>
      </c>
      <c r="M961" s="85">
        <v>1</v>
      </c>
      <c r="N961" s="85">
        <v>1</v>
      </c>
      <c r="O961" s="85">
        <v>1</v>
      </c>
      <c r="P961" s="85">
        <v>1</v>
      </c>
      <c r="Q961" s="198">
        <f t="shared" si="171"/>
        <v>11</v>
      </c>
      <c r="R961" s="198"/>
      <c r="S961" s="198"/>
      <c r="T961" s="198">
        <v>3</v>
      </c>
      <c r="U961" s="198"/>
      <c r="V961" s="198"/>
      <c r="W961" s="85">
        <f t="shared" si="170"/>
        <v>33</v>
      </c>
      <c r="X961" s="85" t="str">
        <f>IF(W961&gt;=[1]CLASIFICACION!$G$13,"Muy Alto",IF(W961&gt;=[1]CLASIFICACION!$G$12,"Alto",IF(W961&gt;=[1]CLASIFICACION!$G$11,"Medio",IF(W961&gt;=[1]CLASIFICACION!$G$10,"Bajo",IF(W961&gt;=[1]CLASIFICACION!$G$9,"Muy Bajo","")))))</f>
        <v>Medio</v>
      </c>
      <c r="Y961" s="77" t="s">
        <v>274</v>
      </c>
      <c r="Z961" s="77" t="s">
        <v>274</v>
      </c>
      <c r="AA961" s="77" t="s">
        <v>274</v>
      </c>
      <c r="AB961" s="77" t="s">
        <v>296</v>
      </c>
      <c r="AC961" s="77" t="s">
        <v>274</v>
      </c>
      <c r="AD961" s="109">
        <v>3</v>
      </c>
      <c r="AE961" s="70">
        <f t="shared" si="169"/>
        <v>11</v>
      </c>
      <c r="AF961" s="19" t="str">
        <f>IF(AE961&gt;=[1]CLASIFICACION!$G$13,"Muy Alto",IF(AE961&gt;=[1]CLASIFICACION!$G$12,"Alto",IF(AE961&gt;=[1]CLASIFICACION!$G$11,"Medio",IF(AE961&gt;=[1]CLASIFICACION!$G$10,"Bajo",IF(AE961&gt;=[1]CLASIFICACION!$G$9,"Muy Bajo","")))))</f>
        <v>Muy Bajo</v>
      </c>
    </row>
    <row r="962" spans="1:32" ht="127.5" x14ac:dyDescent="0.2">
      <c r="A962" s="193"/>
      <c r="B962" s="203"/>
      <c r="C962" s="68" t="s">
        <v>143</v>
      </c>
      <c r="D962" s="85" t="s">
        <v>255</v>
      </c>
      <c r="E962" s="68" t="s">
        <v>143</v>
      </c>
      <c r="F962" s="85" t="s">
        <v>274</v>
      </c>
      <c r="G962" s="68" t="s">
        <v>157</v>
      </c>
      <c r="H962" s="68" t="s">
        <v>260</v>
      </c>
      <c r="I962" s="85" t="s">
        <v>274</v>
      </c>
      <c r="J962" s="85">
        <v>4</v>
      </c>
      <c r="K962" s="85">
        <v>1</v>
      </c>
      <c r="L962" s="85">
        <v>2</v>
      </c>
      <c r="M962" s="85">
        <v>1</v>
      </c>
      <c r="N962" s="85">
        <v>1</v>
      </c>
      <c r="O962" s="85">
        <v>1</v>
      </c>
      <c r="P962" s="85">
        <v>1</v>
      </c>
      <c r="Q962" s="198">
        <f t="shared" si="171"/>
        <v>11</v>
      </c>
      <c r="R962" s="198"/>
      <c r="S962" s="198"/>
      <c r="T962" s="198">
        <v>3</v>
      </c>
      <c r="U962" s="198"/>
      <c r="V962" s="198"/>
      <c r="W962" s="85">
        <f t="shared" si="170"/>
        <v>33</v>
      </c>
      <c r="X962" s="85" t="str">
        <f>IF(W962&gt;=[1]CLASIFICACION!$G$13,"Muy Alto",IF(W962&gt;=[1]CLASIFICACION!$G$12,"Alto",IF(W962&gt;=[1]CLASIFICACION!$G$11,"Medio",IF(W962&gt;=[1]CLASIFICACION!$G$10,"Bajo",IF(W962&gt;=[1]CLASIFICACION!$G$9,"Muy Bajo","")))))</f>
        <v>Medio</v>
      </c>
      <c r="Y962" s="85" t="s">
        <v>274</v>
      </c>
      <c r="Z962" s="85" t="s">
        <v>274</v>
      </c>
      <c r="AA962" s="85" t="s">
        <v>274</v>
      </c>
      <c r="AB962" s="118" t="s">
        <v>436</v>
      </c>
      <c r="AC962" s="85" t="s">
        <v>274</v>
      </c>
      <c r="AD962" s="109">
        <v>3</v>
      </c>
      <c r="AE962" s="70">
        <f t="shared" si="169"/>
        <v>11</v>
      </c>
      <c r="AF962" s="19" t="str">
        <f>IF(AE962&gt;=[1]CLASIFICACION!$G$13,"Muy Alto",IF(AE962&gt;=[1]CLASIFICACION!$G$12,"Alto",IF(AE962&gt;=[1]CLASIFICACION!$G$11,"Medio",IF(AE962&gt;=[1]CLASIFICACION!$G$10,"Bajo",IF(AE962&gt;=[1]CLASIFICACION!$G$9,"Muy Bajo","")))))</f>
        <v>Muy Bajo</v>
      </c>
    </row>
    <row r="963" spans="1:32" ht="114.75" customHeight="1" x14ac:dyDescent="0.2">
      <c r="A963" s="193"/>
      <c r="B963" s="203"/>
      <c r="C963" s="207" t="s">
        <v>280</v>
      </c>
      <c r="D963" s="85" t="s">
        <v>254</v>
      </c>
      <c r="E963" s="68" t="s">
        <v>69</v>
      </c>
      <c r="F963" s="68" t="s">
        <v>292</v>
      </c>
      <c r="G963" s="68" t="s">
        <v>148</v>
      </c>
      <c r="H963" s="68" t="s">
        <v>91</v>
      </c>
      <c r="I963" s="85" t="s">
        <v>274</v>
      </c>
      <c r="J963" s="85">
        <v>4</v>
      </c>
      <c r="K963" s="85">
        <v>4</v>
      </c>
      <c r="L963" s="85">
        <v>3</v>
      </c>
      <c r="M963" s="85">
        <v>3</v>
      </c>
      <c r="N963" s="85">
        <v>1</v>
      </c>
      <c r="O963" s="85">
        <v>1</v>
      </c>
      <c r="P963" s="85">
        <v>1</v>
      </c>
      <c r="Q963" s="198">
        <f t="shared" si="171"/>
        <v>17</v>
      </c>
      <c r="R963" s="198"/>
      <c r="S963" s="198"/>
      <c r="T963" s="198">
        <v>2</v>
      </c>
      <c r="U963" s="198"/>
      <c r="V963" s="198"/>
      <c r="W963" s="85">
        <f>Q963*T963</f>
        <v>34</v>
      </c>
      <c r="X963" s="85" t="str">
        <f>IF(W963&gt;=[1]CLASIFICACION!$G$13,"Muy Alto",IF(W963&gt;=[1]CLASIFICACION!$G$12,"Alto",IF(W963&gt;=[1]CLASIFICACION!$G$11,"Medio",IF(W963&gt;=[1]CLASIFICACION!$G$10,"Bajo",IF(W963&gt;=[1]CLASIFICACION!$G$9,"Muy Bajo","")))))</f>
        <v>Medio</v>
      </c>
      <c r="Y963" s="85" t="s">
        <v>274</v>
      </c>
      <c r="Z963" s="85" t="s">
        <v>274</v>
      </c>
      <c r="AA963" s="85" t="s">
        <v>274</v>
      </c>
      <c r="AB963" s="118" t="s">
        <v>436</v>
      </c>
      <c r="AC963" s="85" t="s">
        <v>274</v>
      </c>
      <c r="AD963" s="109">
        <v>3</v>
      </c>
      <c r="AE963" s="70">
        <f t="shared" si="169"/>
        <v>11.333333333333334</v>
      </c>
      <c r="AF963" s="19" t="str">
        <f>IF(AE963&gt;=[1]CLASIFICACION!$G$13,"Muy Alto",IF(AE963&gt;=[1]CLASIFICACION!$G$12,"Alto",IF(AE963&gt;=[1]CLASIFICACION!$G$11,"Medio",IF(AE963&gt;=[1]CLASIFICACION!$G$10,"Bajo",IF(AE963&gt;=[1]CLASIFICACION!$G$9,"Muy Bajo","")))))</f>
        <v>Muy Bajo</v>
      </c>
    </row>
    <row r="964" spans="1:32" ht="63.75" customHeight="1" x14ac:dyDescent="0.2">
      <c r="A964" s="193"/>
      <c r="B964" s="203"/>
      <c r="C964" s="207"/>
      <c r="D964" s="85" t="s">
        <v>254</v>
      </c>
      <c r="E964" s="68" t="s">
        <v>117</v>
      </c>
      <c r="F964" s="68" t="s">
        <v>291</v>
      </c>
      <c r="G964" s="68" t="s">
        <v>118</v>
      </c>
      <c r="H964" s="68" t="s">
        <v>120</v>
      </c>
      <c r="I964" s="85" t="s">
        <v>274</v>
      </c>
      <c r="J964" s="85">
        <v>4</v>
      </c>
      <c r="K964" s="85">
        <v>4</v>
      </c>
      <c r="L964" s="85">
        <v>3</v>
      </c>
      <c r="M964" s="85">
        <v>2</v>
      </c>
      <c r="N964" s="85">
        <v>1</v>
      </c>
      <c r="O964" s="85">
        <v>1</v>
      </c>
      <c r="P964" s="85">
        <v>1</v>
      </c>
      <c r="Q964" s="198">
        <f t="shared" si="171"/>
        <v>16</v>
      </c>
      <c r="R964" s="198"/>
      <c r="S964" s="198"/>
      <c r="T964" s="198">
        <v>2</v>
      </c>
      <c r="U964" s="198"/>
      <c r="V964" s="198"/>
      <c r="W964" s="85">
        <f t="shared" ref="W964:W965" si="172">Q964*T964</f>
        <v>32</v>
      </c>
      <c r="X964" s="85" t="str">
        <f>IF(W964&gt;=[1]CLASIFICACION!$G$13,"Muy Alto",IF(W964&gt;=[1]CLASIFICACION!$G$12,"Alto",IF(W964&gt;=[1]CLASIFICACION!$G$11,"Medio",IF(W964&gt;=[1]CLASIFICACION!$G$10,"Bajo",IF(W964&gt;=[1]CLASIFICACION!$G$9,"Muy Bajo","")))))</f>
        <v>Medio</v>
      </c>
      <c r="Y964" s="85" t="s">
        <v>274</v>
      </c>
      <c r="Z964" s="85" t="s">
        <v>274</v>
      </c>
      <c r="AA964" s="85" t="s">
        <v>274</v>
      </c>
      <c r="AB964" s="118" t="s">
        <v>436</v>
      </c>
      <c r="AC964" s="85" t="s">
        <v>274</v>
      </c>
      <c r="AD964" s="109">
        <v>2</v>
      </c>
      <c r="AE964" s="70">
        <f t="shared" si="169"/>
        <v>16</v>
      </c>
      <c r="AF964" s="19" t="str">
        <f>IF(AE964&gt;=[1]CLASIFICACION!$G$13,"Muy Alto",IF(AE964&gt;=[1]CLASIFICACION!$G$12,"Alto",IF(AE964&gt;=[1]CLASIFICACION!$G$11,"Medio",IF(AE964&gt;=[1]CLASIFICACION!$G$10,"Bajo",IF(AE964&gt;=[1]CLASIFICACION!$G$9,"Muy Bajo","")))))</f>
        <v>Bajo</v>
      </c>
    </row>
    <row r="965" spans="1:32" ht="64.5" customHeight="1" thickBot="1" x14ac:dyDescent="0.25">
      <c r="A965" s="193"/>
      <c r="B965" s="215"/>
      <c r="C965" s="213"/>
      <c r="D965" s="87" t="s">
        <v>254</v>
      </c>
      <c r="E965" s="75" t="s">
        <v>44</v>
      </c>
      <c r="F965" s="75" t="s">
        <v>293</v>
      </c>
      <c r="G965" s="75" t="s">
        <v>77</v>
      </c>
      <c r="H965" s="75" t="s">
        <v>76</v>
      </c>
      <c r="I965" s="87" t="s">
        <v>274</v>
      </c>
      <c r="J965" s="87">
        <v>4</v>
      </c>
      <c r="K965" s="87">
        <v>4</v>
      </c>
      <c r="L965" s="87">
        <v>3</v>
      </c>
      <c r="M965" s="87">
        <v>1</v>
      </c>
      <c r="N965" s="87">
        <v>1</v>
      </c>
      <c r="O965" s="87">
        <v>1</v>
      </c>
      <c r="P965" s="87">
        <v>1</v>
      </c>
      <c r="Q965" s="214">
        <f t="shared" si="171"/>
        <v>15</v>
      </c>
      <c r="R965" s="214"/>
      <c r="S965" s="214"/>
      <c r="T965" s="214">
        <v>2</v>
      </c>
      <c r="U965" s="214"/>
      <c r="V965" s="214"/>
      <c r="W965" s="87">
        <f t="shared" si="172"/>
        <v>30</v>
      </c>
      <c r="X965" s="87" t="str">
        <f>IF(W965&gt;=[1]CLASIFICACION!$G$13,"Muy Alto",IF(W965&gt;=[1]CLASIFICACION!$G$12,"Alto",IF(W965&gt;=[1]CLASIFICACION!$G$11,"Medio",IF(W965&gt;=[1]CLASIFICACION!$G$10,"Bajo",IF(W965&gt;=[1]CLASIFICACION!$G$9,"Muy Bajo","")))))</f>
        <v>Bajo</v>
      </c>
      <c r="Y965" s="87" t="s">
        <v>274</v>
      </c>
      <c r="Z965" s="87" t="s">
        <v>274</v>
      </c>
      <c r="AA965" s="87" t="s">
        <v>274</v>
      </c>
      <c r="AB965" s="116" t="s">
        <v>295</v>
      </c>
      <c r="AC965" s="87" t="s">
        <v>274</v>
      </c>
      <c r="AD965" s="114" t="s">
        <v>274</v>
      </c>
      <c r="AE965" s="114" t="s">
        <v>274</v>
      </c>
      <c r="AF965" s="114" t="s">
        <v>274</v>
      </c>
    </row>
    <row r="966" spans="1:32" ht="51" customHeight="1" x14ac:dyDescent="0.2">
      <c r="A966" s="193"/>
      <c r="B966" s="210" t="s">
        <v>373</v>
      </c>
      <c r="C966" s="80" t="s">
        <v>281</v>
      </c>
      <c r="D966" s="88" t="s">
        <v>254</v>
      </c>
      <c r="E966" s="71" t="s">
        <v>1</v>
      </c>
      <c r="F966" s="71" t="s">
        <v>262</v>
      </c>
      <c r="G966" s="71" t="s">
        <v>89</v>
      </c>
      <c r="H966" s="71" t="s">
        <v>66</v>
      </c>
      <c r="I966" s="88" t="s">
        <v>274</v>
      </c>
      <c r="J966" s="88">
        <v>4</v>
      </c>
      <c r="K966" s="88">
        <v>4</v>
      </c>
      <c r="L966" s="88">
        <v>2</v>
      </c>
      <c r="M966" s="88">
        <v>2</v>
      </c>
      <c r="N966" s="88">
        <v>1</v>
      </c>
      <c r="O966" s="88">
        <v>1</v>
      </c>
      <c r="P966" s="88">
        <v>1</v>
      </c>
      <c r="Q966" s="209">
        <f>SUM(J966:P966)</f>
        <v>15</v>
      </c>
      <c r="R966" s="209"/>
      <c r="S966" s="209"/>
      <c r="T966" s="209">
        <v>2</v>
      </c>
      <c r="U966" s="209"/>
      <c r="V966" s="209"/>
      <c r="W966" s="88">
        <f>Q966*T966</f>
        <v>30</v>
      </c>
      <c r="X966" s="88" t="str">
        <f>IF(W966&gt;=[1]CLASIFICACION!$G$13,"Muy Alto",IF(W966&gt;=[1]CLASIFICACION!$G$12,"Alto",IF(W966&gt;=[1]CLASIFICACION!$G$11,"Medio",IF(W966&gt;=[1]CLASIFICACION!$G$10,"Bajo",IF(W966&gt;=[1]CLASIFICACION!$G$9,"Muy Bajo","")))))</f>
        <v>Bajo</v>
      </c>
      <c r="Y966" s="88" t="s">
        <v>274</v>
      </c>
      <c r="Z966" s="88" t="s">
        <v>274</v>
      </c>
      <c r="AA966" s="88" t="s">
        <v>274</v>
      </c>
      <c r="AB966" s="118" t="s">
        <v>436</v>
      </c>
      <c r="AC966" s="88" t="s">
        <v>274</v>
      </c>
      <c r="AD966" s="111">
        <v>2</v>
      </c>
      <c r="AE966" s="72">
        <f>IF(AD966&gt;0,W966/AD966,0)</f>
        <v>15</v>
      </c>
      <c r="AF966" s="67" t="str">
        <f>IF(AE966&gt;=[1]CLASIFICACION!$G$13,"Muy Alto",IF(AE966&gt;=[1]CLASIFICACION!$G$12,"Alto",IF(AE966&gt;=[1]CLASIFICACION!$G$11,"Medio",IF(AE966&gt;=[1]CLASIFICACION!$G$10,"Bajo",IF(AE966&gt;=[1]CLASIFICACION!$G$9,"Muy Bajo","")))))</f>
        <v>Muy Bajo</v>
      </c>
    </row>
    <row r="967" spans="1:32" ht="114.75" customHeight="1" x14ac:dyDescent="0.2">
      <c r="A967" s="193"/>
      <c r="B967" s="203"/>
      <c r="C967" s="207" t="s">
        <v>282</v>
      </c>
      <c r="D967" s="85" t="s">
        <v>254</v>
      </c>
      <c r="E967" s="68" t="s">
        <v>69</v>
      </c>
      <c r="F967" s="68" t="s">
        <v>292</v>
      </c>
      <c r="G967" s="68" t="s">
        <v>148</v>
      </c>
      <c r="H967" s="68" t="s">
        <v>91</v>
      </c>
      <c r="I967" s="85" t="s">
        <v>274</v>
      </c>
      <c r="J967" s="85">
        <v>4</v>
      </c>
      <c r="K967" s="85">
        <v>4</v>
      </c>
      <c r="L967" s="85">
        <v>3</v>
      </c>
      <c r="M967" s="85">
        <v>3</v>
      </c>
      <c r="N967" s="85">
        <v>1</v>
      </c>
      <c r="O967" s="85">
        <v>1</v>
      </c>
      <c r="P967" s="85">
        <v>1</v>
      </c>
      <c r="Q967" s="198">
        <f>SUM(J967:P967)</f>
        <v>17</v>
      </c>
      <c r="R967" s="198"/>
      <c r="S967" s="198"/>
      <c r="T967" s="198">
        <v>2</v>
      </c>
      <c r="U967" s="198"/>
      <c r="V967" s="198"/>
      <c r="W967" s="85">
        <f>Q967*T967</f>
        <v>34</v>
      </c>
      <c r="X967" s="85" t="str">
        <f>IF(W967&gt;=[1]CLASIFICACION!$G$13,"Muy Alto",IF(W967&gt;=[1]CLASIFICACION!$G$12,"Alto",IF(W967&gt;=[1]CLASIFICACION!$G$11,"Medio",IF(W967&gt;=[1]CLASIFICACION!$G$10,"Bajo",IF(W967&gt;=[1]CLASIFICACION!$G$9,"Muy Bajo","")))))</f>
        <v>Medio</v>
      </c>
      <c r="Y967" s="85" t="s">
        <v>274</v>
      </c>
      <c r="Z967" s="85" t="s">
        <v>274</v>
      </c>
      <c r="AA967" s="85" t="s">
        <v>274</v>
      </c>
      <c r="AB967" s="118" t="s">
        <v>436</v>
      </c>
      <c r="AC967" s="85" t="s">
        <v>274</v>
      </c>
      <c r="AD967" s="109">
        <v>3</v>
      </c>
      <c r="AE967" s="70">
        <f t="shared" ref="AE967:AE986" si="173">IF(AD967&gt;0,W967/AD967,0)</f>
        <v>11.333333333333334</v>
      </c>
      <c r="AF967" s="19" t="str">
        <f>IF(AE967&gt;=[1]CLASIFICACION!$G$13,"Muy Alto",IF(AE967&gt;=[1]CLASIFICACION!$G$12,"Alto",IF(AE967&gt;=[1]CLASIFICACION!$G$11,"Medio",IF(AE967&gt;=[1]CLASIFICACION!$G$10,"Bajo",IF(AE967&gt;=[1]CLASIFICACION!$G$9,"Muy Bajo","")))))</f>
        <v>Muy Bajo</v>
      </c>
    </row>
    <row r="968" spans="1:32" ht="63.75" customHeight="1" x14ac:dyDescent="0.2">
      <c r="A968" s="193"/>
      <c r="B968" s="203"/>
      <c r="C968" s="207"/>
      <c r="D968" s="85" t="s">
        <v>254</v>
      </c>
      <c r="E968" s="68" t="s">
        <v>117</v>
      </c>
      <c r="F968" s="68" t="s">
        <v>291</v>
      </c>
      <c r="G968" s="68" t="s">
        <v>118</v>
      </c>
      <c r="H968" s="68" t="s">
        <v>120</v>
      </c>
      <c r="I968" s="85" t="s">
        <v>274</v>
      </c>
      <c r="J968" s="85">
        <v>4</v>
      </c>
      <c r="K968" s="85">
        <v>4</v>
      </c>
      <c r="L968" s="85">
        <v>3</v>
      </c>
      <c r="M968" s="85">
        <v>2</v>
      </c>
      <c r="N968" s="85">
        <v>1</v>
      </c>
      <c r="O968" s="85">
        <v>1</v>
      </c>
      <c r="P968" s="85">
        <v>1</v>
      </c>
      <c r="Q968" s="198">
        <f>SUM(J968:P968)</f>
        <v>16</v>
      </c>
      <c r="R968" s="198"/>
      <c r="S968" s="198"/>
      <c r="T968" s="198">
        <v>2</v>
      </c>
      <c r="U968" s="198"/>
      <c r="V968" s="198"/>
      <c r="W968" s="85">
        <f t="shared" ref="W968:W981" si="174">Q968*T968</f>
        <v>32</v>
      </c>
      <c r="X968" s="85" t="str">
        <f>IF(W968&gt;=[1]CLASIFICACION!$G$13,"Muy Alto",IF(W968&gt;=[1]CLASIFICACION!$G$12,"Alto",IF(W968&gt;=[1]CLASIFICACION!$G$11,"Medio",IF(W968&gt;=[1]CLASIFICACION!$G$10,"Bajo",IF(W968&gt;=[1]CLASIFICACION!$G$9,"Muy Bajo","")))))</f>
        <v>Medio</v>
      </c>
      <c r="Y968" s="85" t="s">
        <v>274</v>
      </c>
      <c r="Z968" s="85" t="s">
        <v>274</v>
      </c>
      <c r="AA968" s="85" t="s">
        <v>274</v>
      </c>
      <c r="AB968" s="118" t="s">
        <v>436</v>
      </c>
      <c r="AC968" s="85" t="s">
        <v>274</v>
      </c>
      <c r="AD968" s="109">
        <v>2</v>
      </c>
      <c r="AE968" s="70">
        <f t="shared" si="173"/>
        <v>16</v>
      </c>
      <c r="AF968" s="19" t="str">
        <f>IF(AE968&gt;=[1]CLASIFICACION!$G$13,"Muy Alto",IF(AE968&gt;=[1]CLASIFICACION!$G$12,"Alto",IF(AE968&gt;=[1]CLASIFICACION!$G$11,"Medio",IF(AE968&gt;=[1]CLASIFICACION!$G$10,"Bajo",IF(AE968&gt;=[1]CLASIFICACION!$G$9,"Muy Bajo","")))))</f>
        <v>Bajo</v>
      </c>
    </row>
    <row r="969" spans="1:32" ht="63.75" customHeight="1" x14ac:dyDescent="0.2">
      <c r="A969" s="193"/>
      <c r="B969" s="203"/>
      <c r="C969" s="207"/>
      <c r="D969" s="85" t="s">
        <v>254</v>
      </c>
      <c r="E969" s="68" t="s">
        <v>44</v>
      </c>
      <c r="F969" s="68" t="s">
        <v>293</v>
      </c>
      <c r="G969" s="68" t="s">
        <v>77</v>
      </c>
      <c r="H969" s="68" t="s">
        <v>76</v>
      </c>
      <c r="I969" s="85" t="s">
        <v>274</v>
      </c>
      <c r="J969" s="85">
        <v>4</v>
      </c>
      <c r="K969" s="85">
        <v>4</v>
      </c>
      <c r="L969" s="85">
        <v>3</v>
      </c>
      <c r="M969" s="85">
        <v>1</v>
      </c>
      <c r="N969" s="85">
        <v>1</v>
      </c>
      <c r="O969" s="85">
        <v>1</v>
      </c>
      <c r="P969" s="85">
        <v>1</v>
      </c>
      <c r="Q969" s="198">
        <f>SUM(J969:P969)</f>
        <v>15</v>
      </c>
      <c r="R969" s="198"/>
      <c r="S969" s="198"/>
      <c r="T969" s="198">
        <v>2</v>
      </c>
      <c r="U969" s="198"/>
      <c r="V969" s="198"/>
      <c r="W969" s="85">
        <f t="shared" si="174"/>
        <v>30</v>
      </c>
      <c r="X969" s="85" t="str">
        <f>IF(W969&gt;=[1]CLASIFICACION!$G$13,"Muy Alto",IF(W969&gt;=[1]CLASIFICACION!$G$12,"Alto",IF(W969&gt;=[1]CLASIFICACION!$G$11,"Medio",IF(W969&gt;=[1]CLASIFICACION!$G$10,"Bajo",IF(W969&gt;=[1]CLASIFICACION!$G$9,"Muy Bajo","")))))</f>
        <v>Bajo</v>
      </c>
      <c r="Y969" s="85" t="s">
        <v>274</v>
      </c>
      <c r="Z969" s="85" t="s">
        <v>274</v>
      </c>
      <c r="AA969" s="85" t="s">
        <v>274</v>
      </c>
      <c r="AB969" s="114" t="s">
        <v>295</v>
      </c>
      <c r="AC969" s="85" t="s">
        <v>274</v>
      </c>
      <c r="AD969" s="114" t="s">
        <v>274</v>
      </c>
      <c r="AE969" s="114" t="s">
        <v>274</v>
      </c>
      <c r="AF969" s="114" t="s">
        <v>274</v>
      </c>
    </row>
    <row r="970" spans="1:32" ht="51" customHeight="1" x14ac:dyDescent="0.2">
      <c r="A970" s="193"/>
      <c r="B970" s="203"/>
      <c r="C970" s="198" t="s">
        <v>290</v>
      </c>
      <c r="D970" s="85" t="s">
        <v>254</v>
      </c>
      <c r="E970" s="68" t="s">
        <v>79</v>
      </c>
      <c r="F970" s="68" t="s">
        <v>294</v>
      </c>
      <c r="G970" s="68" t="s">
        <v>108</v>
      </c>
      <c r="H970" s="68" t="s">
        <v>109</v>
      </c>
      <c r="I970" s="85" t="s">
        <v>274</v>
      </c>
      <c r="J970" s="85">
        <v>4</v>
      </c>
      <c r="K970" s="85">
        <v>4</v>
      </c>
      <c r="L970" s="85">
        <v>3</v>
      </c>
      <c r="M970" s="85">
        <v>3</v>
      </c>
      <c r="N970" s="85">
        <v>1</v>
      </c>
      <c r="O970" s="85">
        <v>1</v>
      </c>
      <c r="P970" s="85">
        <v>1</v>
      </c>
      <c r="Q970" s="198">
        <f>SUM(J970:P970)</f>
        <v>17</v>
      </c>
      <c r="R970" s="198"/>
      <c r="S970" s="198"/>
      <c r="T970" s="198">
        <v>2</v>
      </c>
      <c r="U970" s="198"/>
      <c r="V970" s="198"/>
      <c r="W970" s="85">
        <f t="shared" si="174"/>
        <v>34</v>
      </c>
      <c r="X970" s="85" t="str">
        <f>IF(W970&gt;=[1]CLASIFICACION!$G$13,"Muy Alto",IF(W970&gt;=[1]CLASIFICACION!$G$12,"Alto",IF(W970&gt;=[1]CLASIFICACION!$G$11,"Medio",IF(W970&gt;=[1]CLASIFICACION!$G$10,"Bajo",IF(W970&gt;=[1]CLASIFICACION!$G$9,"Muy Bajo","")))))</f>
        <v>Medio</v>
      </c>
      <c r="Y970" s="85" t="s">
        <v>274</v>
      </c>
      <c r="Z970" s="85" t="s">
        <v>274</v>
      </c>
      <c r="AA970" s="85" t="s">
        <v>274</v>
      </c>
      <c r="AB970" s="118" t="s">
        <v>436</v>
      </c>
      <c r="AC970" s="85" t="s">
        <v>274</v>
      </c>
      <c r="AD970" s="109">
        <v>3</v>
      </c>
      <c r="AE970" s="70">
        <f t="shared" si="173"/>
        <v>11.333333333333334</v>
      </c>
      <c r="AF970" s="19" t="str">
        <f>IF(AE970&gt;=[1]CLASIFICACION!$G$13,"Muy Alto",IF(AE970&gt;=[1]CLASIFICACION!$G$12,"Alto",IF(AE970&gt;=[1]CLASIFICACION!$G$11,"Medio",IF(AE970&gt;=[1]CLASIFICACION!$G$10,"Bajo",IF(AE970&gt;=[1]CLASIFICACION!$G$9,"Muy Bajo","")))))</f>
        <v>Muy Bajo</v>
      </c>
    </row>
    <row r="971" spans="1:32" ht="63.75" customHeight="1" x14ac:dyDescent="0.2">
      <c r="A971" s="193"/>
      <c r="B971" s="203"/>
      <c r="C971" s="198"/>
      <c r="D971" s="85" t="s">
        <v>255</v>
      </c>
      <c r="E971" s="68" t="s">
        <v>94</v>
      </c>
      <c r="F971" s="68" t="s">
        <v>294</v>
      </c>
      <c r="G971" s="68" t="s">
        <v>110</v>
      </c>
      <c r="H971" s="68" t="s">
        <v>109</v>
      </c>
      <c r="I971" s="85" t="s">
        <v>274</v>
      </c>
      <c r="J971" s="85">
        <v>4</v>
      </c>
      <c r="K971" s="85">
        <v>4</v>
      </c>
      <c r="L971" s="85">
        <v>3</v>
      </c>
      <c r="M971" s="85">
        <v>1</v>
      </c>
      <c r="N971" s="85">
        <v>1</v>
      </c>
      <c r="O971" s="85">
        <v>1</v>
      </c>
      <c r="P971" s="85">
        <v>1</v>
      </c>
      <c r="Q971" s="198">
        <f t="shared" ref="Q971:Q986" si="175">SUM(J971:P971)</f>
        <v>15</v>
      </c>
      <c r="R971" s="198"/>
      <c r="S971" s="198"/>
      <c r="T971" s="198">
        <v>3</v>
      </c>
      <c r="U971" s="198"/>
      <c r="V971" s="198"/>
      <c r="W971" s="85">
        <f t="shared" si="174"/>
        <v>45</v>
      </c>
      <c r="X971" s="85" t="str">
        <f>IF(W971&gt;=[1]CLASIFICACION!$G$13,"Muy Alto",IF(W971&gt;=[1]CLASIFICACION!$G$12,"Alto",IF(W971&gt;=[1]CLASIFICACION!$G$11,"Medio",IF(W971&gt;=[1]CLASIFICACION!$G$10,"Bajo",IF(W971&gt;=[1]CLASIFICACION!$G$9,"Muy Bajo","")))))</f>
        <v>Medio</v>
      </c>
      <c r="Y971" s="77" t="s">
        <v>274</v>
      </c>
      <c r="Z971" s="77" t="s">
        <v>274</v>
      </c>
      <c r="AA971" s="77" t="s">
        <v>274</v>
      </c>
      <c r="AB971" s="77" t="s">
        <v>297</v>
      </c>
      <c r="AC971" s="77" t="s">
        <v>274</v>
      </c>
      <c r="AD971" s="109">
        <v>2</v>
      </c>
      <c r="AE971" s="70">
        <f t="shared" si="173"/>
        <v>22.5</v>
      </c>
      <c r="AF971" s="19" t="str">
        <f>IF(AE971&gt;=[1]CLASIFICACION!$G$13,"Muy Alto",IF(AE971&gt;=[1]CLASIFICACION!$G$12,"Alto",IF(AE971&gt;=[1]CLASIFICACION!$G$11,"Medio",IF(AE971&gt;=[1]CLASIFICACION!$G$10,"Bajo",IF(AE971&gt;=[1]CLASIFICACION!$G$9,"Muy Bajo","")))))</f>
        <v>Bajo</v>
      </c>
    </row>
    <row r="972" spans="1:32" ht="51" x14ac:dyDescent="0.2">
      <c r="A972" s="193"/>
      <c r="B972" s="203"/>
      <c r="C972" s="68" t="s">
        <v>129</v>
      </c>
      <c r="D972" s="85" t="s">
        <v>255</v>
      </c>
      <c r="E972" s="68" t="s">
        <v>129</v>
      </c>
      <c r="F972" s="68" t="s">
        <v>294</v>
      </c>
      <c r="G972" s="68" t="s">
        <v>131</v>
      </c>
      <c r="H972" s="68" t="s">
        <v>132</v>
      </c>
      <c r="I972" s="85" t="s">
        <v>274</v>
      </c>
      <c r="J972" s="85">
        <v>3</v>
      </c>
      <c r="K972" s="85">
        <v>4</v>
      </c>
      <c r="L972" s="85">
        <v>3</v>
      </c>
      <c r="M972" s="85">
        <v>1</v>
      </c>
      <c r="N972" s="85">
        <v>1</v>
      </c>
      <c r="O972" s="85">
        <v>1</v>
      </c>
      <c r="P972" s="85">
        <v>1</v>
      </c>
      <c r="Q972" s="198">
        <f t="shared" si="175"/>
        <v>14</v>
      </c>
      <c r="R972" s="198"/>
      <c r="S972" s="198"/>
      <c r="T972" s="198">
        <v>2</v>
      </c>
      <c r="U972" s="198"/>
      <c r="V972" s="198"/>
      <c r="W972" s="85">
        <f t="shared" si="174"/>
        <v>28</v>
      </c>
      <c r="X972" s="85" t="str">
        <f>IF(W972&gt;=[1]CLASIFICACION!$G$13,"Muy Alto",IF(W972&gt;=[1]CLASIFICACION!$G$12,"Alto",IF(W972&gt;=[1]CLASIFICACION!$G$11,"Medio",IF(W972&gt;=[1]CLASIFICACION!$G$10,"Bajo",IF(W972&gt;=[1]CLASIFICACION!$G$9,"Muy Bajo","")))))</f>
        <v>Bajo</v>
      </c>
      <c r="Y972" s="77" t="s">
        <v>274</v>
      </c>
      <c r="Z972" s="77" t="s">
        <v>274</v>
      </c>
      <c r="AA972" s="77" t="s">
        <v>274</v>
      </c>
      <c r="AB972" s="118" t="s">
        <v>436</v>
      </c>
      <c r="AC972" s="77" t="s">
        <v>274</v>
      </c>
      <c r="AD972" s="109">
        <v>2</v>
      </c>
      <c r="AE972" s="70">
        <f t="shared" si="173"/>
        <v>14</v>
      </c>
      <c r="AF972" s="19" t="str">
        <f>IF(AE972&gt;=[1]CLASIFICACION!$G$13,"Muy Alto",IF(AE972&gt;=[1]CLASIFICACION!$G$12,"Alto",IF(AE972&gt;=[1]CLASIFICACION!$G$11,"Medio",IF(AE972&gt;=[1]CLASIFICACION!$G$10,"Bajo",IF(AE972&gt;=[1]CLASIFICACION!$G$9,"Muy Bajo","")))))</f>
        <v>Muy Bajo</v>
      </c>
    </row>
    <row r="973" spans="1:32" ht="51" customHeight="1" x14ac:dyDescent="0.2">
      <c r="A973" s="193"/>
      <c r="B973" s="203"/>
      <c r="C973" s="198" t="s">
        <v>278</v>
      </c>
      <c r="D973" s="85" t="s">
        <v>254</v>
      </c>
      <c r="E973" s="68" t="s">
        <v>79</v>
      </c>
      <c r="F973" s="68" t="s">
        <v>294</v>
      </c>
      <c r="G973" s="68" t="s">
        <v>108</v>
      </c>
      <c r="H973" s="68" t="s">
        <v>109</v>
      </c>
      <c r="I973" s="85" t="s">
        <v>274</v>
      </c>
      <c r="J973" s="85">
        <v>4</v>
      </c>
      <c r="K973" s="85">
        <v>4</v>
      </c>
      <c r="L973" s="85">
        <v>3</v>
      </c>
      <c r="M973" s="85">
        <v>3</v>
      </c>
      <c r="N973" s="85">
        <v>1</v>
      </c>
      <c r="O973" s="85">
        <v>1</v>
      </c>
      <c r="P973" s="85">
        <v>1</v>
      </c>
      <c r="Q973" s="198">
        <f t="shared" si="175"/>
        <v>17</v>
      </c>
      <c r="R973" s="198"/>
      <c r="S973" s="198"/>
      <c r="T973" s="198">
        <v>2</v>
      </c>
      <c r="U973" s="198"/>
      <c r="V973" s="198"/>
      <c r="W973" s="85">
        <f t="shared" si="174"/>
        <v>34</v>
      </c>
      <c r="X973" s="85" t="str">
        <f>IF(W973&gt;=[1]CLASIFICACION!$G$13,"Muy Alto",IF(W973&gt;=[1]CLASIFICACION!$G$12,"Alto",IF(W973&gt;=[1]CLASIFICACION!$G$11,"Medio",IF(W973&gt;=[1]CLASIFICACION!$G$10,"Bajo",IF(W973&gt;=[1]CLASIFICACION!$G$9,"Muy Bajo","")))))</f>
        <v>Medio</v>
      </c>
      <c r="Y973" s="85" t="s">
        <v>274</v>
      </c>
      <c r="Z973" s="85" t="s">
        <v>274</v>
      </c>
      <c r="AA973" s="85" t="s">
        <v>274</v>
      </c>
      <c r="AB973" s="118" t="s">
        <v>436</v>
      </c>
      <c r="AC973" s="85" t="s">
        <v>274</v>
      </c>
      <c r="AD973" s="109">
        <v>3</v>
      </c>
      <c r="AE973" s="70">
        <f t="shared" si="173"/>
        <v>11.333333333333334</v>
      </c>
      <c r="AF973" s="19" t="str">
        <f>IF(AE973&gt;=[1]CLASIFICACION!$G$13,"Muy Alto",IF(AE973&gt;=[1]CLASIFICACION!$G$12,"Alto",IF(AE973&gt;=[1]CLASIFICACION!$G$11,"Medio",IF(AE973&gt;=[1]CLASIFICACION!$G$10,"Bajo",IF(AE973&gt;=[1]CLASIFICACION!$G$9,"Muy Bajo","")))))</f>
        <v>Muy Bajo</v>
      </c>
    </row>
    <row r="974" spans="1:32" ht="63.75" customHeight="1" x14ac:dyDescent="0.2">
      <c r="A974" s="193"/>
      <c r="B974" s="203"/>
      <c r="C974" s="198"/>
      <c r="D974" s="85" t="s">
        <v>254</v>
      </c>
      <c r="E974" s="68" t="s">
        <v>117</v>
      </c>
      <c r="F974" s="68" t="s">
        <v>291</v>
      </c>
      <c r="G974" s="68" t="s">
        <v>118</v>
      </c>
      <c r="H974" s="68" t="s">
        <v>120</v>
      </c>
      <c r="I974" s="85" t="s">
        <v>274</v>
      </c>
      <c r="J974" s="85">
        <v>4</v>
      </c>
      <c r="K974" s="85">
        <v>4</v>
      </c>
      <c r="L974" s="85">
        <v>3</v>
      </c>
      <c r="M974" s="85">
        <v>2</v>
      </c>
      <c r="N974" s="85">
        <v>1</v>
      </c>
      <c r="O974" s="85">
        <v>1</v>
      </c>
      <c r="P974" s="85">
        <v>1</v>
      </c>
      <c r="Q974" s="198">
        <f t="shared" si="175"/>
        <v>16</v>
      </c>
      <c r="R974" s="198"/>
      <c r="S974" s="198"/>
      <c r="T974" s="198">
        <v>2</v>
      </c>
      <c r="U974" s="198"/>
      <c r="V974" s="198"/>
      <c r="W974" s="85">
        <f t="shared" si="174"/>
        <v>32</v>
      </c>
      <c r="X974" s="85" t="str">
        <f>IF(W974&gt;=[1]CLASIFICACION!$G$13,"Muy Alto",IF(W974&gt;=[1]CLASIFICACION!$G$12,"Alto",IF(W974&gt;=[1]CLASIFICACION!$G$11,"Medio",IF(W974&gt;=[1]CLASIFICACION!$G$10,"Bajo",IF(W974&gt;=[1]CLASIFICACION!$G$9,"Muy Bajo","")))))</f>
        <v>Medio</v>
      </c>
      <c r="Y974" s="85" t="s">
        <v>274</v>
      </c>
      <c r="Z974" s="85" t="s">
        <v>274</v>
      </c>
      <c r="AA974" s="85" t="s">
        <v>274</v>
      </c>
      <c r="AB974" s="118" t="s">
        <v>436</v>
      </c>
      <c r="AC974" s="85" t="s">
        <v>274</v>
      </c>
      <c r="AD974" s="109">
        <v>2</v>
      </c>
      <c r="AE974" s="70">
        <f t="shared" si="173"/>
        <v>16</v>
      </c>
      <c r="AF974" s="19" t="str">
        <f>IF(AE974&gt;=[1]CLASIFICACION!$G$13,"Muy Alto",IF(AE974&gt;=[1]CLASIFICACION!$G$12,"Alto",IF(AE974&gt;=[1]CLASIFICACION!$G$11,"Medio",IF(AE974&gt;=[1]CLASIFICACION!$G$10,"Bajo",IF(AE974&gt;=[1]CLASIFICACION!$G$9,"Muy Bajo","")))))</f>
        <v>Bajo</v>
      </c>
    </row>
    <row r="975" spans="1:32" ht="89.25" customHeight="1" x14ac:dyDescent="0.2">
      <c r="A975" s="193"/>
      <c r="B975" s="203"/>
      <c r="C975" s="198"/>
      <c r="D975" s="85" t="s">
        <v>255</v>
      </c>
      <c r="E975" s="68" t="s">
        <v>283</v>
      </c>
      <c r="F975" s="68" t="s">
        <v>294</v>
      </c>
      <c r="G975" s="68" t="s">
        <v>284</v>
      </c>
      <c r="H975" s="68" t="s">
        <v>285</v>
      </c>
      <c r="I975" s="85" t="s">
        <v>274</v>
      </c>
      <c r="J975" s="85">
        <v>4</v>
      </c>
      <c r="K975" s="85">
        <v>4</v>
      </c>
      <c r="L975" s="85">
        <v>3</v>
      </c>
      <c r="M975" s="85">
        <v>2</v>
      </c>
      <c r="N975" s="85">
        <v>1</v>
      </c>
      <c r="O975" s="85">
        <v>1</v>
      </c>
      <c r="P975" s="85">
        <v>1</v>
      </c>
      <c r="Q975" s="198">
        <f t="shared" si="175"/>
        <v>16</v>
      </c>
      <c r="R975" s="198"/>
      <c r="S975" s="198"/>
      <c r="T975" s="198">
        <v>2</v>
      </c>
      <c r="U975" s="198"/>
      <c r="V975" s="198"/>
      <c r="W975" s="85">
        <f t="shared" si="174"/>
        <v>32</v>
      </c>
      <c r="X975" s="85" t="str">
        <f>IF(W975&gt;=[1]CLASIFICACION!$G$13,"Muy Alto",IF(W975&gt;=[1]CLASIFICACION!$G$12,"Alto",IF(W975&gt;=[1]CLASIFICACION!$G$11,"Medio",IF(W975&gt;=[1]CLASIFICACION!$G$10,"Bajo",IF(W975&gt;=[1]CLASIFICACION!$G$9,"Muy Bajo","")))))</f>
        <v>Medio</v>
      </c>
      <c r="Y975" s="85" t="s">
        <v>274</v>
      </c>
      <c r="Z975" s="85" t="s">
        <v>274</v>
      </c>
      <c r="AA975" s="85" t="s">
        <v>274</v>
      </c>
      <c r="AB975" s="118" t="s">
        <v>436</v>
      </c>
      <c r="AC975" s="85" t="s">
        <v>274</v>
      </c>
      <c r="AD975" s="109">
        <v>2</v>
      </c>
      <c r="AE975" s="70">
        <f t="shared" si="173"/>
        <v>16</v>
      </c>
      <c r="AF975" s="19" t="str">
        <f>IF(AE975&gt;=[1]CLASIFICACION!$G$13,"Muy Alto",IF(AE975&gt;=[1]CLASIFICACION!$G$12,"Alto",IF(AE975&gt;=[1]CLASIFICACION!$G$11,"Medio",IF(AE975&gt;=[1]CLASIFICACION!$G$10,"Bajo",IF(AE975&gt;=[1]CLASIFICACION!$G$9,"Muy Bajo","")))))</f>
        <v>Bajo</v>
      </c>
    </row>
    <row r="976" spans="1:32" ht="51" customHeight="1" x14ac:dyDescent="0.2">
      <c r="A976" s="193"/>
      <c r="B976" s="203"/>
      <c r="C976" s="198" t="s">
        <v>279</v>
      </c>
      <c r="D976" s="85" t="s">
        <v>254</v>
      </c>
      <c r="E976" s="68" t="s">
        <v>79</v>
      </c>
      <c r="F976" s="68" t="s">
        <v>294</v>
      </c>
      <c r="G976" s="68" t="s">
        <v>108</v>
      </c>
      <c r="H976" s="68" t="s">
        <v>109</v>
      </c>
      <c r="I976" s="85" t="s">
        <v>274</v>
      </c>
      <c r="J976" s="85">
        <v>4</v>
      </c>
      <c r="K976" s="85">
        <v>4</v>
      </c>
      <c r="L976" s="85">
        <v>3</v>
      </c>
      <c r="M976" s="85">
        <v>3</v>
      </c>
      <c r="N976" s="85">
        <v>1</v>
      </c>
      <c r="O976" s="85">
        <v>1</v>
      </c>
      <c r="P976" s="85">
        <v>1</v>
      </c>
      <c r="Q976" s="198">
        <f t="shared" si="175"/>
        <v>17</v>
      </c>
      <c r="R976" s="198"/>
      <c r="S976" s="198"/>
      <c r="T976" s="198">
        <v>2</v>
      </c>
      <c r="U976" s="198"/>
      <c r="V976" s="198"/>
      <c r="W976" s="85">
        <f t="shared" si="174"/>
        <v>34</v>
      </c>
      <c r="X976" s="85" t="str">
        <f>IF(W976&gt;=[1]CLASIFICACION!$G$13,"Muy Alto",IF(W976&gt;=[1]CLASIFICACION!$G$12,"Alto",IF(W976&gt;=[1]CLASIFICACION!$G$11,"Medio",IF(W976&gt;=[1]CLASIFICACION!$G$10,"Bajo",IF(W976&gt;=[1]CLASIFICACION!$G$9,"Muy Bajo","")))))</f>
        <v>Medio</v>
      </c>
      <c r="Y976" s="85" t="s">
        <v>274</v>
      </c>
      <c r="Z976" s="85" t="s">
        <v>274</v>
      </c>
      <c r="AA976" s="85" t="s">
        <v>274</v>
      </c>
      <c r="AB976" s="118" t="s">
        <v>436</v>
      </c>
      <c r="AC976" s="85" t="s">
        <v>274</v>
      </c>
      <c r="AD976" s="109">
        <v>3</v>
      </c>
      <c r="AE976" s="70">
        <f t="shared" si="173"/>
        <v>11.333333333333334</v>
      </c>
      <c r="AF976" s="19" t="str">
        <f>IF(AE976&gt;=[1]CLASIFICACION!$G$13,"Muy Alto",IF(AE976&gt;=[1]CLASIFICACION!$G$12,"Alto",IF(AE976&gt;=[1]CLASIFICACION!$G$11,"Medio",IF(AE976&gt;=[1]CLASIFICACION!$G$10,"Bajo",IF(AE976&gt;=[1]CLASIFICACION!$G$9,"Muy Bajo","")))))</f>
        <v>Muy Bajo</v>
      </c>
    </row>
    <row r="977" spans="1:32" ht="63.75" customHeight="1" x14ac:dyDescent="0.2">
      <c r="A977" s="193"/>
      <c r="B977" s="203"/>
      <c r="C977" s="198"/>
      <c r="D977" s="85" t="s">
        <v>254</v>
      </c>
      <c r="E977" s="68" t="s">
        <v>117</v>
      </c>
      <c r="F977" s="68" t="s">
        <v>291</v>
      </c>
      <c r="G977" s="68" t="s">
        <v>118</v>
      </c>
      <c r="H977" s="68" t="s">
        <v>120</v>
      </c>
      <c r="I977" s="85" t="s">
        <v>274</v>
      </c>
      <c r="J977" s="85">
        <v>4</v>
      </c>
      <c r="K977" s="85">
        <v>4</v>
      </c>
      <c r="L977" s="85">
        <v>3</v>
      </c>
      <c r="M977" s="85">
        <v>2</v>
      </c>
      <c r="N977" s="85">
        <v>1</v>
      </c>
      <c r="O977" s="85">
        <v>1</v>
      </c>
      <c r="P977" s="85">
        <v>1</v>
      </c>
      <c r="Q977" s="198">
        <f t="shared" si="175"/>
        <v>16</v>
      </c>
      <c r="R977" s="198"/>
      <c r="S977" s="198"/>
      <c r="T977" s="198">
        <v>2</v>
      </c>
      <c r="U977" s="198"/>
      <c r="V977" s="198"/>
      <c r="W977" s="85">
        <f t="shared" si="174"/>
        <v>32</v>
      </c>
      <c r="X977" s="85" t="str">
        <f>IF(W977&gt;=[1]CLASIFICACION!$G$13,"Muy Alto",IF(W977&gt;=[1]CLASIFICACION!$G$12,"Alto",IF(W977&gt;=[1]CLASIFICACION!$G$11,"Medio",IF(W977&gt;=[1]CLASIFICACION!$G$10,"Bajo",IF(W977&gt;=[1]CLASIFICACION!$G$9,"Muy Bajo","")))))</f>
        <v>Medio</v>
      </c>
      <c r="Y977" s="85" t="s">
        <v>274</v>
      </c>
      <c r="Z977" s="85" t="s">
        <v>274</v>
      </c>
      <c r="AA977" s="85" t="s">
        <v>274</v>
      </c>
      <c r="AB977" s="118" t="s">
        <v>436</v>
      </c>
      <c r="AC977" s="85" t="s">
        <v>274</v>
      </c>
      <c r="AD977" s="109">
        <v>2</v>
      </c>
      <c r="AE977" s="70">
        <f t="shared" si="173"/>
        <v>16</v>
      </c>
      <c r="AF977" s="19" t="str">
        <f>IF(AE977&gt;=[1]CLASIFICACION!$G$13,"Muy Alto",IF(AE977&gt;=[1]CLASIFICACION!$G$12,"Alto",IF(AE977&gt;=[1]CLASIFICACION!$G$11,"Medio",IF(AE977&gt;=[1]CLASIFICACION!$G$10,"Bajo",IF(AE977&gt;=[1]CLASIFICACION!$G$9,"Muy Bajo","")))))</f>
        <v>Bajo</v>
      </c>
    </row>
    <row r="978" spans="1:32" ht="51" customHeight="1" x14ac:dyDescent="0.2">
      <c r="A978" s="193"/>
      <c r="B978" s="203"/>
      <c r="C978" s="198"/>
      <c r="D978" s="85" t="s">
        <v>255</v>
      </c>
      <c r="E978" s="68" t="s">
        <v>287</v>
      </c>
      <c r="F978" s="68" t="s">
        <v>294</v>
      </c>
      <c r="G978" s="68" t="s">
        <v>288</v>
      </c>
      <c r="H978" s="68" t="s">
        <v>289</v>
      </c>
      <c r="I978" s="85" t="s">
        <v>274</v>
      </c>
      <c r="J978" s="85">
        <v>4</v>
      </c>
      <c r="K978" s="85">
        <v>4</v>
      </c>
      <c r="L978" s="85">
        <v>3</v>
      </c>
      <c r="M978" s="85">
        <v>2</v>
      </c>
      <c r="N978" s="85">
        <v>1</v>
      </c>
      <c r="O978" s="85">
        <v>1</v>
      </c>
      <c r="P978" s="85">
        <v>1</v>
      </c>
      <c r="Q978" s="198">
        <f t="shared" si="175"/>
        <v>16</v>
      </c>
      <c r="R978" s="198"/>
      <c r="S978" s="198"/>
      <c r="T978" s="198">
        <v>2</v>
      </c>
      <c r="U978" s="198"/>
      <c r="V978" s="198"/>
      <c r="W978" s="85">
        <f t="shared" si="174"/>
        <v>32</v>
      </c>
      <c r="X978" s="85" t="str">
        <f>IF(W978&gt;=[1]CLASIFICACION!$G$13,"Muy Alto",IF(W978&gt;=[1]CLASIFICACION!$G$12,"Alto",IF(W978&gt;=[1]CLASIFICACION!$G$11,"Medio",IF(W978&gt;=[1]CLASIFICACION!$G$10,"Bajo",IF(W978&gt;=[1]CLASIFICACION!$G$9,"Muy Bajo","")))))</f>
        <v>Medio</v>
      </c>
      <c r="Y978" s="85" t="s">
        <v>274</v>
      </c>
      <c r="Z978" s="85" t="s">
        <v>274</v>
      </c>
      <c r="AA978" s="85" t="s">
        <v>274</v>
      </c>
      <c r="AB978" s="118" t="s">
        <v>436</v>
      </c>
      <c r="AC978" s="85" t="s">
        <v>274</v>
      </c>
      <c r="AD978" s="109">
        <v>2</v>
      </c>
      <c r="AE978" s="70">
        <f t="shared" si="173"/>
        <v>16</v>
      </c>
      <c r="AF978" s="19" t="str">
        <f>IF(AE978&gt;=[1]CLASIFICACION!$G$13,"Muy Alto",IF(AE978&gt;=[1]CLASIFICACION!$G$12,"Alto",IF(AE978&gt;=[1]CLASIFICACION!$G$11,"Medio",IF(AE978&gt;=[1]CLASIFICACION!$G$10,"Bajo",IF(AE978&gt;=[1]CLASIFICACION!$G$9,"Muy Bajo","")))))</f>
        <v>Bajo</v>
      </c>
    </row>
    <row r="979" spans="1:32" ht="89.25" customHeight="1" x14ac:dyDescent="0.2">
      <c r="A979" s="193"/>
      <c r="B979" s="203"/>
      <c r="C979" s="198"/>
      <c r="D979" s="85" t="s">
        <v>255</v>
      </c>
      <c r="E979" s="68" t="s">
        <v>286</v>
      </c>
      <c r="F979" s="68" t="s">
        <v>294</v>
      </c>
      <c r="G979" s="68" t="s">
        <v>284</v>
      </c>
      <c r="H979" s="68" t="s">
        <v>285</v>
      </c>
      <c r="I979" s="85" t="s">
        <v>274</v>
      </c>
      <c r="J979" s="85">
        <v>4</v>
      </c>
      <c r="K979" s="85">
        <v>4</v>
      </c>
      <c r="L979" s="85">
        <v>3</v>
      </c>
      <c r="M979" s="85">
        <v>2</v>
      </c>
      <c r="N979" s="85">
        <v>1</v>
      </c>
      <c r="O979" s="85">
        <v>1</v>
      </c>
      <c r="P979" s="85">
        <v>1</v>
      </c>
      <c r="Q979" s="198">
        <f t="shared" si="175"/>
        <v>16</v>
      </c>
      <c r="R979" s="198"/>
      <c r="S979" s="198"/>
      <c r="T979" s="198">
        <v>2</v>
      </c>
      <c r="U979" s="198"/>
      <c r="V979" s="198"/>
      <c r="W979" s="85">
        <f t="shared" si="174"/>
        <v>32</v>
      </c>
      <c r="X979" s="85" t="str">
        <f>IF(W979&gt;=[1]CLASIFICACION!$G$13,"Muy Alto",IF(W979&gt;=[1]CLASIFICACION!$G$12,"Alto",IF(W979&gt;=[1]CLASIFICACION!$G$11,"Medio",IF(W979&gt;=[1]CLASIFICACION!$G$10,"Bajo",IF(W979&gt;=[1]CLASIFICACION!$G$9,"Muy Bajo","")))))</f>
        <v>Medio</v>
      </c>
      <c r="Y979" s="85" t="s">
        <v>274</v>
      </c>
      <c r="Z979" s="85" t="s">
        <v>274</v>
      </c>
      <c r="AA979" s="85" t="s">
        <v>274</v>
      </c>
      <c r="AB979" s="118" t="s">
        <v>436</v>
      </c>
      <c r="AC979" s="85" t="s">
        <v>274</v>
      </c>
      <c r="AD979" s="109">
        <v>2</v>
      </c>
      <c r="AE979" s="70">
        <f t="shared" si="173"/>
        <v>16</v>
      </c>
      <c r="AF979" s="19" t="str">
        <f>IF(AE979&gt;=[1]CLASIFICACION!$G$13,"Muy Alto",IF(AE979&gt;=[1]CLASIFICACION!$G$12,"Alto",IF(AE979&gt;=[1]CLASIFICACION!$G$11,"Medio",IF(AE979&gt;=[1]CLASIFICACION!$G$10,"Bajo",IF(AE979&gt;=[1]CLASIFICACION!$G$9,"Muy Bajo","")))))</f>
        <v>Bajo</v>
      </c>
    </row>
    <row r="980" spans="1:32" ht="51" x14ac:dyDescent="0.2">
      <c r="A980" s="193"/>
      <c r="B980" s="203"/>
      <c r="C980" s="68" t="s">
        <v>140</v>
      </c>
      <c r="D980" s="85" t="s">
        <v>255</v>
      </c>
      <c r="E980" s="68" t="s">
        <v>140</v>
      </c>
      <c r="F980" s="85" t="s">
        <v>274</v>
      </c>
      <c r="G980" s="85" t="s">
        <v>277</v>
      </c>
      <c r="H980" s="68" t="s">
        <v>158</v>
      </c>
      <c r="I980" s="85" t="s">
        <v>274</v>
      </c>
      <c r="J980" s="85">
        <v>4</v>
      </c>
      <c r="K980" s="85">
        <v>1</v>
      </c>
      <c r="L980" s="85">
        <v>2</v>
      </c>
      <c r="M980" s="85">
        <v>1</v>
      </c>
      <c r="N980" s="85">
        <v>1</v>
      </c>
      <c r="O980" s="85">
        <v>1</v>
      </c>
      <c r="P980" s="85">
        <v>1</v>
      </c>
      <c r="Q980" s="198">
        <f t="shared" si="175"/>
        <v>11</v>
      </c>
      <c r="R980" s="198"/>
      <c r="S980" s="198"/>
      <c r="T980" s="198">
        <v>3</v>
      </c>
      <c r="U980" s="198"/>
      <c r="V980" s="198"/>
      <c r="W980" s="85">
        <f t="shared" si="174"/>
        <v>33</v>
      </c>
      <c r="X980" s="85" t="str">
        <f>IF(W980&gt;=[1]CLASIFICACION!$G$13,"Muy Alto",IF(W980&gt;=[1]CLASIFICACION!$G$12,"Alto",IF(W980&gt;=[1]CLASIFICACION!$G$11,"Medio",IF(W980&gt;=[1]CLASIFICACION!$G$10,"Bajo",IF(W980&gt;=[1]CLASIFICACION!$G$9,"Muy Bajo","")))))</f>
        <v>Medio</v>
      </c>
      <c r="Y980" s="77" t="s">
        <v>274</v>
      </c>
      <c r="Z980" s="77" t="s">
        <v>274</v>
      </c>
      <c r="AA980" s="77" t="s">
        <v>274</v>
      </c>
      <c r="AB980" s="77" t="s">
        <v>296</v>
      </c>
      <c r="AC980" s="77" t="s">
        <v>274</v>
      </c>
      <c r="AD980" s="109">
        <v>3</v>
      </c>
      <c r="AE980" s="70">
        <f t="shared" si="173"/>
        <v>11</v>
      </c>
      <c r="AF980" s="19" t="str">
        <f>IF(AE980&gt;=[1]CLASIFICACION!$G$13,"Muy Alto",IF(AE980&gt;=[1]CLASIFICACION!$G$12,"Alto",IF(AE980&gt;=[1]CLASIFICACION!$G$11,"Medio",IF(AE980&gt;=[1]CLASIFICACION!$G$10,"Bajo",IF(AE980&gt;=[1]CLASIFICACION!$G$9,"Muy Bajo","")))))</f>
        <v>Muy Bajo</v>
      </c>
    </row>
    <row r="981" spans="1:32" ht="127.5" x14ac:dyDescent="0.2">
      <c r="A981" s="193"/>
      <c r="B981" s="203"/>
      <c r="C981" s="68" t="s">
        <v>143</v>
      </c>
      <c r="D981" s="85" t="s">
        <v>255</v>
      </c>
      <c r="E981" s="68" t="s">
        <v>143</v>
      </c>
      <c r="F981" s="85" t="s">
        <v>274</v>
      </c>
      <c r="G981" s="68" t="s">
        <v>157</v>
      </c>
      <c r="H981" s="68" t="s">
        <v>260</v>
      </c>
      <c r="I981" s="85" t="s">
        <v>274</v>
      </c>
      <c r="J981" s="85">
        <v>4</v>
      </c>
      <c r="K981" s="85">
        <v>1</v>
      </c>
      <c r="L981" s="85">
        <v>2</v>
      </c>
      <c r="M981" s="85">
        <v>1</v>
      </c>
      <c r="N981" s="85">
        <v>1</v>
      </c>
      <c r="O981" s="85">
        <v>1</v>
      </c>
      <c r="P981" s="85">
        <v>1</v>
      </c>
      <c r="Q981" s="198">
        <f t="shared" si="175"/>
        <v>11</v>
      </c>
      <c r="R981" s="198"/>
      <c r="S981" s="198"/>
      <c r="T981" s="198">
        <v>3</v>
      </c>
      <c r="U981" s="198"/>
      <c r="V981" s="198"/>
      <c r="W981" s="85">
        <f t="shared" si="174"/>
        <v>33</v>
      </c>
      <c r="X981" s="85" t="str">
        <f>IF(W981&gt;=[1]CLASIFICACION!$G$13,"Muy Alto",IF(W981&gt;=[1]CLASIFICACION!$G$12,"Alto",IF(W981&gt;=[1]CLASIFICACION!$G$11,"Medio",IF(W981&gt;=[1]CLASIFICACION!$G$10,"Bajo",IF(W981&gt;=[1]CLASIFICACION!$G$9,"Muy Bajo","")))))</f>
        <v>Medio</v>
      </c>
      <c r="Y981" s="85" t="s">
        <v>274</v>
      </c>
      <c r="Z981" s="85" t="s">
        <v>274</v>
      </c>
      <c r="AA981" s="85" t="s">
        <v>274</v>
      </c>
      <c r="AB981" s="118" t="s">
        <v>436</v>
      </c>
      <c r="AC981" s="85" t="s">
        <v>274</v>
      </c>
      <c r="AD981" s="109">
        <v>3</v>
      </c>
      <c r="AE981" s="70">
        <f t="shared" si="173"/>
        <v>11</v>
      </c>
      <c r="AF981" s="19" t="str">
        <f>IF(AE981&gt;=[1]CLASIFICACION!$G$13,"Muy Alto",IF(AE981&gt;=[1]CLASIFICACION!$G$12,"Alto",IF(AE981&gt;=[1]CLASIFICACION!$G$11,"Medio",IF(AE981&gt;=[1]CLASIFICACION!$G$10,"Bajo",IF(AE981&gt;=[1]CLASIFICACION!$G$9,"Muy Bajo","")))))</f>
        <v>Muy Bajo</v>
      </c>
    </row>
    <row r="982" spans="1:32" ht="114.75" customHeight="1" x14ac:dyDescent="0.2">
      <c r="A982" s="193"/>
      <c r="B982" s="203"/>
      <c r="C982" s="207" t="s">
        <v>280</v>
      </c>
      <c r="D982" s="85" t="s">
        <v>254</v>
      </c>
      <c r="E982" s="68" t="s">
        <v>69</v>
      </c>
      <c r="F982" s="68" t="s">
        <v>292</v>
      </c>
      <c r="G982" s="68" t="s">
        <v>148</v>
      </c>
      <c r="H982" s="68" t="s">
        <v>91</v>
      </c>
      <c r="I982" s="85" t="s">
        <v>274</v>
      </c>
      <c r="J982" s="85">
        <v>4</v>
      </c>
      <c r="K982" s="85">
        <v>4</v>
      </c>
      <c r="L982" s="85">
        <v>3</v>
      </c>
      <c r="M982" s="85">
        <v>3</v>
      </c>
      <c r="N982" s="85">
        <v>1</v>
      </c>
      <c r="O982" s="85">
        <v>1</v>
      </c>
      <c r="P982" s="85">
        <v>1</v>
      </c>
      <c r="Q982" s="198">
        <f t="shared" si="175"/>
        <v>17</v>
      </c>
      <c r="R982" s="198"/>
      <c r="S982" s="198"/>
      <c r="T982" s="198">
        <v>2</v>
      </c>
      <c r="U982" s="198"/>
      <c r="V982" s="198"/>
      <c r="W982" s="85">
        <f>Q982*T982</f>
        <v>34</v>
      </c>
      <c r="X982" s="85" t="str">
        <f>IF(W982&gt;=[1]CLASIFICACION!$G$13,"Muy Alto",IF(W982&gt;=[1]CLASIFICACION!$G$12,"Alto",IF(W982&gt;=[1]CLASIFICACION!$G$11,"Medio",IF(W982&gt;=[1]CLASIFICACION!$G$10,"Bajo",IF(W982&gt;=[1]CLASIFICACION!$G$9,"Muy Bajo","")))))</f>
        <v>Medio</v>
      </c>
      <c r="Y982" s="85" t="s">
        <v>274</v>
      </c>
      <c r="Z982" s="85" t="s">
        <v>274</v>
      </c>
      <c r="AA982" s="85" t="s">
        <v>274</v>
      </c>
      <c r="AB982" s="118" t="s">
        <v>436</v>
      </c>
      <c r="AC982" s="85" t="s">
        <v>274</v>
      </c>
      <c r="AD982" s="109">
        <v>3</v>
      </c>
      <c r="AE982" s="70">
        <f t="shared" si="173"/>
        <v>11.333333333333334</v>
      </c>
      <c r="AF982" s="19" t="str">
        <f>IF(AE982&gt;=[1]CLASIFICACION!$G$13,"Muy Alto",IF(AE982&gt;=[1]CLASIFICACION!$G$12,"Alto",IF(AE982&gt;=[1]CLASIFICACION!$G$11,"Medio",IF(AE982&gt;=[1]CLASIFICACION!$G$10,"Bajo",IF(AE982&gt;=[1]CLASIFICACION!$G$9,"Muy Bajo","")))))</f>
        <v>Muy Bajo</v>
      </c>
    </row>
    <row r="983" spans="1:32" ht="63.75" customHeight="1" x14ac:dyDescent="0.2">
      <c r="A983" s="193"/>
      <c r="B983" s="203"/>
      <c r="C983" s="207"/>
      <c r="D983" s="85" t="s">
        <v>254</v>
      </c>
      <c r="E983" s="68" t="s">
        <v>117</v>
      </c>
      <c r="F983" s="68" t="s">
        <v>291</v>
      </c>
      <c r="G983" s="68" t="s">
        <v>118</v>
      </c>
      <c r="H983" s="68" t="s">
        <v>120</v>
      </c>
      <c r="I983" s="85" t="s">
        <v>274</v>
      </c>
      <c r="J983" s="85">
        <v>4</v>
      </c>
      <c r="K983" s="85">
        <v>4</v>
      </c>
      <c r="L983" s="85">
        <v>3</v>
      </c>
      <c r="M983" s="85">
        <v>2</v>
      </c>
      <c r="N983" s="85">
        <v>1</v>
      </c>
      <c r="O983" s="85">
        <v>1</v>
      </c>
      <c r="P983" s="85">
        <v>1</v>
      </c>
      <c r="Q983" s="198">
        <f t="shared" si="175"/>
        <v>16</v>
      </c>
      <c r="R983" s="198"/>
      <c r="S983" s="198"/>
      <c r="T983" s="198">
        <v>2</v>
      </c>
      <c r="U983" s="198"/>
      <c r="V983" s="198"/>
      <c r="W983" s="85">
        <f t="shared" ref="W983:W986" si="176">Q983*T983</f>
        <v>32</v>
      </c>
      <c r="X983" s="85" t="str">
        <f>IF(W983&gt;=[1]CLASIFICACION!$G$13,"Muy Alto",IF(W983&gt;=[1]CLASIFICACION!$G$12,"Alto",IF(W983&gt;=[1]CLASIFICACION!$G$11,"Medio",IF(W983&gt;=[1]CLASIFICACION!$G$10,"Bajo",IF(W983&gt;=[1]CLASIFICACION!$G$9,"Muy Bajo","")))))</f>
        <v>Medio</v>
      </c>
      <c r="Y983" s="85" t="s">
        <v>274</v>
      </c>
      <c r="Z983" s="85" t="s">
        <v>274</v>
      </c>
      <c r="AA983" s="85" t="s">
        <v>274</v>
      </c>
      <c r="AB983" s="118" t="s">
        <v>436</v>
      </c>
      <c r="AC983" s="85" t="s">
        <v>274</v>
      </c>
      <c r="AD983" s="109">
        <v>2</v>
      </c>
      <c r="AE983" s="70">
        <f t="shared" si="173"/>
        <v>16</v>
      </c>
      <c r="AF983" s="19" t="str">
        <f>IF(AE983&gt;=[1]CLASIFICACION!$G$13,"Muy Alto",IF(AE983&gt;=[1]CLASIFICACION!$G$12,"Alto",IF(AE983&gt;=[1]CLASIFICACION!$G$11,"Medio",IF(AE983&gt;=[1]CLASIFICACION!$G$10,"Bajo",IF(AE983&gt;=[1]CLASIFICACION!$G$9,"Muy Bajo","")))))</f>
        <v>Bajo</v>
      </c>
    </row>
    <row r="984" spans="1:32" ht="63.75" customHeight="1" x14ac:dyDescent="0.2">
      <c r="A984" s="193"/>
      <c r="B984" s="203"/>
      <c r="C984" s="207"/>
      <c r="D984" s="85" t="s">
        <v>254</v>
      </c>
      <c r="E984" s="68" t="s">
        <v>44</v>
      </c>
      <c r="F984" s="68" t="s">
        <v>293</v>
      </c>
      <c r="G984" s="68" t="s">
        <v>77</v>
      </c>
      <c r="H984" s="68" t="s">
        <v>76</v>
      </c>
      <c r="I984" s="85" t="s">
        <v>274</v>
      </c>
      <c r="J984" s="85">
        <v>4</v>
      </c>
      <c r="K984" s="85">
        <v>4</v>
      </c>
      <c r="L984" s="85">
        <v>3</v>
      </c>
      <c r="M984" s="85">
        <v>1</v>
      </c>
      <c r="N984" s="85">
        <v>1</v>
      </c>
      <c r="O984" s="85">
        <v>1</v>
      </c>
      <c r="P984" s="85">
        <v>1</v>
      </c>
      <c r="Q984" s="198">
        <f t="shared" si="175"/>
        <v>15</v>
      </c>
      <c r="R984" s="198"/>
      <c r="S984" s="198"/>
      <c r="T984" s="198">
        <v>2</v>
      </c>
      <c r="U984" s="198"/>
      <c r="V984" s="198"/>
      <c r="W984" s="85">
        <f t="shared" si="176"/>
        <v>30</v>
      </c>
      <c r="X984" s="85" t="str">
        <f>IF(W984&gt;=[1]CLASIFICACION!$G$13,"Muy Alto",IF(W984&gt;=[1]CLASIFICACION!$G$12,"Alto",IF(W984&gt;=[1]CLASIFICACION!$G$11,"Medio",IF(W984&gt;=[1]CLASIFICACION!$G$10,"Bajo",IF(W984&gt;=[1]CLASIFICACION!$G$9,"Muy Bajo","")))))</f>
        <v>Bajo</v>
      </c>
      <c r="Y984" s="85" t="s">
        <v>274</v>
      </c>
      <c r="Z984" s="85" t="s">
        <v>274</v>
      </c>
      <c r="AA984" s="85" t="s">
        <v>274</v>
      </c>
      <c r="AB984" s="114" t="s">
        <v>295</v>
      </c>
      <c r="AC984" s="85" t="s">
        <v>274</v>
      </c>
      <c r="AD984" s="114" t="s">
        <v>274</v>
      </c>
      <c r="AE984" s="114" t="s">
        <v>274</v>
      </c>
      <c r="AF984" s="114" t="s">
        <v>274</v>
      </c>
    </row>
    <row r="985" spans="1:32" ht="127.5" customHeight="1" x14ac:dyDescent="0.2">
      <c r="A985" s="193"/>
      <c r="B985" s="203"/>
      <c r="C985" s="198" t="s">
        <v>318</v>
      </c>
      <c r="D985" s="85" t="s">
        <v>255</v>
      </c>
      <c r="E985" s="68" t="s">
        <v>258</v>
      </c>
      <c r="F985" s="68" t="s">
        <v>431</v>
      </c>
      <c r="G985" s="68" t="s">
        <v>261</v>
      </c>
      <c r="H985" s="68" t="s">
        <v>87</v>
      </c>
      <c r="I985" s="85" t="s">
        <v>274</v>
      </c>
      <c r="J985" s="85">
        <v>4</v>
      </c>
      <c r="K985" s="85">
        <v>2</v>
      </c>
      <c r="L985" s="85">
        <v>3</v>
      </c>
      <c r="M985" s="85">
        <v>2</v>
      </c>
      <c r="N985" s="85">
        <v>1</v>
      </c>
      <c r="O985" s="85">
        <v>1</v>
      </c>
      <c r="P985" s="85">
        <v>1</v>
      </c>
      <c r="Q985" s="198">
        <f t="shared" si="175"/>
        <v>14</v>
      </c>
      <c r="R985" s="198"/>
      <c r="S985" s="198"/>
      <c r="T985" s="198">
        <v>3</v>
      </c>
      <c r="U985" s="198"/>
      <c r="V985" s="198"/>
      <c r="W985" s="85">
        <f t="shared" si="176"/>
        <v>42</v>
      </c>
      <c r="X985" s="85" t="str">
        <f>IF(W985&gt;=[1]CLASIFICACION!$G$13,"Muy Alto",IF(W985&gt;=[1]CLASIFICACION!$G$12,"Alto",IF(W985&gt;=[1]CLASIFICACION!$G$11,"Medio",IF(W985&gt;=[1]CLASIFICACION!$G$10,"Bajo",IF(W985&gt;=[1]CLASIFICACION!$G$9,"Muy Bajo","")))))</f>
        <v>Medio</v>
      </c>
      <c r="Y985" s="85" t="s">
        <v>274</v>
      </c>
      <c r="Z985" s="85" t="s">
        <v>274</v>
      </c>
      <c r="AA985" s="85" t="s">
        <v>274</v>
      </c>
      <c r="AB985" s="118" t="s">
        <v>436</v>
      </c>
      <c r="AC985" s="85" t="s">
        <v>274</v>
      </c>
      <c r="AD985" s="109">
        <v>3</v>
      </c>
      <c r="AE985" s="70">
        <f t="shared" si="173"/>
        <v>14</v>
      </c>
      <c r="AF985" s="19" t="str">
        <f>IF(AE985&gt;=[1]CLASIFICACION!$G$13,"Muy Alto",IF(AE985&gt;=[1]CLASIFICACION!$G$12,"Alto",IF(AE985&gt;=[1]CLASIFICACION!$G$11,"Medio",IF(AE985&gt;=[1]CLASIFICACION!$G$10,"Bajo",IF(AE985&gt;=[1]CLASIFICACION!$G$9,"Muy Bajo","")))))</f>
        <v>Muy Bajo</v>
      </c>
    </row>
    <row r="986" spans="1:32" ht="128.25" customHeight="1" thickBot="1" x14ac:dyDescent="0.25">
      <c r="A986" s="193"/>
      <c r="B986" s="215"/>
      <c r="C986" s="214"/>
      <c r="D986" s="87" t="s">
        <v>255</v>
      </c>
      <c r="E986" s="75" t="s">
        <v>259</v>
      </c>
      <c r="F986" s="68" t="s">
        <v>431</v>
      </c>
      <c r="G986" s="75" t="s">
        <v>319</v>
      </c>
      <c r="H986" s="75" t="s">
        <v>260</v>
      </c>
      <c r="I986" s="87" t="s">
        <v>274</v>
      </c>
      <c r="J986" s="87">
        <v>2</v>
      </c>
      <c r="K986" s="87">
        <v>4</v>
      </c>
      <c r="L986" s="87">
        <v>3</v>
      </c>
      <c r="M986" s="87">
        <v>3</v>
      </c>
      <c r="N986" s="87">
        <v>1</v>
      </c>
      <c r="O986" s="87">
        <v>1</v>
      </c>
      <c r="P986" s="87">
        <v>1</v>
      </c>
      <c r="Q986" s="214">
        <f t="shared" si="175"/>
        <v>15</v>
      </c>
      <c r="R986" s="214"/>
      <c r="S986" s="214"/>
      <c r="T986" s="214">
        <v>2</v>
      </c>
      <c r="U986" s="214"/>
      <c r="V986" s="214"/>
      <c r="W986" s="87">
        <f t="shared" si="176"/>
        <v>30</v>
      </c>
      <c r="X986" s="87" t="str">
        <f>IF(W986&gt;=[1]CLASIFICACION!$G$13,"Muy Alto",IF(W986&gt;=[1]CLASIFICACION!$G$12,"Alto",IF(W986&gt;=[1]CLASIFICACION!$G$11,"Medio",IF(W986&gt;=[1]CLASIFICACION!$G$10,"Bajo",IF(W986&gt;=[1]CLASIFICACION!$G$9,"Muy Bajo","")))))</f>
        <v>Bajo</v>
      </c>
      <c r="Y986" s="87" t="s">
        <v>274</v>
      </c>
      <c r="Z986" s="87" t="s">
        <v>274</v>
      </c>
      <c r="AA986" s="87" t="s">
        <v>274</v>
      </c>
      <c r="AB986" s="118" t="s">
        <v>436</v>
      </c>
      <c r="AC986" s="87" t="s">
        <v>274</v>
      </c>
      <c r="AD986" s="110">
        <v>2</v>
      </c>
      <c r="AE986" s="76">
        <f t="shared" si="173"/>
        <v>15</v>
      </c>
      <c r="AF986" s="65" t="str">
        <f>IF(AE986&gt;=[1]CLASIFICACION!$G$13,"Muy Alto",IF(AE986&gt;=[1]CLASIFICACION!$G$12,"Alto",IF(AE986&gt;=[1]CLASIFICACION!$G$11,"Medio",IF(AE986&gt;=[1]CLASIFICACION!$G$10,"Bajo",IF(AE986&gt;=[1]CLASIFICACION!$G$9,"Muy Bajo","")))))</f>
        <v>Muy Bajo</v>
      </c>
    </row>
    <row r="987" spans="1:32" ht="51" customHeight="1" x14ac:dyDescent="0.2">
      <c r="A987" s="193"/>
      <c r="B987" s="210" t="s">
        <v>370</v>
      </c>
      <c r="C987" s="80" t="s">
        <v>281</v>
      </c>
      <c r="D987" s="88" t="s">
        <v>254</v>
      </c>
      <c r="E987" s="71" t="s">
        <v>1</v>
      </c>
      <c r="F987" s="71" t="s">
        <v>262</v>
      </c>
      <c r="G987" s="71" t="s">
        <v>89</v>
      </c>
      <c r="H987" s="71" t="s">
        <v>66</v>
      </c>
      <c r="I987" s="88" t="s">
        <v>274</v>
      </c>
      <c r="J987" s="88">
        <v>4</v>
      </c>
      <c r="K987" s="88">
        <v>4</v>
      </c>
      <c r="L987" s="88">
        <v>2</v>
      </c>
      <c r="M987" s="88">
        <v>2</v>
      </c>
      <c r="N987" s="88">
        <v>1</v>
      </c>
      <c r="O987" s="88">
        <v>1</v>
      </c>
      <c r="P987" s="88">
        <v>1</v>
      </c>
      <c r="Q987" s="209">
        <f>SUM(J987:P987)</f>
        <v>15</v>
      </c>
      <c r="R987" s="209"/>
      <c r="S987" s="209"/>
      <c r="T987" s="209">
        <v>2</v>
      </c>
      <c r="U987" s="209"/>
      <c r="V987" s="209"/>
      <c r="W987" s="88">
        <f>Q987*T987</f>
        <v>30</v>
      </c>
      <c r="X987" s="88" t="str">
        <f>IF(W987&gt;=[1]CLASIFICACION!$G$13,"Muy Alto",IF(W987&gt;=[1]CLASIFICACION!$G$12,"Alto",IF(W987&gt;=[1]CLASIFICACION!$G$11,"Medio",IF(W987&gt;=[1]CLASIFICACION!$G$10,"Bajo",IF(W987&gt;=[1]CLASIFICACION!$G$9,"Muy Bajo","")))))</f>
        <v>Bajo</v>
      </c>
      <c r="Y987" s="88" t="s">
        <v>274</v>
      </c>
      <c r="Z987" s="88" t="s">
        <v>274</v>
      </c>
      <c r="AA987" s="88" t="s">
        <v>274</v>
      </c>
      <c r="AB987" s="118" t="s">
        <v>436</v>
      </c>
      <c r="AC987" s="88" t="s">
        <v>274</v>
      </c>
      <c r="AD987" s="111">
        <v>2</v>
      </c>
      <c r="AE987" s="72">
        <f>IF(AD987&gt;0,W987/AD987,0)</f>
        <v>15</v>
      </c>
      <c r="AF987" s="67" t="str">
        <f>IF(AE987&gt;=[1]CLASIFICACION!$G$13,"Muy Alto",IF(AE987&gt;=[1]CLASIFICACION!$G$12,"Alto",IF(AE987&gt;=[1]CLASIFICACION!$G$11,"Medio",IF(AE987&gt;=[1]CLASIFICACION!$G$10,"Bajo",IF(AE987&gt;=[1]CLASIFICACION!$G$9,"Muy Bajo","")))))</f>
        <v>Muy Bajo</v>
      </c>
    </row>
    <row r="988" spans="1:32" ht="114.75" customHeight="1" x14ac:dyDescent="0.2">
      <c r="A988" s="193"/>
      <c r="B988" s="203"/>
      <c r="C988" s="207" t="s">
        <v>282</v>
      </c>
      <c r="D988" s="85" t="s">
        <v>254</v>
      </c>
      <c r="E988" s="68" t="s">
        <v>69</v>
      </c>
      <c r="F988" s="68" t="s">
        <v>292</v>
      </c>
      <c r="G988" s="68" t="s">
        <v>148</v>
      </c>
      <c r="H988" s="68" t="s">
        <v>91</v>
      </c>
      <c r="I988" s="85" t="s">
        <v>274</v>
      </c>
      <c r="J988" s="85">
        <v>4</v>
      </c>
      <c r="K988" s="85">
        <v>4</v>
      </c>
      <c r="L988" s="85">
        <v>3</v>
      </c>
      <c r="M988" s="85">
        <v>4</v>
      </c>
      <c r="N988" s="85">
        <v>1</v>
      </c>
      <c r="O988" s="85">
        <v>1</v>
      </c>
      <c r="P988" s="85">
        <v>1</v>
      </c>
      <c r="Q988" s="198">
        <f>SUM(J988:P988)</f>
        <v>18</v>
      </c>
      <c r="R988" s="198"/>
      <c r="S988" s="198"/>
      <c r="T988" s="198">
        <v>2</v>
      </c>
      <c r="U988" s="198"/>
      <c r="V988" s="198"/>
      <c r="W988" s="85">
        <f>Q988*T988</f>
        <v>36</v>
      </c>
      <c r="X988" s="85" t="str">
        <f>IF(W988&gt;=[1]CLASIFICACION!$G$13,"Muy Alto",IF(W988&gt;=[1]CLASIFICACION!$G$12,"Alto",IF(W988&gt;=[1]CLASIFICACION!$G$11,"Medio",IF(W988&gt;=[1]CLASIFICACION!$G$10,"Bajo",IF(W988&gt;=[1]CLASIFICACION!$G$9,"Muy Bajo","")))))</f>
        <v>Medio</v>
      </c>
      <c r="Y988" s="85" t="s">
        <v>274</v>
      </c>
      <c r="Z988" s="85" t="s">
        <v>274</v>
      </c>
      <c r="AA988" s="85" t="s">
        <v>274</v>
      </c>
      <c r="AB988" s="118" t="s">
        <v>436</v>
      </c>
      <c r="AC988" s="85" t="s">
        <v>274</v>
      </c>
      <c r="AD988" s="109">
        <v>3</v>
      </c>
      <c r="AE988" s="70">
        <f t="shared" ref="AE988:AE1004" si="177">IF(AD988&gt;0,W988/AD988,0)</f>
        <v>12</v>
      </c>
      <c r="AF988" s="19" t="str">
        <f>IF(AE988&gt;=[1]CLASIFICACION!$G$13,"Muy Alto",IF(AE988&gt;=[1]CLASIFICACION!$G$12,"Alto",IF(AE988&gt;=[1]CLASIFICACION!$G$11,"Medio",IF(AE988&gt;=[1]CLASIFICACION!$G$10,"Bajo",IF(AE988&gt;=[1]CLASIFICACION!$G$9,"Muy Bajo","")))))</f>
        <v>Muy Bajo</v>
      </c>
    </row>
    <row r="989" spans="1:32" ht="63.75" customHeight="1" x14ac:dyDescent="0.2">
      <c r="A989" s="193"/>
      <c r="B989" s="203"/>
      <c r="C989" s="207"/>
      <c r="D989" s="85" t="s">
        <v>254</v>
      </c>
      <c r="E989" s="68" t="s">
        <v>117</v>
      </c>
      <c r="F989" s="68" t="s">
        <v>291</v>
      </c>
      <c r="G989" s="68" t="s">
        <v>118</v>
      </c>
      <c r="H989" s="68" t="s">
        <v>120</v>
      </c>
      <c r="I989" s="85" t="s">
        <v>274</v>
      </c>
      <c r="J989" s="85">
        <v>4</v>
      </c>
      <c r="K989" s="85">
        <v>4</v>
      </c>
      <c r="L989" s="85">
        <v>3</v>
      </c>
      <c r="M989" s="85">
        <v>2</v>
      </c>
      <c r="N989" s="85">
        <v>1</v>
      </c>
      <c r="O989" s="85">
        <v>1</v>
      </c>
      <c r="P989" s="85">
        <v>1</v>
      </c>
      <c r="Q989" s="198">
        <f>SUM(J989:P989)</f>
        <v>16</v>
      </c>
      <c r="R989" s="198"/>
      <c r="S989" s="198"/>
      <c r="T989" s="198">
        <v>2</v>
      </c>
      <c r="U989" s="198"/>
      <c r="V989" s="198"/>
      <c r="W989" s="85">
        <f t="shared" ref="W989:W1002" si="178">Q989*T989</f>
        <v>32</v>
      </c>
      <c r="X989" s="85" t="str">
        <f>IF(W989&gt;=[1]CLASIFICACION!$G$13,"Muy Alto",IF(W989&gt;=[1]CLASIFICACION!$G$12,"Alto",IF(W989&gt;=[1]CLASIFICACION!$G$11,"Medio",IF(W989&gt;=[1]CLASIFICACION!$G$10,"Bajo",IF(W989&gt;=[1]CLASIFICACION!$G$9,"Muy Bajo","")))))</f>
        <v>Medio</v>
      </c>
      <c r="Y989" s="85" t="s">
        <v>274</v>
      </c>
      <c r="Z989" s="85" t="s">
        <v>274</v>
      </c>
      <c r="AA989" s="85" t="s">
        <v>274</v>
      </c>
      <c r="AB989" s="118" t="s">
        <v>436</v>
      </c>
      <c r="AC989" s="85" t="s">
        <v>274</v>
      </c>
      <c r="AD989" s="109">
        <v>2</v>
      </c>
      <c r="AE989" s="70">
        <f t="shared" si="177"/>
        <v>16</v>
      </c>
      <c r="AF989" s="19" t="str">
        <f>IF(AE989&gt;=[1]CLASIFICACION!$G$13,"Muy Alto",IF(AE989&gt;=[1]CLASIFICACION!$G$12,"Alto",IF(AE989&gt;=[1]CLASIFICACION!$G$11,"Medio",IF(AE989&gt;=[1]CLASIFICACION!$G$10,"Bajo",IF(AE989&gt;=[1]CLASIFICACION!$G$9,"Muy Bajo","")))))</f>
        <v>Bajo</v>
      </c>
    </row>
    <row r="990" spans="1:32" ht="63.75" customHeight="1" x14ac:dyDescent="0.2">
      <c r="A990" s="193"/>
      <c r="B990" s="203"/>
      <c r="C990" s="207"/>
      <c r="D990" s="85" t="s">
        <v>254</v>
      </c>
      <c r="E990" s="68" t="s">
        <v>44</v>
      </c>
      <c r="F990" s="68" t="s">
        <v>293</v>
      </c>
      <c r="G990" s="68" t="s">
        <v>77</v>
      </c>
      <c r="H990" s="68" t="s">
        <v>76</v>
      </c>
      <c r="I990" s="85" t="s">
        <v>274</v>
      </c>
      <c r="J990" s="85">
        <v>4</v>
      </c>
      <c r="K990" s="85">
        <v>4</v>
      </c>
      <c r="L990" s="85">
        <v>3</v>
      </c>
      <c r="M990" s="85">
        <v>1</v>
      </c>
      <c r="N990" s="85">
        <v>1</v>
      </c>
      <c r="O990" s="85">
        <v>1</v>
      </c>
      <c r="P990" s="85">
        <v>1</v>
      </c>
      <c r="Q990" s="198">
        <f>SUM(J990:P990)</f>
        <v>15</v>
      </c>
      <c r="R990" s="198"/>
      <c r="S990" s="198"/>
      <c r="T990" s="198">
        <v>2</v>
      </c>
      <c r="U990" s="198"/>
      <c r="V990" s="198"/>
      <c r="W990" s="85">
        <f t="shared" si="178"/>
        <v>30</v>
      </c>
      <c r="X990" s="85" t="str">
        <f>IF(W990&gt;=[1]CLASIFICACION!$G$13,"Muy Alto",IF(W990&gt;=[1]CLASIFICACION!$G$12,"Alto",IF(W990&gt;=[1]CLASIFICACION!$G$11,"Medio",IF(W990&gt;=[1]CLASIFICACION!$G$10,"Bajo",IF(W990&gt;=[1]CLASIFICACION!$G$9,"Muy Bajo","")))))</f>
        <v>Bajo</v>
      </c>
      <c r="Y990" s="85" t="s">
        <v>274</v>
      </c>
      <c r="Z990" s="85" t="s">
        <v>274</v>
      </c>
      <c r="AA990" s="85" t="s">
        <v>274</v>
      </c>
      <c r="AB990" s="114" t="s">
        <v>295</v>
      </c>
      <c r="AC990" s="85" t="s">
        <v>274</v>
      </c>
      <c r="AD990" s="114" t="s">
        <v>274</v>
      </c>
      <c r="AE990" s="114" t="s">
        <v>274</v>
      </c>
      <c r="AF990" s="114" t="s">
        <v>274</v>
      </c>
    </row>
    <row r="991" spans="1:32" ht="51" customHeight="1" x14ac:dyDescent="0.2">
      <c r="A991" s="193"/>
      <c r="B991" s="203"/>
      <c r="C991" s="198" t="s">
        <v>290</v>
      </c>
      <c r="D991" s="85" t="s">
        <v>254</v>
      </c>
      <c r="E991" s="68" t="s">
        <v>79</v>
      </c>
      <c r="F991" s="68" t="s">
        <v>294</v>
      </c>
      <c r="G991" s="68" t="s">
        <v>108</v>
      </c>
      <c r="H991" s="68" t="s">
        <v>109</v>
      </c>
      <c r="I991" s="85" t="s">
        <v>274</v>
      </c>
      <c r="J991" s="85">
        <v>4</v>
      </c>
      <c r="K991" s="85">
        <v>4</v>
      </c>
      <c r="L991" s="85">
        <v>3</v>
      </c>
      <c r="M991" s="85">
        <v>3</v>
      </c>
      <c r="N991" s="85">
        <v>1</v>
      </c>
      <c r="O991" s="85">
        <v>1</v>
      </c>
      <c r="P991" s="85">
        <v>1</v>
      </c>
      <c r="Q991" s="198">
        <f>SUM(J991:P991)</f>
        <v>17</v>
      </c>
      <c r="R991" s="198"/>
      <c r="S991" s="198"/>
      <c r="T991" s="198">
        <v>2</v>
      </c>
      <c r="U991" s="198"/>
      <c r="V991" s="198"/>
      <c r="W991" s="85">
        <f t="shared" si="178"/>
        <v>34</v>
      </c>
      <c r="X991" s="85" t="str">
        <f>IF(W991&gt;=[1]CLASIFICACION!$G$13,"Muy Alto",IF(W991&gt;=[1]CLASIFICACION!$G$12,"Alto",IF(W991&gt;=[1]CLASIFICACION!$G$11,"Medio",IF(W991&gt;=[1]CLASIFICACION!$G$10,"Bajo",IF(W991&gt;=[1]CLASIFICACION!$G$9,"Muy Bajo","")))))</f>
        <v>Medio</v>
      </c>
      <c r="Y991" s="85" t="s">
        <v>274</v>
      </c>
      <c r="Z991" s="85" t="s">
        <v>274</v>
      </c>
      <c r="AA991" s="85" t="s">
        <v>274</v>
      </c>
      <c r="AB991" s="118" t="s">
        <v>436</v>
      </c>
      <c r="AC991" s="85" t="s">
        <v>274</v>
      </c>
      <c r="AD991" s="109">
        <v>3</v>
      </c>
      <c r="AE991" s="70">
        <f t="shared" si="177"/>
        <v>11.333333333333334</v>
      </c>
      <c r="AF991" s="19" t="str">
        <f>IF(AE991&gt;=[1]CLASIFICACION!$G$13,"Muy Alto",IF(AE991&gt;=[1]CLASIFICACION!$G$12,"Alto",IF(AE991&gt;=[1]CLASIFICACION!$G$11,"Medio",IF(AE991&gt;=[1]CLASIFICACION!$G$10,"Bajo",IF(AE991&gt;=[1]CLASIFICACION!$G$9,"Muy Bajo","")))))</f>
        <v>Muy Bajo</v>
      </c>
    </row>
    <row r="992" spans="1:32" ht="63.75" customHeight="1" x14ac:dyDescent="0.2">
      <c r="A992" s="193"/>
      <c r="B992" s="203"/>
      <c r="C992" s="198"/>
      <c r="D992" s="85" t="s">
        <v>255</v>
      </c>
      <c r="E992" s="68" t="s">
        <v>94</v>
      </c>
      <c r="F992" s="68" t="s">
        <v>294</v>
      </c>
      <c r="G992" s="68" t="s">
        <v>110</v>
      </c>
      <c r="H992" s="68" t="s">
        <v>109</v>
      </c>
      <c r="I992" s="85" t="s">
        <v>274</v>
      </c>
      <c r="J992" s="85">
        <v>4</v>
      </c>
      <c r="K992" s="85">
        <v>4</v>
      </c>
      <c r="L992" s="85">
        <v>3</v>
      </c>
      <c r="M992" s="85">
        <v>1</v>
      </c>
      <c r="N992" s="85">
        <v>1</v>
      </c>
      <c r="O992" s="85">
        <v>1</v>
      </c>
      <c r="P992" s="85">
        <v>1</v>
      </c>
      <c r="Q992" s="198">
        <f t="shared" ref="Q992:Q1005" si="179">SUM(J992:P992)</f>
        <v>15</v>
      </c>
      <c r="R992" s="198"/>
      <c r="S992" s="198"/>
      <c r="T992" s="198">
        <v>3</v>
      </c>
      <c r="U992" s="198"/>
      <c r="V992" s="198"/>
      <c r="W992" s="85">
        <f t="shared" si="178"/>
        <v>45</v>
      </c>
      <c r="X992" s="85" t="str">
        <f>IF(W992&gt;=[1]CLASIFICACION!$G$13,"Muy Alto",IF(W992&gt;=[1]CLASIFICACION!$G$12,"Alto",IF(W992&gt;=[1]CLASIFICACION!$G$11,"Medio",IF(W992&gt;=[1]CLASIFICACION!$G$10,"Bajo",IF(W992&gt;=[1]CLASIFICACION!$G$9,"Muy Bajo","")))))</f>
        <v>Medio</v>
      </c>
      <c r="Y992" s="77" t="s">
        <v>274</v>
      </c>
      <c r="Z992" s="77" t="s">
        <v>274</v>
      </c>
      <c r="AA992" s="77" t="s">
        <v>274</v>
      </c>
      <c r="AB992" s="77" t="s">
        <v>297</v>
      </c>
      <c r="AC992" s="77" t="s">
        <v>274</v>
      </c>
      <c r="AD992" s="109">
        <v>2</v>
      </c>
      <c r="AE992" s="70">
        <f t="shared" si="177"/>
        <v>22.5</v>
      </c>
      <c r="AF992" s="19" t="str">
        <f>IF(AE992&gt;=[1]CLASIFICACION!$G$13,"Muy Alto",IF(AE992&gt;=[1]CLASIFICACION!$G$12,"Alto",IF(AE992&gt;=[1]CLASIFICACION!$G$11,"Medio",IF(AE992&gt;=[1]CLASIFICACION!$G$10,"Bajo",IF(AE992&gt;=[1]CLASIFICACION!$G$9,"Muy Bajo","")))))</f>
        <v>Bajo</v>
      </c>
    </row>
    <row r="993" spans="1:32" ht="51" x14ac:dyDescent="0.2">
      <c r="A993" s="193"/>
      <c r="B993" s="203"/>
      <c r="C993" s="68" t="s">
        <v>129</v>
      </c>
      <c r="D993" s="85" t="s">
        <v>255</v>
      </c>
      <c r="E993" s="68" t="s">
        <v>129</v>
      </c>
      <c r="F993" s="68" t="s">
        <v>294</v>
      </c>
      <c r="G993" s="68" t="s">
        <v>131</v>
      </c>
      <c r="H993" s="68" t="s">
        <v>132</v>
      </c>
      <c r="I993" s="85" t="s">
        <v>274</v>
      </c>
      <c r="J993" s="85">
        <v>3</v>
      </c>
      <c r="K993" s="85">
        <v>4</v>
      </c>
      <c r="L993" s="85">
        <v>3</v>
      </c>
      <c r="M993" s="85">
        <v>1</v>
      </c>
      <c r="N993" s="85">
        <v>1</v>
      </c>
      <c r="O993" s="85">
        <v>1</v>
      </c>
      <c r="P993" s="85">
        <v>1</v>
      </c>
      <c r="Q993" s="198">
        <f t="shared" si="179"/>
        <v>14</v>
      </c>
      <c r="R993" s="198"/>
      <c r="S993" s="198"/>
      <c r="T993" s="198">
        <v>2</v>
      </c>
      <c r="U993" s="198"/>
      <c r="V993" s="198"/>
      <c r="W993" s="85">
        <f t="shared" si="178"/>
        <v>28</v>
      </c>
      <c r="X993" s="85" t="str">
        <f>IF(W993&gt;=[1]CLASIFICACION!$G$13,"Muy Alto",IF(W993&gt;=[1]CLASIFICACION!$G$12,"Alto",IF(W993&gt;=[1]CLASIFICACION!$G$11,"Medio",IF(W993&gt;=[1]CLASIFICACION!$G$10,"Bajo",IF(W993&gt;=[1]CLASIFICACION!$G$9,"Muy Bajo","")))))</f>
        <v>Bajo</v>
      </c>
      <c r="Y993" s="77" t="s">
        <v>274</v>
      </c>
      <c r="Z993" s="77" t="s">
        <v>274</v>
      </c>
      <c r="AA993" s="77" t="s">
        <v>274</v>
      </c>
      <c r="AB993" s="118" t="s">
        <v>436</v>
      </c>
      <c r="AC993" s="77" t="s">
        <v>274</v>
      </c>
      <c r="AD993" s="109">
        <v>2</v>
      </c>
      <c r="AE993" s="70">
        <f t="shared" si="177"/>
        <v>14</v>
      </c>
      <c r="AF993" s="19" t="str">
        <f>IF(AE993&gt;=[1]CLASIFICACION!$G$13,"Muy Alto",IF(AE993&gt;=[1]CLASIFICACION!$G$12,"Alto",IF(AE993&gt;=[1]CLASIFICACION!$G$11,"Medio",IF(AE993&gt;=[1]CLASIFICACION!$G$10,"Bajo",IF(AE993&gt;=[1]CLASIFICACION!$G$9,"Muy Bajo","")))))</f>
        <v>Muy Bajo</v>
      </c>
    </row>
    <row r="994" spans="1:32" ht="51" customHeight="1" x14ac:dyDescent="0.2">
      <c r="A994" s="193"/>
      <c r="B994" s="203"/>
      <c r="C994" s="198" t="s">
        <v>278</v>
      </c>
      <c r="D994" s="85" t="s">
        <v>254</v>
      </c>
      <c r="E994" s="68" t="s">
        <v>79</v>
      </c>
      <c r="F994" s="68" t="s">
        <v>294</v>
      </c>
      <c r="G994" s="68" t="s">
        <v>108</v>
      </c>
      <c r="H994" s="68" t="s">
        <v>109</v>
      </c>
      <c r="I994" s="85" t="s">
        <v>274</v>
      </c>
      <c r="J994" s="85">
        <v>4</v>
      </c>
      <c r="K994" s="85">
        <v>4</v>
      </c>
      <c r="L994" s="85">
        <v>3</v>
      </c>
      <c r="M994" s="85">
        <v>3</v>
      </c>
      <c r="N994" s="85">
        <v>1</v>
      </c>
      <c r="O994" s="85">
        <v>1</v>
      </c>
      <c r="P994" s="85">
        <v>1</v>
      </c>
      <c r="Q994" s="198">
        <f t="shared" si="179"/>
        <v>17</v>
      </c>
      <c r="R994" s="198"/>
      <c r="S994" s="198"/>
      <c r="T994" s="198">
        <v>2</v>
      </c>
      <c r="U994" s="198"/>
      <c r="V994" s="198"/>
      <c r="W994" s="85">
        <f t="shared" si="178"/>
        <v>34</v>
      </c>
      <c r="X994" s="85" t="str">
        <f>IF(W994&gt;=[1]CLASIFICACION!$G$13,"Muy Alto",IF(W994&gt;=[1]CLASIFICACION!$G$12,"Alto",IF(W994&gt;=[1]CLASIFICACION!$G$11,"Medio",IF(W994&gt;=[1]CLASIFICACION!$G$10,"Bajo",IF(W994&gt;=[1]CLASIFICACION!$G$9,"Muy Bajo","")))))</f>
        <v>Medio</v>
      </c>
      <c r="Y994" s="85" t="s">
        <v>274</v>
      </c>
      <c r="Z994" s="85" t="s">
        <v>274</v>
      </c>
      <c r="AA994" s="85" t="s">
        <v>274</v>
      </c>
      <c r="AB994" s="118" t="s">
        <v>436</v>
      </c>
      <c r="AC994" s="85" t="s">
        <v>274</v>
      </c>
      <c r="AD994" s="109">
        <v>3</v>
      </c>
      <c r="AE994" s="70">
        <f t="shared" si="177"/>
        <v>11.333333333333334</v>
      </c>
      <c r="AF994" s="19" t="str">
        <f>IF(AE994&gt;=[1]CLASIFICACION!$G$13,"Muy Alto",IF(AE994&gt;=[1]CLASIFICACION!$G$12,"Alto",IF(AE994&gt;=[1]CLASIFICACION!$G$11,"Medio",IF(AE994&gt;=[1]CLASIFICACION!$G$10,"Bajo",IF(AE994&gt;=[1]CLASIFICACION!$G$9,"Muy Bajo","")))))</f>
        <v>Muy Bajo</v>
      </c>
    </row>
    <row r="995" spans="1:32" ht="63.75" customHeight="1" x14ac:dyDescent="0.2">
      <c r="A995" s="193"/>
      <c r="B995" s="203"/>
      <c r="C995" s="198"/>
      <c r="D995" s="85" t="s">
        <v>254</v>
      </c>
      <c r="E995" s="68" t="s">
        <v>117</v>
      </c>
      <c r="F995" s="68" t="s">
        <v>291</v>
      </c>
      <c r="G995" s="68" t="s">
        <v>118</v>
      </c>
      <c r="H995" s="68" t="s">
        <v>120</v>
      </c>
      <c r="I995" s="85" t="s">
        <v>274</v>
      </c>
      <c r="J995" s="85">
        <v>4</v>
      </c>
      <c r="K995" s="85">
        <v>4</v>
      </c>
      <c r="L995" s="85">
        <v>3</v>
      </c>
      <c r="M995" s="85">
        <v>2</v>
      </c>
      <c r="N995" s="85">
        <v>1</v>
      </c>
      <c r="O995" s="85">
        <v>1</v>
      </c>
      <c r="P995" s="85">
        <v>1</v>
      </c>
      <c r="Q995" s="198">
        <f t="shared" si="179"/>
        <v>16</v>
      </c>
      <c r="R995" s="198"/>
      <c r="S995" s="198"/>
      <c r="T995" s="198">
        <v>2</v>
      </c>
      <c r="U995" s="198"/>
      <c r="V995" s="198"/>
      <c r="W995" s="85">
        <f t="shared" si="178"/>
        <v>32</v>
      </c>
      <c r="X995" s="85" t="str">
        <f>IF(W995&gt;=[1]CLASIFICACION!$G$13,"Muy Alto",IF(W995&gt;=[1]CLASIFICACION!$G$12,"Alto",IF(W995&gt;=[1]CLASIFICACION!$G$11,"Medio",IF(W995&gt;=[1]CLASIFICACION!$G$10,"Bajo",IF(W995&gt;=[1]CLASIFICACION!$G$9,"Muy Bajo","")))))</f>
        <v>Medio</v>
      </c>
      <c r="Y995" s="85" t="s">
        <v>274</v>
      </c>
      <c r="Z995" s="85" t="s">
        <v>274</v>
      </c>
      <c r="AA995" s="85" t="s">
        <v>274</v>
      </c>
      <c r="AB995" s="118" t="s">
        <v>436</v>
      </c>
      <c r="AC995" s="85" t="s">
        <v>274</v>
      </c>
      <c r="AD995" s="109">
        <v>2</v>
      </c>
      <c r="AE995" s="70">
        <f t="shared" si="177"/>
        <v>16</v>
      </c>
      <c r="AF995" s="19" t="str">
        <f>IF(AE995&gt;=[1]CLASIFICACION!$G$13,"Muy Alto",IF(AE995&gt;=[1]CLASIFICACION!$G$12,"Alto",IF(AE995&gt;=[1]CLASIFICACION!$G$11,"Medio",IF(AE995&gt;=[1]CLASIFICACION!$G$10,"Bajo",IF(AE995&gt;=[1]CLASIFICACION!$G$9,"Muy Bajo","")))))</f>
        <v>Bajo</v>
      </c>
    </row>
    <row r="996" spans="1:32" ht="89.25" customHeight="1" x14ac:dyDescent="0.2">
      <c r="A996" s="193"/>
      <c r="B996" s="203"/>
      <c r="C996" s="198"/>
      <c r="D996" s="85" t="s">
        <v>255</v>
      </c>
      <c r="E996" s="68" t="s">
        <v>283</v>
      </c>
      <c r="F996" s="68" t="s">
        <v>294</v>
      </c>
      <c r="G996" s="68" t="s">
        <v>284</v>
      </c>
      <c r="H996" s="68" t="s">
        <v>285</v>
      </c>
      <c r="I996" s="85" t="s">
        <v>274</v>
      </c>
      <c r="J996" s="85">
        <v>4</v>
      </c>
      <c r="K996" s="85">
        <v>4</v>
      </c>
      <c r="L996" s="85">
        <v>3</v>
      </c>
      <c r="M996" s="85">
        <v>2</v>
      </c>
      <c r="N996" s="85">
        <v>1</v>
      </c>
      <c r="O996" s="85">
        <v>1</v>
      </c>
      <c r="P996" s="85">
        <v>1</v>
      </c>
      <c r="Q996" s="198">
        <f t="shared" si="179"/>
        <v>16</v>
      </c>
      <c r="R996" s="198"/>
      <c r="S996" s="198"/>
      <c r="T996" s="198">
        <v>2</v>
      </c>
      <c r="U996" s="198"/>
      <c r="V996" s="198"/>
      <c r="W996" s="85">
        <f t="shared" si="178"/>
        <v>32</v>
      </c>
      <c r="X996" s="85" t="str">
        <f>IF(W996&gt;=[1]CLASIFICACION!$G$13,"Muy Alto",IF(W996&gt;=[1]CLASIFICACION!$G$12,"Alto",IF(W996&gt;=[1]CLASIFICACION!$G$11,"Medio",IF(W996&gt;=[1]CLASIFICACION!$G$10,"Bajo",IF(W996&gt;=[1]CLASIFICACION!$G$9,"Muy Bajo","")))))</f>
        <v>Medio</v>
      </c>
      <c r="Y996" s="85" t="s">
        <v>274</v>
      </c>
      <c r="Z996" s="85" t="s">
        <v>274</v>
      </c>
      <c r="AA996" s="85" t="s">
        <v>274</v>
      </c>
      <c r="AB996" s="118" t="s">
        <v>436</v>
      </c>
      <c r="AC996" s="85" t="s">
        <v>274</v>
      </c>
      <c r="AD996" s="109">
        <v>2</v>
      </c>
      <c r="AE996" s="70">
        <f t="shared" si="177"/>
        <v>16</v>
      </c>
      <c r="AF996" s="19" t="str">
        <f>IF(AE996&gt;=[1]CLASIFICACION!$G$13,"Muy Alto",IF(AE996&gt;=[1]CLASIFICACION!$G$12,"Alto",IF(AE996&gt;=[1]CLASIFICACION!$G$11,"Medio",IF(AE996&gt;=[1]CLASIFICACION!$G$10,"Bajo",IF(AE996&gt;=[1]CLASIFICACION!$G$9,"Muy Bajo","")))))</f>
        <v>Bajo</v>
      </c>
    </row>
    <row r="997" spans="1:32" ht="51" customHeight="1" x14ac:dyDescent="0.2">
      <c r="A997" s="193"/>
      <c r="B997" s="203"/>
      <c r="C997" s="198" t="s">
        <v>279</v>
      </c>
      <c r="D997" s="85" t="s">
        <v>254</v>
      </c>
      <c r="E997" s="68" t="s">
        <v>79</v>
      </c>
      <c r="F997" s="68" t="s">
        <v>294</v>
      </c>
      <c r="G997" s="68" t="s">
        <v>108</v>
      </c>
      <c r="H997" s="68" t="s">
        <v>109</v>
      </c>
      <c r="I997" s="85" t="s">
        <v>274</v>
      </c>
      <c r="J997" s="85">
        <v>4</v>
      </c>
      <c r="K997" s="85">
        <v>4</v>
      </c>
      <c r="L997" s="85">
        <v>3</v>
      </c>
      <c r="M997" s="85">
        <v>3</v>
      </c>
      <c r="N997" s="85">
        <v>1</v>
      </c>
      <c r="O997" s="85">
        <v>1</v>
      </c>
      <c r="P997" s="85">
        <v>1</v>
      </c>
      <c r="Q997" s="198">
        <f t="shared" si="179"/>
        <v>17</v>
      </c>
      <c r="R997" s="198"/>
      <c r="S997" s="198"/>
      <c r="T997" s="198">
        <v>2</v>
      </c>
      <c r="U997" s="198"/>
      <c r="V997" s="198"/>
      <c r="W997" s="85">
        <f t="shared" si="178"/>
        <v>34</v>
      </c>
      <c r="X997" s="85" t="str">
        <f>IF(W997&gt;=[1]CLASIFICACION!$G$13,"Muy Alto",IF(W997&gt;=[1]CLASIFICACION!$G$12,"Alto",IF(W997&gt;=[1]CLASIFICACION!$G$11,"Medio",IF(W997&gt;=[1]CLASIFICACION!$G$10,"Bajo",IF(W997&gt;=[1]CLASIFICACION!$G$9,"Muy Bajo","")))))</f>
        <v>Medio</v>
      </c>
      <c r="Y997" s="85" t="s">
        <v>274</v>
      </c>
      <c r="Z997" s="85" t="s">
        <v>274</v>
      </c>
      <c r="AA997" s="85" t="s">
        <v>274</v>
      </c>
      <c r="AB997" s="118" t="s">
        <v>436</v>
      </c>
      <c r="AC997" s="85" t="s">
        <v>274</v>
      </c>
      <c r="AD997" s="109">
        <v>3</v>
      </c>
      <c r="AE997" s="70">
        <f t="shared" si="177"/>
        <v>11.333333333333334</v>
      </c>
      <c r="AF997" s="19" t="str">
        <f>IF(AE997&gt;=[1]CLASIFICACION!$G$13,"Muy Alto",IF(AE997&gt;=[1]CLASIFICACION!$G$12,"Alto",IF(AE997&gt;=[1]CLASIFICACION!$G$11,"Medio",IF(AE997&gt;=[1]CLASIFICACION!$G$10,"Bajo",IF(AE997&gt;=[1]CLASIFICACION!$G$9,"Muy Bajo","")))))</f>
        <v>Muy Bajo</v>
      </c>
    </row>
    <row r="998" spans="1:32" ht="63.75" customHeight="1" x14ac:dyDescent="0.2">
      <c r="A998" s="193"/>
      <c r="B998" s="203"/>
      <c r="C998" s="198"/>
      <c r="D998" s="85" t="s">
        <v>254</v>
      </c>
      <c r="E998" s="68" t="s">
        <v>117</v>
      </c>
      <c r="F998" s="68" t="s">
        <v>291</v>
      </c>
      <c r="G998" s="68" t="s">
        <v>118</v>
      </c>
      <c r="H998" s="68" t="s">
        <v>120</v>
      </c>
      <c r="I998" s="85" t="s">
        <v>274</v>
      </c>
      <c r="J998" s="85">
        <v>4</v>
      </c>
      <c r="K998" s="85">
        <v>4</v>
      </c>
      <c r="L998" s="85">
        <v>3</v>
      </c>
      <c r="M998" s="85">
        <v>2</v>
      </c>
      <c r="N998" s="85">
        <v>1</v>
      </c>
      <c r="O998" s="85">
        <v>1</v>
      </c>
      <c r="P998" s="85">
        <v>1</v>
      </c>
      <c r="Q998" s="198">
        <f t="shared" si="179"/>
        <v>16</v>
      </c>
      <c r="R998" s="198"/>
      <c r="S998" s="198"/>
      <c r="T998" s="198">
        <v>2</v>
      </c>
      <c r="U998" s="198"/>
      <c r="V998" s="198"/>
      <c r="W998" s="85">
        <f t="shared" si="178"/>
        <v>32</v>
      </c>
      <c r="X998" s="85" t="str">
        <f>IF(W998&gt;=[1]CLASIFICACION!$G$13,"Muy Alto",IF(W998&gt;=[1]CLASIFICACION!$G$12,"Alto",IF(W998&gt;=[1]CLASIFICACION!$G$11,"Medio",IF(W998&gt;=[1]CLASIFICACION!$G$10,"Bajo",IF(W998&gt;=[1]CLASIFICACION!$G$9,"Muy Bajo","")))))</f>
        <v>Medio</v>
      </c>
      <c r="Y998" s="85" t="s">
        <v>274</v>
      </c>
      <c r="Z998" s="85" t="s">
        <v>274</v>
      </c>
      <c r="AA998" s="85" t="s">
        <v>274</v>
      </c>
      <c r="AB998" s="118" t="s">
        <v>436</v>
      </c>
      <c r="AC998" s="85" t="s">
        <v>274</v>
      </c>
      <c r="AD998" s="109">
        <v>2</v>
      </c>
      <c r="AE998" s="70">
        <f t="shared" si="177"/>
        <v>16</v>
      </c>
      <c r="AF998" s="19" t="str">
        <f>IF(AE998&gt;=[1]CLASIFICACION!$G$13,"Muy Alto",IF(AE998&gt;=[1]CLASIFICACION!$G$12,"Alto",IF(AE998&gt;=[1]CLASIFICACION!$G$11,"Medio",IF(AE998&gt;=[1]CLASIFICACION!$G$10,"Bajo",IF(AE998&gt;=[1]CLASIFICACION!$G$9,"Muy Bajo","")))))</f>
        <v>Bajo</v>
      </c>
    </row>
    <row r="999" spans="1:32" ht="51" customHeight="1" x14ac:dyDescent="0.2">
      <c r="A999" s="193"/>
      <c r="B999" s="203"/>
      <c r="C999" s="198"/>
      <c r="D999" s="85" t="s">
        <v>255</v>
      </c>
      <c r="E999" s="68" t="s">
        <v>287</v>
      </c>
      <c r="F999" s="68" t="s">
        <v>294</v>
      </c>
      <c r="G999" s="68" t="s">
        <v>288</v>
      </c>
      <c r="H999" s="68" t="s">
        <v>289</v>
      </c>
      <c r="I999" s="85" t="s">
        <v>274</v>
      </c>
      <c r="J999" s="85">
        <v>4</v>
      </c>
      <c r="K999" s="85">
        <v>4</v>
      </c>
      <c r="L999" s="85">
        <v>3</v>
      </c>
      <c r="M999" s="85">
        <v>2</v>
      </c>
      <c r="N999" s="85">
        <v>1</v>
      </c>
      <c r="O999" s="85">
        <v>1</v>
      </c>
      <c r="P999" s="85">
        <v>1</v>
      </c>
      <c r="Q999" s="198">
        <f t="shared" si="179"/>
        <v>16</v>
      </c>
      <c r="R999" s="198"/>
      <c r="S999" s="198"/>
      <c r="T999" s="198">
        <v>2</v>
      </c>
      <c r="U999" s="198"/>
      <c r="V999" s="198"/>
      <c r="W999" s="85">
        <f t="shared" si="178"/>
        <v>32</v>
      </c>
      <c r="X999" s="85" t="str">
        <f>IF(W999&gt;=[1]CLASIFICACION!$G$13,"Muy Alto",IF(W999&gt;=[1]CLASIFICACION!$G$12,"Alto",IF(W999&gt;=[1]CLASIFICACION!$G$11,"Medio",IF(W999&gt;=[1]CLASIFICACION!$G$10,"Bajo",IF(W999&gt;=[1]CLASIFICACION!$G$9,"Muy Bajo","")))))</f>
        <v>Medio</v>
      </c>
      <c r="Y999" s="85" t="s">
        <v>274</v>
      </c>
      <c r="Z999" s="85" t="s">
        <v>274</v>
      </c>
      <c r="AA999" s="85" t="s">
        <v>274</v>
      </c>
      <c r="AB999" s="118" t="s">
        <v>436</v>
      </c>
      <c r="AC999" s="85" t="s">
        <v>274</v>
      </c>
      <c r="AD999" s="109">
        <v>2</v>
      </c>
      <c r="AE999" s="70">
        <f t="shared" si="177"/>
        <v>16</v>
      </c>
      <c r="AF999" s="19" t="str">
        <f>IF(AE999&gt;=[1]CLASIFICACION!$G$13,"Muy Alto",IF(AE999&gt;=[1]CLASIFICACION!$G$12,"Alto",IF(AE999&gt;=[1]CLASIFICACION!$G$11,"Medio",IF(AE999&gt;=[1]CLASIFICACION!$G$10,"Bajo",IF(AE999&gt;=[1]CLASIFICACION!$G$9,"Muy Bajo","")))))</f>
        <v>Bajo</v>
      </c>
    </row>
    <row r="1000" spans="1:32" ht="89.25" customHeight="1" x14ac:dyDescent="0.2">
      <c r="A1000" s="193"/>
      <c r="B1000" s="203"/>
      <c r="C1000" s="198"/>
      <c r="D1000" s="85" t="s">
        <v>255</v>
      </c>
      <c r="E1000" s="68" t="s">
        <v>286</v>
      </c>
      <c r="F1000" s="68" t="s">
        <v>294</v>
      </c>
      <c r="G1000" s="68" t="s">
        <v>284</v>
      </c>
      <c r="H1000" s="68" t="s">
        <v>285</v>
      </c>
      <c r="I1000" s="85" t="s">
        <v>274</v>
      </c>
      <c r="J1000" s="85">
        <v>4</v>
      </c>
      <c r="K1000" s="85">
        <v>4</v>
      </c>
      <c r="L1000" s="85">
        <v>3</v>
      </c>
      <c r="M1000" s="85">
        <v>2</v>
      </c>
      <c r="N1000" s="85">
        <v>1</v>
      </c>
      <c r="O1000" s="85">
        <v>1</v>
      </c>
      <c r="P1000" s="85">
        <v>1</v>
      </c>
      <c r="Q1000" s="198">
        <f t="shared" si="179"/>
        <v>16</v>
      </c>
      <c r="R1000" s="198"/>
      <c r="S1000" s="198"/>
      <c r="T1000" s="198">
        <v>2</v>
      </c>
      <c r="U1000" s="198"/>
      <c r="V1000" s="198"/>
      <c r="W1000" s="85">
        <f t="shared" si="178"/>
        <v>32</v>
      </c>
      <c r="X1000" s="85" t="str">
        <f>IF(W1000&gt;=[1]CLASIFICACION!$G$13,"Muy Alto",IF(W1000&gt;=[1]CLASIFICACION!$G$12,"Alto",IF(W1000&gt;=[1]CLASIFICACION!$G$11,"Medio",IF(W1000&gt;=[1]CLASIFICACION!$G$10,"Bajo",IF(W1000&gt;=[1]CLASIFICACION!$G$9,"Muy Bajo","")))))</f>
        <v>Medio</v>
      </c>
      <c r="Y1000" s="85" t="s">
        <v>274</v>
      </c>
      <c r="Z1000" s="85" t="s">
        <v>274</v>
      </c>
      <c r="AA1000" s="85" t="s">
        <v>274</v>
      </c>
      <c r="AB1000" s="118" t="s">
        <v>436</v>
      </c>
      <c r="AC1000" s="85" t="s">
        <v>274</v>
      </c>
      <c r="AD1000" s="109">
        <v>2</v>
      </c>
      <c r="AE1000" s="70">
        <f t="shared" si="177"/>
        <v>16</v>
      </c>
      <c r="AF1000" s="19" t="str">
        <f>IF(AE1000&gt;=[1]CLASIFICACION!$G$13,"Muy Alto",IF(AE1000&gt;=[1]CLASIFICACION!$G$12,"Alto",IF(AE1000&gt;=[1]CLASIFICACION!$G$11,"Medio",IF(AE1000&gt;=[1]CLASIFICACION!$G$10,"Bajo",IF(AE1000&gt;=[1]CLASIFICACION!$G$9,"Muy Bajo","")))))</f>
        <v>Bajo</v>
      </c>
    </row>
    <row r="1001" spans="1:32" ht="51" x14ac:dyDescent="0.2">
      <c r="A1001" s="193"/>
      <c r="B1001" s="203"/>
      <c r="C1001" s="68" t="s">
        <v>140</v>
      </c>
      <c r="D1001" s="85" t="s">
        <v>255</v>
      </c>
      <c r="E1001" s="68" t="s">
        <v>140</v>
      </c>
      <c r="F1001" s="85" t="s">
        <v>274</v>
      </c>
      <c r="G1001" s="85" t="s">
        <v>277</v>
      </c>
      <c r="H1001" s="68" t="s">
        <v>158</v>
      </c>
      <c r="I1001" s="85" t="s">
        <v>274</v>
      </c>
      <c r="J1001" s="85">
        <v>4</v>
      </c>
      <c r="K1001" s="85">
        <v>1</v>
      </c>
      <c r="L1001" s="85">
        <v>2</v>
      </c>
      <c r="M1001" s="85">
        <v>1</v>
      </c>
      <c r="N1001" s="85">
        <v>1</v>
      </c>
      <c r="O1001" s="85">
        <v>1</v>
      </c>
      <c r="P1001" s="85">
        <v>1</v>
      </c>
      <c r="Q1001" s="198">
        <f t="shared" si="179"/>
        <v>11</v>
      </c>
      <c r="R1001" s="198"/>
      <c r="S1001" s="198"/>
      <c r="T1001" s="198">
        <v>3</v>
      </c>
      <c r="U1001" s="198"/>
      <c r="V1001" s="198"/>
      <c r="W1001" s="85">
        <f t="shared" si="178"/>
        <v>33</v>
      </c>
      <c r="X1001" s="85" t="str">
        <f>IF(W1001&gt;=[1]CLASIFICACION!$G$13,"Muy Alto",IF(W1001&gt;=[1]CLASIFICACION!$G$12,"Alto",IF(W1001&gt;=[1]CLASIFICACION!$G$11,"Medio",IF(W1001&gt;=[1]CLASIFICACION!$G$10,"Bajo",IF(W1001&gt;=[1]CLASIFICACION!$G$9,"Muy Bajo","")))))</f>
        <v>Medio</v>
      </c>
      <c r="Y1001" s="77" t="s">
        <v>274</v>
      </c>
      <c r="Z1001" s="77" t="s">
        <v>274</v>
      </c>
      <c r="AA1001" s="77" t="s">
        <v>274</v>
      </c>
      <c r="AB1001" s="77" t="s">
        <v>296</v>
      </c>
      <c r="AC1001" s="77" t="s">
        <v>274</v>
      </c>
      <c r="AD1001" s="109">
        <v>3</v>
      </c>
      <c r="AE1001" s="70">
        <f t="shared" si="177"/>
        <v>11</v>
      </c>
      <c r="AF1001" s="19" t="str">
        <f>IF(AE1001&gt;=[1]CLASIFICACION!$G$13,"Muy Alto",IF(AE1001&gt;=[1]CLASIFICACION!$G$12,"Alto",IF(AE1001&gt;=[1]CLASIFICACION!$G$11,"Medio",IF(AE1001&gt;=[1]CLASIFICACION!$G$10,"Bajo",IF(AE1001&gt;=[1]CLASIFICACION!$G$9,"Muy Bajo","")))))</f>
        <v>Muy Bajo</v>
      </c>
    </row>
    <row r="1002" spans="1:32" ht="127.5" x14ac:dyDescent="0.2">
      <c r="A1002" s="193"/>
      <c r="B1002" s="203"/>
      <c r="C1002" s="68" t="s">
        <v>143</v>
      </c>
      <c r="D1002" s="85" t="s">
        <v>255</v>
      </c>
      <c r="E1002" s="68" t="s">
        <v>143</v>
      </c>
      <c r="F1002" s="85" t="s">
        <v>274</v>
      </c>
      <c r="G1002" s="68" t="s">
        <v>157</v>
      </c>
      <c r="H1002" s="68" t="s">
        <v>260</v>
      </c>
      <c r="I1002" s="85" t="s">
        <v>274</v>
      </c>
      <c r="J1002" s="85">
        <v>4</v>
      </c>
      <c r="K1002" s="85">
        <v>1</v>
      </c>
      <c r="L1002" s="85">
        <v>2</v>
      </c>
      <c r="M1002" s="85">
        <v>1</v>
      </c>
      <c r="N1002" s="85">
        <v>1</v>
      </c>
      <c r="O1002" s="85">
        <v>1</v>
      </c>
      <c r="P1002" s="85">
        <v>1</v>
      </c>
      <c r="Q1002" s="198">
        <f t="shared" si="179"/>
        <v>11</v>
      </c>
      <c r="R1002" s="198"/>
      <c r="S1002" s="198"/>
      <c r="T1002" s="198">
        <v>3</v>
      </c>
      <c r="U1002" s="198"/>
      <c r="V1002" s="198"/>
      <c r="W1002" s="85">
        <f t="shared" si="178"/>
        <v>33</v>
      </c>
      <c r="X1002" s="85" t="str">
        <f>IF(W1002&gt;=[1]CLASIFICACION!$G$13,"Muy Alto",IF(W1002&gt;=[1]CLASIFICACION!$G$12,"Alto",IF(W1002&gt;=[1]CLASIFICACION!$G$11,"Medio",IF(W1002&gt;=[1]CLASIFICACION!$G$10,"Bajo",IF(W1002&gt;=[1]CLASIFICACION!$G$9,"Muy Bajo","")))))</f>
        <v>Medio</v>
      </c>
      <c r="Y1002" s="85" t="s">
        <v>274</v>
      </c>
      <c r="Z1002" s="85" t="s">
        <v>274</v>
      </c>
      <c r="AA1002" s="85" t="s">
        <v>274</v>
      </c>
      <c r="AB1002" s="118" t="s">
        <v>436</v>
      </c>
      <c r="AC1002" s="85" t="s">
        <v>274</v>
      </c>
      <c r="AD1002" s="109">
        <v>3</v>
      </c>
      <c r="AE1002" s="70">
        <f t="shared" si="177"/>
        <v>11</v>
      </c>
      <c r="AF1002" s="19" t="str">
        <f>IF(AE1002&gt;=[1]CLASIFICACION!$G$13,"Muy Alto",IF(AE1002&gt;=[1]CLASIFICACION!$G$12,"Alto",IF(AE1002&gt;=[1]CLASIFICACION!$G$11,"Medio",IF(AE1002&gt;=[1]CLASIFICACION!$G$10,"Bajo",IF(AE1002&gt;=[1]CLASIFICACION!$G$9,"Muy Bajo","")))))</f>
        <v>Muy Bajo</v>
      </c>
    </row>
    <row r="1003" spans="1:32" ht="114.75" customHeight="1" x14ac:dyDescent="0.2">
      <c r="A1003" s="193"/>
      <c r="B1003" s="203"/>
      <c r="C1003" s="207" t="s">
        <v>280</v>
      </c>
      <c r="D1003" s="85" t="s">
        <v>254</v>
      </c>
      <c r="E1003" s="68" t="s">
        <v>69</v>
      </c>
      <c r="F1003" s="68" t="s">
        <v>292</v>
      </c>
      <c r="G1003" s="68" t="s">
        <v>148</v>
      </c>
      <c r="H1003" s="68" t="s">
        <v>91</v>
      </c>
      <c r="I1003" s="85" t="s">
        <v>274</v>
      </c>
      <c r="J1003" s="85">
        <v>4</v>
      </c>
      <c r="K1003" s="85">
        <v>4</v>
      </c>
      <c r="L1003" s="85">
        <v>3</v>
      </c>
      <c r="M1003" s="85">
        <v>3</v>
      </c>
      <c r="N1003" s="85">
        <v>1</v>
      </c>
      <c r="O1003" s="85">
        <v>1</v>
      </c>
      <c r="P1003" s="85">
        <v>1</v>
      </c>
      <c r="Q1003" s="198">
        <f t="shared" si="179"/>
        <v>17</v>
      </c>
      <c r="R1003" s="198"/>
      <c r="S1003" s="198"/>
      <c r="T1003" s="198">
        <v>2</v>
      </c>
      <c r="U1003" s="198"/>
      <c r="V1003" s="198"/>
      <c r="W1003" s="85">
        <f>Q1003*T1003</f>
        <v>34</v>
      </c>
      <c r="X1003" s="85" t="str">
        <f>IF(W1003&gt;=[1]CLASIFICACION!$G$13,"Muy Alto",IF(W1003&gt;=[1]CLASIFICACION!$G$12,"Alto",IF(W1003&gt;=[1]CLASIFICACION!$G$11,"Medio",IF(W1003&gt;=[1]CLASIFICACION!$G$10,"Bajo",IF(W1003&gt;=[1]CLASIFICACION!$G$9,"Muy Bajo","")))))</f>
        <v>Medio</v>
      </c>
      <c r="Y1003" s="85" t="s">
        <v>274</v>
      </c>
      <c r="Z1003" s="85" t="s">
        <v>274</v>
      </c>
      <c r="AA1003" s="85" t="s">
        <v>274</v>
      </c>
      <c r="AB1003" s="118" t="s">
        <v>436</v>
      </c>
      <c r="AC1003" s="85" t="s">
        <v>274</v>
      </c>
      <c r="AD1003" s="109">
        <v>3</v>
      </c>
      <c r="AE1003" s="70">
        <f t="shared" si="177"/>
        <v>11.333333333333334</v>
      </c>
      <c r="AF1003" s="19" t="str">
        <f>IF(AE1003&gt;=[1]CLASIFICACION!$G$13,"Muy Alto",IF(AE1003&gt;=[1]CLASIFICACION!$G$12,"Alto",IF(AE1003&gt;=[1]CLASIFICACION!$G$11,"Medio",IF(AE1003&gt;=[1]CLASIFICACION!$G$10,"Bajo",IF(AE1003&gt;=[1]CLASIFICACION!$G$9,"Muy Bajo","")))))</f>
        <v>Muy Bajo</v>
      </c>
    </row>
    <row r="1004" spans="1:32" ht="63.75" customHeight="1" x14ac:dyDescent="0.2">
      <c r="A1004" s="193"/>
      <c r="B1004" s="203"/>
      <c r="C1004" s="207"/>
      <c r="D1004" s="85" t="s">
        <v>254</v>
      </c>
      <c r="E1004" s="68" t="s">
        <v>117</v>
      </c>
      <c r="F1004" s="68" t="s">
        <v>291</v>
      </c>
      <c r="G1004" s="68" t="s">
        <v>118</v>
      </c>
      <c r="H1004" s="68" t="s">
        <v>120</v>
      </c>
      <c r="I1004" s="85" t="s">
        <v>274</v>
      </c>
      <c r="J1004" s="85">
        <v>4</v>
      </c>
      <c r="K1004" s="85">
        <v>4</v>
      </c>
      <c r="L1004" s="85">
        <v>3</v>
      </c>
      <c r="M1004" s="85">
        <v>2</v>
      </c>
      <c r="N1004" s="85">
        <v>1</v>
      </c>
      <c r="O1004" s="85">
        <v>1</v>
      </c>
      <c r="P1004" s="85">
        <v>1</v>
      </c>
      <c r="Q1004" s="198">
        <f t="shared" si="179"/>
        <v>16</v>
      </c>
      <c r="R1004" s="198"/>
      <c r="S1004" s="198"/>
      <c r="T1004" s="198">
        <v>2</v>
      </c>
      <c r="U1004" s="198"/>
      <c r="V1004" s="198"/>
      <c r="W1004" s="85">
        <f t="shared" ref="W1004:W1005" si="180">Q1004*T1004</f>
        <v>32</v>
      </c>
      <c r="X1004" s="85" t="str">
        <f>IF(W1004&gt;=[1]CLASIFICACION!$G$13,"Muy Alto",IF(W1004&gt;=[1]CLASIFICACION!$G$12,"Alto",IF(W1004&gt;=[1]CLASIFICACION!$G$11,"Medio",IF(W1004&gt;=[1]CLASIFICACION!$G$10,"Bajo",IF(W1004&gt;=[1]CLASIFICACION!$G$9,"Muy Bajo","")))))</f>
        <v>Medio</v>
      </c>
      <c r="Y1004" s="85" t="s">
        <v>274</v>
      </c>
      <c r="Z1004" s="85" t="s">
        <v>274</v>
      </c>
      <c r="AA1004" s="85" t="s">
        <v>274</v>
      </c>
      <c r="AB1004" s="118" t="s">
        <v>436</v>
      </c>
      <c r="AC1004" s="85" t="s">
        <v>274</v>
      </c>
      <c r="AD1004" s="109">
        <v>2</v>
      </c>
      <c r="AE1004" s="70">
        <f t="shared" si="177"/>
        <v>16</v>
      </c>
      <c r="AF1004" s="19" t="str">
        <f>IF(AE1004&gt;=[1]CLASIFICACION!$G$13,"Muy Alto",IF(AE1004&gt;=[1]CLASIFICACION!$G$12,"Alto",IF(AE1004&gt;=[1]CLASIFICACION!$G$11,"Medio",IF(AE1004&gt;=[1]CLASIFICACION!$G$10,"Bajo",IF(AE1004&gt;=[1]CLASIFICACION!$G$9,"Muy Bajo","")))))</f>
        <v>Bajo</v>
      </c>
    </row>
    <row r="1005" spans="1:32" ht="64.5" customHeight="1" thickBot="1" x14ac:dyDescent="0.25">
      <c r="A1005" s="193"/>
      <c r="B1005" s="215"/>
      <c r="C1005" s="213"/>
      <c r="D1005" s="87" t="s">
        <v>254</v>
      </c>
      <c r="E1005" s="75" t="s">
        <v>44</v>
      </c>
      <c r="F1005" s="75" t="s">
        <v>293</v>
      </c>
      <c r="G1005" s="75" t="s">
        <v>77</v>
      </c>
      <c r="H1005" s="75" t="s">
        <v>76</v>
      </c>
      <c r="I1005" s="87" t="s">
        <v>274</v>
      </c>
      <c r="J1005" s="87">
        <v>4</v>
      </c>
      <c r="K1005" s="87">
        <v>4</v>
      </c>
      <c r="L1005" s="87">
        <v>3</v>
      </c>
      <c r="M1005" s="87">
        <v>1</v>
      </c>
      <c r="N1005" s="87">
        <v>1</v>
      </c>
      <c r="O1005" s="87">
        <v>1</v>
      </c>
      <c r="P1005" s="87">
        <v>1</v>
      </c>
      <c r="Q1005" s="214">
        <f t="shared" si="179"/>
        <v>15</v>
      </c>
      <c r="R1005" s="214"/>
      <c r="S1005" s="214"/>
      <c r="T1005" s="214">
        <v>2</v>
      </c>
      <c r="U1005" s="214"/>
      <c r="V1005" s="214"/>
      <c r="W1005" s="87">
        <f t="shared" si="180"/>
        <v>30</v>
      </c>
      <c r="X1005" s="87" t="str">
        <f>IF(W1005&gt;=[1]CLASIFICACION!$G$13,"Muy Alto",IF(W1005&gt;=[1]CLASIFICACION!$G$12,"Alto",IF(W1005&gt;=[1]CLASIFICACION!$G$11,"Medio",IF(W1005&gt;=[1]CLASIFICACION!$G$10,"Bajo",IF(W1005&gt;=[1]CLASIFICACION!$G$9,"Muy Bajo","")))))</f>
        <v>Bajo</v>
      </c>
      <c r="Y1005" s="87" t="s">
        <v>274</v>
      </c>
      <c r="Z1005" s="87" t="s">
        <v>274</v>
      </c>
      <c r="AA1005" s="87" t="s">
        <v>274</v>
      </c>
      <c r="AB1005" s="116" t="s">
        <v>295</v>
      </c>
      <c r="AC1005" s="87" t="s">
        <v>274</v>
      </c>
      <c r="AD1005" s="114" t="s">
        <v>274</v>
      </c>
      <c r="AE1005" s="114" t="s">
        <v>274</v>
      </c>
      <c r="AF1005" s="114" t="s">
        <v>274</v>
      </c>
    </row>
    <row r="1006" spans="1:32" ht="51" customHeight="1" x14ac:dyDescent="0.2">
      <c r="A1006" s="193"/>
      <c r="B1006" s="210" t="s">
        <v>374</v>
      </c>
      <c r="C1006" s="80" t="s">
        <v>281</v>
      </c>
      <c r="D1006" s="88" t="s">
        <v>254</v>
      </c>
      <c r="E1006" s="71" t="s">
        <v>1</v>
      </c>
      <c r="F1006" s="71" t="s">
        <v>262</v>
      </c>
      <c r="G1006" s="71" t="s">
        <v>89</v>
      </c>
      <c r="H1006" s="71" t="s">
        <v>66</v>
      </c>
      <c r="I1006" s="88" t="s">
        <v>274</v>
      </c>
      <c r="J1006" s="88">
        <v>4</v>
      </c>
      <c r="K1006" s="88">
        <v>4</v>
      </c>
      <c r="L1006" s="88">
        <v>2</v>
      </c>
      <c r="M1006" s="88">
        <v>2</v>
      </c>
      <c r="N1006" s="88">
        <v>1</v>
      </c>
      <c r="O1006" s="88">
        <v>1</v>
      </c>
      <c r="P1006" s="88">
        <v>1</v>
      </c>
      <c r="Q1006" s="209">
        <f>SUM(J1006:P1006)</f>
        <v>15</v>
      </c>
      <c r="R1006" s="209"/>
      <c r="S1006" s="209"/>
      <c r="T1006" s="209">
        <v>2</v>
      </c>
      <c r="U1006" s="209"/>
      <c r="V1006" s="209"/>
      <c r="W1006" s="88">
        <f>Q1006*T1006</f>
        <v>30</v>
      </c>
      <c r="X1006" s="88" t="str">
        <f>IF(W1006&gt;=[1]CLASIFICACION!$G$13,"Muy Alto",IF(W1006&gt;=[1]CLASIFICACION!$G$12,"Alto",IF(W1006&gt;=[1]CLASIFICACION!$G$11,"Medio",IF(W1006&gt;=[1]CLASIFICACION!$G$10,"Bajo",IF(W1006&gt;=[1]CLASIFICACION!$G$9,"Muy Bajo","")))))</f>
        <v>Bajo</v>
      </c>
      <c r="Y1006" s="88" t="s">
        <v>274</v>
      </c>
      <c r="Z1006" s="88" t="s">
        <v>274</v>
      </c>
      <c r="AA1006" s="88" t="s">
        <v>274</v>
      </c>
      <c r="AB1006" s="118" t="s">
        <v>436</v>
      </c>
      <c r="AC1006" s="88" t="s">
        <v>274</v>
      </c>
      <c r="AD1006" s="111">
        <v>2</v>
      </c>
      <c r="AE1006" s="72">
        <f>IF(AD1006&gt;0,W1006/AD1006,0)</f>
        <v>15</v>
      </c>
      <c r="AF1006" s="67" t="str">
        <f>IF(AE1006&gt;=[1]CLASIFICACION!$G$13,"Muy Alto",IF(AE1006&gt;=[1]CLASIFICACION!$G$12,"Alto",IF(AE1006&gt;=[1]CLASIFICACION!$G$11,"Medio",IF(AE1006&gt;=[1]CLASIFICACION!$G$10,"Bajo",IF(AE1006&gt;=[1]CLASIFICACION!$G$9,"Muy Bajo","")))))</f>
        <v>Muy Bajo</v>
      </c>
    </row>
    <row r="1007" spans="1:32" ht="114.75" customHeight="1" x14ac:dyDescent="0.2">
      <c r="A1007" s="193"/>
      <c r="B1007" s="203"/>
      <c r="C1007" s="207" t="s">
        <v>282</v>
      </c>
      <c r="D1007" s="85" t="s">
        <v>254</v>
      </c>
      <c r="E1007" s="68" t="s">
        <v>69</v>
      </c>
      <c r="F1007" s="68" t="s">
        <v>292</v>
      </c>
      <c r="G1007" s="68" t="s">
        <v>148</v>
      </c>
      <c r="H1007" s="68" t="s">
        <v>91</v>
      </c>
      <c r="I1007" s="85" t="s">
        <v>274</v>
      </c>
      <c r="J1007" s="85">
        <v>4</v>
      </c>
      <c r="K1007" s="85">
        <v>4</v>
      </c>
      <c r="L1007" s="85">
        <v>3</v>
      </c>
      <c r="M1007" s="85">
        <v>3</v>
      </c>
      <c r="N1007" s="85">
        <v>1</v>
      </c>
      <c r="O1007" s="85">
        <v>1</v>
      </c>
      <c r="P1007" s="85">
        <v>1</v>
      </c>
      <c r="Q1007" s="198">
        <f>SUM(J1007:P1007)</f>
        <v>17</v>
      </c>
      <c r="R1007" s="198"/>
      <c r="S1007" s="198"/>
      <c r="T1007" s="198">
        <v>2</v>
      </c>
      <c r="U1007" s="198"/>
      <c r="V1007" s="198"/>
      <c r="W1007" s="85">
        <f>Q1007*T1007</f>
        <v>34</v>
      </c>
      <c r="X1007" s="85" t="str">
        <f>IF(W1007&gt;=[1]CLASIFICACION!$G$13,"Muy Alto",IF(W1007&gt;=[1]CLASIFICACION!$G$12,"Alto",IF(W1007&gt;=[1]CLASIFICACION!$G$11,"Medio",IF(W1007&gt;=[1]CLASIFICACION!$G$10,"Bajo",IF(W1007&gt;=[1]CLASIFICACION!$G$9,"Muy Bajo","")))))</f>
        <v>Medio</v>
      </c>
      <c r="Y1007" s="85" t="s">
        <v>274</v>
      </c>
      <c r="Z1007" s="85" t="s">
        <v>274</v>
      </c>
      <c r="AA1007" s="85" t="s">
        <v>274</v>
      </c>
      <c r="AB1007" s="118" t="s">
        <v>436</v>
      </c>
      <c r="AC1007" s="85" t="s">
        <v>274</v>
      </c>
      <c r="AD1007" s="109">
        <v>3</v>
      </c>
      <c r="AE1007" s="70">
        <f t="shared" ref="AE1007:AE1044" si="181">IF(AD1007&gt;0,W1007/AD1007,0)</f>
        <v>11.333333333333334</v>
      </c>
      <c r="AF1007" s="19" t="str">
        <f>IF(AE1007&gt;=[1]CLASIFICACION!$G$13,"Muy Alto",IF(AE1007&gt;=[1]CLASIFICACION!$G$12,"Alto",IF(AE1007&gt;=[1]CLASIFICACION!$G$11,"Medio",IF(AE1007&gt;=[1]CLASIFICACION!$G$10,"Bajo",IF(AE1007&gt;=[1]CLASIFICACION!$G$9,"Muy Bajo","")))))</f>
        <v>Muy Bajo</v>
      </c>
    </row>
    <row r="1008" spans="1:32" ht="63.75" customHeight="1" x14ac:dyDescent="0.2">
      <c r="A1008" s="193"/>
      <c r="B1008" s="203"/>
      <c r="C1008" s="207"/>
      <c r="D1008" s="85" t="s">
        <v>254</v>
      </c>
      <c r="E1008" s="68" t="s">
        <v>117</v>
      </c>
      <c r="F1008" s="68" t="s">
        <v>291</v>
      </c>
      <c r="G1008" s="68" t="s">
        <v>118</v>
      </c>
      <c r="H1008" s="68" t="s">
        <v>120</v>
      </c>
      <c r="I1008" s="85" t="s">
        <v>274</v>
      </c>
      <c r="J1008" s="85">
        <v>4</v>
      </c>
      <c r="K1008" s="85">
        <v>4</v>
      </c>
      <c r="L1008" s="85">
        <v>3</v>
      </c>
      <c r="M1008" s="85">
        <v>2</v>
      </c>
      <c r="N1008" s="85">
        <v>1</v>
      </c>
      <c r="O1008" s="85">
        <v>1</v>
      </c>
      <c r="P1008" s="85">
        <v>1</v>
      </c>
      <c r="Q1008" s="198">
        <f>SUM(J1008:P1008)</f>
        <v>16</v>
      </c>
      <c r="R1008" s="198"/>
      <c r="S1008" s="198"/>
      <c r="T1008" s="198">
        <v>2</v>
      </c>
      <c r="U1008" s="198"/>
      <c r="V1008" s="198"/>
      <c r="W1008" s="85">
        <f t="shared" ref="W1008:W1021" si="182">Q1008*T1008</f>
        <v>32</v>
      </c>
      <c r="X1008" s="85" t="str">
        <f>IF(W1008&gt;=[1]CLASIFICACION!$G$13,"Muy Alto",IF(W1008&gt;=[1]CLASIFICACION!$G$12,"Alto",IF(W1008&gt;=[1]CLASIFICACION!$G$11,"Medio",IF(W1008&gt;=[1]CLASIFICACION!$G$10,"Bajo",IF(W1008&gt;=[1]CLASIFICACION!$G$9,"Muy Bajo","")))))</f>
        <v>Medio</v>
      </c>
      <c r="Y1008" s="85" t="s">
        <v>274</v>
      </c>
      <c r="Z1008" s="85" t="s">
        <v>274</v>
      </c>
      <c r="AA1008" s="85" t="s">
        <v>274</v>
      </c>
      <c r="AB1008" s="118" t="s">
        <v>436</v>
      </c>
      <c r="AC1008" s="85" t="s">
        <v>274</v>
      </c>
      <c r="AD1008" s="109">
        <v>2</v>
      </c>
      <c r="AE1008" s="70">
        <f t="shared" si="181"/>
        <v>16</v>
      </c>
      <c r="AF1008" s="19" t="str">
        <f>IF(AE1008&gt;=[1]CLASIFICACION!$G$13,"Muy Alto",IF(AE1008&gt;=[1]CLASIFICACION!$G$12,"Alto",IF(AE1008&gt;=[1]CLASIFICACION!$G$11,"Medio",IF(AE1008&gt;=[1]CLASIFICACION!$G$10,"Bajo",IF(AE1008&gt;=[1]CLASIFICACION!$G$9,"Muy Bajo","")))))</f>
        <v>Bajo</v>
      </c>
    </row>
    <row r="1009" spans="1:32" ht="63.75" customHeight="1" x14ac:dyDescent="0.2">
      <c r="A1009" s="193"/>
      <c r="B1009" s="203"/>
      <c r="C1009" s="207"/>
      <c r="D1009" s="85" t="s">
        <v>254</v>
      </c>
      <c r="E1009" s="68" t="s">
        <v>44</v>
      </c>
      <c r="F1009" s="68" t="s">
        <v>293</v>
      </c>
      <c r="G1009" s="68" t="s">
        <v>77</v>
      </c>
      <c r="H1009" s="68" t="s">
        <v>76</v>
      </c>
      <c r="I1009" s="85" t="s">
        <v>274</v>
      </c>
      <c r="J1009" s="85">
        <v>4</v>
      </c>
      <c r="K1009" s="85">
        <v>4</v>
      </c>
      <c r="L1009" s="85">
        <v>3</v>
      </c>
      <c r="M1009" s="85">
        <v>1</v>
      </c>
      <c r="N1009" s="85">
        <v>1</v>
      </c>
      <c r="O1009" s="85">
        <v>1</v>
      </c>
      <c r="P1009" s="85">
        <v>1</v>
      </c>
      <c r="Q1009" s="198">
        <f>SUM(J1009:P1009)</f>
        <v>15</v>
      </c>
      <c r="R1009" s="198"/>
      <c r="S1009" s="198"/>
      <c r="T1009" s="198">
        <v>2</v>
      </c>
      <c r="U1009" s="198"/>
      <c r="V1009" s="198"/>
      <c r="W1009" s="85">
        <f t="shared" si="182"/>
        <v>30</v>
      </c>
      <c r="X1009" s="85" t="str">
        <f>IF(W1009&gt;=[1]CLASIFICACION!$G$13,"Muy Alto",IF(W1009&gt;=[1]CLASIFICACION!$G$12,"Alto",IF(W1009&gt;=[1]CLASIFICACION!$G$11,"Medio",IF(W1009&gt;=[1]CLASIFICACION!$G$10,"Bajo",IF(W1009&gt;=[1]CLASIFICACION!$G$9,"Muy Bajo","")))))</f>
        <v>Bajo</v>
      </c>
      <c r="Y1009" s="85" t="s">
        <v>274</v>
      </c>
      <c r="Z1009" s="85" t="s">
        <v>274</v>
      </c>
      <c r="AA1009" s="85" t="s">
        <v>274</v>
      </c>
      <c r="AB1009" s="114" t="s">
        <v>295</v>
      </c>
      <c r="AC1009" s="85" t="s">
        <v>274</v>
      </c>
      <c r="AD1009" s="114" t="s">
        <v>274</v>
      </c>
      <c r="AE1009" s="114" t="s">
        <v>274</v>
      </c>
      <c r="AF1009" s="114" t="s">
        <v>274</v>
      </c>
    </row>
    <row r="1010" spans="1:32" ht="51" customHeight="1" x14ac:dyDescent="0.2">
      <c r="A1010" s="193"/>
      <c r="B1010" s="203"/>
      <c r="C1010" s="198" t="s">
        <v>290</v>
      </c>
      <c r="D1010" s="85" t="s">
        <v>254</v>
      </c>
      <c r="E1010" s="68" t="s">
        <v>79</v>
      </c>
      <c r="F1010" s="68" t="s">
        <v>294</v>
      </c>
      <c r="G1010" s="68" t="s">
        <v>108</v>
      </c>
      <c r="H1010" s="68" t="s">
        <v>109</v>
      </c>
      <c r="I1010" s="85" t="s">
        <v>274</v>
      </c>
      <c r="J1010" s="85">
        <v>4</v>
      </c>
      <c r="K1010" s="85">
        <v>4</v>
      </c>
      <c r="L1010" s="85">
        <v>3</v>
      </c>
      <c r="M1010" s="85">
        <v>3</v>
      </c>
      <c r="N1010" s="85">
        <v>1</v>
      </c>
      <c r="O1010" s="85">
        <v>1</v>
      </c>
      <c r="P1010" s="85">
        <v>1</v>
      </c>
      <c r="Q1010" s="198">
        <f>SUM(J1010:P1010)</f>
        <v>17</v>
      </c>
      <c r="R1010" s="198"/>
      <c r="S1010" s="198"/>
      <c r="T1010" s="198">
        <v>2</v>
      </c>
      <c r="U1010" s="198"/>
      <c r="V1010" s="198"/>
      <c r="W1010" s="85">
        <f t="shared" si="182"/>
        <v>34</v>
      </c>
      <c r="X1010" s="85" t="str">
        <f>IF(W1010&gt;=[1]CLASIFICACION!$G$13,"Muy Alto",IF(W1010&gt;=[1]CLASIFICACION!$G$12,"Alto",IF(W1010&gt;=[1]CLASIFICACION!$G$11,"Medio",IF(W1010&gt;=[1]CLASIFICACION!$G$10,"Bajo",IF(W1010&gt;=[1]CLASIFICACION!$G$9,"Muy Bajo","")))))</f>
        <v>Medio</v>
      </c>
      <c r="Y1010" s="85" t="s">
        <v>274</v>
      </c>
      <c r="Z1010" s="85" t="s">
        <v>274</v>
      </c>
      <c r="AA1010" s="85" t="s">
        <v>274</v>
      </c>
      <c r="AB1010" s="118" t="s">
        <v>436</v>
      </c>
      <c r="AC1010" s="85" t="s">
        <v>274</v>
      </c>
      <c r="AD1010" s="109">
        <v>3</v>
      </c>
      <c r="AE1010" s="70">
        <f t="shared" si="181"/>
        <v>11.333333333333334</v>
      </c>
      <c r="AF1010" s="19" t="str">
        <f>IF(AE1010&gt;=[1]CLASIFICACION!$G$13,"Muy Alto",IF(AE1010&gt;=[1]CLASIFICACION!$G$12,"Alto",IF(AE1010&gt;=[1]CLASIFICACION!$G$11,"Medio",IF(AE1010&gt;=[1]CLASIFICACION!$G$10,"Bajo",IF(AE1010&gt;=[1]CLASIFICACION!$G$9,"Muy Bajo","")))))</f>
        <v>Muy Bajo</v>
      </c>
    </row>
    <row r="1011" spans="1:32" ht="63.75" customHeight="1" x14ac:dyDescent="0.2">
      <c r="A1011" s="193"/>
      <c r="B1011" s="203"/>
      <c r="C1011" s="198"/>
      <c r="D1011" s="85" t="s">
        <v>255</v>
      </c>
      <c r="E1011" s="68" t="s">
        <v>94</v>
      </c>
      <c r="F1011" s="68" t="s">
        <v>294</v>
      </c>
      <c r="G1011" s="68" t="s">
        <v>110</v>
      </c>
      <c r="H1011" s="68" t="s">
        <v>109</v>
      </c>
      <c r="I1011" s="85" t="s">
        <v>274</v>
      </c>
      <c r="J1011" s="85">
        <v>4</v>
      </c>
      <c r="K1011" s="85">
        <v>4</v>
      </c>
      <c r="L1011" s="85">
        <v>3</v>
      </c>
      <c r="M1011" s="85">
        <v>1</v>
      </c>
      <c r="N1011" s="85">
        <v>1</v>
      </c>
      <c r="O1011" s="85">
        <v>1</v>
      </c>
      <c r="P1011" s="85">
        <v>1</v>
      </c>
      <c r="Q1011" s="198">
        <f t="shared" ref="Q1011:Q1044" si="183">SUM(J1011:P1011)</f>
        <v>15</v>
      </c>
      <c r="R1011" s="198"/>
      <c r="S1011" s="198"/>
      <c r="T1011" s="198">
        <v>3</v>
      </c>
      <c r="U1011" s="198"/>
      <c r="V1011" s="198"/>
      <c r="W1011" s="85">
        <f t="shared" si="182"/>
        <v>45</v>
      </c>
      <c r="X1011" s="85" t="str">
        <f>IF(W1011&gt;=[1]CLASIFICACION!$G$13,"Muy Alto",IF(W1011&gt;=[1]CLASIFICACION!$G$12,"Alto",IF(W1011&gt;=[1]CLASIFICACION!$G$11,"Medio",IF(W1011&gt;=[1]CLASIFICACION!$G$10,"Bajo",IF(W1011&gt;=[1]CLASIFICACION!$G$9,"Muy Bajo","")))))</f>
        <v>Medio</v>
      </c>
      <c r="Y1011" s="77" t="s">
        <v>274</v>
      </c>
      <c r="Z1011" s="77" t="s">
        <v>274</v>
      </c>
      <c r="AA1011" s="77" t="s">
        <v>274</v>
      </c>
      <c r="AB1011" s="77" t="s">
        <v>297</v>
      </c>
      <c r="AC1011" s="77" t="s">
        <v>274</v>
      </c>
      <c r="AD1011" s="109">
        <v>2</v>
      </c>
      <c r="AE1011" s="70">
        <f t="shared" si="181"/>
        <v>22.5</v>
      </c>
      <c r="AF1011" s="19" t="str">
        <f>IF(AE1011&gt;=[1]CLASIFICACION!$G$13,"Muy Alto",IF(AE1011&gt;=[1]CLASIFICACION!$G$12,"Alto",IF(AE1011&gt;=[1]CLASIFICACION!$G$11,"Medio",IF(AE1011&gt;=[1]CLASIFICACION!$G$10,"Bajo",IF(AE1011&gt;=[1]CLASIFICACION!$G$9,"Muy Bajo","")))))</f>
        <v>Bajo</v>
      </c>
    </row>
    <row r="1012" spans="1:32" ht="51" x14ac:dyDescent="0.2">
      <c r="A1012" s="193"/>
      <c r="B1012" s="203"/>
      <c r="C1012" s="68" t="s">
        <v>129</v>
      </c>
      <c r="D1012" s="85" t="s">
        <v>255</v>
      </c>
      <c r="E1012" s="68" t="s">
        <v>129</v>
      </c>
      <c r="F1012" s="68" t="s">
        <v>294</v>
      </c>
      <c r="G1012" s="68" t="s">
        <v>131</v>
      </c>
      <c r="H1012" s="68" t="s">
        <v>132</v>
      </c>
      <c r="I1012" s="85" t="s">
        <v>274</v>
      </c>
      <c r="J1012" s="85">
        <v>3</v>
      </c>
      <c r="K1012" s="85">
        <v>4</v>
      </c>
      <c r="L1012" s="85">
        <v>3</v>
      </c>
      <c r="M1012" s="85">
        <v>1</v>
      </c>
      <c r="N1012" s="85">
        <v>1</v>
      </c>
      <c r="O1012" s="85">
        <v>1</v>
      </c>
      <c r="P1012" s="85">
        <v>1</v>
      </c>
      <c r="Q1012" s="198">
        <f t="shared" si="183"/>
        <v>14</v>
      </c>
      <c r="R1012" s="198"/>
      <c r="S1012" s="198"/>
      <c r="T1012" s="198">
        <v>2</v>
      </c>
      <c r="U1012" s="198"/>
      <c r="V1012" s="198"/>
      <c r="W1012" s="85">
        <f t="shared" si="182"/>
        <v>28</v>
      </c>
      <c r="X1012" s="85" t="str">
        <f>IF(W1012&gt;=[1]CLASIFICACION!$G$13,"Muy Alto",IF(W1012&gt;=[1]CLASIFICACION!$G$12,"Alto",IF(W1012&gt;=[1]CLASIFICACION!$G$11,"Medio",IF(W1012&gt;=[1]CLASIFICACION!$G$10,"Bajo",IF(W1012&gt;=[1]CLASIFICACION!$G$9,"Muy Bajo","")))))</f>
        <v>Bajo</v>
      </c>
      <c r="Y1012" s="77" t="s">
        <v>274</v>
      </c>
      <c r="Z1012" s="77" t="s">
        <v>274</v>
      </c>
      <c r="AA1012" s="77" t="s">
        <v>274</v>
      </c>
      <c r="AB1012" s="118" t="s">
        <v>436</v>
      </c>
      <c r="AC1012" s="77" t="s">
        <v>274</v>
      </c>
      <c r="AD1012" s="109">
        <v>2</v>
      </c>
      <c r="AE1012" s="70">
        <f t="shared" si="181"/>
        <v>14</v>
      </c>
      <c r="AF1012" s="19" t="str">
        <f>IF(AE1012&gt;=[1]CLASIFICACION!$G$13,"Muy Alto",IF(AE1012&gt;=[1]CLASIFICACION!$G$12,"Alto",IF(AE1012&gt;=[1]CLASIFICACION!$G$11,"Medio",IF(AE1012&gt;=[1]CLASIFICACION!$G$10,"Bajo",IF(AE1012&gt;=[1]CLASIFICACION!$G$9,"Muy Bajo","")))))</f>
        <v>Muy Bajo</v>
      </c>
    </row>
    <row r="1013" spans="1:32" ht="51" customHeight="1" x14ac:dyDescent="0.2">
      <c r="A1013" s="193"/>
      <c r="B1013" s="203"/>
      <c r="C1013" s="198" t="s">
        <v>278</v>
      </c>
      <c r="D1013" s="85" t="s">
        <v>254</v>
      </c>
      <c r="E1013" s="68" t="s">
        <v>79</v>
      </c>
      <c r="F1013" s="68" t="s">
        <v>294</v>
      </c>
      <c r="G1013" s="68" t="s">
        <v>108</v>
      </c>
      <c r="H1013" s="68" t="s">
        <v>109</v>
      </c>
      <c r="I1013" s="85" t="s">
        <v>274</v>
      </c>
      <c r="J1013" s="85">
        <v>4</v>
      </c>
      <c r="K1013" s="85">
        <v>4</v>
      </c>
      <c r="L1013" s="85">
        <v>3</v>
      </c>
      <c r="M1013" s="85">
        <v>3</v>
      </c>
      <c r="N1013" s="85">
        <v>1</v>
      </c>
      <c r="O1013" s="85">
        <v>1</v>
      </c>
      <c r="P1013" s="85">
        <v>1</v>
      </c>
      <c r="Q1013" s="198">
        <f t="shared" si="183"/>
        <v>17</v>
      </c>
      <c r="R1013" s="198"/>
      <c r="S1013" s="198"/>
      <c r="T1013" s="198">
        <v>2</v>
      </c>
      <c r="U1013" s="198"/>
      <c r="V1013" s="198"/>
      <c r="W1013" s="85">
        <f t="shared" si="182"/>
        <v>34</v>
      </c>
      <c r="X1013" s="85" t="str">
        <f>IF(W1013&gt;=[1]CLASIFICACION!$G$13,"Muy Alto",IF(W1013&gt;=[1]CLASIFICACION!$G$12,"Alto",IF(W1013&gt;=[1]CLASIFICACION!$G$11,"Medio",IF(W1013&gt;=[1]CLASIFICACION!$G$10,"Bajo",IF(W1013&gt;=[1]CLASIFICACION!$G$9,"Muy Bajo","")))))</f>
        <v>Medio</v>
      </c>
      <c r="Y1013" s="85" t="s">
        <v>274</v>
      </c>
      <c r="Z1013" s="85" t="s">
        <v>274</v>
      </c>
      <c r="AA1013" s="85" t="s">
        <v>274</v>
      </c>
      <c r="AB1013" s="118" t="s">
        <v>436</v>
      </c>
      <c r="AC1013" s="85" t="s">
        <v>274</v>
      </c>
      <c r="AD1013" s="109">
        <v>3</v>
      </c>
      <c r="AE1013" s="70">
        <f t="shared" si="181"/>
        <v>11.333333333333334</v>
      </c>
      <c r="AF1013" s="19" t="str">
        <f>IF(AE1013&gt;=[1]CLASIFICACION!$G$13,"Muy Alto",IF(AE1013&gt;=[1]CLASIFICACION!$G$12,"Alto",IF(AE1013&gt;=[1]CLASIFICACION!$G$11,"Medio",IF(AE1013&gt;=[1]CLASIFICACION!$G$10,"Bajo",IF(AE1013&gt;=[1]CLASIFICACION!$G$9,"Muy Bajo","")))))</f>
        <v>Muy Bajo</v>
      </c>
    </row>
    <row r="1014" spans="1:32" ht="63.75" customHeight="1" x14ac:dyDescent="0.2">
      <c r="A1014" s="193"/>
      <c r="B1014" s="203"/>
      <c r="C1014" s="198"/>
      <c r="D1014" s="85" t="s">
        <v>254</v>
      </c>
      <c r="E1014" s="68" t="s">
        <v>117</v>
      </c>
      <c r="F1014" s="68" t="s">
        <v>291</v>
      </c>
      <c r="G1014" s="68" t="s">
        <v>118</v>
      </c>
      <c r="H1014" s="68" t="s">
        <v>120</v>
      </c>
      <c r="I1014" s="85" t="s">
        <v>274</v>
      </c>
      <c r="J1014" s="85">
        <v>4</v>
      </c>
      <c r="K1014" s="85">
        <v>4</v>
      </c>
      <c r="L1014" s="85">
        <v>3</v>
      </c>
      <c r="M1014" s="85">
        <v>2</v>
      </c>
      <c r="N1014" s="85">
        <v>1</v>
      </c>
      <c r="O1014" s="85">
        <v>1</v>
      </c>
      <c r="P1014" s="85">
        <v>1</v>
      </c>
      <c r="Q1014" s="198">
        <f t="shared" si="183"/>
        <v>16</v>
      </c>
      <c r="R1014" s="198"/>
      <c r="S1014" s="198"/>
      <c r="T1014" s="198">
        <v>2</v>
      </c>
      <c r="U1014" s="198"/>
      <c r="V1014" s="198"/>
      <c r="W1014" s="85">
        <f t="shared" si="182"/>
        <v>32</v>
      </c>
      <c r="X1014" s="85" t="str">
        <f>IF(W1014&gt;=[1]CLASIFICACION!$G$13,"Muy Alto",IF(W1014&gt;=[1]CLASIFICACION!$G$12,"Alto",IF(W1014&gt;=[1]CLASIFICACION!$G$11,"Medio",IF(W1014&gt;=[1]CLASIFICACION!$G$10,"Bajo",IF(W1014&gt;=[1]CLASIFICACION!$G$9,"Muy Bajo","")))))</f>
        <v>Medio</v>
      </c>
      <c r="Y1014" s="85" t="s">
        <v>274</v>
      </c>
      <c r="Z1014" s="85" t="s">
        <v>274</v>
      </c>
      <c r="AA1014" s="85" t="s">
        <v>274</v>
      </c>
      <c r="AB1014" s="118" t="s">
        <v>436</v>
      </c>
      <c r="AC1014" s="85" t="s">
        <v>274</v>
      </c>
      <c r="AD1014" s="109">
        <v>2</v>
      </c>
      <c r="AE1014" s="70">
        <f t="shared" si="181"/>
        <v>16</v>
      </c>
      <c r="AF1014" s="19" t="str">
        <f>IF(AE1014&gt;=[1]CLASIFICACION!$G$13,"Muy Alto",IF(AE1014&gt;=[1]CLASIFICACION!$G$12,"Alto",IF(AE1014&gt;=[1]CLASIFICACION!$G$11,"Medio",IF(AE1014&gt;=[1]CLASIFICACION!$G$10,"Bajo",IF(AE1014&gt;=[1]CLASIFICACION!$G$9,"Muy Bajo","")))))</f>
        <v>Bajo</v>
      </c>
    </row>
    <row r="1015" spans="1:32" ht="89.25" customHeight="1" x14ac:dyDescent="0.2">
      <c r="A1015" s="193"/>
      <c r="B1015" s="203"/>
      <c r="C1015" s="198"/>
      <c r="D1015" s="85" t="s">
        <v>255</v>
      </c>
      <c r="E1015" s="68" t="s">
        <v>283</v>
      </c>
      <c r="F1015" s="68" t="s">
        <v>294</v>
      </c>
      <c r="G1015" s="68" t="s">
        <v>284</v>
      </c>
      <c r="H1015" s="68" t="s">
        <v>285</v>
      </c>
      <c r="I1015" s="85" t="s">
        <v>274</v>
      </c>
      <c r="J1015" s="85">
        <v>4</v>
      </c>
      <c r="K1015" s="85">
        <v>4</v>
      </c>
      <c r="L1015" s="85">
        <v>3</v>
      </c>
      <c r="M1015" s="85">
        <v>2</v>
      </c>
      <c r="N1015" s="85">
        <v>1</v>
      </c>
      <c r="O1015" s="85">
        <v>1</v>
      </c>
      <c r="P1015" s="85">
        <v>1</v>
      </c>
      <c r="Q1015" s="198">
        <f t="shared" si="183"/>
        <v>16</v>
      </c>
      <c r="R1015" s="198"/>
      <c r="S1015" s="198"/>
      <c r="T1015" s="198">
        <v>2</v>
      </c>
      <c r="U1015" s="198"/>
      <c r="V1015" s="198"/>
      <c r="W1015" s="85">
        <f t="shared" si="182"/>
        <v>32</v>
      </c>
      <c r="X1015" s="85" t="str">
        <f>IF(W1015&gt;=[1]CLASIFICACION!$G$13,"Muy Alto",IF(W1015&gt;=[1]CLASIFICACION!$G$12,"Alto",IF(W1015&gt;=[1]CLASIFICACION!$G$11,"Medio",IF(W1015&gt;=[1]CLASIFICACION!$G$10,"Bajo",IF(W1015&gt;=[1]CLASIFICACION!$G$9,"Muy Bajo","")))))</f>
        <v>Medio</v>
      </c>
      <c r="Y1015" s="85" t="s">
        <v>274</v>
      </c>
      <c r="Z1015" s="85" t="s">
        <v>274</v>
      </c>
      <c r="AA1015" s="85" t="s">
        <v>274</v>
      </c>
      <c r="AB1015" s="118" t="s">
        <v>436</v>
      </c>
      <c r="AC1015" s="85" t="s">
        <v>274</v>
      </c>
      <c r="AD1015" s="109">
        <v>2</v>
      </c>
      <c r="AE1015" s="70">
        <f t="shared" si="181"/>
        <v>16</v>
      </c>
      <c r="AF1015" s="19" t="str">
        <f>IF(AE1015&gt;=[1]CLASIFICACION!$G$13,"Muy Alto",IF(AE1015&gt;=[1]CLASIFICACION!$G$12,"Alto",IF(AE1015&gt;=[1]CLASIFICACION!$G$11,"Medio",IF(AE1015&gt;=[1]CLASIFICACION!$G$10,"Bajo",IF(AE1015&gt;=[1]CLASIFICACION!$G$9,"Muy Bajo","")))))</f>
        <v>Bajo</v>
      </c>
    </row>
    <row r="1016" spans="1:32" ht="51" customHeight="1" x14ac:dyDescent="0.2">
      <c r="A1016" s="193"/>
      <c r="B1016" s="203"/>
      <c r="C1016" s="198" t="s">
        <v>279</v>
      </c>
      <c r="D1016" s="85" t="s">
        <v>254</v>
      </c>
      <c r="E1016" s="68" t="s">
        <v>79</v>
      </c>
      <c r="F1016" s="68" t="s">
        <v>294</v>
      </c>
      <c r="G1016" s="68" t="s">
        <v>108</v>
      </c>
      <c r="H1016" s="68" t="s">
        <v>109</v>
      </c>
      <c r="I1016" s="85" t="s">
        <v>274</v>
      </c>
      <c r="J1016" s="85">
        <v>4</v>
      </c>
      <c r="K1016" s="85">
        <v>4</v>
      </c>
      <c r="L1016" s="85">
        <v>3</v>
      </c>
      <c r="M1016" s="85">
        <v>3</v>
      </c>
      <c r="N1016" s="85">
        <v>1</v>
      </c>
      <c r="O1016" s="85">
        <v>1</v>
      </c>
      <c r="P1016" s="85">
        <v>1</v>
      </c>
      <c r="Q1016" s="198">
        <f t="shared" si="183"/>
        <v>17</v>
      </c>
      <c r="R1016" s="198"/>
      <c r="S1016" s="198"/>
      <c r="T1016" s="198">
        <v>2</v>
      </c>
      <c r="U1016" s="198"/>
      <c r="V1016" s="198"/>
      <c r="W1016" s="85">
        <f t="shared" si="182"/>
        <v>34</v>
      </c>
      <c r="X1016" s="85" t="str">
        <f>IF(W1016&gt;=[1]CLASIFICACION!$G$13,"Muy Alto",IF(W1016&gt;=[1]CLASIFICACION!$G$12,"Alto",IF(W1016&gt;=[1]CLASIFICACION!$G$11,"Medio",IF(W1016&gt;=[1]CLASIFICACION!$G$10,"Bajo",IF(W1016&gt;=[1]CLASIFICACION!$G$9,"Muy Bajo","")))))</f>
        <v>Medio</v>
      </c>
      <c r="Y1016" s="85" t="s">
        <v>274</v>
      </c>
      <c r="Z1016" s="85" t="s">
        <v>274</v>
      </c>
      <c r="AA1016" s="85" t="s">
        <v>274</v>
      </c>
      <c r="AB1016" s="118" t="s">
        <v>436</v>
      </c>
      <c r="AC1016" s="85" t="s">
        <v>274</v>
      </c>
      <c r="AD1016" s="109">
        <v>3</v>
      </c>
      <c r="AE1016" s="70">
        <f t="shared" si="181"/>
        <v>11.333333333333334</v>
      </c>
      <c r="AF1016" s="19" t="str">
        <f>IF(AE1016&gt;=[1]CLASIFICACION!$G$13,"Muy Alto",IF(AE1016&gt;=[1]CLASIFICACION!$G$12,"Alto",IF(AE1016&gt;=[1]CLASIFICACION!$G$11,"Medio",IF(AE1016&gt;=[1]CLASIFICACION!$G$10,"Bajo",IF(AE1016&gt;=[1]CLASIFICACION!$G$9,"Muy Bajo","")))))</f>
        <v>Muy Bajo</v>
      </c>
    </row>
    <row r="1017" spans="1:32" ht="63.75" customHeight="1" x14ac:dyDescent="0.2">
      <c r="A1017" s="193"/>
      <c r="B1017" s="203"/>
      <c r="C1017" s="198"/>
      <c r="D1017" s="85" t="s">
        <v>254</v>
      </c>
      <c r="E1017" s="68" t="s">
        <v>117</v>
      </c>
      <c r="F1017" s="68" t="s">
        <v>291</v>
      </c>
      <c r="G1017" s="68" t="s">
        <v>118</v>
      </c>
      <c r="H1017" s="68" t="s">
        <v>120</v>
      </c>
      <c r="I1017" s="85" t="s">
        <v>274</v>
      </c>
      <c r="J1017" s="85">
        <v>4</v>
      </c>
      <c r="K1017" s="85">
        <v>4</v>
      </c>
      <c r="L1017" s="85">
        <v>3</v>
      </c>
      <c r="M1017" s="85">
        <v>2</v>
      </c>
      <c r="N1017" s="85">
        <v>1</v>
      </c>
      <c r="O1017" s="85">
        <v>1</v>
      </c>
      <c r="P1017" s="85">
        <v>1</v>
      </c>
      <c r="Q1017" s="198">
        <f t="shared" si="183"/>
        <v>16</v>
      </c>
      <c r="R1017" s="198"/>
      <c r="S1017" s="198"/>
      <c r="T1017" s="198">
        <v>2</v>
      </c>
      <c r="U1017" s="198"/>
      <c r="V1017" s="198"/>
      <c r="W1017" s="85">
        <f t="shared" si="182"/>
        <v>32</v>
      </c>
      <c r="X1017" s="85" t="str">
        <f>IF(W1017&gt;=[1]CLASIFICACION!$G$13,"Muy Alto",IF(W1017&gt;=[1]CLASIFICACION!$G$12,"Alto",IF(W1017&gt;=[1]CLASIFICACION!$G$11,"Medio",IF(W1017&gt;=[1]CLASIFICACION!$G$10,"Bajo",IF(W1017&gt;=[1]CLASIFICACION!$G$9,"Muy Bajo","")))))</f>
        <v>Medio</v>
      </c>
      <c r="Y1017" s="85" t="s">
        <v>274</v>
      </c>
      <c r="Z1017" s="85" t="s">
        <v>274</v>
      </c>
      <c r="AA1017" s="85" t="s">
        <v>274</v>
      </c>
      <c r="AB1017" s="118" t="s">
        <v>436</v>
      </c>
      <c r="AC1017" s="85" t="s">
        <v>274</v>
      </c>
      <c r="AD1017" s="109">
        <v>2</v>
      </c>
      <c r="AE1017" s="70">
        <f t="shared" si="181"/>
        <v>16</v>
      </c>
      <c r="AF1017" s="19" t="str">
        <f>IF(AE1017&gt;=[1]CLASIFICACION!$G$13,"Muy Alto",IF(AE1017&gt;=[1]CLASIFICACION!$G$12,"Alto",IF(AE1017&gt;=[1]CLASIFICACION!$G$11,"Medio",IF(AE1017&gt;=[1]CLASIFICACION!$G$10,"Bajo",IF(AE1017&gt;=[1]CLASIFICACION!$G$9,"Muy Bajo","")))))</f>
        <v>Bajo</v>
      </c>
    </row>
    <row r="1018" spans="1:32" ht="51" customHeight="1" x14ac:dyDescent="0.2">
      <c r="A1018" s="193"/>
      <c r="B1018" s="203"/>
      <c r="C1018" s="198"/>
      <c r="D1018" s="85" t="s">
        <v>255</v>
      </c>
      <c r="E1018" s="68" t="s">
        <v>287</v>
      </c>
      <c r="F1018" s="68" t="s">
        <v>294</v>
      </c>
      <c r="G1018" s="68" t="s">
        <v>288</v>
      </c>
      <c r="H1018" s="68" t="s">
        <v>289</v>
      </c>
      <c r="I1018" s="85" t="s">
        <v>274</v>
      </c>
      <c r="J1018" s="85">
        <v>4</v>
      </c>
      <c r="K1018" s="85">
        <v>4</v>
      </c>
      <c r="L1018" s="85">
        <v>3</v>
      </c>
      <c r="M1018" s="85">
        <v>2</v>
      </c>
      <c r="N1018" s="85">
        <v>1</v>
      </c>
      <c r="O1018" s="85">
        <v>1</v>
      </c>
      <c r="P1018" s="85">
        <v>1</v>
      </c>
      <c r="Q1018" s="198">
        <f t="shared" si="183"/>
        <v>16</v>
      </c>
      <c r="R1018" s="198"/>
      <c r="S1018" s="198"/>
      <c r="T1018" s="198">
        <v>2</v>
      </c>
      <c r="U1018" s="198"/>
      <c r="V1018" s="198"/>
      <c r="W1018" s="85">
        <f t="shared" si="182"/>
        <v>32</v>
      </c>
      <c r="X1018" s="85" t="str">
        <f>IF(W1018&gt;=[1]CLASIFICACION!$G$13,"Muy Alto",IF(W1018&gt;=[1]CLASIFICACION!$G$12,"Alto",IF(W1018&gt;=[1]CLASIFICACION!$G$11,"Medio",IF(W1018&gt;=[1]CLASIFICACION!$G$10,"Bajo",IF(W1018&gt;=[1]CLASIFICACION!$G$9,"Muy Bajo","")))))</f>
        <v>Medio</v>
      </c>
      <c r="Y1018" s="85" t="s">
        <v>274</v>
      </c>
      <c r="Z1018" s="85" t="s">
        <v>274</v>
      </c>
      <c r="AA1018" s="85" t="s">
        <v>274</v>
      </c>
      <c r="AB1018" s="118" t="s">
        <v>436</v>
      </c>
      <c r="AC1018" s="85" t="s">
        <v>274</v>
      </c>
      <c r="AD1018" s="109">
        <v>2</v>
      </c>
      <c r="AE1018" s="70">
        <f t="shared" si="181"/>
        <v>16</v>
      </c>
      <c r="AF1018" s="19" t="str">
        <f>IF(AE1018&gt;=[1]CLASIFICACION!$G$13,"Muy Alto",IF(AE1018&gt;=[1]CLASIFICACION!$G$12,"Alto",IF(AE1018&gt;=[1]CLASIFICACION!$G$11,"Medio",IF(AE1018&gt;=[1]CLASIFICACION!$G$10,"Bajo",IF(AE1018&gt;=[1]CLASIFICACION!$G$9,"Muy Bajo","")))))</f>
        <v>Bajo</v>
      </c>
    </row>
    <row r="1019" spans="1:32" ht="89.25" customHeight="1" x14ac:dyDescent="0.2">
      <c r="A1019" s="193"/>
      <c r="B1019" s="203"/>
      <c r="C1019" s="198"/>
      <c r="D1019" s="85" t="s">
        <v>255</v>
      </c>
      <c r="E1019" s="68" t="s">
        <v>286</v>
      </c>
      <c r="F1019" s="68" t="s">
        <v>294</v>
      </c>
      <c r="G1019" s="68" t="s">
        <v>284</v>
      </c>
      <c r="H1019" s="68" t="s">
        <v>285</v>
      </c>
      <c r="I1019" s="85" t="s">
        <v>274</v>
      </c>
      <c r="J1019" s="85">
        <v>4</v>
      </c>
      <c r="K1019" s="85">
        <v>4</v>
      </c>
      <c r="L1019" s="85">
        <v>3</v>
      </c>
      <c r="M1019" s="85">
        <v>2</v>
      </c>
      <c r="N1019" s="85">
        <v>1</v>
      </c>
      <c r="O1019" s="85">
        <v>1</v>
      </c>
      <c r="P1019" s="85">
        <v>1</v>
      </c>
      <c r="Q1019" s="198">
        <f t="shared" si="183"/>
        <v>16</v>
      </c>
      <c r="R1019" s="198"/>
      <c r="S1019" s="198"/>
      <c r="T1019" s="198">
        <v>2</v>
      </c>
      <c r="U1019" s="198"/>
      <c r="V1019" s="198"/>
      <c r="W1019" s="85">
        <f t="shared" si="182"/>
        <v>32</v>
      </c>
      <c r="X1019" s="85" t="str">
        <f>IF(W1019&gt;=[1]CLASIFICACION!$G$13,"Muy Alto",IF(W1019&gt;=[1]CLASIFICACION!$G$12,"Alto",IF(W1019&gt;=[1]CLASIFICACION!$G$11,"Medio",IF(W1019&gt;=[1]CLASIFICACION!$G$10,"Bajo",IF(W1019&gt;=[1]CLASIFICACION!$G$9,"Muy Bajo","")))))</f>
        <v>Medio</v>
      </c>
      <c r="Y1019" s="85" t="s">
        <v>274</v>
      </c>
      <c r="Z1019" s="85" t="s">
        <v>274</v>
      </c>
      <c r="AA1019" s="85" t="s">
        <v>274</v>
      </c>
      <c r="AB1019" s="118" t="s">
        <v>436</v>
      </c>
      <c r="AC1019" s="85" t="s">
        <v>274</v>
      </c>
      <c r="AD1019" s="109">
        <v>2</v>
      </c>
      <c r="AE1019" s="70">
        <f t="shared" si="181"/>
        <v>16</v>
      </c>
      <c r="AF1019" s="19" t="str">
        <f>IF(AE1019&gt;=[1]CLASIFICACION!$G$13,"Muy Alto",IF(AE1019&gt;=[1]CLASIFICACION!$G$12,"Alto",IF(AE1019&gt;=[1]CLASIFICACION!$G$11,"Medio",IF(AE1019&gt;=[1]CLASIFICACION!$G$10,"Bajo",IF(AE1019&gt;=[1]CLASIFICACION!$G$9,"Muy Bajo","")))))</f>
        <v>Bajo</v>
      </c>
    </row>
    <row r="1020" spans="1:32" ht="51" x14ac:dyDescent="0.2">
      <c r="A1020" s="193"/>
      <c r="B1020" s="203"/>
      <c r="C1020" s="68" t="s">
        <v>140</v>
      </c>
      <c r="D1020" s="85" t="s">
        <v>255</v>
      </c>
      <c r="E1020" s="68" t="s">
        <v>140</v>
      </c>
      <c r="F1020" s="85" t="s">
        <v>274</v>
      </c>
      <c r="G1020" s="85" t="s">
        <v>277</v>
      </c>
      <c r="H1020" s="68" t="s">
        <v>158</v>
      </c>
      <c r="I1020" s="85" t="s">
        <v>274</v>
      </c>
      <c r="J1020" s="85">
        <v>4</v>
      </c>
      <c r="K1020" s="85">
        <v>1</v>
      </c>
      <c r="L1020" s="85">
        <v>2</v>
      </c>
      <c r="M1020" s="85">
        <v>1</v>
      </c>
      <c r="N1020" s="85">
        <v>1</v>
      </c>
      <c r="O1020" s="85">
        <v>1</v>
      </c>
      <c r="P1020" s="85">
        <v>1</v>
      </c>
      <c r="Q1020" s="198">
        <f t="shared" si="183"/>
        <v>11</v>
      </c>
      <c r="R1020" s="198"/>
      <c r="S1020" s="198"/>
      <c r="T1020" s="198">
        <v>3</v>
      </c>
      <c r="U1020" s="198"/>
      <c r="V1020" s="198"/>
      <c r="W1020" s="85">
        <f t="shared" si="182"/>
        <v>33</v>
      </c>
      <c r="X1020" s="85" t="str">
        <f>IF(W1020&gt;=[1]CLASIFICACION!$G$13,"Muy Alto",IF(W1020&gt;=[1]CLASIFICACION!$G$12,"Alto",IF(W1020&gt;=[1]CLASIFICACION!$G$11,"Medio",IF(W1020&gt;=[1]CLASIFICACION!$G$10,"Bajo",IF(W1020&gt;=[1]CLASIFICACION!$G$9,"Muy Bajo","")))))</f>
        <v>Medio</v>
      </c>
      <c r="Y1020" s="77" t="s">
        <v>274</v>
      </c>
      <c r="Z1020" s="77" t="s">
        <v>274</v>
      </c>
      <c r="AA1020" s="77" t="s">
        <v>274</v>
      </c>
      <c r="AB1020" s="77" t="s">
        <v>296</v>
      </c>
      <c r="AC1020" s="77" t="s">
        <v>274</v>
      </c>
      <c r="AD1020" s="109">
        <v>3</v>
      </c>
      <c r="AE1020" s="70">
        <f t="shared" si="181"/>
        <v>11</v>
      </c>
      <c r="AF1020" s="19" t="str">
        <f>IF(AE1020&gt;=[1]CLASIFICACION!$G$13,"Muy Alto",IF(AE1020&gt;=[1]CLASIFICACION!$G$12,"Alto",IF(AE1020&gt;=[1]CLASIFICACION!$G$11,"Medio",IF(AE1020&gt;=[1]CLASIFICACION!$G$10,"Bajo",IF(AE1020&gt;=[1]CLASIFICACION!$G$9,"Muy Bajo","")))))</f>
        <v>Muy Bajo</v>
      </c>
    </row>
    <row r="1021" spans="1:32" ht="127.5" x14ac:dyDescent="0.2">
      <c r="A1021" s="193"/>
      <c r="B1021" s="203"/>
      <c r="C1021" s="68" t="s">
        <v>143</v>
      </c>
      <c r="D1021" s="85" t="s">
        <v>255</v>
      </c>
      <c r="E1021" s="68" t="s">
        <v>143</v>
      </c>
      <c r="F1021" s="85" t="s">
        <v>274</v>
      </c>
      <c r="G1021" s="68" t="s">
        <v>157</v>
      </c>
      <c r="H1021" s="68" t="s">
        <v>260</v>
      </c>
      <c r="I1021" s="85" t="s">
        <v>274</v>
      </c>
      <c r="J1021" s="85">
        <v>4</v>
      </c>
      <c r="K1021" s="85">
        <v>1</v>
      </c>
      <c r="L1021" s="85">
        <v>2</v>
      </c>
      <c r="M1021" s="85">
        <v>1</v>
      </c>
      <c r="N1021" s="85">
        <v>1</v>
      </c>
      <c r="O1021" s="85">
        <v>1</v>
      </c>
      <c r="P1021" s="85">
        <v>1</v>
      </c>
      <c r="Q1021" s="198">
        <f t="shared" si="183"/>
        <v>11</v>
      </c>
      <c r="R1021" s="198"/>
      <c r="S1021" s="198"/>
      <c r="T1021" s="198">
        <v>3</v>
      </c>
      <c r="U1021" s="198"/>
      <c r="V1021" s="198"/>
      <c r="W1021" s="85">
        <f t="shared" si="182"/>
        <v>33</v>
      </c>
      <c r="X1021" s="85" t="str">
        <f>IF(W1021&gt;=[1]CLASIFICACION!$G$13,"Muy Alto",IF(W1021&gt;=[1]CLASIFICACION!$G$12,"Alto",IF(W1021&gt;=[1]CLASIFICACION!$G$11,"Medio",IF(W1021&gt;=[1]CLASIFICACION!$G$10,"Bajo",IF(W1021&gt;=[1]CLASIFICACION!$G$9,"Muy Bajo","")))))</f>
        <v>Medio</v>
      </c>
      <c r="Y1021" s="85" t="s">
        <v>274</v>
      </c>
      <c r="Z1021" s="85" t="s">
        <v>274</v>
      </c>
      <c r="AA1021" s="85" t="s">
        <v>274</v>
      </c>
      <c r="AB1021" s="118" t="s">
        <v>436</v>
      </c>
      <c r="AC1021" s="85" t="s">
        <v>274</v>
      </c>
      <c r="AD1021" s="109">
        <v>3</v>
      </c>
      <c r="AE1021" s="70">
        <f t="shared" si="181"/>
        <v>11</v>
      </c>
      <c r="AF1021" s="19" t="str">
        <f>IF(AE1021&gt;=[1]CLASIFICACION!$G$13,"Muy Alto",IF(AE1021&gt;=[1]CLASIFICACION!$G$12,"Alto",IF(AE1021&gt;=[1]CLASIFICACION!$G$11,"Medio",IF(AE1021&gt;=[1]CLASIFICACION!$G$10,"Bajo",IF(AE1021&gt;=[1]CLASIFICACION!$G$9,"Muy Bajo","")))))</f>
        <v>Muy Bajo</v>
      </c>
    </row>
    <row r="1022" spans="1:32" ht="114.75" customHeight="1" x14ac:dyDescent="0.2">
      <c r="A1022" s="193"/>
      <c r="B1022" s="203"/>
      <c r="C1022" s="207" t="s">
        <v>280</v>
      </c>
      <c r="D1022" s="85" t="s">
        <v>254</v>
      </c>
      <c r="E1022" s="68" t="s">
        <v>69</v>
      </c>
      <c r="F1022" s="68" t="s">
        <v>292</v>
      </c>
      <c r="G1022" s="68" t="s">
        <v>148</v>
      </c>
      <c r="H1022" s="68" t="s">
        <v>91</v>
      </c>
      <c r="I1022" s="85" t="s">
        <v>274</v>
      </c>
      <c r="J1022" s="85">
        <v>4</v>
      </c>
      <c r="K1022" s="85">
        <v>4</v>
      </c>
      <c r="L1022" s="85">
        <v>3</v>
      </c>
      <c r="M1022" s="85">
        <v>3</v>
      </c>
      <c r="N1022" s="85">
        <v>1</v>
      </c>
      <c r="O1022" s="85">
        <v>1</v>
      </c>
      <c r="P1022" s="85">
        <v>1</v>
      </c>
      <c r="Q1022" s="198">
        <f t="shared" si="183"/>
        <v>17</v>
      </c>
      <c r="R1022" s="198"/>
      <c r="S1022" s="198"/>
      <c r="T1022" s="198">
        <v>2</v>
      </c>
      <c r="U1022" s="198"/>
      <c r="V1022" s="198"/>
      <c r="W1022" s="85">
        <f>Q1022*T1022</f>
        <v>34</v>
      </c>
      <c r="X1022" s="85" t="str">
        <f>IF(W1022&gt;=[1]CLASIFICACION!$G$13,"Muy Alto",IF(W1022&gt;=[1]CLASIFICACION!$G$12,"Alto",IF(W1022&gt;=[1]CLASIFICACION!$G$11,"Medio",IF(W1022&gt;=[1]CLASIFICACION!$G$10,"Bajo",IF(W1022&gt;=[1]CLASIFICACION!$G$9,"Muy Bajo","")))))</f>
        <v>Medio</v>
      </c>
      <c r="Y1022" s="85" t="s">
        <v>274</v>
      </c>
      <c r="Z1022" s="85" t="s">
        <v>274</v>
      </c>
      <c r="AA1022" s="85" t="s">
        <v>274</v>
      </c>
      <c r="AB1022" s="118" t="s">
        <v>436</v>
      </c>
      <c r="AC1022" s="85" t="s">
        <v>274</v>
      </c>
      <c r="AD1022" s="109">
        <v>3</v>
      </c>
      <c r="AE1022" s="70">
        <f t="shared" si="181"/>
        <v>11.333333333333334</v>
      </c>
      <c r="AF1022" s="19" t="str">
        <f>IF(AE1022&gt;=[1]CLASIFICACION!$G$13,"Muy Alto",IF(AE1022&gt;=[1]CLASIFICACION!$G$12,"Alto",IF(AE1022&gt;=[1]CLASIFICACION!$G$11,"Medio",IF(AE1022&gt;=[1]CLASIFICACION!$G$10,"Bajo",IF(AE1022&gt;=[1]CLASIFICACION!$G$9,"Muy Bajo","")))))</f>
        <v>Muy Bajo</v>
      </c>
    </row>
    <row r="1023" spans="1:32" ht="63.75" customHeight="1" x14ac:dyDescent="0.2">
      <c r="A1023" s="193"/>
      <c r="B1023" s="203"/>
      <c r="C1023" s="207"/>
      <c r="D1023" s="85" t="s">
        <v>254</v>
      </c>
      <c r="E1023" s="68" t="s">
        <v>117</v>
      </c>
      <c r="F1023" s="68" t="s">
        <v>291</v>
      </c>
      <c r="G1023" s="68" t="s">
        <v>118</v>
      </c>
      <c r="H1023" s="68" t="s">
        <v>120</v>
      </c>
      <c r="I1023" s="85" t="s">
        <v>274</v>
      </c>
      <c r="J1023" s="85">
        <v>4</v>
      </c>
      <c r="K1023" s="85">
        <v>4</v>
      </c>
      <c r="L1023" s="85">
        <v>3</v>
      </c>
      <c r="M1023" s="85">
        <v>2</v>
      </c>
      <c r="N1023" s="85">
        <v>1</v>
      </c>
      <c r="O1023" s="85">
        <v>1</v>
      </c>
      <c r="P1023" s="85">
        <v>1</v>
      </c>
      <c r="Q1023" s="198">
        <f t="shared" si="183"/>
        <v>16</v>
      </c>
      <c r="R1023" s="198"/>
      <c r="S1023" s="198"/>
      <c r="T1023" s="198">
        <v>2</v>
      </c>
      <c r="U1023" s="198"/>
      <c r="V1023" s="198"/>
      <c r="W1023" s="85">
        <f t="shared" ref="W1023:W1036" si="184">Q1023*T1023</f>
        <v>32</v>
      </c>
      <c r="X1023" s="85" t="str">
        <f>IF(W1023&gt;=[1]CLASIFICACION!$G$13,"Muy Alto",IF(W1023&gt;=[1]CLASIFICACION!$G$12,"Alto",IF(W1023&gt;=[1]CLASIFICACION!$G$11,"Medio",IF(W1023&gt;=[1]CLASIFICACION!$G$10,"Bajo",IF(W1023&gt;=[1]CLASIFICACION!$G$9,"Muy Bajo","")))))</f>
        <v>Medio</v>
      </c>
      <c r="Y1023" s="85" t="s">
        <v>274</v>
      </c>
      <c r="Z1023" s="85" t="s">
        <v>274</v>
      </c>
      <c r="AA1023" s="85" t="s">
        <v>274</v>
      </c>
      <c r="AB1023" s="118" t="s">
        <v>436</v>
      </c>
      <c r="AC1023" s="85" t="s">
        <v>274</v>
      </c>
      <c r="AD1023" s="109">
        <v>2</v>
      </c>
      <c r="AE1023" s="70">
        <f t="shared" si="181"/>
        <v>16</v>
      </c>
      <c r="AF1023" s="19" t="str">
        <f>IF(AE1023&gt;=[1]CLASIFICACION!$G$13,"Muy Alto",IF(AE1023&gt;=[1]CLASIFICACION!$G$12,"Alto",IF(AE1023&gt;=[1]CLASIFICACION!$G$11,"Medio",IF(AE1023&gt;=[1]CLASIFICACION!$G$10,"Bajo",IF(AE1023&gt;=[1]CLASIFICACION!$G$9,"Muy Bajo","")))))</f>
        <v>Bajo</v>
      </c>
    </row>
    <row r="1024" spans="1:32" ht="64.5" customHeight="1" thickBot="1" x14ac:dyDescent="0.25">
      <c r="A1024" s="193"/>
      <c r="B1024" s="215"/>
      <c r="C1024" s="213"/>
      <c r="D1024" s="87" t="s">
        <v>254</v>
      </c>
      <c r="E1024" s="75" t="s">
        <v>44</v>
      </c>
      <c r="F1024" s="75" t="s">
        <v>293</v>
      </c>
      <c r="G1024" s="75" t="s">
        <v>77</v>
      </c>
      <c r="H1024" s="75" t="s">
        <v>76</v>
      </c>
      <c r="I1024" s="87" t="s">
        <v>274</v>
      </c>
      <c r="J1024" s="87">
        <v>4</v>
      </c>
      <c r="K1024" s="87">
        <v>4</v>
      </c>
      <c r="L1024" s="87">
        <v>3</v>
      </c>
      <c r="M1024" s="87">
        <v>1</v>
      </c>
      <c r="N1024" s="87">
        <v>1</v>
      </c>
      <c r="O1024" s="87">
        <v>1</v>
      </c>
      <c r="P1024" s="87">
        <v>1</v>
      </c>
      <c r="Q1024" s="214">
        <f t="shared" si="183"/>
        <v>15</v>
      </c>
      <c r="R1024" s="214"/>
      <c r="S1024" s="214"/>
      <c r="T1024" s="214">
        <v>2</v>
      </c>
      <c r="U1024" s="214"/>
      <c r="V1024" s="214"/>
      <c r="W1024" s="87">
        <f t="shared" si="184"/>
        <v>30</v>
      </c>
      <c r="X1024" s="87" t="str">
        <f>IF(W1024&gt;=[1]CLASIFICACION!$G$13,"Muy Alto",IF(W1024&gt;=[1]CLASIFICACION!$G$12,"Alto",IF(W1024&gt;=[1]CLASIFICACION!$G$11,"Medio",IF(W1024&gt;=[1]CLASIFICACION!$G$10,"Bajo",IF(W1024&gt;=[1]CLASIFICACION!$G$9,"Muy Bajo","")))))</f>
        <v>Bajo</v>
      </c>
      <c r="Y1024" s="87" t="s">
        <v>274</v>
      </c>
      <c r="Z1024" s="87" t="s">
        <v>274</v>
      </c>
      <c r="AA1024" s="87" t="s">
        <v>274</v>
      </c>
      <c r="AB1024" s="116" t="s">
        <v>295</v>
      </c>
      <c r="AC1024" s="87" t="s">
        <v>274</v>
      </c>
      <c r="AD1024" s="114" t="s">
        <v>274</v>
      </c>
      <c r="AE1024" s="114" t="s">
        <v>274</v>
      </c>
      <c r="AF1024" s="114" t="s">
        <v>274</v>
      </c>
    </row>
    <row r="1025" spans="1:32" ht="38.25" customHeight="1" x14ac:dyDescent="0.2">
      <c r="A1025" s="193"/>
      <c r="B1025" s="210" t="s">
        <v>375</v>
      </c>
      <c r="C1025" s="211" t="s">
        <v>365</v>
      </c>
      <c r="D1025" s="88" t="s">
        <v>255</v>
      </c>
      <c r="E1025" s="71" t="s">
        <v>1</v>
      </c>
      <c r="F1025" s="71" t="s">
        <v>262</v>
      </c>
      <c r="G1025" s="71" t="s">
        <v>89</v>
      </c>
      <c r="H1025" s="71" t="s">
        <v>66</v>
      </c>
      <c r="I1025" s="88" t="s">
        <v>274</v>
      </c>
      <c r="J1025" s="88">
        <v>4</v>
      </c>
      <c r="K1025" s="88">
        <v>4</v>
      </c>
      <c r="L1025" s="88">
        <v>2</v>
      </c>
      <c r="M1025" s="88">
        <v>2</v>
      </c>
      <c r="N1025" s="88">
        <v>1</v>
      </c>
      <c r="O1025" s="88">
        <v>1</v>
      </c>
      <c r="P1025" s="88">
        <v>1</v>
      </c>
      <c r="Q1025" s="209">
        <f t="shared" si="183"/>
        <v>15</v>
      </c>
      <c r="R1025" s="209"/>
      <c r="S1025" s="209"/>
      <c r="T1025" s="209">
        <v>3</v>
      </c>
      <c r="U1025" s="209"/>
      <c r="V1025" s="209"/>
      <c r="W1025" s="88">
        <f t="shared" si="184"/>
        <v>45</v>
      </c>
      <c r="X1025" s="88" t="str">
        <f>IF(W1025&gt;=[1]CLASIFICACION!$G$13,"Muy Alto",IF(W1025&gt;=[1]CLASIFICACION!$G$12,"Alto",IF(W1025&gt;=[1]CLASIFICACION!$G$11,"Medio",IF(W1025&gt;=[1]CLASIFICACION!$G$10,"Bajo",IF(W1025&gt;=[1]CLASIFICACION!$G$9,"Muy Bajo","")))))</f>
        <v>Medio</v>
      </c>
      <c r="Y1025" s="88" t="s">
        <v>274</v>
      </c>
      <c r="Z1025" s="88" t="s">
        <v>274</v>
      </c>
      <c r="AA1025" s="88" t="s">
        <v>274</v>
      </c>
      <c r="AB1025" s="118" t="s">
        <v>436</v>
      </c>
      <c r="AC1025" s="88" t="s">
        <v>274</v>
      </c>
      <c r="AD1025" s="111">
        <v>2</v>
      </c>
      <c r="AE1025" s="72">
        <f t="shared" si="181"/>
        <v>22.5</v>
      </c>
      <c r="AF1025" s="67" t="str">
        <f>IF(AE1025&gt;=[1]CLASIFICACION!$G$13,"Muy Alto",IF(AE1025&gt;=[1]CLASIFICACION!$G$12,"Alto",IF(AE1025&gt;=[1]CLASIFICACION!$G$11,"Medio",IF(AE1025&gt;=[1]CLASIFICACION!$G$10,"Bajo",IF(AE1025&gt;=[1]CLASIFICACION!$G$9,"Muy Bajo","")))))</f>
        <v>Bajo</v>
      </c>
    </row>
    <row r="1026" spans="1:32" ht="51" customHeight="1" x14ac:dyDescent="0.2">
      <c r="A1026" s="193"/>
      <c r="B1026" s="203"/>
      <c r="C1026" s="212"/>
      <c r="D1026" s="85" t="s">
        <v>255</v>
      </c>
      <c r="E1026" s="68" t="s">
        <v>92</v>
      </c>
      <c r="F1026" s="68" t="s">
        <v>294</v>
      </c>
      <c r="G1026" s="68" t="s">
        <v>98</v>
      </c>
      <c r="H1026" s="68" t="s">
        <v>87</v>
      </c>
      <c r="I1026" s="85" t="s">
        <v>274</v>
      </c>
      <c r="J1026" s="85">
        <v>4</v>
      </c>
      <c r="K1026" s="85">
        <v>2</v>
      </c>
      <c r="L1026" s="85">
        <v>3</v>
      </c>
      <c r="M1026" s="85">
        <v>2</v>
      </c>
      <c r="N1026" s="85">
        <v>1</v>
      </c>
      <c r="O1026" s="85">
        <v>1</v>
      </c>
      <c r="P1026" s="85">
        <v>1</v>
      </c>
      <c r="Q1026" s="198">
        <f t="shared" si="183"/>
        <v>14</v>
      </c>
      <c r="R1026" s="198"/>
      <c r="S1026" s="198"/>
      <c r="T1026" s="198">
        <v>3</v>
      </c>
      <c r="U1026" s="198"/>
      <c r="V1026" s="198"/>
      <c r="W1026" s="85">
        <f t="shared" si="184"/>
        <v>42</v>
      </c>
      <c r="X1026" s="85" t="str">
        <f>IF(W1026&gt;=[1]CLASIFICACION!$G$13,"Muy Alto",IF(W1026&gt;=[1]CLASIFICACION!$G$12,"Alto",IF(W1026&gt;=[1]CLASIFICACION!$G$11,"Medio",IF(W1026&gt;=[1]CLASIFICACION!$G$10,"Bajo",IF(W1026&gt;=[1]CLASIFICACION!$G$9,"Muy Bajo","")))))</f>
        <v>Medio</v>
      </c>
      <c r="Y1026" s="85" t="s">
        <v>274</v>
      </c>
      <c r="Z1026" s="85" t="s">
        <v>274</v>
      </c>
      <c r="AA1026" s="85" t="s">
        <v>274</v>
      </c>
      <c r="AB1026" s="118" t="s">
        <v>436</v>
      </c>
      <c r="AC1026" s="85" t="s">
        <v>274</v>
      </c>
      <c r="AD1026" s="109">
        <v>3</v>
      </c>
      <c r="AE1026" s="70">
        <f t="shared" si="181"/>
        <v>14</v>
      </c>
      <c r="AF1026" s="19" t="str">
        <f>IF(AE1026&gt;=[1]CLASIFICACION!$G$13,"Muy Alto",IF(AE1026&gt;=[1]CLASIFICACION!$G$12,"Alto",IF(AE1026&gt;=[1]CLASIFICACION!$G$11,"Medio",IF(AE1026&gt;=[1]CLASIFICACION!$G$10,"Bajo",IF(AE1026&gt;=[1]CLASIFICACION!$G$9,"Muy Bajo","")))))</f>
        <v>Muy Bajo</v>
      </c>
    </row>
    <row r="1027" spans="1:32" ht="51" customHeight="1" x14ac:dyDescent="0.2">
      <c r="A1027" s="193"/>
      <c r="B1027" s="203"/>
      <c r="C1027" s="212"/>
      <c r="D1027" s="85" t="s">
        <v>255</v>
      </c>
      <c r="E1027" s="68" t="s">
        <v>70</v>
      </c>
      <c r="F1027" s="68" t="s">
        <v>325</v>
      </c>
      <c r="G1027" s="68" t="s">
        <v>160</v>
      </c>
      <c r="H1027" s="68" t="s">
        <v>105</v>
      </c>
      <c r="I1027" s="85" t="s">
        <v>274</v>
      </c>
      <c r="J1027" s="85">
        <v>4</v>
      </c>
      <c r="K1027" s="85">
        <v>2</v>
      </c>
      <c r="L1027" s="85">
        <v>3</v>
      </c>
      <c r="M1027" s="85">
        <v>2</v>
      </c>
      <c r="N1027" s="85">
        <v>1</v>
      </c>
      <c r="O1027" s="85">
        <v>1</v>
      </c>
      <c r="P1027" s="85">
        <v>1</v>
      </c>
      <c r="Q1027" s="198">
        <f t="shared" si="183"/>
        <v>14</v>
      </c>
      <c r="R1027" s="198"/>
      <c r="S1027" s="198"/>
      <c r="T1027" s="198">
        <v>2</v>
      </c>
      <c r="U1027" s="198"/>
      <c r="V1027" s="198"/>
      <c r="W1027" s="85">
        <f t="shared" si="184"/>
        <v>28</v>
      </c>
      <c r="X1027" s="85" t="str">
        <f>IF(W1027&gt;=[1]CLASIFICACION!$G$13,"Muy Alto",IF(W1027&gt;=[1]CLASIFICACION!$G$12,"Alto",IF(W1027&gt;=[1]CLASIFICACION!$G$11,"Medio",IF(W1027&gt;=[1]CLASIFICACION!$G$10,"Bajo",IF(W1027&gt;=[1]CLASIFICACION!$G$9,"Muy Bajo","")))))</f>
        <v>Bajo</v>
      </c>
      <c r="Y1027" s="85" t="s">
        <v>274</v>
      </c>
      <c r="Z1027" s="85" t="s">
        <v>274</v>
      </c>
      <c r="AA1027" s="85" t="s">
        <v>274</v>
      </c>
      <c r="AB1027" s="118" t="s">
        <v>436</v>
      </c>
      <c r="AC1027" s="85" t="s">
        <v>274</v>
      </c>
      <c r="AD1027" s="109">
        <v>2</v>
      </c>
      <c r="AE1027" s="70">
        <f t="shared" si="181"/>
        <v>14</v>
      </c>
      <c r="AF1027" s="19" t="str">
        <f>IF(AE1027&gt;=[1]CLASIFICACION!$G$13,"Muy Alto",IF(AE1027&gt;=[1]CLASIFICACION!$G$12,"Alto",IF(AE1027&gt;=[1]CLASIFICACION!$G$11,"Medio",IF(AE1027&gt;=[1]CLASIFICACION!$G$10,"Bajo",IF(AE1027&gt;=[1]CLASIFICACION!$G$9,"Muy Bajo","")))))</f>
        <v>Muy Bajo</v>
      </c>
    </row>
    <row r="1028" spans="1:32" ht="51" customHeight="1" x14ac:dyDescent="0.2">
      <c r="A1028" s="193"/>
      <c r="B1028" s="203"/>
      <c r="C1028" s="212"/>
      <c r="D1028" s="85" t="s">
        <v>255</v>
      </c>
      <c r="E1028" s="68" t="s">
        <v>257</v>
      </c>
      <c r="F1028" s="68" t="s">
        <v>326</v>
      </c>
      <c r="G1028" s="68" t="s">
        <v>145</v>
      </c>
      <c r="H1028" s="68" t="s">
        <v>163</v>
      </c>
      <c r="I1028" s="85" t="s">
        <v>274</v>
      </c>
      <c r="J1028" s="85">
        <v>2</v>
      </c>
      <c r="K1028" s="85">
        <v>2</v>
      </c>
      <c r="L1028" s="85">
        <v>3</v>
      </c>
      <c r="M1028" s="85">
        <v>3</v>
      </c>
      <c r="N1028" s="85">
        <v>1</v>
      </c>
      <c r="O1028" s="85">
        <v>1</v>
      </c>
      <c r="P1028" s="85">
        <v>1</v>
      </c>
      <c r="Q1028" s="198">
        <f t="shared" si="183"/>
        <v>13</v>
      </c>
      <c r="R1028" s="198"/>
      <c r="S1028" s="198"/>
      <c r="T1028" s="198">
        <v>2</v>
      </c>
      <c r="U1028" s="198"/>
      <c r="V1028" s="198"/>
      <c r="W1028" s="85">
        <f t="shared" si="184"/>
        <v>26</v>
      </c>
      <c r="X1028" s="85" t="str">
        <f>IF(W1028&gt;=[1]CLASIFICACION!$G$13,"Muy Alto",IF(W1028&gt;=[1]CLASIFICACION!$G$12,"Alto",IF(W1028&gt;=[1]CLASIFICACION!$G$11,"Medio",IF(W1028&gt;=[1]CLASIFICACION!$G$10,"Bajo",IF(W1028&gt;=[1]CLASIFICACION!$G$9,"Muy Bajo","")))))</f>
        <v>Bajo</v>
      </c>
      <c r="Y1028" s="85" t="s">
        <v>274</v>
      </c>
      <c r="Z1028" s="85" t="s">
        <v>274</v>
      </c>
      <c r="AA1028" s="85" t="s">
        <v>274</v>
      </c>
      <c r="AB1028" s="118" t="s">
        <v>436</v>
      </c>
      <c r="AC1028" s="85" t="s">
        <v>274</v>
      </c>
      <c r="AD1028" s="109">
        <v>2</v>
      </c>
      <c r="AE1028" s="70">
        <f t="shared" si="181"/>
        <v>13</v>
      </c>
      <c r="AF1028" s="19" t="str">
        <f>IF(AE1028&gt;=[1]CLASIFICACION!$G$13,"Muy Alto",IF(AE1028&gt;=[1]CLASIFICACION!$G$12,"Alto",IF(AE1028&gt;=[1]CLASIFICACION!$G$11,"Medio",IF(AE1028&gt;=[1]CLASIFICACION!$G$10,"Bajo",IF(AE1028&gt;=[1]CLASIFICACION!$G$9,"Muy Bajo","")))))</f>
        <v>Muy Bajo</v>
      </c>
    </row>
    <row r="1029" spans="1:32" ht="51" customHeight="1" x14ac:dyDescent="0.2">
      <c r="A1029" s="193"/>
      <c r="B1029" s="203"/>
      <c r="C1029" s="212"/>
      <c r="D1029" s="85" t="s">
        <v>255</v>
      </c>
      <c r="E1029" s="68" t="s">
        <v>79</v>
      </c>
      <c r="F1029" s="68" t="s">
        <v>294</v>
      </c>
      <c r="G1029" s="68" t="s">
        <v>108</v>
      </c>
      <c r="H1029" s="68" t="s">
        <v>109</v>
      </c>
      <c r="I1029" s="85" t="s">
        <v>274</v>
      </c>
      <c r="J1029" s="85">
        <v>4</v>
      </c>
      <c r="K1029" s="85">
        <v>4</v>
      </c>
      <c r="L1029" s="85">
        <v>3</v>
      </c>
      <c r="M1029" s="85">
        <v>3</v>
      </c>
      <c r="N1029" s="85">
        <v>1</v>
      </c>
      <c r="O1029" s="85">
        <v>1</v>
      </c>
      <c r="P1029" s="85">
        <v>1</v>
      </c>
      <c r="Q1029" s="198">
        <f t="shared" si="183"/>
        <v>17</v>
      </c>
      <c r="R1029" s="198"/>
      <c r="S1029" s="198"/>
      <c r="T1029" s="198">
        <v>2</v>
      </c>
      <c r="U1029" s="198"/>
      <c r="V1029" s="198"/>
      <c r="W1029" s="85">
        <f t="shared" si="184"/>
        <v>34</v>
      </c>
      <c r="X1029" s="85" t="str">
        <f>IF(W1029&gt;=[1]CLASIFICACION!$G$13,"Muy Alto",IF(W1029&gt;=[1]CLASIFICACION!$G$12,"Alto",IF(W1029&gt;=[1]CLASIFICACION!$G$11,"Medio",IF(W1029&gt;=[1]CLASIFICACION!$G$10,"Bajo",IF(W1029&gt;=[1]CLASIFICACION!$G$9,"Muy Bajo","")))))</f>
        <v>Medio</v>
      </c>
      <c r="Y1029" s="85" t="s">
        <v>274</v>
      </c>
      <c r="Z1029" s="85" t="s">
        <v>274</v>
      </c>
      <c r="AA1029" s="85" t="s">
        <v>274</v>
      </c>
      <c r="AB1029" s="118" t="s">
        <v>436</v>
      </c>
      <c r="AC1029" s="85" t="s">
        <v>274</v>
      </c>
      <c r="AD1029" s="109">
        <v>3</v>
      </c>
      <c r="AE1029" s="70">
        <f t="shared" si="181"/>
        <v>11.333333333333334</v>
      </c>
      <c r="AF1029" s="19" t="str">
        <f>IF(AE1029&gt;=[1]CLASIFICACION!$G$13,"Muy Alto",IF(AE1029&gt;=[1]CLASIFICACION!$G$12,"Alto",IF(AE1029&gt;=[1]CLASIFICACION!$G$11,"Medio",IF(AE1029&gt;=[1]CLASIFICACION!$G$10,"Bajo",IF(AE1029&gt;=[1]CLASIFICACION!$G$9,"Muy Bajo","")))))</f>
        <v>Muy Bajo</v>
      </c>
    </row>
    <row r="1030" spans="1:32" ht="51" customHeight="1" x14ac:dyDescent="0.2">
      <c r="A1030" s="193"/>
      <c r="B1030" s="203"/>
      <c r="C1030" s="212"/>
      <c r="D1030" s="85" t="s">
        <v>255</v>
      </c>
      <c r="E1030" s="68" t="s">
        <v>287</v>
      </c>
      <c r="F1030" s="68" t="s">
        <v>294</v>
      </c>
      <c r="G1030" s="68" t="s">
        <v>288</v>
      </c>
      <c r="H1030" s="68" t="s">
        <v>289</v>
      </c>
      <c r="I1030" s="85" t="s">
        <v>274</v>
      </c>
      <c r="J1030" s="85">
        <v>4</v>
      </c>
      <c r="K1030" s="85">
        <v>4</v>
      </c>
      <c r="L1030" s="85">
        <v>3</v>
      </c>
      <c r="M1030" s="85">
        <v>2</v>
      </c>
      <c r="N1030" s="85">
        <v>1</v>
      </c>
      <c r="O1030" s="85">
        <v>1</v>
      </c>
      <c r="P1030" s="85">
        <v>1</v>
      </c>
      <c r="Q1030" s="198">
        <f t="shared" si="183"/>
        <v>16</v>
      </c>
      <c r="R1030" s="198"/>
      <c r="S1030" s="198"/>
      <c r="T1030" s="198">
        <v>2</v>
      </c>
      <c r="U1030" s="198"/>
      <c r="V1030" s="198"/>
      <c r="W1030" s="85">
        <f t="shared" si="184"/>
        <v>32</v>
      </c>
      <c r="X1030" s="85" t="str">
        <f>IF(W1030&gt;=[1]CLASIFICACION!$G$13,"Muy Alto",IF(W1030&gt;=[1]CLASIFICACION!$G$12,"Alto",IF(W1030&gt;=[1]CLASIFICACION!$G$11,"Medio",IF(W1030&gt;=[1]CLASIFICACION!$G$10,"Bajo",IF(W1030&gt;=[1]CLASIFICACION!$G$9,"Muy Bajo","")))))</f>
        <v>Medio</v>
      </c>
      <c r="Y1030" s="85" t="s">
        <v>274</v>
      </c>
      <c r="Z1030" s="85" t="s">
        <v>274</v>
      </c>
      <c r="AA1030" s="85" t="s">
        <v>274</v>
      </c>
      <c r="AB1030" s="118" t="s">
        <v>436</v>
      </c>
      <c r="AC1030" s="85" t="s">
        <v>274</v>
      </c>
      <c r="AD1030" s="109">
        <v>2</v>
      </c>
      <c r="AE1030" s="70">
        <f t="shared" si="181"/>
        <v>16</v>
      </c>
      <c r="AF1030" s="19" t="str">
        <f>IF(AE1030&gt;=[1]CLASIFICACION!$G$13,"Muy Alto",IF(AE1030&gt;=[1]CLASIFICACION!$G$12,"Alto",IF(AE1030&gt;=[1]CLASIFICACION!$G$11,"Medio",IF(AE1030&gt;=[1]CLASIFICACION!$G$10,"Bajo",IF(AE1030&gt;=[1]CLASIFICACION!$G$9,"Muy Bajo","")))))</f>
        <v>Bajo</v>
      </c>
    </row>
    <row r="1031" spans="1:32" ht="89.25" customHeight="1" x14ac:dyDescent="0.2">
      <c r="A1031" s="193"/>
      <c r="B1031" s="203"/>
      <c r="C1031" s="212"/>
      <c r="D1031" s="85" t="s">
        <v>255</v>
      </c>
      <c r="E1031" s="68" t="s">
        <v>4</v>
      </c>
      <c r="F1031" s="68" t="s">
        <v>294</v>
      </c>
      <c r="G1031" s="68" t="s">
        <v>263</v>
      </c>
      <c r="H1031" s="68" t="s">
        <v>264</v>
      </c>
      <c r="I1031" s="85" t="s">
        <v>274</v>
      </c>
      <c r="J1031" s="85">
        <v>4</v>
      </c>
      <c r="K1031" s="85">
        <v>4</v>
      </c>
      <c r="L1031" s="85">
        <v>3</v>
      </c>
      <c r="M1031" s="85">
        <v>3</v>
      </c>
      <c r="N1031" s="85">
        <v>1</v>
      </c>
      <c r="O1031" s="85">
        <v>1</v>
      </c>
      <c r="P1031" s="85">
        <v>1</v>
      </c>
      <c r="Q1031" s="198">
        <f t="shared" si="183"/>
        <v>17</v>
      </c>
      <c r="R1031" s="198"/>
      <c r="S1031" s="198"/>
      <c r="T1031" s="198">
        <v>2</v>
      </c>
      <c r="U1031" s="198"/>
      <c r="V1031" s="198"/>
      <c r="W1031" s="85">
        <f t="shared" si="184"/>
        <v>34</v>
      </c>
      <c r="X1031" s="85" t="str">
        <f>IF(W1031&gt;=[1]CLASIFICACION!$G$13,"Muy Alto",IF(W1031&gt;=[1]CLASIFICACION!$G$12,"Alto",IF(W1031&gt;=[1]CLASIFICACION!$G$11,"Medio",IF(W1031&gt;=[1]CLASIFICACION!$G$10,"Bajo",IF(W1031&gt;=[1]CLASIFICACION!$G$9,"Muy Bajo","")))))</f>
        <v>Medio</v>
      </c>
      <c r="Y1031" s="85" t="s">
        <v>274</v>
      </c>
      <c r="Z1031" s="85" t="s">
        <v>274</v>
      </c>
      <c r="AA1031" s="85" t="s">
        <v>274</v>
      </c>
      <c r="AB1031" s="118" t="s">
        <v>436</v>
      </c>
      <c r="AC1031" s="85" t="s">
        <v>274</v>
      </c>
      <c r="AD1031" s="109">
        <v>3</v>
      </c>
      <c r="AE1031" s="70">
        <f t="shared" si="181"/>
        <v>11.333333333333334</v>
      </c>
      <c r="AF1031" s="19" t="str">
        <f>IF(AE1031&gt;=[1]CLASIFICACION!$G$13,"Muy Alto",IF(AE1031&gt;=[1]CLASIFICACION!$G$12,"Alto",IF(AE1031&gt;=[1]CLASIFICACION!$G$11,"Medio",IF(AE1031&gt;=[1]CLASIFICACION!$G$10,"Bajo",IF(AE1031&gt;=[1]CLASIFICACION!$G$9,"Muy Bajo","")))))</f>
        <v>Muy Bajo</v>
      </c>
    </row>
    <row r="1032" spans="1:32" ht="51" customHeight="1" x14ac:dyDescent="0.2">
      <c r="A1032" s="193"/>
      <c r="B1032" s="203"/>
      <c r="C1032" s="212"/>
      <c r="D1032" s="85" t="s">
        <v>255</v>
      </c>
      <c r="E1032" s="68" t="s">
        <v>327</v>
      </c>
      <c r="F1032" s="68" t="s">
        <v>294</v>
      </c>
      <c r="G1032" s="68" t="s">
        <v>328</v>
      </c>
      <c r="H1032" s="68" t="s">
        <v>329</v>
      </c>
      <c r="I1032" s="85" t="s">
        <v>274</v>
      </c>
      <c r="J1032" s="85">
        <v>2</v>
      </c>
      <c r="K1032" s="85">
        <v>2</v>
      </c>
      <c r="L1032" s="85">
        <v>2</v>
      </c>
      <c r="M1032" s="85">
        <v>1</v>
      </c>
      <c r="N1032" s="85">
        <v>1</v>
      </c>
      <c r="O1032" s="85">
        <v>1</v>
      </c>
      <c r="P1032" s="85">
        <v>1</v>
      </c>
      <c r="Q1032" s="198">
        <f t="shared" si="183"/>
        <v>10</v>
      </c>
      <c r="R1032" s="198"/>
      <c r="S1032" s="198"/>
      <c r="T1032" s="198">
        <v>2</v>
      </c>
      <c r="U1032" s="198"/>
      <c r="V1032" s="198"/>
      <c r="W1032" s="85">
        <f t="shared" si="184"/>
        <v>20</v>
      </c>
      <c r="X1032" s="85" t="str">
        <f>IF(W1032&gt;=[1]CLASIFICACION!$G$13,"Muy Alto",IF(W1032&gt;=[1]CLASIFICACION!$G$12,"Alto",IF(W1032&gt;=[1]CLASIFICACION!$G$11,"Medio",IF(W1032&gt;=[1]CLASIFICACION!$G$10,"Bajo",IF(W1032&gt;=[1]CLASIFICACION!$G$9,"Muy Bajo","")))))</f>
        <v>Bajo</v>
      </c>
      <c r="Y1032" s="85" t="s">
        <v>274</v>
      </c>
      <c r="Z1032" s="85" t="s">
        <v>274</v>
      </c>
      <c r="AA1032" s="85" t="s">
        <v>274</v>
      </c>
      <c r="AB1032" s="118" t="s">
        <v>436</v>
      </c>
      <c r="AC1032" s="85" t="s">
        <v>274</v>
      </c>
      <c r="AD1032" s="109">
        <v>2</v>
      </c>
      <c r="AE1032" s="70">
        <f t="shared" si="181"/>
        <v>10</v>
      </c>
      <c r="AF1032" s="19" t="str">
        <f>IF(AE1032&gt;=[1]CLASIFICACION!$G$13,"Muy Alto",IF(AE1032&gt;=[1]CLASIFICACION!$G$12,"Alto",IF(AE1032&gt;=[1]CLASIFICACION!$G$11,"Medio",IF(AE1032&gt;=[1]CLASIFICACION!$G$10,"Bajo",IF(AE1032&gt;=[1]CLASIFICACION!$G$9,"Muy Bajo","")))))</f>
        <v>Muy Bajo</v>
      </c>
    </row>
    <row r="1033" spans="1:32" ht="51" customHeight="1" x14ac:dyDescent="0.2">
      <c r="A1033" s="193"/>
      <c r="B1033" s="203"/>
      <c r="C1033" s="212"/>
      <c r="D1033" s="85" t="s">
        <v>255</v>
      </c>
      <c r="E1033" s="68" t="s">
        <v>134</v>
      </c>
      <c r="F1033" s="68" t="s">
        <v>294</v>
      </c>
      <c r="G1033" s="68" t="s">
        <v>135</v>
      </c>
      <c r="H1033" s="68" t="s">
        <v>133</v>
      </c>
      <c r="I1033" s="85" t="s">
        <v>274</v>
      </c>
      <c r="J1033" s="85">
        <v>4</v>
      </c>
      <c r="K1033" s="85">
        <v>4</v>
      </c>
      <c r="L1033" s="85">
        <v>3</v>
      </c>
      <c r="M1033" s="85">
        <v>1</v>
      </c>
      <c r="N1033" s="85">
        <v>1</v>
      </c>
      <c r="O1033" s="85">
        <v>1</v>
      </c>
      <c r="P1033" s="85">
        <v>1</v>
      </c>
      <c r="Q1033" s="198">
        <f t="shared" si="183"/>
        <v>15</v>
      </c>
      <c r="R1033" s="198"/>
      <c r="S1033" s="198"/>
      <c r="T1033" s="198">
        <v>3</v>
      </c>
      <c r="U1033" s="198"/>
      <c r="V1033" s="198"/>
      <c r="W1033" s="85">
        <f t="shared" si="184"/>
        <v>45</v>
      </c>
      <c r="X1033" s="85" t="str">
        <f>IF(W1033&gt;=[1]CLASIFICACION!$G$13,"Muy Alto",IF(W1033&gt;=[1]CLASIFICACION!$G$12,"Alto",IF(W1033&gt;=[1]CLASIFICACION!$G$11,"Medio",IF(W1033&gt;=[1]CLASIFICACION!$G$10,"Bajo",IF(W1033&gt;=[1]CLASIFICACION!$G$9,"Muy Bajo","")))))</f>
        <v>Medio</v>
      </c>
      <c r="Y1033" s="85" t="s">
        <v>274</v>
      </c>
      <c r="Z1033" s="85" t="s">
        <v>274</v>
      </c>
      <c r="AA1033" s="85" t="s">
        <v>274</v>
      </c>
      <c r="AB1033" s="118" t="s">
        <v>436</v>
      </c>
      <c r="AC1033" s="85" t="s">
        <v>274</v>
      </c>
      <c r="AD1033" s="109">
        <v>2</v>
      </c>
      <c r="AE1033" s="70">
        <f t="shared" si="181"/>
        <v>22.5</v>
      </c>
      <c r="AF1033" s="19" t="str">
        <f>IF(AE1033&gt;=[1]CLASIFICACION!$G$13,"Muy Alto",IF(AE1033&gt;=[1]CLASIFICACION!$G$12,"Alto",IF(AE1033&gt;=[1]CLASIFICACION!$G$11,"Medio",IF(AE1033&gt;=[1]CLASIFICACION!$G$10,"Bajo",IF(AE1033&gt;=[1]CLASIFICACION!$G$9,"Muy Bajo","")))))</f>
        <v>Bajo</v>
      </c>
    </row>
    <row r="1034" spans="1:32" ht="51" customHeight="1" x14ac:dyDescent="0.2">
      <c r="A1034" s="193"/>
      <c r="B1034" s="203"/>
      <c r="C1034" s="212"/>
      <c r="D1034" s="85" t="s">
        <v>255</v>
      </c>
      <c r="E1034" s="68" t="s">
        <v>330</v>
      </c>
      <c r="F1034" s="68" t="s">
        <v>294</v>
      </c>
      <c r="G1034" s="68" t="s">
        <v>331</v>
      </c>
      <c r="H1034" s="68" t="s">
        <v>285</v>
      </c>
      <c r="I1034" s="85" t="s">
        <v>274</v>
      </c>
      <c r="J1034" s="85">
        <v>4</v>
      </c>
      <c r="K1034" s="85">
        <v>4</v>
      </c>
      <c r="L1034" s="85">
        <v>3</v>
      </c>
      <c r="M1034" s="85">
        <v>2</v>
      </c>
      <c r="N1034" s="85">
        <v>1</v>
      </c>
      <c r="O1034" s="85">
        <v>1</v>
      </c>
      <c r="P1034" s="85">
        <v>1</v>
      </c>
      <c r="Q1034" s="198">
        <f t="shared" si="183"/>
        <v>16</v>
      </c>
      <c r="R1034" s="198"/>
      <c r="S1034" s="198"/>
      <c r="T1034" s="198">
        <v>2</v>
      </c>
      <c r="U1034" s="198"/>
      <c r="V1034" s="198"/>
      <c r="W1034" s="85">
        <f t="shared" si="184"/>
        <v>32</v>
      </c>
      <c r="X1034" s="85" t="str">
        <f>IF(W1034&gt;=[1]CLASIFICACION!$G$13,"Muy Alto",IF(W1034&gt;=[1]CLASIFICACION!$G$12,"Alto",IF(W1034&gt;=[1]CLASIFICACION!$G$11,"Medio",IF(W1034&gt;=[1]CLASIFICACION!$G$10,"Bajo",IF(W1034&gt;=[1]CLASIFICACION!$G$9,"Muy Bajo","")))))</f>
        <v>Medio</v>
      </c>
      <c r="Y1034" s="85" t="s">
        <v>274</v>
      </c>
      <c r="Z1034" s="85" t="s">
        <v>274</v>
      </c>
      <c r="AA1034" s="85" t="s">
        <v>274</v>
      </c>
      <c r="AB1034" s="118" t="s">
        <v>436</v>
      </c>
      <c r="AC1034" s="85" t="s">
        <v>274</v>
      </c>
      <c r="AD1034" s="109">
        <v>2</v>
      </c>
      <c r="AE1034" s="70">
        <f t="shared" si="181"/>
        <v>16</v>
      </c>
      <c r="AF1034" s="19" t="str">
        <f>IF(AE1034&gt;=[1]CLASIFICACION!$G$13,"Muy Alto",IF(AE1034&gt;=[1]CLASIFICACION!$G$12,"Alto",IF(AE1034&gt;=[1]CLASIFICACION!$G$11,"Medio",IF(AE1034&gt;=[1]CLASIFICACION!$G$10,"Bajo",IF(AE1034&gt;=[1]CLASIFICACION!$G$9,"Muy Bajo","")))))</f>
        <v>Bajo</v>
      </c>
    </row>
    <row r="1035" spans="1:32" ht="63.75" customHeight="1" x14ac:dyDescent="0.2">
      <c r="A1035" s="193"/>
      <c r="B1035" s="203"/>
      <c r="C1035" s="212"/>
      <c r="D1035" s="85" t="s">
        <v>255</v>
      </c>
      <c r="E1035" s="68" t="s">
        <v>94</v>
      </c>
      <c r="F1035" s="68" t="s">
        <v>294</v>
      </c>
      <c r="G1035" s="68" t="s">
        <v>110</v>
      </c>
      <c r="H1035" s="68" t="s">
        <v>109</v>
      </c>
      <c r="I1035" s="85" t="s">
        <v>274</v>
      </c>
      <c r="J1035" s="85">
        <v>1</v>
      </c>
      <c r="K1035" s="85">
        <v>4</v>
      </c>
      <c r="L1035" s="85">
        <v>3</v>
      </c>
      <c r="M1035" s="85">
        <v>3</v>
      </c>
      <c r="N1035" s="85">
        <v>1</v>
      </c>
      <c r="O1035" s="85">
        <v>1</v>
      </c>
      <c r="P1035" s="85">
        <v>1</v>
      </c>
      <c r="Q1035" s="198">
        <f t="shared" si="183"/>
        <v>14</v>
      </c>
      <c r="R1035" s="198"/>
      <c r="S1035" s="198"/>
      <c r="T1035" s="198">
        <v>3</v>
      </c>
      <c r="U1035" s="198"/>
      <c r="V1035" s="198"/>
      <c r="W1035" s="85">
        <f t="shared" si="184"/>
        <v>42</v>
      </c>
      <c r="X1035" s="85" t="str">
        <f>IF(W1035&gt;=[1]CLASIFICACION!$G$13,"Muy Alto",IF(W1035&gt;=[1]CLASIFICACION!$G$12,"Alto",IF(W1035&gt;=[1]CLASIFICACION!$G$11,"Medio",IF(W1035&gt;=[1]CLASIFICACION!$G$10,"Bajo",IF(W1035&gt;=[1]CLASIFICACION!$G$9,"Muy Bajo","")))))</f>
        <v>Medio</v>
      </c>
      <c r="Y1035" s="77" t="s">
        <v>274</v>
      </c>
      <c r="Z1035" s="77" t="s">
        <v>274</v>
      </c>
      <c r="AA1035" s="77" t="s">
        <v>274</v>
      </c>
      <c r="AB1035" s="77" t="s">
        <v>297</v>
      </c>
      <c r="AC1035" s="77" t="s">
        <v>274</v>
      </c>
      <c r="AD1035" s="109">
        <v>2</v>
      </c>
      <c r="AE1035" s="70">
        <f t="shared" si="181"/>
        <v>21</v>
      </c>
      <c r="AF1035" s="19" t="str">
        <f>IF(AE1035&gt;=[1]CLASIFICACION!$G$13,"Muy Alto",IF(AE1035&gt;=[1]CLASIFICACION!$G$12,"Alto",IF(AE1035&gt;=[1]CLASIFICACION!$G$11,"Medio",IF(AE1035&gt;=[1]CLASIFICACION!$G$10,"Bajo",IF(AE1035&gt;=[1]CLASIFICACION!$G$9,"Muy Bajo","")))))</f>
        <v>Bajo</v>
      </c>
    </row>
    <row r="1036" spans="1:32" ht="63.75" customHeight="1" x14ac:dyDescent="0.2">
      <c r="A1036" s="193"/>
      <c r="B1036" s="203"/>
      <c r="C1036" s="212"/>
      <c r="D1036" s="85" t="s">
        <v>255</v>
      </c>
      <c r="E1036" s="68" t="s">
        <v>124</v>
      </c>
      <c r="F1036" s="85" t="s">
        <v>274</v>
      </c>
      <c r="G1036" s="68" t="s">
        <v>125</v>
      </c>
      <c r="H1036" s="68" t="s">
        <v>126</v>
      </c>
      <c r="I1036" s="85" t="s">
        <v>274</v>
      </c>
      <c r="J1036" s="85">
        <v>2</v>
      </c>
      <c r="K1036" s="85">
        <v>4</v>
      </c>
      <c r="L1036" s="85">
        <v>3</v>
      </c>
      <c r="M1036" s="85">
        <v>1</v>
      </c>
      <c r="N1036" s="85">
        <v>1</v>
      </c>
      <c r="O1036" s="85">
        <v>1</v>
      </c>
      <c r="P1036" s="85">
        <v>1</v>
      </c>
      <c r="Q1036" s="198">
        <f t="shared" si="183"/>
        <v>13</v>
      </c>
      <c r="R1036" s="198"/>
      <c r="S1036" s="198"/>
      <c r="T1036" s="198">
        <v>2</v>
      </c>
      <c r="U1036" s="198"/>
      <c r="V1036" s="198"/>
      <c r="W1036" s="85">
        <f t="shared" si="184"/>
        <v>26</v>
      </c>
      <c r="X1036" s="85" t="str">
        <f>IF(W1036&gt;=[1]CLASIFICACION!$G$13,"Muy Alto",IF(W1036&gt;=[1]CLASIFICACION!$G$12,"Alto",IF(W1036&gt;=[1]CLASIFICACION!$G$11,"Medio",IF(W1036&gt;=[1]CLASIFICACION!$G$10,"Bajo",IF(W1036&gt;=[1]CLASIFICACION!$G$9,"Muy Bajo","")))))</f>
        <v>Bajo</v>
      </c>
      <c r="Y1036" s="85" t="s">
        <v>274</v>
      </c>
      <c r="Z1036" s="85" t="s">
        <v>274</v>
      </c>
      <c r="AA1036" s="85" t="s">
        <v>274</v>
      </c>
      <c r="AB1036" s="118" t="s">
        <v>436</v>
      </c>
      <c r="AC1036" s="85" t="s">
        <v>274</v>
      </c>
      <c r="AD1036" s="109">
        <v>1</v>
      </c>
      <c r="AE1036" s="70">
        <f t="shared" si="181"/>
        <v>26</v>
      </c>
      <c r="AF1036" s="19" t="str">
        <f>IF(AE1036&gt;=[1]CLASIFICACION!$G$13,"Muy Alto",IF(AE1036&gt;=[1]CLASIFICACION!$G$12,"Alto",IF(AE1036&gt;=[1]CLASIFICACION!$G$11,"Medio",IF(AE1036&gt;=[1]CLASIFICACION!$G$10,"Bajo",IF(AE1036&gt;=[1]CLASIFICACION!$G$9,"Muy Bajo","")))))</f>
        <v>Bajo</v>
      </c>
    </row>
    <row r="1037" spans="1:32" ht="114.75" customHeight="1" x14ac:dyDescent="0.2">
      <c r="A1037" s="193"/>
      <c r="B1037" s="203"/>
      <c r="C1037" s="207" t="s">
        <v>366</v>
      </c>
      <c r="D1037" s="85" t="s">
        <v>254</v>
      </c>
      <c r="E1037" s="68" t="s">
        <v>69</v>
      </c>
      <c r="F1037" s="68" t="s">
        <v>292</v>
      </c>
      <c r="G1037" s="68" t="s">
        <v>148</v>
      </c>
      <c r="H1037" s="68" t="s">
        <v>91</v>
      </c>
      <c r="I1037" s="85" t="s">
        <v>274</v>
      </c>
      <c r="J1037" s="85">
        <v>4</v>
      </c>
      <c r="K1037" s="85">
        <v>4</v>
      </c>
      <c r="L1037" s="85">
        <v>3</v>
      </c>
      <c r="M1037" s="85">
        <v>3</v>
      </c>
      <c r="N1037" s="85">
        <v>1</v>
      </c>
      <c r="O1037" s="85">
        <v>1</v>
      </c>
      <c r="P1037" s="85">
        <v>1</v>
      </c>
      <c r="Q1037" s="198">
        <f t="shared" si="183"/>
        <v>17</v>
      </c>
      <c r="R1037" s="198"/>
      <c r="S1037" s="198"/>
      <c r="T1037" s="198">
        <v>2</v>
      </c>
      <c r="U1037" s="198"/>
      <c r="V1037" s="198"/>
      <c r="W1037" s="85">
        <f>Q1037*T1037</f>
        <v>34</v>
      </c>
      <c r="X1037" s="85" t="str">
        <f>IF(W1037&gt;=[1]CLASIFICACION!$G$13,"Muy Alto",IF(W1037&gt;=[1]CLASIFICACION!$G$12,"Alto",IF(W1037&gt;=[1]CLASIFICACION!$G$11,"Medio",IF(W1037&gt;=[1]CLASIFICACION!$G$10,"Bajo",IF(W1037&gt;=[1]CLASIFICACION!$G$9,"Muy Bajo","")))))</f>
        <v>Medio</v>
      </c>
      <c r="Y1037" s="85" t="s">
        <v>274</v>
      </c>
      <c r="Z1037" s="85" t="s">
        <v>274</v>
      </c>
      <c r="AA1037" s="85" t="s">
        <v>274</v>
      </c>
      <c r="AB1037" s="118" t="s">
        <v>436</v>
      </c>
      <c r="AC1037" s="85" t="s">
        <v>274</v>
      </c>
      <c r="AD1037" s="109">
        <v>3</v>
      </c>
      <c r="AE1037" s="70">
        <f t="shared" si="181"/>
        <v>11.333333333333334</v>
      </c>
      <c r="AF1037" s="19" t="str">
        <f>IF(AE1037&gt;=[1]CLASIFICACION!$G$13,"Muy Alto",IF(AE1037&gt;=[1]CLASIFICACION!$G$12,"Alto",IF(AE1037&gt;=[1]CLASIFICACION!$G$11,"Medio",IF(AE1037&gt;=[1]CLASIFICACION!$G$10,"Bajo",IF(AE1037&gt;=[1]CLASIFICACION!$G$9,"Muy Bajo","")))))</f>
        <v>Muy Bajo</v>
      </c>
    </row>
    <row r="1038" spans="1:32" ht="63.75" customHeight="1" x14ac:dyDescent="0.2">
      <c r="A1038" s="193"/>
      <c r="B1038" s="203"/>
      <c r="C1038" s="207"/>
      <c r="D1038" s="85" t="s">
        <v>254</v>
      </c>
      <c r="E1038" s="68" t="s">
        <v>117</v>
      </c>
      <c r="F1038" s="68" t="s">
        <v>291</v>
      </c>
      <c r="G1038" s="68" t="s">
        <v>118</v>
      </c>
      <c r="H1038" s="68" t="s">
        <v>120</v>
      </c>
      <c r="I1038" s="85" t="s">
        <v>274</v>
      </c>
      <c r="J1038" s="85">
        <v>4</v>
      </c>
      <c r="K1038" s="85">
        <v>4</v>
      </c>
      <c r="L1038" s="85">
        <v>3</v>
      </c>
      <c r="M1038" s="85">
        <v>2</v>
      </c>
      <c r="N1038" s="85">
        <v>1</v>
      </c>
      <c r="O1038" s="85">
        <v>1</v>
      </c>
      <c r="P1038" s="85">
        <v>1</v>
      </c>
      <c r="Q1038" s="198">
        <f t="shared" si="183"/>
        <v>16</v>
      </c>
      <c r="R1038" s="198"/>
      <c r="S1038" s="198"/>
      <c r="T1038" s="198">
        <v>2</v>
      </c>
      <c r="U1038" s="198"/>
      <c r="V1038" s="198"/>
      <c r="W1038" s="85">
        <f t="shared" ref="W1038:W1044" si="185">Q1038*T1038</f>
        <v>32</v>
      </c>
      <c r="X1038" s="85" t="str">
        <f>IF(W1038&gt;=[1]CLASIFICACION!$G$13,"Muy Alto",IF(W1038&gt;=[1]CLASIFICACION!$G$12,"Alto",IF(W1038&gt;=[1]CLASIFICACION!$G$11,"Medio",IF(W1038&gt;=[1]CLASIFICACION!$G$10,"Bajo",IF(W1038&gt;=[1]CLASIFICACION!$G$9,"Muy Bajo","")))))</f>
        <v>Medio</v>
      </c>
      <c r="Y1038" s="85" t="s">
        <v>274</v>
      </c>
      <c r="Z1038" s="85" t="s">
        <v>274</v>
      </c>
      <c r="AA1038" s="85" t="s">
        <v>274</v>
      </c>
      <c r="AB1038" s="118" t="s">
        <v>436</v>
      </c>
      <c r="AC1038" s="85" t="s">
        <v>274</v>
      </c>
      <c r="AD1038" s="109">
        <v>2</v>
      </c>
      <c r="AE1038" s="70">
        <f t="shared" si="181"/>
        <v>16</v>
      </c>
      <c r="AF1038" s="19" t="str">
        <f>IF(AE1038&gt;=[1]CLASIFICACION!$G$13,"Muy Alto",IF(AE1038&gt;=[1]CLASIFICACION!$G$12,"Alto",IF(AE1038&gt;=[1]CLASIFICACION!$G$11,"Medio",IF(AE1038&gt;=[1]CLASIFICACION!$G$10,"Bajo",IF(AE1038&gt;=[1]CLASIFICACION!$G$9,"Muy Bajo","")))))</f>
        <v>Bajo</v>
      </c>
    </row>
    <row r="1039" spans="1:32" ht="63.75" customHeight="1" x14ac:dyDescent="0.2">
      <c r="A1039" s="193"/>
      <c r="B1039" s="203"/>
      <c r="C1039" s="207"/>
      <c r="D1039" s="85" t="s">
        <v>254</v>
      </c>
      <c r="E1039" s="68" t="s">
        <v>44</v>
      </c>
      <c r="F1039" s="68" t="s">
        <v>293</v>
      </c>
      <c r="G1039" s="68" t="s">
        <v>77</v>
      </c>
      <c r="H1039" s="68" t="s">
        <v>76</v>
      </c>
      <c r="I1039" s="85" t="s">
        <v>274</v>
      </c>
      <c r="J1039" s="85">
        <v>4</v>
      </c>
      <c r="K1039" s="85">
        <v>4</v>
      </c>
      <c r="L1039" s="85">
        <v>3</v>
      </c>
      <c r="M1039" s="85">
        <v>1</v>
      </c>
      <c r="N1039" s="85">
        <v>1</v>
      </c>
      <c r="O1039" s="85">
        <v>1</v>
      </c>
      <c r="P1039" s="85">
        <v>1</v>
      </c>
      <c r="Q1039" s="198">
        <f t="shared" si="183"/>
        <v>15</v>
      </c>
      <c r="R1039" s="198"/>
      <c r="S1039" s="198"/>
      <c r="T1039" s="198">
        <v>2</v>
      </c>
      <c r="U1039" s="198"/>
      <c r="V1039" s="198"/>
      <c r="W1039" s="85">
        <f t="shared" si="185"/>
        <v>30</v>
      </c>
      <c r="X1039" s="85" t="str">
        <f>IF(W1039&gt;=[1]CLASIFICACION!$G$13,"Muy Alto",IF(W1039&gt;=[1]CLASIFICACION!$G$12,"Alto",IF(W1039&gt;=[1]CLASIFICACION!$G$11,"Medio",IF(W1039&gt;=[1]CLASIFICACION!$G$10,"Bajo",IF(W1039&gt;=[1]CLASIFICACION!$G$9,"Muy Bajo","")))))</f>
        <v>Bajo</v>
      </c>
      <c r="Y1039" s="85" t="s">
        <v>274</v>
      </c>
      <c r="Z1039" s="85" t="s">
        <v>274</v>
      </c>
      <c r="AA1039" s="85" t="s">
        <v>274</v>
      </c>
      <c r="AB1039" s="114" t="s">
        <v>295</v>
      </c>
      <c r="AC1039" s="85" t="s">
        <v>274</v>
      </c>
      <c r="AD1039" s="114" t="s">
        <v>274</v>
      </c>
      <c r="AE1039" s="114" t="s">
        <v>274</v>
      </c>
      <c r="AF1039" s="114" t="s">
        <v>274</v>
      </c>
    </row>
    <row r="1040" spans="1:32" ht="127.5" customHeight="1" x14ac:dyDescent="0.2">
      <c r="A1040" s="193"/>
      <c r="B1040" s="203"/>
      <c r="C1040" s="198" t="s">
        <v>318</v>
      </c>
      <c r="D1040" s="85" t="s">
        <v>255</v>
      </c>
      <c r="E1040" s="68" t="s">
        <v>258</v>
      </c>
      <c r="F1040" s="68" t="s">
        <v>431</v>
      </c>
      <c r="G1040" s="68" t="s">
        <v>261</v>
      </c>
      <c r="H1040" s="68" t="s">
        <v>87</v>
      </c>
      <c r="I1040" s="85" t="s">
        <v>274</v>
      </c>
      <c r="J1040" s="85">
        <v>4</v>
      </c>
      <c r="K1040" s="85">
        <v>2</v>
      </c>
      <c r="L1040" s="85">
        <v>3</v>
      </c>
      <c r="M1040" s="85">
        <v>2</v>
      </c>
      <c r="N1040" s="85">
        <v>1</v>
      </c>
      <c r="O1040" s="85">
        <v>1</v>
      </c>
      <c r="P1040" s="85">
        <v>1</v>
      </c>
      <c r="Q1040" s="198">
        <f t="shared" si="183"/>
        <v>14</v>
      </c>
      <c r="R1040" s="198"/>
      <c r="S1040" s="198"/>
      <c r="T1040" s="198">
        <v>3</v>
      </c>
      <c r="U1040" s="198"/>
      <c r="V1040" s="198"/>
      <c r="W1040" s="85">
        <f t="shared" si="185"/>
        <v>42</v>
      </c>
      <c r="X1040" s="85" t="str">
        <f>IF(W1040&gt;=[1]CLASIFICACION!$G$13,"Muy Alto",IF(W1040&gt;=[1]CLASIFICACION!$G$12,"Alto",IF(W1040&gt;=[1]CLASIFICACION!$G$11,"Medio",IF(W1040&gt;=[1]CLASIFICACION!$G$10,"Bajo",IF(W1040&gt;=[1]CLASIFICACION!$G$9,"Muy Bajo","")))))</f>
        <v>Medio</v>
      </c>
      <c r="Y1040" s="85" t="s">
        <v>274</v>
      </c>
      <c r="Z1040" s="85" t="s">
        <v>274</v>
      </c>
      <c r="AA1040" s="85" t="s">
        <v>274</v>
      </c>
      <c r="AB1040" s="118" t="s">
        <v>436</v>
      </c>
      <c r="AC1040" s="85" t="s">
        <v>274</v>
      </c>
      <c r="AD1040" s="109">
        <v>3</v>
      </c>
      <c r="AE1040" s="70">
        <f t="shared" si="181"/>
        <v>14</v>
      </c>
      <c r="AF1040" s="19" t="str">
        <f>IF(AE1040&gt;=[1]CLASIFICACION!$G$13,"Muy Alto",IF(AE1040&gt;=[1]CLASIFICACION!$G$12,"Alto",IF(AE1040&gt;=[1]CLASIFICACION!$G$11,"Medio",IF(AE1040&gt;=[1]CLASIFICACION!$G$10,"Bajo",IF(AE1040&gt;=[1]CLASIFICACION!$G$9,"Muy Bajo","")))))</f>
        <v>Muy Bajo</v>
      </c>
    </row>
    <row r="1041" spans="1:32" ht="127.5" customHeight="1" x14ac:dyDescent="0.2">
      <c r="A1041" s="193"/>
      <c r="B1041" s="203"/>
      <c r="C1041" s="198"/>
      <c r="D1041" s="85" t="s">
        <v>255</v>
      </c>
      <c r="E1041" s="68" t="s">
        <v>259</v>
      </c>
      <c r="F1041" s="68" t="s">
        <v>431</v>
      </c>
      <c r="G1041" s="68" t="s">
        <v>319</v>
      </c>
      <c r="H1041" s="68" t="s">
        <v>260</v>
      </c>
      <c r="I1041" s="85" t="s">
        <v>274</v>
      </c>
      <c r="J1041" s="85">
        <v>2</v>
      </c>
      <c r="K1041" s="85">
        <v>4</v>
      </c>
      <c r="L1041" s="85">
        <v>3</v>
      </c>
      <c r="M1041" s="85">
        <v>3</v>
      </c>
      <c r="N1041" s="85">
        <v>1</v>
      </c>
      <c r="O1041" s="85">
        <v>1</v>
      </c>
      <c r="P1041" s="85">
        <v>1</v>
      </c>
      <c r="Q1041" s="198">
        <f t="shared" si="183"/>
        <v>15</v>
      </c>
      <c r="R1041" s="198"/>
      <c r="S1041" s="198"/>
      <c r="T1041" s="198">
        <v>2</v>
      </c>
      <c r="U1041" s="198"/>
      <c r="V1041" s="198"/>
      <c r="W1041" s="85">
        <f t="shared" si="185"/>
        <v>30</v>
      </c>
      <c r="X1041" s="85" t="str">
        <f>IF(W1041&gt;=[1]CLASIFICACION!$G$13,"Muy Alto",IF(W1041&gt;=[1]CLASIFICACION!$G$12,"Alto",IF(W1041&gt;=[1]CLASIFICACION!$G$11,"Medio",IF(W1041&gt;=[1]CLASIFICACION!$G$10,"Bajo",IF(W1041&gt;=[1]CLASIFICACION!$G$9,"Muy Bajo","")))))</f>
        <v>Bajo</v>
      </c>
      <c r="Y1041" s="85" t="s">
        <v>274</v>
      </c>
      <c r="Z1041" s="85" t="s">
        <v>274</v>
      </c>
      <c r="AA1041" s="85" t="s">
        <v>274</v>
      </c>
      <c r="AB1041" s="118" t="s">
        <v>436</v>
      </c>
      <c r="AC1041" s="85" t="s">
        <v>274</v>
      </c>
      <c r="AD1041" s="109">
        <v>2</v>
      </c>
      <c r="AE1041" s="70">
        <f t="shared" si="181"/>
        <v>15</v>
      </c>
      <c r="AF1041" s="19" t="str">
        <f>IF(AE1041&gt;=[1]CLASIFICACION!$G$13,"Muy Alto",IF(AE1041&gt;=[1]CLASIFICACION!$G$12,"Alto",IF(AE1041&gt;=[1]CLASIFICACION!$G$11,"Medio",IF(AE1041&gt;=[1]CLASIFICACION!$G$10,"Bajo",IF(AE1041&gt;=[1]CLASIFICACION!$G$9,"Muy Bajo","")))))</f>
        <v>Muy Bajo</v>
      </c>
    </row>
    <row r="1042" spans="1:32" ht="127.5" x14ac:dyDescent="0.2">
      <c r="A1042" s="193"/>
      <c r="B1042" s="203"/>
      <c r="C1042" s="68" t="s">
        <v>143</v>
      </c>
      <c r="D1042" s="85" t="s">
        <v>255</v>
      </c>
      <c r="E1042" s="68" t="s">
        <v>143</v>
      </c>
      <c r="F1042" s="85" t="s">
        <v>274</v>
      </c>
      <c r="G1042" s="68" t="s">
        <v>157</v>
      </c>
      <c r="H1042" s="68" t="s">
        <v>260</v>
      </c>
      <c r="I1042" s="85" t="s">
        <v>274</v>
      </c>
      <c r="J1042" s="85">
        <v>4</v>
      </c>
      <c r="K1042" s="85">
        <v>1</v>
      </c>
      <c r="L1042" s="85">
        <v>2</v>
      </c>
      <c r="M1042" s="85">
        <v>1</v>
      </c>
      <c r="N1042" s="85">
        <v>1</v>
      </c>
      <c r="O1042" s="85">
        <v>1</v>
      </c>
      <c r="P1042" s="85">
        <v>1</v>
      </c>
      <c r="Q1042" s="198">
        <f t="shared" si="183"/>
        <v>11</v>
      </c>
      <c r="R1042" s="198"/>
      <c r="S1042" s="198"/>
      <c r="T1042" s="198">
        <v>3</v>
      </c>
      <c r="U1042" s="198"/>
      <c r="V1042" s="198"/>
      <c r="W1042" s="85">
        <f t="shared" si="185"/>
        <v>33</v>
      </c>
      <c r="X1042" s="85" t="str">
        <f>IF(W1042&gt;=[1]CLASIFICACION!$G$13,"Muy Alto",IF(W1042&gt;=[1]CLASIFICACION!$G$12,"Alto",IF(W1042&gt;=[1]CLASIFICACION!$G$11,"Medio",IF(W1042&gt;=[1]CLASIFICACION!$G$10,"Bajo",IF(W1042&gt;=[1]CLASIFICACION!$G$9,"Muy Bajo","")))))</f>
        <v>Medio</v>
      </c>
      <c r="Y1042" s="85" t="s">
        <v>274</v>
      </c>
      <c r="Z1042" s="85" t="s">
        <v>274</v>
      </c>
      <c r="AA1042" s="85" t="s">
        <v>274</v>
      </c>
      <c r="AB1042" s="118" t="s">
        <v>436</v>
      </c>
      <c r="AC1042" s="85" t="s">
        <v>274</v>
      </c>
      <c r="AD1042" s="109">
        <v>3</v>
      </c>
      <c r="AE1042" s="70">
        <f t="shared" si="181"/>
        <v>11</v>
      </c>
      <c r="AF1042" s="19" t="str">
        <f>IF(AE1042&gt;=[1]CLASIFICACION!$G$13,"Muy Alto",IF(AE1042&gt;=[1]CLASIFICACION!$G$12,"Alto",IF(AE1042&gt;=[1]CLASIFICACION!$G$11,"Medio",IF(AE1042&gt;=[1]CLASIFICACION!$G$10,"Bajo",IF(AE1042&gt;=[1]CLASIFICACION!$G$9,"Muy Bajo","")))))</f>
        <v>Muy Bajo</v>
      </c>
    </row>
    <row r="1043" spans="1:32" ht="51" x14ac:dyDescent="0.2">
      <c r="A1043" s="193"/>
      <c r="B1043" s="203"/>
      <c r="C1043" s="68" t="s">
        <v>129</v>
      </c>
      <c r="D1043" s="85" t="s">
        <v>255</v>
      </c>
      <c r="E1043" s="68" t="s">
        <v>129</v>
      </c>
      <c r="F1043" s="85" t="s">
        <v>274</v>
      </c>
      <c r="G1043" s="68" t="s">
        <v>131</v>
      </c>
      <c r="H1043" s="68" t="s">
        <v>132</v>
      </c>
      <c r="I1043" s="85" t="s">
        <v>274</v>
      </c>
      <c r="J1043" s="85">
        <v>4</v>
      </c>
      <c r="K1043" s="85">
        <v>2</v>
      </c>
      <c r="L1043" s="85">
        <v>3</v>
      </c>
      <c r="M1043" s="85">
        <v>3</v>
      </c>
      <c r="N1043" s="85">
        <v>1</v>
      </c>
      <c r="O1043" s="85">
        <v>1</v>
      </c>
      <c r="P1043" s="85">
        <v>1</v>
      </c>
      <c r="Q1043" s="198">
        <f t="shared" si="183"/>
        <v>15</v>
      </c>
      <c r="R1043" s="198"/>
      <c r="S1043" s="198"/>
      <c r="T1043" s="198">
        <v>2</v>
      </c>
      <c r="U1043" s="198"/>
      <c r="V1043" s="198"/>
      <c r="W1043" s="85">
        <f t="shared" si="185"/>
        <v>30</v>
      </c>
      <c r="X1043" s="85" t="str">
        <f>IF(W1043&gt;=[1]CLASIFICACION!$G$13,"Muy Alto",IF(W1043&gt;=[1]CLASIFICACION!$G$12,"Alto",IF(W1043&gt;=[1]CLASIFICACION!$G$11,"Medio",IF(W1043&gt;=[1]CLASIFICACION!$G$10,"Bajo",IF(W1043&gt;=[1]CLASIFICACION!$G$9,"Muy Bajo","")))))</f>
        <v>Bajo</v>
      </c>
      <c r="Y1043" s="85" t="s">
        <v>274</v>
      </c>
      <c r="Z1043" s="85" t="s">
        <v>274</v>
      </c>
      <c r="AA1043" s="85" t="s">
        <v>274</v>
      </c>
      <c r="AB1043" s="118" t="s">
        <v>436</v>
      </c>
      <c r="AC1043" s="85" t="s">
        <v>274</v>
      </c>
      <c r="AD1043" s="109">
        <v>1</v>
      </c>
      <c r="AE1043" s="70">
        <f t="shared" si="181"/>
        <v>30</v>
      </c>
      <c r="AF1043" s="19" t="str">
        <f>IF(AE1043&gt;=[1]CLASIFICACION!$G$13,"Muy Alto",IF(AE1043&gt;=[1]CLASIFICACION!$G$12,"Alto",IF(AE1043&gt;=[1]CLASIFICACION!$G$11,"Medio",IF(AE1043&gt;=[1]CLASIFICACION!$G$10,"Bajo",IF(AE1043&gt;=[1]CLASIFICACION!$G$9,"Muy Bajo","")))))</f>
        <v>Bajo</v>
      </c>
    </row>
    <row r="1044" spans="1:32" ht="51" x14ac:dyDescent="0.2">
      <c r="A1044" s="193"/>
      <c r="B1044" s="203"/>
      <c r="C1044" s="68" t="s">
        <v>140</v>
      </c>
      <c r="D1044" s="85" t="s">
        <v>255</v>
      </c>
      <c r="E1044" s="68" t="s">
        <v>140</v>
      </c>
      <c r="F1044" s="85" t="s">
        <v>274</v>
      </c>
      <c r="G1044" s="85" t="s">
        <v>277</v>
      </c>
      <c r="H1044" s="68" t="s">
        <v>158</v>
      </c>
      <c r="I1044" s="85" t="s">
        <v>274</v>
      </c>
      <c r="J1044" s="85">
        <v>4</v>
      </c>
      <c r="K1044" s="85">
        <v>1</v>
      </c>
      <c r="L1044" s="85">
        <v>2</v>
      </c>
      <c r="M1044" s="85">
        <v>1</v>
      </c>
      <c r="N1044" s="85">
        <v>1</v>
      </c>
      <c r="O1044" s="85">
        <v>1</v>
      </c>
      <c r="P1044" s="85">
        <v>1</v>
      </c>
      <c r="Q1044" s="198">
        <f t="shared" si="183"/>
        <v>11</v>
      </c>
      <c r="R1044" s="198"/>
      <c r="S1044" s="198"/>
      <c r="T1044" s="198">
        <v>3</v>
      </c>
      <c r="U1044" s="198"/>
      <c r="V1044" s="198"/>
      <c r="W1044" s="85">
        <f t="shared" si="185"/>
        <v>33</v>
      </c>
      <c r="X1044" s="85" t="str">
        <f>IF(W1044&gt;=[1]CLASIFICACION!$G$13,"Muy Alto",IF(W1044&gt;=[1]CLASIFICACION!$G$12,"Alto",IF(W1044&gt;=[1]CLASIFICACION!$G$11,"Medio",IF(W1044&gt;=[1]CLASIFICACION!$G$10,"Bajo",IF(W1044&gt;=[1]CLASIFICACION!$G$9,"Muy Bajo","")))))</f>
        <v>Medio</v>
      </c>
      <c r="Y1044" s="85" t="s">
        <v>274</v>
      </c>
      <c r="Z1044" s="85" t="s">
        <v>274</v>
      </c>
      <c r="AA1044" s="85" t="s">
        <v>274</v>
      </c>
      <c r="AB1044" s="77" t="s">
        <v>296</v>
      </c>
      <c r="AC1044" s="85" t="s">
        <v>274</v>
      </c>
      <c r="AD1044" s="109">
        <v>2</v>
      </c>
      <c r="AE1044" s="70">
        <f t="shared" si="181"/>
        <v>16.5</v>
      </c>
      <c r="AF1044" s="19" t="str">
        <f>IF(AE1044&gt;=[1]CLASIFICACION!$G$13,"Muy Alto",IF(AE1044&gt;=[1]CLASIFICACION!$G$12,"Alto",IF(AE1044&gt;=[1]CLASIFICACION!$G$11,"Medio",IF(AE1044&gt;=[1]CLASIFICACION!$G$10,"Bajo",IF(AE1044&gt;=[1]CLASIFICACION!$G$9,"Muy Bajo","")))))</f>
        <v>Bajo</v>
      </c>
    </row>
    <row r="1045" spans="1:32" ht="51" customHeight="1" x14ac:dyDescent="0.2">
      <c r="A1045" s="193"/>
      <c r="B1045" s="203"/>
      <c r="C1045" s="96" t="s">
        <v>281</v>
      </c>
      <c r="D1045" s="85" t="s">
        <v>254</v>
      </c>
      <c r="E1045" s="68" t="s">
        <v>1</v>
      </c>
      <c r="F1045" s="68" t="s">
        <v>262</v>
      </c>
      <c r="G1045" s="68" t="s">
        <v>89</v>
      </c>
      <c r="H1045" s="68" t="s">
        <v>66</v>
      </c>
      <c r="I1045" s="85" t="s">
        <v>274</v>
      </c>
      <c r="J1045" s="85">
        <v>4</v>
      </c>
      <c r="K1045" s="85">
        <v>4</v>
      </c>
      <c r="L1045" s="85">
        <v>2</v>
      </c>
      <c r="M1045" s="85">
        <v>2</v>
      </c>
      <c r="N1045" s="85">
        <v>1</v>
      </c>
      <c r="O1045" s="85">
        <v>1</v>
      </c>
      <c r="P1045" s="85">
        <v>1</v>
      </c>
      <c r="Q1045" s="198">
        <f>SUM(J1045:P1045)</f>
        <v>15</v>
      </c>
      <c r="R1045" s="198"/>
      <c r="S1045" s="198"/>
      <c r="T1045" s="198">
        <v>2</v>
      </c>
      <c r="U1045" s="198"/>
      <c r="V1045" s="198"/>
      <c r="W1045" s="85">
        <f>Q1045*T1045</f>
        <v>30</v>
      </c>
      <c r="X1045" s="85" t="str">
        <f>IF(W1045&gt;=[1]CLASIFICACION!$G$13,"Muy Alto",IF(W1045&gt;=[1]CLASIFICACION!$G$12,"Alto",IF(W1045&gt;=[1]CLASIFICACION!$G$11,"Medio",IF(W1045&gt;=[1]CLASIFICACION!$G$10,"Bajo",IF(W1045&gt;=[1]CLASIFICACION!$G$9,"Muy Bajo","")))))</f>
        <v>Bajo</v>
      </c>
      <c r="Y1045" s="85" t="s">
        <v>274</v>
      </c>
      <c r="Z1045" s="85" t="s">
        <v>274</v>
      </c>
      <c r="AA1045" s="85" t="s">
        <v>274</v>
      </c>
      <c r="AB1045" s="118" t="s">
        <v>436</v>
      </c>
      <c r="AC1045" s="85" t="s">
        <v>274</v>
      </c>
      <c r="AD1045" s="109">
        <v>2</v>
      </c>
      <c r="AE1045" s="70">
        <f>IF(AD1045&gt;0,W1045/AD1045,0)</f>
        <v>15</v>
      </c>
      <c r="AF1045" s="19" t="str">
        <f>IF(AE1045&gt;=[1]CLASIFICACION!$G$13,"Muy Alto",IF(AE1045&gt;=[1]CLASIFICACION!$G$12,"Alto",IF(AE1045&gt;=[1]CLASIFICACION!$G$11,"Medio",IF(AE1045&gt;=[1]CLASIFICACION!$G$10,"Bajo",IF(AE1045&gt;=[1]CLASIFICACION!$G$9,"Muy Bajo","")))))</f>
        <v>Muy Bajo</v>
      </c>
    </row>
    <row r="1046" spans="1:32" ht="114.75" customHeight="1" x14ac:dyDescent="0.2">
      <c r="A1046" s="193"/>
      <c r="B1046" s="203"/>
      <c r="C1046" s="207" t="s">
        <v>282</v>
      </c>
      <c r="D1046" s="85" t="s">
        <v>254</v>
      </c>
      <c r="E1046" s="68" t="s">
        <v>69</v>
      </c>
      <c r="F1046" s="68" t="s">
        <v>292</v>
      </c>
      <c r="G1046" s="68" t="s">
        <v>148</v>
      </c>
      <c r="H1046" s="68" t="s">
        <v>91</v>
      </c>
      <c r="I1046" s="85" t="s">
        <v>274</v>
      </c>
      <c r="J1046" s="85">
        <v>4</v>
      </c>
      <c r="K1046" s="85">
        <v>4</v>
      </c>
      <c r="L1046" s="85">
        <v>3</v>
      </c>
      <c r="M1046" s="85">
        <v>3</v>
      </c>
      <c r="N1046" s="85">
        <v>1</v>
      </c>
      <c r="O1046" s="85">
        <v>1</v>
      </c>
      <c r="P1046" s="85">
        <v>1</v>
      </c>
      <c r="Q1046" s="198">
        <f>SUM(J1046:P1046)</f>
        <v>17</v>
      </c>
      <c r="R1046" s="198"/>
      <c r="S1046" s="198"/>
      <c r="T1046" s="198">
        <v>2</v>
      </c>
      <c r="U1046" s="198"/>
      <c r="V1046" s="198"/>
      <c r="W1046" s="85">
        <f>Q1046*T1046</f>
        <v>34</v>
      </c>
      <c r="X1046" s="85" t="str">
        <f>IF(W1046&gt;=[1]CLASIFICACION!$G$13,"Muy Alto",IF(W1046&gt;=[1]CLASIFICACION!$G$12,"Alto",IF(W1046&gt;=[1]CLASIFICACION!$G$11,"Medio",IF(W1046&gt;=[1]CLASIFICACION!$G$10,"Bajo",IF(W1046&gt;=[1]CLASIFICACION!$G$9,"Muy Bajo","")))))</f>
        <v>Medio</v>
      </c>
      <c r="Y1046" s="85" t="s">
        <v>274</v>
      </c>
      <c r="Z1046" s="85" t="s">
        <v>274</v>
      </c>
      <c r="AA1046" s="85" t="s">
        <v>274</v>
      </c>
      <c r="AB1046" s="118" t="s">
        <v>436</v>
      </c>
      <c r="AC1046" s="85" t="s">
        <v>274</v>
      </c>
      <c r="AD1046" s="109">
        <v>3</v>
      </c>
      <c r="AE1046" s="70">
        <f t="shared" ref="AE1046:AE1083" si="186">IF(AD1046&gt;0,W1046/AD1046,0)</f>
        <v>11.333333333333334</v>
      </c>
      <c r="AF1046" s="19" t="str">
        <f>IF(AE1046&gt;=[1]CLASIFICACION!$G$13,"Muy Alto",IF(AE1046&gt;=[1]CLASIFICACION!$G$12,"Alto",IF(AE1046&gt;=[1]CLASIFICACION!$G$11,"Medio",IF(AE1046&gt;=[1]CLASIFICACION!$G$10,"Bajo",IF(AE1046&gt;=[1]CLASIFICACION!$G$9,"Muy Bajo","")))))</f>
        <v>Muy Bajo</v>
      </c>
    </row>
    <row r="1047" spans="1:32" ht="63.75" customHeight="1" x14ac:dyDescent="0.2">
      <c r="A1047" s="193"/>
      <c r="B1047" s="203"/>
      <c r="C1047" s="207"/>
      <c r="D1047" s="85" t="s">
        <v>254</v>
      </c>
      <c r="E1047" s="68" t="s">
        <v>117</v>
      </c>
      <c r="F1047" s="68" t="s">
        <v>291</v>
      </c>
      <c r="G1047" s="68" t="s">
        <v>118</v>
      </c>
      <c r="H1047" s="68" t="s">
        <v>120</v>
      </c>
      <c r="I1047" s="85" t="s">
        <v>274</v>
      </c>
      <c r="J1047" s="85">
        <v>4</v>
      </c>
      <c r="K1047" s="85">
        <v>4</v>
      </c>
      <c r="L1047" s="85">
        <v>3</v>
      </c>
      <c r="M1047" s="85">
        <v>2</v>
      </c>
      <c r="N1047" s="85">
        <v>1</v>
      </c>
      <c r="O1047" s="85">
        <v>1</v>
      </c>
      <c r="P1047" s="85">
        <v>1</v>
      </c>
      <c r="Q1047" s="198">
        <f>SUM(J1047:P1047)</f>
        <v>16</v>
      </c>
      <c r="R1047" s="198"/>
      <c r="S1047" s="198"/>
      <c r="T1047" s="198">
        <v>2</v>
      </c>
      <c r="U1047" s="198"/>
      <c r="V1047" s="198"/>
      <c r="W1047" s="85">
        <f t="shared" ref="W1047:W1060" si="187">Q1047*T1047</f>
        <v>32</v>
      </c>
      <c r="X1047" s="85" t="str">
        <f>IF(W1047&gt;=[1]CLASIFICACION!$G$13,"Muy Alto",IF(W1047&gt;=[1]CLASIFICACION!$G$12,"Alto",IF(W1047&gt;=[1]CLASIFICACION!$G$11,"Medio",IF(W1047&gt;=[1]CLASIFICACION!$G$10,"Bajo",IF(W1047&gt;=[1]CLASIFICACION!$G$9,"Muy Bajo","")))))</f>
        <v>Medio</v>
      </c>
      <c r="Y1047" s="85" t="s">
        <v>274</v>
      </c>
      <c r="Z1047" s="85" t="s">
        <v>274</v>
      </c>
      <c r="AA1047" s="85" t="s">
        <v>274</v>
      </c>
      <c r="AB1047" s="118" t="s">
        <v>436</v>
      </c>
      <c r="AC1047" s="85" t="s">
        <v>274</v>
      </c>
      <c r="AD1047" s="109">
        <v>2</v>
      </c>
      <c r="AE1047" s="70">
        <f t="shared" si="186"/>
        <v>16</v>
      </c>
      <c r="AF1047" s="19" t="str">
        <f>IF(AE1047&gt;=[1]CLASIFICACION!$G$13,"Muy Alto",IF(AE1047&gt;=[1]CLASIFICACION!$G$12,"Alto",IF(AE1047&gt;=[1]CLASIFICACION!$G$11,"Medio",IF(AE1047&gt;=[1]CLASIFICACION!$G$10,"Bajo",IF(AE1047&gt;=[1]CLASIFICACION!$G$9,"Muy Bajo","")))))</f>
        <v>Bajo</v>
      </c>
    </row>
    <row r="1048" spans="1:32" ht="63.75" customHeight="1" x14ac:dyDescent="0.2">
      <c r="A1048" s="193"/>
      <c r="B1048" s="203"/>
      <c r="C1048" s="207"/>
      <c r="D1048" s="85" t="s">
        <v>254</v>
      </c>
      <c r="E1048" s="68" t="s">
        <v>44</v>
      </c>
      <c r="F1048" s="68" t="s">
        <v>293</v>
      </c>
      <c r="G1048" s="68" t="s">
        <v>77</v>
      </c>
      <c r="H1048" s="68" t="s">
        <v>76</v>
      </c>
      <c r="I1048" s="85" t="s">
        <v>274</v>
      </c>
      <c r="J1048" s="85">
        <v>4</v>
      </c>
      <c r="K1048" s="85">
        <v>4</v>
      </c>
      <c r="L1048" s="85">
        <v>3</v>
      </c>
      <c r="M1048" s="85">
        <v>1</v>
      </c>
      <c r="N1048" s="85">
        <v>1</v>
      </c>
      <c r="O1048" s="85">
        <v>1</v>
      </c>
      <c r="P1048" s="85">
        <v>1</v>
      </c>
      <c r="Q1048" s="198">
        <f>SUM(J1048:P1048)</f>
        <v>15</v>
      </c>
      <c r="R1048" s="198"/>
      <c r="S1048" s="198"/>
      <c r="T1048" s="198">
        <v>2</v>
      </c>
      <c r="U1048" s="198"/>
      <c r="V1048" s="198"/>
      <c r="W1048" s="85">
        <f t="shared" si="187"/>
        <v>30</v>
      </c>
      <c r="X1048" s="85" t="str">
        <f>IF(W1048&gt;=[1]CLASIFICACION!$G$13,"Muy Alto",IF(W1048&gt;=[1]CLASIFICACION!$G$12,"Alto",IF(W1048&gt;=[1]CLASIFICACION!$G$11,"Medio",IF(W1048&gt;=[1]CLASIFICACION!$G$10,"Bajo",IF(W1048&gt;=[1]CLASIFICACION!$G$9,"Muy Bajo","")))))</f>
        <v>Bajo</v>
      </c>
      <c r="Y1048" s="85" t="s">
        <v>274</v>
      </c>
      <c r="Z1048" s="85" t="s">
        <v>274</v>
      </c>
      <c r="AA1048" s="85" t="s">
        <v>274</v>
      </c>
      <c r="AB1048" s="114" t="s">
        <v>295</v>
      </c>
      <c r="AC1048" s="85" t="s">
        <v>274</v>
      </c>
      <c r="AD1048" s="114" t="s">
        <v>274</v>
      </c>
      <c r="AE1048" s="114" t="s">
        <v>274</v>
      </c>
      <c r="AF1048" s="114" t="s">
        <v>274</v>
      </c>
    </row>
    <row r="1049" spans="1:32" ht="51" customHeight="1" x14ac:dyDescent="0.2">
      <c r="A1049" s="193"/>
      <c r="B1049" s="203"/>
      <c r="C1049" s="198" t="s">
        <v>290</v>
      </c>
      <c r="D1049" s="85" t="s">
        <v>254</v>
      </c>
      <c r="E1049" s="68" t="s">
        <v>79</v>
      </c>
      <c r="F1049" s="68" t="s">
        <v>294</v>
      </c>
      <c r="G1049" s="68" t="s">
        <v>108</v>
      </c>
      <c r="H1049" s="68" t="s">
        <v>109</v>
      </c>
      <c r="I1049" s="85" t="s">
        <v>274</v>
      </c>
      <c r="J1049" s="85">
        <v>4</v>
      </c>
      <c r="K1049" s="85">
        <v>4</v>
      </c>
      <c r="L1049" s="85">
        <v>3</v>
      </c>
      <c r="M1049" s="85">
        <v>3</v>
      </c>
      <c r="N1049" s="85">
        <v>1</v>
      </c>
      <c r="O1049" s="85">
        <v>1</v>
      </c>
      <c r="P1049" s="85">
        <v>1</v>
      </c>
      <c r="Q1049" s="198">
        <f>SUM(J1049:P1049)</f>
        <v>17</v>
      </c>
      <c r="R1049" s="198"/>
      <c r="S1049" s="198"/>
      <c r="T1049" s="198">
        <v>2</v>
      </c>
      <c r="U1049" s="198"/>
      <c r="V1049" s="198"/>
      <c r="W1049" s="85">
        <f t="shared" si="187"/>
        <v>34</v>
      </c>
      <c r="X1049" s="85" t="str">
        <f>IF(W1049&gt;=[1]CLASIFICACION!$G$13,"Muy Alto",IF(W1049&gt;=[1]CLASIFICACION!$G$12,"Alto",IF(W1049&gt;=[1]CLASIFICACION!$G$11,"Medio",IF(W1049&gt;=[1]CLASIFICACION!$G$10,"Bajo",IF(W1049&gt;=[1]CLASIFICACION!$G$9,"Muy Bajo","")))))</f>
        <v>Medio</v>
      </c>
      <c r="Y1049" s="85" t="s">
        <v>274</v>
      </c>
      <c r="Z1049" s="85" t="s">
        <v>274</v>
      </c>
      <c r="AA1049" s="85" t="s">
        <v>274</v>
      </c>
      <c r="AB1049" s="118" t="s">
        <v>436</v>
      </c>
      <c r="AC1049" s="85" t="s">
        <v>274</v>
      </c>
      <c r="AD1049" s="109">
        <v>3</v>
      </c>
      <c r="AE1049" s="70">
        <f t="shared" si="186"/>
        <v>11.333333333333334</v>
      </c>
      <c r="AF1049" s="19" t="str">
        <f>IF(AE1049&gt;=[1]CLASIFICACION!$G$13,"Muy Alto",IF(AE1049&gt;=[1]CLASIFICACION!$G$12,"Alto",IF(AE1049&gt;=[1]CLASIFICACION!$G$11,"Medio",IF(AE1049&gt;=[1]CLASIFICACION!$G$10,"Bajo",IF(AE1049&gt;=[1]CLASIFICACION!$G$9,"Muy Bajo","")))))</f>
        <v>Muy Bajo</v>
      </c>
    </row>
    <row r="1050" spans="1:32" ht="63.75" customHeight="1" x14ac:dyDescent="0.2">
      <c r="A1050" s="193"/>
      <c r="B1050" s="203"/>
      <c r="C1050" s="198"/>
      <c r="D1050" s="85" t="s">
        <v>255</v>
      </c>
      <c r="E1050" s="68" t="s">
        <v>94</v>
      </c>
      <c r="F1050" s="68" t="s">
        <v>294</v>
      </c>
      <c r="G1050" s="68" t="s">
        <v>110</v>
      </c>
      <c r="H1050" s="68" t="s">
        <v>109</v>
      </c>
      <c r="I1050" s="85" t="s">
        <v>274</v>
      </c>
      <c r="J1050" s="85">
        <v>4</v>
      </c>
      <c r="K1050" s="85">
        <v>4</v>
      </c>
      <c r="L1050" s="85">
        <v>3</v>
      </c>
      <c r="M1050" s="85">
        <v>1</v>
      </c>
      <c r="N1050" s="85">
        <v>1</v>
      </c>
      <c r="O1050" s="85">
        <v>1</v>
      </c>
      <c r="P1050" s="85">
        <v>1</v>
      </c>
      <c r="Q1050" s="198">
        <f t="shared" ref="Q1050:Q1083" si="188">SUM(J1050:P1050)</f>
        <v>15</v>
      </c>
      <c r="R1050" s="198"/>
      <c r="S1050" s="198"/>
      <c r="T1050" s="198">
        <v>3</v>
      </c>
      <c r="U1050" s="198"/>
      <c r="V1050" s="198"/>
      <c r="W1050" s="85">
        <f t="shared" si="187"/>
        <v>45</v>
      </c>
      <c r="X1050" s="85" t="str">
        <f>IF(W1050&gt;=[1]CLASIFICACION!$G$13,"Muy Alto",IF(W1050&gt;=[1]CLASIFICACION!$G$12,"Alto",IF(W1050&gt;=[1]CLASIFICACION!$G$11,"Medio",IF(W1050&gt;=[1]CLASIFICACION!$G$10,"Bajo",IF(W1050&gt;=[1]CLASIFICACION!$G$9,"Muy Bajo","")))))</f>
        <v>Medio</v>
      </c>
      <c r="Y1050" s="77" t="s">
        <v>274</v>
      </c>
      <c r="Z1050" s="77" t="s">
        <v>274</v>
      </c>
      <c r="AA1050" s="77" t="s">
        <v>274</v>
      </c>
      <c r="AB1050" s="77" t="s">
        <v>297</v>
      </c>
      <c r="AC1050" s="77" t="s">
        <v>274</v>
      </c>
      <c r="AD1050" s="109">
        <v>2</v>
      </c>
      <c r="AE1050" s="70">
        <f t="shared" si="186"/>
        <v>22.5</v>
      </c>
      <c r="AF1050" s="19" t="str">
        <f>IF(AE1050&gt;=[1]CLASIFICACION!$G$13,"Muy Alto",IF(AE1050&gt;=[1]CLASIFICACION!$G$12,"Alto",IF(AE1050&gt;=[1]CLASIFICACION!$G$11,"Medio",IF(AE1050&gt;=[1]CLASIFICACION!$G$10,"Bajo",IF(AE1050&gt;=[1]CLASIFICACION!$G$9,"Muy Bajo","")))))</f>
        <v>Bajo</v>
      </c>
    </row>
    <row r="1051" spans="1:32" ht="51" x14ac:dyDescent="0.2">
      <c r="A1051" s="193"/>
      <c r="B1051" s="203"/>
      <c r="C1051" s="68" t="s">
        <v>129</v>
      </c>
      <c r="D1051" s="85" t="s">
        <v>255</v>
      </c>
      <c r="E1051" s="68" t="s">
        <v>129</v>
      </c>
      <c r="F1051" s="68" t="s">
        <v>294</v>
      </c>
      <c r="G1051" s="68" t="s">
        <v>131</v>
      </c>
      <c r="H1051" s="68" t="s">
        <v>132</v>
      </c>
      <c r="I1051" s="85" t="s">
        <v>274</v>
      </c>
      <c r="J1051" s="85">
        <v>3</v>
      </c>
      <c r="K1051" s="85">
        <v>4</v>
      </c>
      <c r="L1051" s="85">
        <v>3</v>
      </c>
      <c r="M1051" s="85">
        <v>1</v>
      </c>
      <c r="N1051" s="85">
        <v>1</v>
      </c>
      <c r="O1051" s="85">
        <v>1</v>
      </c>
      <c r="P1051" s="85">
        <v>1</v>
      </c>
      <c r="Q1051" s="198">
        <f t="shared" si="188"/>
        <v>14</v>
      </c>
      <c r="R1051" s="198"/>
      <c r="S1051" s="198"/>
      <c r="T1051" s="198">
        <v>2</v>
      </c>
      <c r="U1051" s="198"/>
      <c r="V1051" s="198"/>
      <c r="W1051" s="85">
        <f t="shared" si="187"/>
        <v>28</v>
      </c>
      <c r="X1051" s="85" t="str">
        <f>IF(W1051&gt;=[1]CLASIFICACION!$G$13,"Muy Alto",IF(W1051&gt;=[1]CLASIFICACION!$G$12,"Alto",IF(W1051&gt;=[1]CLASIFICACION!$G$11,"Medio",IF(W1051&gt;=[1]CLASIFICACION!$G$10,"Bajo",IF(W1051&gt;=[1]CLASIFICACION!$G$9,"Muy Bajo","")))))</f>
        <v>Bajo</v>
      </c>
      <c r="Y1051" s="77" t="s">
        <v>274</v>
      </c>
      <c r="Z1051" s="77" t="s">
        <v>274</v>
      </c>
      <c r="AA1051" s="77" t="s">
        <v>274</v>
      </c>
      <c r="AB1051" s="118" t="s">
        <v>436</v>
      </c>
      <c r="AC1051" s="77" t="s">
        <v>274</v>
      </c>
      <c r="AD1051" s="109">
        <v>2</v>
      </c>
      <c r="AE1051" s="70">
        <f t="shared" si="186"/>
        <v>14</v>
      </c>
      <c r="AF1051" s="19" t="str">
        <f>IF(AE1051&gt;=[1]CLASIFICACION!$G$13,"Muy Alto",IF(AE1051&gt;=[1]CLASIFICACION!$G$12,"Alto",IF(AE1051&gt;=[1]CLASIFICACION!$G$11,"Medio",IF(AE1051&gt;=[1]CLASIFICACION!$G$10,"Bajo",IF(AE1051&gt;=[1]CLASIFICACION!$G$9,"Muy Bajo","")))))</f>
        <v>Muy Bajo</v>
      </c>
    </row>
    <row r="1052" spans="1:32" ht="51" customHeight="1" x14ac:dyDescent="0.2">
      <c r="A1052" s="193"/>
      <c r="B1052" s="203"/>
      <c r="C1052" s="198" t="s">
        <v>278</v>
      </c>
      <c r="D1052" s="85" t="s">
        <v>254</v>
      </c>
      <c r="E1052" s="68" t="s">
        <v>79</v>
      </c>
      <c r="F1052" s="68" t="s">
        <v>294</v>
      </c>
      <c r="G1052" s="68" t="s">
        <v>108</v>
      </c>
      <c r="H1052" s="68" t="s">
        <v>109</v>
      </c>
      <c r="I1052" s="85" t="s">
        <v>274</v>
      </c>
      <c r="J1052" s="85">
        <v>4</v>
      </c>
      <c r="K1052" s="85">
        <v>4</v>
      </c>
      <c r="L1052" s="85">
        <v>3</v>
      </c>
      <c r="M1052" s="85">
        <v>3</v>
      </c>
      <c r="N1052" s="85">
        <v>1</v>
      </c>
      <c r="O1052" s="85">
        <v>1</v>
      </c>
      <c r="P1052" s="85">
        <v>1</v>
      </c>
      <c r="Q1052" s="198">
        <f t="shared" si="188"/>
        <v>17</v>
      </c>
      <c r="R1052" s="198"/>
      <c r="S1052" s="198"/>
      <c r="T1052" s="198">
        <v>2</v>
      </c>
      <c r="U1052" s="198"/>
      <c r="V1052" s="198"/>
      <c r="W1052" s="85">
        <f t="shared" si="187"/>
        <v>34</v>
      </c>
      <c r="X1052" s="85" t="str">
        <f>IF(W1052&gt;=[1]CLASIFICACION!$G$13,"Muy Alto",IF(W1052&gt;=[1]CLASIFICACION!$G$12,"Alto",IF(W1052&gt;=[1]CLASIFICACION!$G$11,"Medio",IF(W1052&gt;=[1]CLASIFICACION!$G$10,"Bajo",IF(W1052&gt;=[1]CLASIFICACION!$G$9,"Muy Bajo","")))))</f>
        <v>Medio</v>
      </c>
      <c r="Y1052" s="85" t="s">
        <v>274</v>
      </c>
      <c r="Z1052" s="85" t="s">
        <v>274</v>
      </c>
      <c r="AA1052" s="85" t="s">
        <v>274</v>
      </c>
      <c r="AB1052" s="118" t="s">
        <v>436</v>
      </c>
      <c r="AC1052" s="85" t="s">
        <v>274</v>
      </c>
      <c r="AD1052" s="109">
        <v>3</v>
      </c>
      <c r="AE1052" s="70">
        <f t="shared" si="186"/>
        <v>11.333333333333334</v>
      </c>
      <c r="AF1052" s="19" t="str">
        <f>IF(AE1052&gt;=[1]CLASIFICACION!$G$13,"Muy Alto",IF(AE1052&gt;=[1]CLASIFICACION!$G$12,"Alto",IF(AE1052&gt;=[1]CLASIFICACION!$G$11,"Medio",IF(AE1052&gt;=[1]CLASIFICACION!$G$10,"Bajo",IF(AE1052&gt;=[1]CLASIFICACION!$G$9,"Muy Bajo","")))))</f>
        <v>Muy Bajo</v>
      </c>
    </row>
    <row r="1053" spans="1:32" ht="63.75" customHeight="1" x14ac:dyDescent="0.2">
      <c r="A1053" s="193"/>
      <c r="B1053" s="203"/>
      <c r="C1053" s="198"/>
      <c r="D1053" s="85" t="s">
        <v>254</v>
      </c>
      <c r="E1053" s="68" t="s">
        <v>117</v>
      </c>
      <c r="F1053" s="68" t="s">
        <v>291</v>
      </c>
      <c r="G1053" s="68" t="s">
        <v>118</v>
      </c>
      <c r="H1053" s="68" t="s">
        <v>120</v>
      </c>
      <c r="I1053" s="85" t="s">
        <v>274</v>
      </c>
      <c r="J1053" s="85">
        <v>4</v>
      </c>
      <c r="K1053" s="85">
        <v>4</v>
      </c>
      <c r="L1053" s="85">
        <v>3</v>
      </c>
      <c r="M1053" s="85">
        <v>2</v>
      </c>
      <c r="N1053" s="85">
        <v>1</v>
      </c>
      <c r="O1053" s="85">
        <v>1</v>
      </c>
      <c r="P1053" s="85">
        <v>1</v>
      </c>
      <c r="Q1053" s="198">
        <f t="shared" si="188"/>
        <v>16</v>
      </c>
      <c r="R1053" s="198"/>
      <c r="S1053" s="198"/>
      <c r="T1053" s="198">
        <v>2</v>
      </c>
      <c r="U1053" s="198"/>
      <c r="V1053" s="198"/>
      <c r="W1053" s="85">
        <f t="shared" si="187"/>
        <v>32</v>
      </c>
      <c r="X1053" s="85" t="str">
        <f>IF(W1053&gt;=[1]CLASIFICACION!$G$13,"Muy Alto",IF(W1053&gt;=[1]CLASIFICACION!$G$12,"Alto",IF(W1053&gt;=[1]CLASIFICACION!$G$11,"Medio",IF(W1053&gt;=[1]CLASIFICACION!$G$10,"Bajo",IF(W1053&gt;=[1]CLASIFICACION!$G$9,"Muy Bajo","")))))</f>
        <v>Medio</v>
      </c>
      <c r="Y1053" s="85" t="s">
        <v>274</v>
      </c>
      <c r="Z1053" s="85" t="s">
        <v>274</v>
      </c>
      <c r="AA1053" s="85" t="s">
        <v>274</v>
      </c>
      <c r="AB1053" s="118" t="s">
        <v>436</v>
      </c>
      <c r="AC1053" s="85" t="s">
        <v>274</v>
      </c>
      <c r="AD1053" s="109">
        <v>2</v>
      </c>
      <c r="AE1053" s="70">
        <f t="shared" si="186"/>
        <v>16</v>
      </c>
      <c r="AF1053" s="19" t="str">
        <f>IF(AE1053&gt;=[1]CLASIFICACION!$G$13,"Muy Alto",IF(AE1053&gt;=[1]CLASIFICACION!$G$12,"Alto",IF(AE1053&gt;=[1]CLASIFICACION!$G$11,"Medio",IF(AE1053&gt;=[1]CLASIFICACION!$G$10,"Bajo",IF(AE1053&gt;=[1]CLASIFICACION!$G$9,"Muy Bajo","")))))</f>
        <v>Bajo</v>
      </c>
    </row>
    <row r="1054" spans="1:32" ht="89.25" customHeight="1" x14ac:dyDescent="0.2">
      <c r="A1054" s="193"/>
      <c r="B1054" s="203"/>
      <c r="C1054" s="198"/>
      <c r="D1054" s="85" t="s">
        <v>255</v>
      </c>
      <c r="E1054" s="68" t="s">
        <v>283</v>
      </c>
      <c r="F1054" s="68" t="s">
        <v>294</v>
      </c>
      <c r="G1054" s="68" t="s">
        <v>284</v>
      </c>
      <c r="H1054" s="68" t="s">
        <v>285</v>
      </c>
      <c r="I1054" s="85" t="s">
        <v>274</v>
      </c>
      <c r="J1054" s="85">
        <v>4</v>
      </c>
      <c r="K1054" s="85">
        <v>4</v>
      </c>
      <c r="L1054" s="85">
        <v>3</v>
      </c>
      <c r="M1054" s="85">
        <v>2</v>
      </c>
      <c r="N1054" s="85">
        <v>1</v>
      </c>
      <c r="O1054" s="85">
        <v>1</v>
      </c>
      <c r="P1054" s="85">
        <v>1</v>
      </c>
      <c r="Q1054" s="198">
        <f t="shared" si="188"/>
        <v>16</v>
      </c>
      <c r="R1054" s="198"/>
      <c r="S1054" s="198"/>
      <c r="T1054" s="198">
        <v>2</v>
      </c>
      <c r="U1054" s="198"/>
      <c r="V1054" s="198"/>
      <c r="W1054" s="85">
        <f t="shared" si="187"/>
        <v>32</v>
      </c>
      <c r="X1054" s="85" t="str">
        <f>IF(W1054&gt;=[1]CLASIFICACION!$G$13,"Muy Alto",IF(W1054&gt;=[1]CLASIFICACION!$G$12,"Alto",IF(W1054&gt;=[1]CLASIFICACION!$G$11,"Medio",IF(W1054&gt;=[1]CLASIFICACION!$G$10,"Bajo",IF(W1054&gt;=[1]CLASIFICACION!$G$9,"Muy Bajo","")))))</f>
        <v>Medio</v>
      </c>
      <c r="Y1054" s="85" t="s">
        <v>274</v>
      </c>
      <c r="Z1054" s="85" t="s">
        <v>274</v>
      </c>
      <c r="AA1054" s="85" t="s">
        <v>274</v>
      </c>
      <c r="AB1054" s="118" t="s">
        <v>436</v>
      </c>
      <c r="AC1054" s="85" t="s">
        <v>274</v>
      </c>
      <c r="AD1054" s="109">
        <v>2</v>
      </c>
      <c r="AE1054" s="70">
        <f t="shared" si="186"/>
        <v>16</v>
      </c>
      <c r="AF1054" s="19" t="str">
        <f>IF(AE1054&gt;=[1]CLASIFICACION!$G$13,"Muy Alto",IF(AE1054&gt;=[1]CLASIFICACION!$G$12,"Alto",IF(AE1054&gt;=[1]CLASIFICACION!$G$11,"Medio",IF(AE1054&gt;=[1]CLASIFICACION!$G$10,"Bajo",IF(AE1054&gt;=[1]CLASIFICACION!$G$9,"Muy Bajo","")))))</f>
        <v>Bajo</v>
      </c>
    </row>
    <row r="1055" spans="1:32" ht="51" customHeight="1" x14ac:dyDescent="0.2">
      <c r="A1055" s="193"/>
      <c r="B1055" s="203"/>
      <c r="C1055" s="198" t="s">
        <v>279</v>
      </c>
      <c r="D1055" s="85" t="s">
        <v>254</v>
      </c>
      <c r="E1055" s="68" t="s">
        <v>79</v>
      </c>
      <c r="F1055" s="68" t="s">
        <v>294</v>
      </c>
      <c r="G1055" s="68" t="s">
        <v>108</v>
      </c>
      <c r="H1055" s="68" t="s">
        <v>109</v>
      </c>
      <c r="I1055" s="85" t="s">
        <v>274</v>
      </c>
      <c r="J1055" s="85">
        <v>4</v>
      </c>
      <c r="K1055" s="85">
        <v>4</v>
      </c>
      <c r="L1055" s="85">
        <v>3</v>
      </c>
      <c r="M1055" s="85">
        <v>3</v>
      </c>
      <c r="N1055" s="85">
        <v>1</v>
      </c>
      <c r="O1055" s="85">
        <v>1</v>
      </c>
      <c r="P1055" s="85">
        <v>1</v>
      </c>
      <c r="Q1055" s="198">
        <f t="shared" si="188"/>
        <v>17</v>
      </c>
      <c r="R1055" s="198"/>
      <c r="S1055" s="198"/>
      <c r="T1055" s="198">
        <v>2</v>
      </c>
      <c r="U1055" s="198"/>
      <c r="V1055" s="198"/>
      <c r="W1055" s="85">
        <f t="shared" si="187"/>
        <v>34</v>
      </c>
      <c r="X1055" s="85" t="str">
        <f>IF(W1055&gt;=[1]CLASIFICACION!$G$13,"Muy Alto",IF(W1055&gt;=[1]CLASIFICACION!$G$12,"Alto",IF(W1055&gt;=[1]CLASIFICACION!$G$11,"Medio",IF(W1055&gt;=[1]CLASIFICACION!$G$10,"Bajo",IF(W1055&gt;=[1]CLASIFICACION!$G$9,"Muy Bajo","")))))</f>
        <v>Medio</v>
      </c>
      <c r="Y1055" s="85" t="s">
        <v>274</v>
      </c>
      <c r="Z1055" s="85" t="s">
        <v>274</v>
      </c>
      <c r="AA1055" s="85" t="s">
        <v>274</v>
      </c>
      <c r="AB1055" s="118" t="s">
        <v>436</v>
      </c>
      <c r="AC1055" s="85" t="s">
        <v>274</v>
      </c>
      <c r="AD1055" s="109">
        <v>3</v>
      </c>
      <c r="AE1055" s="70">
        <f t="shared" si="186"/>
        <v>11.333333333333334</v>
      </c>
      <c r="AF1055" s="19" t="str">
        <f>IF(AE1055&gt;=[1]CLASIFICACION!$G$13,"Muy Alto",IF(AE1055&gt;=[1]CLASIFICACION!$G$12,"Alto",IF(AE1055&gt;=[1]CLASIFICACION!$G$11,"Medio",IF(AE1055&gt;=[1]CLASIFICACION!$G$10,"Bajo",IF(AE1055&gt;=[1]CLASIFICACION!$G$9,"Muy Bajo","")))))</f>
        <v>Muy Bajo</v>
      </c>
    </row>
    <row r="1056" spans="1:32" ht="63.75" customHeight="1" x14ac:dyDescent="0.2">
      <c r="A1056" s="193"/>
      <c r="B1056" s="203"/>
      <c r="C1056" s="198"/>
      <c r="D1056" s="85" t="s">
        <v>254</v>
      </c>
      <c r="E1056" s="68" t="s">
        <v>117</v>
      </c>
      <c r="F1056" s="68" t="s">
        <v>291</v>
      </c>
      <c r="G1056" s="68" t="s">
        <v>118</v>
      </c>
      <c r="H1056" s="68" t="s">
        <v>120</v>
      </c>
      <c r="I1056" s="85" t="s">
        <v>274</v>
      </c>
      <c r="J1056" s="85">
        <v>4</v>
      </c>
      <c r="K1056" s="85">
        <v>4</v>
      </c>
      <c r="L1056" s="85">
        <v>3</v>
      </c>
      <c r="M1056" s="85">
        <v>2</v>
      </c>
      <c r="N1056" s="85">
        <v>1</v>
      </c>
      <c r="O1056" s="85">
        <v>1</v>
      </c>
      <c r="P1056" s="85">
        <v>1</v>
      </c>
      <c r="Q1056" s="198">
        <f t="shared" si="188"/>
        <v>16</v>
      </c>
      <c r="R1056" s="198"/>
      <c r="S1056" s="198"/>
      <c r="T1056" s="198">
        <v>2</v>
      </c>
      <c r="U1056" s="198"/>
      <c r="V1056" s="198"/>
      <c r="W1056" s="85">
        <f t="shared" si="187"/>
        <v>32</v>
      </c>
      <c r="X1056" s="85" t="str">
        <f>IF(W1056&gt;=[1]CLASIFICACION!$G$13,"Muy Alto",IF(W1056&gt;=[1]CLASIFICACION!$G$12,"Alto",IF(W1056&gt;=[1]CLASIFICACION!$G$11,"Medio",IF(W1056&gt;=[1]CLASIFICACION!$G$10,"Bajo",IF(W1056&gt;=[1]CLASIFICACION!$G$9,"Muy Bajo","")))))</f>
        <v>Medio</v>
      </c>
      <c r="Y1056" s="85" t="s">
        <v>274</v>
      </c>
      <c r="Z1056" s="85" t="s">
        <v>274</v>
      </c>
      <c r="AA1056" s="85" t="s">
        <v>274</v>
      </c>
      <c r="AB1056" s="118" t="s">
        <v>436</v>
      </c>
      <c r="AC1056" s="85" t="s">
        <v>274</v>
      </c>
      <c r="AD1056" s="109">
        <v>2</v>
      </c>
      <c r="AE1056" s="70">
        <f t="shared" si="186"/>
        <v>16</v>
      </c>
      <c r="AF1056" s="19" t="str">
        <f>IF(AE1056&gt;=[1]CLASIFICACION!$G$13,"Muy Alto",IF(AE1056&gt;=[1]CLASIFICACION!$G$12,"Alto",IF(AE1056&gt;=[1]CLASIFICACION!$G$11,"Medio",IF(AE1056&gt;=[1]CLASIFICACION!$G$10,"Bajo",IF(AE1056&gt;=[1]CLASIFICACION!$G$9,"Muy Bajo","")))))</f>
        <v>Bajo</v>
      </c>
    </row>
    <row r="1057" spans="1:32" ht="51" customHeight="1" x14ac:dyDescent="0.2">
      <c r="A1057" s="193"/>
      <c r="B1057" s="203"/>
      <c r="C1057" s="198"/>
      <c r="D1057" s="85" t="s">
        <v>255</v>
      </c>
      <c r="E1057" s="68" t="s">
        <v>287</v>
      </c>
      <c r="F1057" s="68" t="s">
        <v>294</v>
      </c>
      <c r="G1057" s="68" t="s">
        <v>288</v>
      </c>
      <c r="H1057" s="68" t="s">
        <v>289</v>
      </c>
      <c r="I1057" s="85" t="s">
        <v>274</v>
      </c>
      <c r="J1057" s="85">
        <v>4</v>
      </c>
      <c r="K1057" s="85">
        <v>4</v>
      </c>
      <c r="L1057" s="85">
        <v>3</v>
      </c>
      <c r="M1057" s="85">
        <v>2</v>
      </c>
      <c r="N1057" s="85">
        <v>1</v>
      </c>
      <c r="O1057" s="85">
        <v>1</v>
      </c>
      <c r="P1057" s="85">
        <v>1</v>
      </c>
      <c r="Q1057" s="198">
        <f t="shared" si="188"/>
        <v>16</v>
      </c>
      <c r="R1057" s="198"/>
      <c r="S1057" s="198"/>
      <c r="T1057" s="198">
        <v>2</v>
      </c>
      <c r="U1057" s="198"/>
      <c r="V1057" s="198"/>
      <c r="W1057" s="85">
        <f t="shared" si="187"/>
        <v>32</v>
      </c>
      <c r="X1057" s="85" t="str">
        <f>IF(W1057&gt;=[1]CLASIFICACION!$G$13,"Muy Alto",IF(W1057&gt;=[1]CLASIFICACION!$G$12,"Alto",IF(W1057&gt;=[1]CLASIFICACION!$G$11,"Medio",IF(W1057&gt;=[1]CLASIFICACION!$G$10,"Bajo",IF(W1057&gt;=[1]CLASIFICACION!$G$9,"Muy Bajo","")))))</f>
        <v>Medio</v>
      </c>
      <c r="Y1057" s="85" t="s">
        <v>274</v>
      </c>
      <c r="Z1057" s="85" t="s">
        <v>274</v>
      </c>
      <c r="AA1057" s="85" t="s">
        <v>274</v>
      </c>
      <c r="AB1057" s="118" t="s">
        <v>436</v>
      </c>
      <c r="AC1057" s="85" t="s">
        <v>274</v>
      </c>
      <c r="AD1057" s="109">
        <v>2</v>
      </c>
      <c r="AE1057" s="70">
        <f t="shared" si="186"/>
        <v>16</v>
      </c>
      <c r="AF1057" s="19" t="str">
        <f>IF(AE1057&gt;=[1]CLASIFICACION!$G$13,"Muy Alto",IF(AE1057&gt;=[1]CLASIFICACION!$G$12,"Alto",IF(AE1057&gt;=[1]CLASIFICACION!$G$11,"Medio",IF(AE1057&gt;=[1]CLASIFICACION!$G$10,"Bajo",IF(AE1057&gt;=[1]CLASIFICACION!$G$9,"Muy Bajo","")))))</f>
        <v>Bajo</v>
      </c>
    </row>
    <row r="1058" spans="1:32" ht="89.25" customHeight="1" x14ac:dyDescent="0.2">
      <c r="A1058" s="193"/>
      <c r="B1058" s="203"/>
      <c r="C1058" s="198"/>
      <c r="D1058" s="85" t="s">
        <v>255</v>
      </c>
      <c r="E1058" s="68" t="s">
        <v>286</v>
      </c>
      <c r="F1058" s="68" t="s">
        <v>294</v>
      </c>
      <c r="G1058" s="68" t="s">
        <v>284</v>
      </c>
      <c r="H1058" s="68" t="s">
        <v>285</v>
      </c>
      <c r="I1058" s="85" t="s">
        <v>274</v>
      </c>
      <c r="J1058" s="85">
        <v>4</v>
      </c>
      <c r="K1058" s="85">
        <v>4</v>
      </c>
      <c r="L1058" s="85">
        <v>3</v>
      </c>
      <c r="M1058" s="85">
        <v>2</v>
      </c>
      <c r="N1058" s="85">
        <v>1</v>
      </c>
      <c r="O1058" s="85">
        <v>1</v>
      </c>
      <c r="P1058" s="85">
        <v>1</v>
      </c>
      <c r="Q1058" s="198">
        <f t="shared" si="188"/>
        <v>16</v>
      </c>
      <c r="R1058" s="198"/>
      <c r="S1058" s="198"/>
      <c r="T1058" s="198">
        <v>2</v>
      </c>
      <c r="U1058" s="198"/>
      <c r="V1058" s="198"/>
      <c r="W1058" s="85">
        <f t="shared" si="187"/>
        <v>32</v>
      </c>
      <c r="X1058" s="85" t="str">
        <f>IF(W1058&gt;=[1]CLASIFICACION!$G$13,"Muy Alto",IF(W1058&gt;=[1]CLASIFICACION!$G$12,"Alto",IF(W1058&gt;=[1]CLASIFICACION!$G$11,"Medio",IF(W1058&gt;=[1]CLASIFICACION!$G$10,"Bajo",IF(W1058&gt;=[1]CLASIFICACION!$G$9,"Muy Bajo","")))))</f>
        <v>Medio</v>
      </c>
      <c r="Y1058" s="85" t="s">
        <v>274</v>
      </c>
      <c r="Z1058" s="85" t="s">
        <v>274</v>
      </c>
      <c r="AA1058" s="85" t="s">
        <v>274</v>
      </c>
      <c r="AB1058" s="118" t="s">
        <v>436</v>
      </c>
      <c r="AC1058" s="85" t="s">
        <v>274</v>
      </c>
      <c r="AD1058" s="109">
        <v>2</v>
      </c>
      <c r="AE1058" s="70">
        <f t="shared" si="186"/>
        <v>16</v>
      </c>
      <c r="AF1058" s="19" t="str">
        <f>IF(AE1058&gt;=[1]CLASIFICACION!$G$13,"Muy Alto",IF(AE1058&gt;=[1]CLASIFICACION!$G$12,"Alto",IF(AE1058&gt;=[1]CLASIFICACION!$G$11,"Medio",IF(AE1058&gt;=[1]CLASIFICACION!$G$10,"Bajo",IF(AE1058&gt;=[1]CLASIFICACION!$G$9,"Muy Bajo","")))))</f>
        <v>Bajo</v>
      </c>
    </row>
    <row r="1059" spans="1:32" ht="51" x14ac:dyDescent="0.2">
      <c r="A1059" s="193"/>
      <c r="B1059" s="203"/>
      <c r="C1059" s="68" t="s">
        <v>140</v>
      </c>
      <c r="D1059" s="85" t="s">
        <v>255</v>
      </c>
      <c r="E1059" s="68" t="s">
        <v>140</v>
      </c>
      <c r="F1059" s="85" t="s">
        <v>274</v>
      </c>
      <c r="G1059" s="85" t="s">
        <v>277</v>
      </c>
      <c r="H1059" s="68" t="s">
        <v>158</v>
      </c>
      <c r="I1059" s="85" t="s">
        <v>274</v>
      </c>
      <c r="J1059" s="85">
        <v>4</v>
      </c>
      <c r="K1059" s="85">
        <v>1</v>
      </c>
      <c r="L1059" s="85">
        <v>2</v>
      </c>
      <c r="M1059" s="85">
        <v>1</v>
      </c>
      <c r="N1059" s="85">
        <v>1</v>
      </c>
      <c r="O1059" s="85">
        <v>1</v>
      </c>
      <c r="P1059" s="85">
        <v>1</v>
      </c>
      <c r="Q1059" s="198">
        <f t="shared" si="188"/>
        <v>11</v>
      </c>
      <c r="R1059" s="198"/>
      <c r="S1059" s="198"/>
      <c r="T1059" s="198">
        <v>3</v>
      </c>
      <c r="U1059" s="198"/>
      <c r="V1059" s="198"/>
      <c r="W1059" s="85">
        <f t="shared" si="187"/>
        <v>33</v>
      </c>
      <c r="X1059" s="85" t="str">
        <f>IF(W1059&gt;=[1]CLASIFICACION!$G$13,"Muy Alto",IF(W1059&gt;=[1]CLASIFICACION!$G$12,"Alto",IF(W1059&gt;=[1]CLASIFICACION!$G$11,"Medio",IF(W1059&gt;=[1]CLASIFICACION!$G$10,"Bajo",IF(W1059&gt;=[1]CLASIFICACION!$G$9,"Muy Bajo","")))))</f>
        <v>Medio</v>
      </c>
      <c r="Y1059" s="77" t="s">
        <v>274</v>
      </c>
      <c r="Z1059" s="77" t="s">
        <v>274</v>
      </c>
      <c r="AA1059" s="77" t="s">
        <v>274</v>
      </c>
      <c r="AB1059" s="77" t="s">
        <v>296</v>
      </c>
      <c r="AC1059" s="77" t="s">
        <v>274</v>
      </c>
      <c r="AD1059" s="109">
        <v>3</v>
      </c>
      <c r="AE1059" s="70">
        <f t="shared" si="186"/>
        <v>11</v>
      </c>
      <c r="AF1059" s="19" t="str">
        <f>IF(AE1059&gt;=[1]CLASIFICACION!$G$13,"Muy Alto",IF(AE1059&gt;=[1]CLASIFICACION!$G$12,"Alto",IF(AE1059&gt;=[1]CLASIFICACION!$G$11,"Medio",IF(AE1059&gt;=[1]CLASIFICACION!$G$10,"Bajo",IF(AE1059&gt;=[1]CLASIFICACION!$G$9,"Muy Bajo","")))))</f>
        <v>Muy Bajo</v>
      </c>
    </row>
    <row r="1060" spans="1:32" ht="127.5" x14ac:dyDescent="0.2">
      <c r="A1060" s="193"/>
      <c r="B1060" s="203"/>
      <c r="C1060" s="68" t="s">
        <v>143</v>
      </c>
      <c r="D1060" s="85" t="s">
        <v>255</v>
      </c>
      <c r="E1060" s="68" t="s">
        <v>143</v>
      </c>
      <c r="F1060" s="85" t="s">
        <v>274</v>
      </c>
      <c r="G1060" s="68" t="s">
        <v>157</v>
      </c>
      <c r="H1060" s="68" t="s">
        <v>260</v>
      </c>
      <c r="I1060" s="85" t="s">
        <v>274</v>
      </c>
      <c r="J1060" s="85">
        <v>4</v>
      </c>
      <c r="K1060" s="85">
        <v>1</v>
      </c>
      <c r="L1060" s="85">
        <v>2</v>
      </c>
      <c r="M1060" s="85">
        <v>1</v>
      </c>
      <c r="N1060" s="85">
        <v>1</v>
      </c>
      <c r="O1060" s="85">
        <v>1</v>
      </c>
      <c r="P1060" s="85">
        <v>1</v>
      </c>
      <c r="Q1060" s="198">
        <f t="shared" si="188"/>
        <v>11</v>
      </c>
      <c r="R1060" s="198"/>
      <c r="S1060" s="198"/>
      <c r="T1060" s="198">
        <v>3</v>
      </c>
      <c r="U1060" s="198"/>
      <c r="V1060" s="198"/>
      <c r="W1060" s="85">
        <f t="shared" si="187"/>
        <v>33</v>
      </c>
      <c r="X1060" s="85" t="str">
        <f>IF(W1060&gt;=[1]CLASIFICACION!$G$13,"Muy Alto",IF(W1060&gt;=[1]CLASIFICACION!$G$12,"Alto",IF(W1060&gt;=[1]CLASIFICACION!$G$11,"Medio",IF(W1060&gt;=[1]CLASIFICACION!$G$10,"Bajo",IF(W1060&gt;=[1]CLASIFICACION!$G$9,"Muy Bajo","")))))</f>
        <v>Medio</v>
      </c>
      <c r="Y1060" s="85" t="s">
        <v>274</v>
      </c>
      <c r="Z1060" s="85" t="s">
        <v>274</v>
      </c>
      <c r="AA1060" s="85" t="s">
        <v>274</v>
      </c>
      <c r="AB1060" s="118" t="s">
        <v>436</v>
      </c>
      <c r="AC1060" s="85" t="s">
        <v>274</v>
      </c>
      <c r="AD1060" s="109">
        <v>3</v>
      </c>
      <c r="AE1060" s="70">
        <f t="shared" si="186"/>
        <v>11</v>
      </c>
      <c r="AF1060" s="19" t="str">
        <f>IF(AE1060&gt;=[1]CLASIFICACION!$G$13,"Muy Alto",IF(AE1060&gt;=[1]CLASIFICACION!$G$12,"Alto",IF(AE1060&gt;=[1]CLASIFICACION!$G$11,"Medio",IF(AE1060&gt;=[1]CLASIFICACION!$G$10,"Bajo",IF(AE1060&gt;=[1]CLASIFICACION!$G$9,"Muy Bajo","")))))</f>
        <v>Muy Bajo</v>
      </c>
    </row>
    <row r="1061" spans="1:32" ht="114.75" customHeight="1" x14ac:dyDescent="0.2">
      <c r="A1061" s="193"/>
      <c r="B1061" s="203"/>
      <c r="C1061" s="207" t="s">
        <v>280</v>
      </c>
      <c r="D1061" s="85" t="s">
        <v>254</v>
      </c>
      <c r="E1061" s="68" t="s">
        <v>69</v>
      </c>
      <c r="F1061" s="68" t="s">
        <v>292</v>
      </c>
      <c r="G1061" s="68" t="s">
        <v>148</v>
      </c>
      <c r="H1061" s="68" t="s">
        <v>91</v>
      </c>
      <c r="I1061" s="85" t="s">
        <v>274</v>
      </c>
      <c r="J1061" s="85">
        <v>4</v>
      </c>
      <c r="K1061" s="85">
        <v>4</v>
      </c>
      <c r="L1061" s="85">
        <v>3</v>
      </c>
      <c r="M1061" s="85">
        <v>3</v>
      </c>
      <c r="N1061" s="85">
        <v>1</v>
      </c>
      <c r="O1061" s="85">
        <v>1</v>
      </c>
      <c r="P1061" s="85">
        <v>1</v>
      </c>
      <c r="Q1061" s="198">
        <f t="shared" si="188"/>
        <v>17</v>
      </c>
      <c r="R1061" s="198"/>
      <c r="S1061" s="198"/>
      <c r="T1061" s="198">
        <v>2</v>
      </c>
      <c r="U1061" s="198"/>
      <c r="V1061" s="198"/>
      <c r="W1061" s="85">
        <f>Q1061*T1061</f>
        <v>34</v>
      </c>
      <c r="X1061" s="85" t="str">
        <f>IF(W1061&gt;=[1]CLASIFICACION!$G$13,"Muy Alto",IF(W1061&gt;=[1]CLASIFICACION!$G$12,"Alto",IF(W1061&gt;=[1]CLASIFICACION!$G$11,"Medio",IF(W1061&gt;=[1]CLASIFICACION!$G$10,"Bajo",IF(W1061&gt;=[1]CLASIFICACION!$G$9,"Muy Bajo","")))))</f>
        <v>Medio</v>
      </c>
      <c r="Y1061" s="85" t="s">
        <v>274</v>
      </c>
      <c r="Z1061" s="85" t="s">
        <v>274</v>
      </c>
      <c r="AA1061" s="85" t="s">
        <v>274</v>
      </c>
      <c r="AB1061" s="118" t="s">
        <v>436</v>
      </c>
      <c r="AC1061" s="85" t="s">
        <v>274</v>
      </c>
      <c r="AD1061" s="109">
        <v>3</v>
      </c>
      <c r="AE1061" s="70">
        <f t="shared" si="186"/>
        <v>11.333333333333334</v>
      </c>
      <c r="AF1061" s="19" t="str">
        <f>IF(AE1061&gt;=[1]CLASIFICACION!$G$13,"Muy Alto",IF(AE1061&gt;=[1]CLASIFICACION!$G$12,"Alto",IF(AE1061&gt;=[1]CLASIFICACION!$G$11,"Medio",IF(AE1061&gt;=[1]CLASIFICACION!$G$10,"Bajo",IF(AE1061&gt;=[1]CLASIFICACION!$G$9,"Muy Bajo","")))))</f>
        <v>Muy Bajo</v>
      </c>
    </row>
    <row r="1062" spans="1:32" ht="63.75" customHeight="1" x14ac:dyDescent="0.2">
      <c r="A1062" s="193"/>
      <c r="B1062" s="203"/>
      <c r="C1062" s="207"/>
      <c r="D1062" s="85" t="s">
        <v>254</v>
      </c>
      <c r="E1062" s="68" t="s">
        <v>117</v>
      </c>
      <c r="F1062" s="68" t="s">
        <v>291</v>
      </c>
      <c r="G1062" s="68" t="s">
        <v>118</v>
      </c>
      <c r="H1062" s="68" t="s">
        <v>120</v>
      </c>
      <c r="I1062" s="85" t="s">
        <v>274</v>
      </c>
      <c r="J1062" s="85">
        <v>4</v>
      </c>
      <c r="K1062" s="85">
        <v>4</v>
      </c>
      <c r="L1062" s="85">
        <v>3</v>
      </c>
      <c r="M1062" s="85">
        <v>2</v>
      </c>
      <c r="N1062" s="85">
        <v>1</v>
      </c>
      <c r="O1062" s="85">
        <v>1</v>
      </c>
      <c r="P1062" s="85">
        <v>1</v>
      </c>
      <c r="Q1062" s="198">
        <f t="shared" si="188"/>
        <v>16</v>
      </c>
      <c r="R1062" s="198"/>
      <c r="S1062" s="198"/>
      <c r="T1062" s="198">
        <v>2</v>
      </c>
      <c r="U1062" s="198"/>
      <c r="V1062" s="198"/>
      <c r="W1062" s="85">
        <f t="shared" ref="W1062:W1075" si="189">Q1062*T1062</f>
        <v>32</v>
      </c>
      <c r="X1062" s="85" t="str">
        <f>IF(W1062&gt;=[1]CLASIFICACION!$G$13,"Muy Alto",IF(W1062&gt;=[1]CLASIFICACION!$G$12,"Alto",IF(W1062&gt;=[1]CLASIFICACION!$G$11,"Medio",IF(W1062&gt;=[1]CLASIFICACION!$G$10,"Bajo",IF(W1062&gt;=[1]CLASIFICACION!$G$9,"Muy Bajo","")))))</f>
        <v>Medio</v>
      </c>
      <c r="Y1062" s="85" t="s">
        <v>274</v>
      </c>
      <c r="Z1062" s="85" t="s">
        <v>274</v>
      </c>
      <c r="AA1062" s="85" t="s">
        <v>274</v>
      </c>
      <c r="AB1062" s="118" t="s">
        <v>436</v>
      </c>
      <c r="AC1062" s="85" t="s">
        <v>274</v>
      </c>
      <c r="AD1062" s="109">
        <v>2</v>
      </c>
      <c r="AE1062" s="70">
        <f t="shared" si="186"/>
        <v>16</v>
      </c>
      <c r="AF1062" s="19" t="str">
        <f>IF(AE1062&gt;=[1]CLASIFICACION!$G$13,"Muy Alto",IF(AE1062&gt;=[1]CLASIFICACION!$G$12,"Alto",IF(AE1062&gt;=[1]CLASIFICACION!$G$11,"Medio",IF(AE1062&gt;=[1]CLASIFICACION!$G$10,"Bajo",IF(AE1062&gt;=[1]CLASIFICACION!$G$9,"Muy Bajo","")))))</f>
        <v>Bajo</v>
      </c>
    </row>
    <row r="1063" spans="1:32" ht="64.5" customHeight="1" thickBot="1" x14ac:dyDescent="0.25">
      <c r="A1063" s="193"/>
      <c r="B1063" s="215"/>
      <c r="C1063" s="213"/>
      <c r="D1063" s="87" t="s">
        <v>254</v>
      </c>
      <c r="E1063" s="75" t="s">
        <v>44</v>
      </c>
      <c r="F1063" s="75" t="s">
        <v>293</v>
      </c>
      <c r="G1063" s="75" t="s">
        <v>77</v>
      </c>
      <c r="H1063" s="75" t="s">
        <v>76</v>
      </c>
      <c r="I1063" s="87" t="s">
        <v>274</v>
      </c>
      <c r="J1063" s="87">
        <v>4</v>
      </c>
      <c r="K1063" s="87">
        <v>4</v>
      </c>
      <c r="L1063" s="87">
        <v>3</v>
      </c>
      <c r="M1063" s="87">
        <v>1</v>
      </c>
      <c r="N1063" s="87">
        <v>1</v>
      </c>
      <c r="O1063" s="87">
        <v>1</v>
      </c>
      <c r="P1063" s="87">
        <v>1</v>
      </c>
      <c r="Q1063" s="214">
        <f t="shared" si="188"/>
        <v>15</v>
      </c>
      <c r="R1063" s="214"/>
      <c r="S1063" s="214"/>
      <c r="T1063" s="214">
        <v>2</v>
      </c>
      <c r="U1063" s="214"/>
      <c r="V1063" s="214"/>
      <c r="W1063" s="87">
        <f t="shared" si="189"/>
        <v>30</v>
      </c>
      <c r="X1063" s="87" t="str">
        <f>IF(W1063&gt;=[1]CLASIFICACION!$G$13,"Muy Alto",IF(W1063&gt;=[1]CLASIFICACION!$G$12,"Alto",IF(W1063&gt;=[1]CLASIFICACION!$G$11,"Medio",IF(W1063&gt;=[1]CLASIFICACION!$G$10,"Bajo",IF(W1063&gt;=[1]CLASIFICACION!$G$9,"Muy Bajo","")))))</f>
        <v>Bajo</v>
      </c>
      <c r="Y1063" s="87" t="s">
        <v>274</v>
      </c>
      <c r="Z1063" s="87" t="s">
        <v>274</v>
      </c>
      <c r="AA1063" s="87" t="s">
        <v>274</v>
      </c>
      <c r="AB1063" s="116" t="s">
        <v>295</v>
      </c>
      <c r="AC1063" s="87" t="s">
        <v>274</v>
      </c>
      <c r="AD1063" s="114" t="s">
        <v>274</v>
      </c>
      <c r="AE1063" s="114" t="s">
        <v>274</v>
      </c>
      <c r="AF1063" s="114" t="s">
        <v>274</v>
      </c>
    </row>
    <row r="1064" spans="1:32" ht="38.25" customHeight="1" x14ac:dyDescent="0.2">
      <c r="A1064" s="193"/>
      <c r="B1064" s="210" t="s">
        <v>377</v>
      </c>
      <c r="C1064" s="211" t="s">
        <v>365</v>
      </c>
      <c r="D1064" s="88" t="s">
        <v>255</v>
      </c>
      <c r="E1064" s="71" t="s">
        <v>1</v>
      </c>
      <c r="F1064" s="71" t="s">
        <v>262</v>
      </c>
      <c r="G1064" s="71" t="s">
        <v>89</v>
      </c>
      <c r="H1064" s="71" t="s">
        <v>66</v>
      </c>
      <c r="I1064" s="88" t="s">
        <v>274</v>
      </c>
      <c r="J1064" s="88">
        <v>4</v>
      </c>
      <c r="K1064" s="88">
        <v>4</v>
      </c>
      <c r="L1064" s="88">
        <v>2</v>
      </c>
      <c r="M1064" s="88">
        <v>2</v>
      </c>
      <c r="N1064" s="88">
        <v>1</v>
      </c>
      <c r="O1064" s="88">
        <v>1</v>
      </c>
      <c r="P1064" s="88">
        <v>1</v>
      </c>
      <c r="Q1064" s="209">
        <f t="shared" si="188"/>
        <v>15</v>
      </c>
      <c r="R1064" s="209"/>
      <c r="S1064" s="209"/>
      <c r="T1064" s="209">
        <v>3</v>
      </c>
      <c r="U1064" s="209"/>
      <c r="V1064" s="209"/>
      <c r="W1064" s="88">
        <f t="shared" si="189"/>
        <v>45</v>
      </c>
      <c r="X1064" s="88" t="str">
        <f>IF(W1064&gt;=[1]CLASIFICACION!$G$13,"Muy Alto",IF(W1064&gt;=[1]CLASIFICACION!$G$12,"Alto",IF(W1064&gt;=[1]CLASIFICACION!$G$11,"Medio",IF(W1064&gt;=[1]CLASIFICACION!$G$10,"Bajo",IF(W1064&gt;=[1]CLASIFICACION!$G$9,"Muy Bajo","")))))</f>
        <v>Medio</v>
      </c>
      <c r="Y1064" s="88" t="s">
        <v>274</v>
      </c>
      <c r="Z1064" s="88" t="s">
        <v>274</v>
      </c>
      <c r="AA1064" s="88" t="s">
        <v>274</v>
      </c>
      <c r="AB1064" s="118" t="s">
        <v>436</v>
      </c>
      <c r="AC1064" s="88" t="s">
        <v>274</v>
      </c>
      <c r="AD1064" s="111">
        <v>2</v>
      </c>
      <c r="AE1064" s="72">
        <f t="shared" si="186"/>
        <v>22.5</v>
      </c>
      <c r="AF1064" s="67" t="str">
        <f>IF(AE1064&gt;=[1]CLASIFICACION!$G$13,"Muy Alto",IF(AE1064&gt;=[1]CLASIFICACION!$G$12,"Alto",IF(AE1064&gt;=[1]CLASIFICACION!$G$11,"Medio",IF(AE1064&gt;=[1]CLASIFICACION!$G$10,"Bajo",IF(AE1064&gt;=[1]CLASIFICACION!$G$9,"Muy Bajo","")))))</f>
        <v>Bajo</v>
      </c>
    </row>
    <row r="1065" spans="1:32" ht="51" customHeight="1" x14ac:dyDescent="0.2">
      <c r="A1065" s="193"/>
      <c r="B1065" s="203"/>
      <c r="C1065" s="212"/>
      <c r="D1065" s="85" t="s">
        <v>255</v>
      </c>
      <c r="E1065" s="68" t="s">
        <v>92</v>
      </c>
      <c r="F1065" s="68" t="s">
        <v>294</v>
      </c>
      <c r="G1065" s="68" t="s">
        <v>98</v>
      </c>
      <c r="H1065" s="68" t="s">
        <v>87</v>
      </c>
      <c r="I1065" s="85" t="s">
        <v>274</v>
      </c>
      <c r="J1065" s="85">
        <v>4</v>
      </c>
      <c r="K1065" s="85">
        <v>2</v>
      </c>
      <c r="L1065" s="85">
        <v>3</v>
      </c>
      <c r="M1065" s="85">
        <v>2</v>
      </c>
      <c r="N1065" s="85">
        <v>1</v>
      </c>
      <c r="O1065" s="85">
        <v>1</v>
      </c>
      <c r="P1065" s="85">
        <v>1</v>
      </c>
      <c r="Q1065" s="198">
        <f t="shared" si="188"/>
        <v>14</v>
      </c>
      <c r="R1065" s="198"/>
      <c r="S1065" s="198"/>
      <c r="T1065" s="198">
        <v>3</v>
      </c>
      <c r="U1065" s="198"/>
      <c r="V1065" s="198"/>
      <c r="W1065" s="85">
        <f t="shared" si="189"/>
        <v>42</v>
      </c>
      <c r="X1065" s="85" t="str">
        <f>IF(W1065&gt;=[1]CLASIFICACION!$G$13,"Muy Alto",IF(W1065&gt;=[1]CLASIFICACION!$G$12,"Alto",IF(W1065&gt;=[1]CLASIFICACION!$G$11,"Medio",IF(W1065&gt;=[1]CLASIFICACION!$G$10,"Bajo",IF(W1065&gt;=[1]CLASIFICACION!$G$9,"Muy Bajo","")))))</f>
        <v>Medio</v>
      </c>
      <c r="Y1065" s="85" t="s">
        <v>274</v>
      </c>
      <c r="Z1065" s="85" t="s">
        <v>274</v>
      </c>
      <c r="AA1065" s="85" t="s">
        <v>274</v>
      </c>
      <c r="AB1065" s="118" t="s">
        <v>436</v>
      </c>
      <c r="AC1065" s="85" t="s">
        <v>274</v>
      </c>
      <c r="AD1065" s="109">
        <v>3</v>
      </c>
      <c r="AE1065" s="70">
        <f t="shared" si="186"/>
        <v>14</v>
      </c>
      <c r="AF1065" s="19" t="str">
        <f>IF(AE1065&gt;=[1]CLASIFICACION!$G$13,"Muy Alto",IF(AE1065&gt;=[1]CLASIFICACION!$G$12,"Alto",IF(AE1065&gt;=[1]CLASIFICACION!$G$11,"Medio",IF(AE1065&gt;=[1]CLASIFICACION!$G$10,"Bajo",IF(AE1065&gt;=[1]CLASIFICACION!$G$9,"Muy Bajo","")))))</f>
        <v>Muy Bajo</v>
      </c>
    </row>
    <row r="1066" spans="1:32" ht="51" customHeight="1" x14ac:dyDescent="0.2">
      <c r="A1066" s="193"/>
      <c r="B1066" s="203"/>
      <c r="C1066" s="212"/>
      <c r="D1066" s="85" t="s">
        <v>255</v>
      </c>
      <c r="E1066" s="68" t="s">
        <v>70</v>
      </c>
      <c r="F1066" s="68" t="s">
        <v>325</v>
      </c>
      <c r="G1066" s="68" t="s">
        <v>160</v>
      </c>
      <c r="H1066" s="68" t="s">
        <v>105</v>
      </c>
      <c r="I1066" s="85" t="s">
        <v>274</v>
      </c>
      <c r="J1066" s="85">
        <v>4</v>
      </c>
      <c r="K1066" s="85">
        <v>2</v>
      </c>
      <c r="L1066" s="85">
        <v>3</v>
      </c>
      <c r="M1066" s="85">
        <v>2</v>
      </c>
      <c r="N1066" s="85">
        <v>1</v>
      </c>
      <c r="O1066" s="85">
        <v>1</v>
      </c>
      <c r="P1066" s="85">
        <v>1</v>
      </c>
      <c r="Q1066" s="198">
        <f t="shared" si="188"/>
        <v>14</v>
      </c>
      <c r="R1066" s="198"/>
      <c r="S1066" s="198"/>
      <c r="T1066" s="198">
        <v>2</v>
      </c>
      <c r="U1066" s="198"/>
      <c r="V1066" s="198"/>
      <c r="W1066" s="85">
        <f t="shared" si="189"/>
        <v>28</v>
      </c>
      <c r="X1066" s="85" t="str">
        <f>IF(W1066&gt;=[1]CLASIFICACION!$G$13,"Muy Alto",IF(W1066&gt;=[1]CLASIFICACION!$G$12,"Alto",IF(W1066&gt;=[1]CLASIFICACION!$G$11,"Medio",IF(W1066&gt;=[1]CLASIFICACION!$G$10,"Bajo",IF(W1066&gt;=[1]CLASIFICACION!$G$9,"Muy Bajo","")))))</f>
        <v>Bajo</v>
      </c>
      <c r="Y1066" s="85" t="s">
        <v>274</v>
      </c>
      <c r="Z1066" s="85" t="s">
        <v>274</v>
      </c>
      <c r="AA1066" s="85" t="s">
        <v>274</v>
      </c>
      <c r="AB1066" s="118" t="s">
        <v>436</v>
      </c>
      <c r="AC1066" s="85" t="s">
        <v>274</v>
      </c>
      <c r="AD1066" s="109">
        <v>2</v>
      </c>
      <c r="AE1066" s="70">
        <f t="shared" si="186"/>
        <v>14</v>
      </c>
      <c r="AF1066" s="19" t="str">
        <f>IF(AE1066&gt;=[1]CLASIFICACION!$G$13,"Muy Alto",IF(AE1066&gt;=[1]CLASIFICACION!$G$12,"Alto",IF(AE1066&gt;=[1]CLASIFICACION!$G$11,"Medio",IF(AE1066&gt;=[1]CLASIFICACION!$G$10,"Bajo",IF(AE1066&gt;=[1]CLASIFICACION!$G$9,"Muy Bajo","")))))</f>
        <v>Muy Bajo</v>
      </c>
    </row>
    <row r="1067" spans="1:32" ht="51" customHeight="1" x14ac:dyDescent="0.2">
      <c r="A1067" s="193"/>
      <c r="B1067" s="203"/>
      <c r="C1067" s="212"/>
      <c r="D1067" s="85" t="s">
        <v>255</v>
      </c>
      <c r="E1067" s="68" t="s">
        <v>257</v>
      </c>
      <c r="F1067" s="68" t="s">
        <v>326</v>
      </c>
      <c r="G1067" s="68" t="s">
        <v>145</v>
      </c>
      <c r="H1067" s="68" t="s">
        <v>163</v>
      </c>
      <c r="I1067" s="85" t="s">
        <v>274</v>
      </c>
      <c r="J1067" s="85">
        <v>2</v>
      </c>
      <c r="K1067" s="85">
        <v>2</v>
      </c>
      <c r="L1067" s="85">
        <v>3</v>
      </c>
      <c r="M1067" s="85">
        <v>3</v>
      </c>
      <c r="N1067" s="85">
        <v>1</v>
      </c>
      <c r="O1067" s="85">
        <v>1</v>
      </c>
      <c r="P1067" s="85">
        <v>1</v>
      </c>
      <c r="Q1067" s="198">
        <f t="shared" si="188"/>
        <v>13</v>
      </c>
      <c r="R1067" s="198"/>
      <c r="S1067" s="198"/>
      <c r="T1067" s="198">
        <v>2</v>
      </c>
      <c r="U1067" s="198"/>
      <c r="V1067" s="198"/>
      <c r="W1067" s="85">
        <f t="shared" si="189"/>
        <v>26</v>
      </c>
      <c r="X1067" s="85" t="str">
        <f>IF(W1067&gt;=[1]CLASIFICACION!$G$13,"Muy Alto",IF(W1067&gt;=[1]CLASIFICACION!$G$12,"Alto",IF(W1067&gt;=[1]CLASIFICACION!$G$11,"Medio",IF(W1067&gt;=[1]CLASIFICACION!$G$10,"Bajo",IF(W1067&gt;=[1]CLASIFICACION!$G$9,"Muy Bajo","")))))</f>
        <v>Bajo</v>
      </c>
      <c r="Y1067" s="85" t="s">
        <v>274</v>
      </c>
      <c r="Z1067" s="85" t="s">
        <v>274</v>
      </c>
      <c r="AA1067" s="85" t="s">
        <v>274</v>
      </c>
      <c r="AB1067" s="118" t="s">
        <v>436</v>
      </c>
      <c r="AC1067" s="85" t="s">
        <v>274</v>
      </c>
      <c r="AD1067" s="109">
        <v>2</v>
      </c>
      <c r="AE1067" s="70">
        <f t="shared" si="186"/>
        <v>13</v>
      </c>
      <c r="AF1067" s="19" t="str">
        <f>IF(AE1067&gt;=[1]CLASIFICACION!$G$13,"Muy Alto",IF(AE1067&gt;=[1]CLASIFICACION!$G$12,"Alto",IF(AE1067&gt;=[1]CLASIFICACION!$G$11,"Medio",IF(AE1067&gt;=[1]CLASIFICACION!$G$10,"Bajo",IF(AE1067&gt;=[1]CLASIFICACION!$G$9,"Muy Bajo","")))))</f>
        <v>Muy Bajo</v>
      </c>
    </row>
    <row r="1068" spans="1:32" ht="51" customHeight="1" x14ac:dyDescent="0.2">
      <c r="A1068" s="193"/>
      <c r="B1068" s="203"/>
      <c r="C1068" s="212"/>
      <c r="D1068" s="85" t="s">
        <v>255</v>
      </c>
      <c r="E1068" s="68" t="s">
        <v>79</v>
      </c>
      <c r="F1068" s="68" t="s">
        <v>294</v>
      </c>
      <c r="G1068" s="68" t="s">
        <v>108</v>
      </c>
      <c r="H1068" s="68" t="s">
        <v>109</v>
      </c>
      <c r="I1068" s="85" t="s">
        <v>274</v>
      </c>
      <c r="J1068" s="85">
        <v>4</v>
      </c>
      <c r="K1068" s="85">
        <v>4</v>
      </c>
      <c r="L1068" s="85">
        <v>3</v>
      </c>
      <c r="M1068" s="85">
        <v>3</v>
      </c>
      <c r="N1068" s="85">
        <v>1</v>
      </c>
      <c r="O1068" s="85">
        <v>1</v>
      </c>
      <c r="P1068" s="85">
        <v>1</v>
      </c>
      <c r="Q1068" s="198">
        <f t="shared" si="188"/>
        <v>17</v>
      </c>
      <c r="R1068" s="198"/>
      <c r="S1068" s="198"/>
      <c r="T1068" s="198">
        <v>2</v>
      </c>
      <c r="U1068" s="198"/>
      <c r="V1068" s="198"/>
      <c r="W1068" s="85">
        <f t="shared" si="189"/>
        <v>34</v>
      </c>
      <c r="X1068" s="85" t="str">
        <f>IF(W1068&gt;=[1]CLASIFICACION!$G$13,"Muy Alto",IF(W1068&gt;=[1]CLASIFICACION!$G$12,"Alto",IF(W1068&gt;=[1]CLASIFICACION!$G$11,"Medio",IF(W1068&gt;=[1]CLASIFICACION!$G$10,"Bajo",IF(W1068&gt;=[1]CLASIFICACION!$G$9,"Muy Bajo","")))))</f>
        <v>Medio</v>
      </c>
      <c r="Y1068" s="85" t="s">
        <v>274</v>
      </c>
      <c r="Z1068" s="85" t="s">
        <v>274</v>
      </c>
      <c r="AA1068" s="85" t="s">
        <v>274</v>
      </c>
      <c r="AB1068" s="118" t="s">
        <v>436</v>
      </c>
      <c r="AC1068" s="85" t="s">
        <v>274</v>
      </c>
      <c r="AD1068" s="109">
        <v>3</v>
      </c>
      <c r="AE1068" s="70">
        <f t="shared" si="186"/>
        <v>11.333333333333334</v>
      </c>
      <c r="AF1068" s="19" t="str">
        <f>IF(AE1068&gt;=[1]CLASIFICACION!$G$13,"Muy Alto",IF(AE1068&gt;=[1]CLASIFICACION!$G$12,"Alto",IF(AE1068&gt;=[1]CLASIFICACION!$G$11,"Medio",IF(AE1068&gt;=[1]CLASIFICACION!$G$10,"Bajo",IF(AE1068&gt;=[1]CLASIFICACION!$G$9,"Muy Bajo","")))))</f>
        <v>Muy Bajo</v>
      </c>
    </row>
    <row r="1069" spans="1:32" ht="51" customHeight="1" x14ac:dyDescent="0.2">
      <c r="A1069" s="193"/>
      <c r="B1069" s="203"/>
      <c r="C1069" s="212"/>
      <c r="D1069" s="85" t="s">
        <v>255</v>
      </c>
      <c r="E1069" s="68" t="s">
        <v>287</v>
      </c>
      <c r="F1069" s="68" t="s">
        <v>294</v>
      </c>
      <c r="G1069" s="68" t="s">
        <v>288</v>
      </c>
      <c r="H1069" s="68" t="s">
        <v>289</v>
      </c>
      <c r="I1069" s="85" t="s">
        <v>274</v>
      </c>
      <c r="J1069" s="85">
        <v>4</v>
      </c>
      <c r="K1069" s="85">
        <v>4</v>
      </c>
      <c r="L1069" s="85">
        <v>3</v>
      </c>
      <c r="M1069" s="85">
        <v>2</v>
      </c>
      <c r="N1069" s="85">
        <v>1</v>
      </c>
      <c r="O1069" s="85">
        <v>1</v>
      </c>
      <c r="P1069" s="85">
        <v>1</v>
      </c>
      <c r="Q1069" s="198">
        <f t="shared" si="188"/>
        <v>16</v>
      </c>
      <c r="R1069" s="198"/>
      <c r="S1069" s="198"/>
      <c r="T1069" s="198">
        <v>2</v>
      </c>
      <c r="U1069" s="198"/>
      <c r="V1069" s="198"/>
      <c r="W1069" s="85">
        <f t="shared" si="189"/>
        <v>32</v>
      </c>
      <c r="X1069" s="85" t="str">
        <f>IF(W1069&gt;=[1]CLASIFICACION!$G$13,"Muy Alto",IF(W1069&gt;=[1]CLASIFICACION!$G$12,"Alto",IF(W1069&gt;=[1]CLASIFICACION!$G$11,"Medio",IF(W1069&gt;=[1]CLASIFICACION!$G$10,"Bajo",IF(W1069&gt;=[1]CLASIFICACION!$G$9,"Muy Bajo","")))))</f>
        <v>Medio</v>
      </c>
      <c r="Y1069" s="85" t="s">
        <v>274</v>
      </c>
      <c r="Z1069" s="85" t="s">
        <v>274</v>
      </c>
      <c r="AA1069" s="85" t="s">
        <v>274</v>
      </c>
      <c r="AB1069" s="118" t="s">
        <v>436</v>
      </c>
      <c r="AC1069" s="85" t="s">
        <v>274</v>
      </c>
      <c r="AD1069" s="109">
        <v>2</v>
      </c>
      <c r="AE1069" s="70">
        <f t="shared" si="186"/>
        <v>16</v>
      </c>
      <c r="AF1069" s="19" t="str">
        <f>IF(AE1069&gt;=[1]CLASIFICACION!$G$13,"Muy Alto",IF(AE1069&gt;=[1]CLASIFICACION!$G$12,"Alto",IF(AE1069&gt;=[1]CLASIFICACION!$G$11,"Medio",IF(AE1069&gt;=[1]CLASIFICACION!$G$10,"Bajo",IF(AE1069&gt;=[1]CLASIFICACION!$G$9,"Muy Bajo","")))))</f>
        <v>Bajo</v>
      </c>
    </row>
    <row r="1070" spans="1:32" ht="89.25" customHeight="1" x14ac:dyDescent="0.2">
      <c r="A1070" s="193"/>
      <c r="B1070" s="203"/>
      <c r="C1070" s="212"/>
      <c r="D1070" s="85" t="s">
        <v>255</v>
      </c>
      <c r="E1070" s="68" t="s">
        <v>4</v>
      </c>
      <c r="F1070" s="68" t="s">
        <v>294</v>
      </c>
      <c r="G1070" s="68" t="s">
        <v>263</v>
      </c>
      <c r="H1070" s="68" t="s">
        <v>264</v>
      </c>
      <c r="I1070" s="85" t="s">
        <v>274</v>
      </c>
      <c r="J1070" s="85">
        <v>4</v>
      </c>
      <c r="K1070" s="85">
        <v>4</v>
      </c>
      <c r="L1070" s="85">
        <v>3</v>
      </c>
      <c r="M1070" s="85">
        <v>3</v>
      </c>
      <c r="N1070" s="85">
        <v>1</v>
      </c>
      <c r="O1070" s="85">
        <v>1</v>
      </c>
      <c r="P1070" s="85">
        <v>1</v>
      </c>
      <c r="Q1070" s="198">
        <f t="shared" si="188"/>
        <v>17</v>
      </c>
      <c r="R1070" s="198"/>
      <c r="S1070" s="198"/>
      <c r="T1070" s="198">
        <v>2</v>
      </c>
      <c r="U1070" s="198"/>
      <c r="V1070" s="198"/>
      <c r="W1070" s="85">
        <f t="shared" si="189"/>
        <v>34</v>
      </c>
      <c r="X1070" s="85" t="str">
        <f>IF(W1070&gt;=[1]CLASIFICACION!$G$13,"Muy Alto",IF(W1070&gt;=[1]CLASIFICACION!$G$12,"Alto",IF(W1070&gt;=[1]CLASIFICACION!$G$11,"Medio",IF(W1070&gt;=[1]CLASIFICACION!$G$10,"Bajo",IF(W1070&gt;=[1]CLASIFICACION!$G$9,"Muy Bajo","")))))</f>
        <v>Medio</v>
      </c>
      <c r="Y1070" s="85" t="s">
        <v>274</v>
      </c>
      <c r="Z1070" s="85" t="s">
        <v>274</v>
      </c>
      <c r="AA1070" s="85" t="s">
        <v>274</v>
      </c>
      <c r="AB1070" s="118" t="s">
        <v>436</v>
      </c>
      <c r="AC1070" s="85" t="s">
        <v>274</v>
      </c>
      <c r="AD1070" s="109">
        <v>3</v>
      </c>
      <c r="AE1070" s="70">
        <f t="shared" si="186"/>
        <v>11.333333333333334</v>
      </c>
      <c r="AF1070" s="19" t="str">
        <f>IF(AE1070&gt;=[1]CLASIFICACION!$G$13,"Muy Alto",IF(AE1070&gt;=[1]CLASIFICACION!$G$12,"Alto",IF(AE1070&gt;=[1]CLASIFICACION!$G$11,"Medio",IF(AE1070&gt;=[1]CLASIFICACION!$G$10,"Bajo",IF(AE1070&gt;=[1]CLASIFICACION!$G$9,"Muy Bajo","")))))</f>
        <v>Muy Bajo</v>
      </c>
    </row>
    <row r="1071" spans="1:32" ht="51" customHeight="1" x14ac:dyDescent="0.2">
      <c r="A1071" s="193"/>
      <c r="B1071" s="203"/>
      <c r="C1071" s="212"/>
      <c r="D1071" s="85" t="s">
        <v>255</v>
      </c>
      <c r="E1071" s="68" t="s">
        <v>327</v>
      </c>
      <c r="F1071" s="68" t="s">
        <v>294</v>
      </c>
      <c r="G1071" s="68" t="s">
        <v>328</v>
      </c>
      <c r="H1071" s="68" t="s">
        <v>329</v>
      </c>
      <c r="I1071" s="85" t="s">
        <v>274</v>
      </c>
      <c r="J1071" s="85">
        <v>2</v>
      </c>
      <c r="K1071" s="85">
        <v>2</v>
      </c>
      <c r="L1071" s="85">
        <v>2</v>
      </c>
      <c r="M1071" s="85">
        <v>1</v>
      </c>
      <c r="N1071" s="85">
        <v>1</v>
      </c>
      <c r="O1071" s="85">
        <v>1</v>
      </c>
      <c r="P1071" s="85">
        <v>1</v>
      </c>
      <c r="Q1071" s="198">
        <f t="shared" si="188"/>
        <v>10</v>
      </c>
      <c r="R1071" s="198"/>
      <c r="S1071" s="198"/>
      <c r="T1071" s="198">
        <v>2</v>
      </c>
      <c r="U1071" s="198"/>
      <c r="V1071" s="198"/>
      <c r="W1071" s="85">
        <f t="shared" si="189"/>
        <v>20</v>
      </c>
      <c r="X1071" s="85" t="str">
        <f>IF(W1071&gt;=[1]CLASIFICACION!$G$13,"Muy Alto",IF(W1071&gt;=[1]CLASIFICACION!$G$12,"Alto",IF(W1071&gt;=[1]CLASIFICACION!$G$11,"Medio",IF(W1071&gt;=[1]CLASIFICACION!$G$10,"Bajo",IF(W1071&gt;=[1]CLASIFICACION!$G$9,"Muy Bajo","")))))</f>
        <v>Bajo</v>
      </c>
      <c r="Y1071" s="85" t="s">
        <v>274</v>
      </c>
      <c r="Z1071" s="85" t="s">
        <v>274</v>
      </c>
      <c r="AA1071" s="85" t="s">
        <v>274</v>
      </c>
      <c r="AB1071" s="118" t="s">
        <v>436</v>
      </c>
      <c r="AC1071" s="85" t="s">
        <v>274</v>
      </c>
      <c r="AD1071" s="109">
        <v>2</v>
      </c>
      <c r="AE1071" s="70">
        <f t="shared" si="186"/>
        <v>10</v>
      </c>
      <c r="AF1071" s="19" t="str">
        <f>IF(AE1071&gt;=[1]CLASIFICACION!$G$13,"Muy Alto",IF(AE1071&gt;=[1]CLASIFICACION!$G$12,"Alto",IF(AE1071&gt;=[1]CLASIFICACION!$G$11,"Medio",IF(AE1071&gt;=[1]CLASIFICACION!$G$10,"Bajo",IF(AE1071&gt;=[1]CLASIFICACION!$G$9,"Muy Bajo","")))))</f>
        <v>Muy Bajo</v>
      </c>
    </row>
    <row r="1072" spans="1:32" ht="51" customHeight="1" x14ac:dyDescent="0.2">
      <c r="A1072" s="193"/>
      <c r="B1072" s="203"/>
      <c r="C1072" s="212"/>
      <c r="D1072" s="85" t="s">
        <v>255</v>
      </c>
      <c r="E1072" s="68" t="s">
        <v>134</v>
      </c>
      <c r="F1072" s="68" t="s">
        <v>294</v>
      </c>
      <c r="G1072" s="68" t="s">
        <v>135</v>
      </c>
      <c r="H1072" s="68" t="s">
        <v>133</v>
      </c>
      <c r="I1072" s="85" t="s">
        <v>274</v>
      </c>
      <c r="J1072" s="85">
        <v>4</v>
      </c>
      <c r="K1072" s="85">
        <v>4</v>
      </c>
      <c r="L1072" s="85">
        <v>3</v>
      </c>
      <c r="M1072" s="85">
        <v>1</v>
      </c>
      <c r="N1072" s="85">
        <v>1</v>
      </c>
      <c r="O1072" s="85">
        <v>1</v>
      </c>
      <c r="P1072" s="85">
        <v>1</v>
      </c>
      <c r="Q1072" s="198">
        <f t="shared" si="188"/>
        <v>15</v>
      </c>
      <c r="R1072" s="198"/>
      <c r="S1072" s="198"/>
      <c r="T1072" s="198">
        <v>3</v>
      </c>
      <c r="U1072" s="198"/>
      <c r="V1072" s="198"/>
      <c r="W1072" s="85">
        <f t="shared" si="189"/>
        <v>45</v>
      </c>
      <c r="X1072" s="85" t="str">
        <f>IF(W1072&gt;=[1]CLASIFICACION!$G$13,"Muy Alto",IF(W1072&gt;=[1]CLASIFICACION!$G$12,"Alto",IF(W1072&gt;=[1]CLASIFICACION!$G$11,"Medio",IF(W1072&gt;=[1]CLASIFICACION!$G$10,"Bajo",IF(W1072&gt;=[1]CLASIFICACION!$G$9,"Muy Bajo","")))))</f>
        <v>Medio</v>
      </c>
      <c r="Y1072" s="85" t="s">
        <v>274</v>
      </c>
      <c r="Z1072" s="85" t="s">
        <v>274</v>
      </c>
      <c r="AA1072" s="85" t="s">
        <v>274</v>
      </c>
      <c r="AB1072" s="118" t="s">
        <v>436</v>
      </c>
      <c r="AC1072" s="85" t="s">
        <v>274</v>
      </c>
      <c r="AD1072" s="109">
        <v>2</v>
      </c>
      <c r="AE1072" s="70">
        <f t="shared" si="186"/>
        <v>22.5</v>
      </c>
      <c r="AF1072" s="19" t="str">
        <f>IF(AE1072&gt;=[1]CLASIFICACION!$G$13,"Muy Alto",IF(AE1072&gt;=[1]CLASIFICACION!$G$12,"Alto",IF(AE1072&gt;=[1]CLASIFICACION!$G$11,"Medio",IF(AE1072&gt;=[1]CLASIFICACION!$G$10,"Bajo",IF(AE1072&gt;=[1]CLASIFICACION!$G$9,"Muy Bajo","")))))</f>
        <v>Bajo</v>
      </c>
    </row>
    <row r="1073" spans="1:32" ht="51" customHeight="1" x14ac:dyDescent="0.2">
      <c r="A1073" s="193"/>
      <c r="B1073" s="203"/>
      <c r="C1073" s="212"/>
      <c r="D1073" s="85" t="s">
        <v>255</v>
      </c>
      <c r="E1073" s="68" t="s">
        <v>330</v>
      </c>
      <c r="F1073" s="68" t="s">
        <v>294</v>
      </c>
      <c r="G1073" s="68" t="s">
        <v>331</v>
      </c>
      <c r="H1073" s="68" t="s">
        <v>285</v>
      </c>
      <c r="I1073" s="85" t="s">
        <v>274</v>
      </c>
      <c r="J1073" s="85">
        <v>4</v>
      </c>
      <c r="K1073" s="85">
        <v>4</v>
      </c>
      <c r="L1073" s="85">
        <v>3</v>
      </c>
      <c r="M1073" s="85">
        <v>2</v>
      </c>
      <c r="N1073" s="85">
        <v>1</v>
      </c>
      <c r="O1073" s="85">
        <v>1</v>
      </c>
      <c r="P1073" s="85">
        <v>1</v>
      </c>
      <c r="Q1073" s="198">
        <f t="shared" si="188"/>
        <v>16</v>
      </c>
      <c r="R1073" s="198"/>
      <c r="S1073" s="198"/>
      <c r="T1073" s="198">
        <v>2</v>
      </c>
      <c r="U1073" s="198"/>
      <c r="V1073" s="198"/>
      <c r="W1073" s="85">
        <f t="shared" si="189"/>
        <v>32</v>
      </c>
      <c r="X1073" s="85" t="str">
        <f>IF(W1073&gt;=[1]CLASIFICACION!$G$13,"Muy Alto",IF(W1073&gt;=[1]CLASIFICACION!$G$12,"Alto",IF(W1073&gt;=[1]CLASIFICACION!$G$11,"Medio",IF(W1073&gt;=[1]CLASIFICACION!$G$10,"Bajo",IF(W1073&gt;=[1]CLASIFICACION!$G$9,"Muy Bajo","")))))</f>
        <v>Medio</v>
      </c>
      <c r="Y1073" s="85" t="s">
        <v>274</v>
      </c>
      <c r="Z1073" s="85" t="s">
        <v>274</v>
      </c>
      <c r="AA1073" s="85" t="s">
        <v>274</v>
      </c>
      <c r="AB1073" s="118" t="s">
        <v>436</v>
      </c>
      <c r="AC1073" s="85" t="s">
        <v>274</v>
      </c>
      <c r="AD1073" s="109">
        <v>2</v>
      </c>
      <c r="AE1073" s="70">
        <f t="shared" si="186"/>
        <v>16</v>
      </c>
      <c r="AF1073" s="19" t="str">
        <f>IF(AE1073&gt;=[1]CLASIFICACION!$G$13,"Muy Alto",IF(AE1073&gt;=[1]CLASIFICACION!$G$12,"Alto",IF(AE1073&gt;=[1]CLASIFICACION!$G$11,"Medio",IF(AE1073&gt;=[1]CLASIFICACION!$G$10,"Bajo",IF(AE1073&gt;=[1]CLASIFICACION!$G$9,"Muy Bajo","")))))</f>
        <v>Bajo</v>
      </c>
    </row>
    <row r="1074" spans="1:32" ht="63.75" customHeight="1" x14ac:dyDescent="0.2">
      <c r="A1074" s="193"/>
      <c r="B1074" s="203"/>
      <c r="C1074" s="212"/>
      <c r="D1074" s="85" t="s">
        <v>255</v>
      </c>
      <c r="E1074" s="68" t="s">
        <v>94</v>
      </c>
      <c r="F1074" s="68" t="s">
        <v>294</v>
      </c>
      <c r="G1074" s="68" t="s">
        <v>110</v>
      </c>
      <c r="H1074" s="68" t="s">
        <v>109</v>
      </c>
      <c r="I1074" s="85" t="s">
        <v>274</v>
      </c>
      <c r="J1074" s="85">
        <v>1</v>
      </c>
      <c r="K1074" s="85">
        <v>4</v>
      </c>
      <c r="L1074" s="85">
        <v>3</v>
      </c>
      <c r="M1074" s="85">
        <v>3</v>
      </c>
      <c r="N1074" s="85">
        <v>1</v>
      </c>
      <c r="O1074" s="85">
        <v>1</v>
      </c>
      <c r="P1074" s="85">
        <v>1</v>
      </c>
      <c r="Q1074" s="198">
        <f t="shared" si="188"/>
        <v>14</v>
      </c>
      <c r="R1074" s="198"/>
      <c r="S1074" s="198"/>
      <c r="T1074" s="198">
        <v>3</v>
      </c>
      <c r="U1074" s="198"/>
      <c r="V1074" s="198"/>
      <c r="W1074" s="85">
        <f t="shared" si="189"/>
        <v>42</v>
      </c>
      <c r="X1074" s="85" t="str">
        <f>IF(W1074&gt;=[1]CLASIFICACION!$G$13,"Muy Alto",IF(W1074&gt;=[1]CLASIFICACION!$G$12,"Alto",IF(W1074&gt;=[1]CLASIFICACION!$G$11,"Medio",IF(W1074&gt;=[1]CLASIFICACION!$G$10,"Bajo",IF(W1074&gt;=[1]CLASIFICACION!$G$9,"Muy Bajo","")))))</f>
        <v>Medio</v>
      </c>
      <c r="Y1074" s="77" t="s">
        <v>274</v>
      </c>
      <c r="Z1074" s="77" t="s">
        <v>274</v>
      </c>
      <c r="AA1074" s="77" t="s">
        <v>274</v>
      </c>
      <c r="AB1074" s="77" t="s">
        <v>297</v>
      </c>
      <c r="AC1074" s="77" t="s">
        <v>274</v>
      </c>
      <c r="AD1074" s="109">
        <v>2</v>
      </c>
      <c r="AE1074" s="70">
        <f t="shared" si="186"/>
        <v>21</v>
      </c>
      <c r="AF1074" s="19" t="str">
        <f>IF(AE1074&gt;=[1]CLASIFICACION!$G$13,"Muy Alto",IF(AE1074&gt;=[1]CLASIFICACION!$G$12,"Alto",IF(AE1074&gt;=[1]CLASIFICACION!$G$11,"Medio",IF(AE1074&gt;=[1]CLASIFICACION!$G$10,"Bajo",IF(AE1074&gt;=[1]CLASIFICACION!$G$9,"Muy Bajo","")))))</f>
        <v>Bajo</v>
      </c>
    </row>
    <row r="1075" spans="1:32" ht="63.75" customHeight="1" x14ac:dyDescent="0.2">
      <c r="A1075" s="193"/>
      <c r="B1075" s="203"/>
      <c r="C1075" s="212"/>
      <c r="D1075" s="85" t="s">
        <v>255</v>
      </c>
      <c r="E1075" s="68" t="s">
        <v>124</v>
      </c>
      <c r="F1075" s="85" t="s">
        <v>274</v>
      </c>
      <c r="G1075" s="68" t="s">
        <v>125</v>
      </c>
      <c r="H1075" s="68" t="s">
        <v>126</v>
      </c>
      <c r="I1075" s="85" t="s">
        <v>274</v>
      </c>
      <c r="J1075" s="85">
        <v>2</v>
      </c>
      <c r="K1075" s="85">
        <v>4</v>
      </c>
      <c r="L1075" s="85">
        <v>3</v>
      </c>
      <c r="M1075" s="85">
        <v>1</v>
      </c>
      <c r="N1075" s="85">
        <v>1</v>
      </c>
      <c r="O1075" s="85">
        <v>1</v>
      </c>
      <c r="P1075" s="85">
        <v>1</v>
      </c>
      <c r="Q1075" s="198">
        <f t="shared" si="188"/>
        <v>13</v>
      </c>
      <c r="R1075" s="198"/>
      <c r="S1075" s="198"/>
      <c r="T1075" s="198">
        <v>2</v>
      </c>
      <c r="U1075" s="198"/>
      <c r="V1075" s="198"/>
      <c r="W1075" s="85">
        <f t="shared" si="189"/>
        <v>26</v>
      </c>
      <c r="X1075" s="85" t="str">
        <f>IF(W1075&gt;=[1]CLASIFICACION!$G$13,"Muy Alto",IF(W1075&gt;=[1]CLASIFICACION!$G$12,"Alto",IF(W1075&gt;=[1]CLASIFICACION!$G$11,"Medio",IF(W1075&gt;=[1]CLASIFICACION!$G$10,"Bajo",IF(W1075&gt;=[1]CLASIFICACION!$G$9,"Muy Bajo","")))))</f>
        <v>Bajo</v>
      </c>
      <c r="Y1075" s="85" t="s">
        <v>274</v>
      </c>
      <c r="Z1075" s="85" t="s">
        <v>274</v>
      </c>
      <c r="AA1075" s="85" t="s">
        <v>274</v>
      </c>
      <c r="AB1075" s="118" t="s">
        <v>436</v>
      </c>
      <c r="AC1075" s="85" t="s">
        <v>274</v>
      </c>
      <c r="AD1075" s="109">
        <v>1</v>
      </c>
      <c r="AE1075" s="70">
        <f t="shared" si="186"/>
        <v>26</v>
      </c>
      <c r="AF1075" s="19" t="str">
        <f>IF(AE1075&gt;=[1]CLASIFICACION!$G$13,"Muy Alto",IF(AE1075&gt;=[1]CLASIFICACION!$G$12,"Alto",IF(AE1075&gt;=[1]CLASIFICACION!$G$11,"Medio",IF(AE1075&gt;=[1]CLASIFICACION!$G$10,"Bajo",IF(AE1075&gt;=[1]CLASIFICACION!$G$9,"Muy Bajo","")))))</f>
        <v>Bajo</v>
      </c>
    </row>
    <row r="1076" spans="1:32" ht="114.75" customHeight="1" x14ac:dyDescent="0.2">
      <c r="A1076" s="193"/>
      <c r="B1076" s="203"/>
      <c r="C1076" s="207" t="s">
        <v>366</v>
      </c>
      <c r="D1076" s="85" t="s">
        <v>254</v>
      </c>
      <c r="E1076" s="68" t="s">
        <v>69</v>
      </c>
      <c r="F1076" s="68" t="s">
        <v>292</v>
      </c>
      <c r="G1076" s="68" t="s">
        <v>148</v>
      </c>
      <c r="H1076" s="68" t="s">
        <v>91</v>
      </c>
      <c r="I1076" s="85" t="s">
        <v>274</v>
      </c>
      <c r="J1076" s="85">
        <v>4</v>
      </c>
      <c r="K1076" s="85">
        <v>4</v>
      </c>
      <c r="L1076" s="85">
        <v>3</v>
      </c>
      <c r="M1076" s="85">
        <v>3</v>
      </c>
      <c r="N1076" s="85">
        <v>1</v>
      </c>
      <c r="O1076" s="85">
        <v>1</v>
      </c>
      <c r="P1076" s="85">
        <v>1</v>
      </c>
      <c r="Q1076" s="198">
        <f t="shared" si="188"/>
        <v>17</v>
      </c>
      <c r="R1076" s="198"/>
      <c r="S1076" s="198"/>
      <c r="T1076" s="198">
        <v>2</v>
      </c>
      <c r="U1076" s="198"/>
      <c r="V1076" s="198"/>
      <c r="W1076" s="85">
        <f>Q1076*T1076</f>
        <v>34</v>
      </c>
      <c r="X1076" s="85" t="str">
        <f>IF(W1076&gt;=[1]CLASIFICACION!$G$13,"Muy Alto",IF(W1076&gt;=[1]CLASIFICACION!$G$12,"Alto",IF(W1076&gt;=[1]CLASIFICACION!$G$11,"Medio",IF(W1076&gt;=[1]CLASIFICACION!$G$10,"Bajo",IF(W1076&gt;=[1]CLASIFICACION!$G$9,"Muy Bajo","")))))</f>
        <v>Medio</v>
      </c>
      <c r="Y1076" s="85" t="s">
        <v>274</v>
      </c>
      <c r="Z1076" s="85" t="s">
        <v>274</v>
      </c>
      <c r="AA1076" s="85" t="s">
        <v>274</v>
      </c>
      <c r="AB1076" s="118" t="s">
        <v>436</v>
      </c>
      <c r="AC1076" s="85" t="s">
        <v>274</v>
      </c>
      <c r="AD1076" s="109">
        <v>3</v>
      </c>
      <c r="AE1076" s="70">
        <f t="shared" si="186"/>
        <v>11.333333333333334</v>
      </c>
      <c r="AF1076" s="19" t="str">
        <f>IF(AE1076&gt;=[1]CLASIFICACION!$G$13,"Muy Alto",IF(AE1076&gt;=[1]CLASIFICACION!$G$12,"Alto",IF(AE1076&gt;=[1]CLASIFICACION!$G$11,"Medio",IF(AE1076&gt;=[1]CLASIFICACION!$G$10,"Bajo",IF(AE1076&gt;=[1]CLASIFICACION!$G$9,"Muy Bajo","")))))</f>
        <v>Muy Bajo</v>
      </c>
    </row>
    <row r="1077" spans="1:32" ht="63.75" customHeight="1" x14ac:dyDescent="0.2">
      <c r="A1077" s="193"/>
      <c r="B1077" s="203"/>
      <c r="C1077" s="207"/>
      <c r="D1077" s="85" t="s">
        <v>254</v>
      </c>
      <c r="E1077" s="68" t="s">
        <v>117</v>
      </c>
      <c r="F1077" s="68" t="s">
        <v>291</v>
      </c>
      <c r="G1077" s="68" t="s">
        <v>118</v>
      </c>
      <c r="H1077" s="68" t="s">
        <v>120</v>
      </c>
      <c r="I1077" s="85" t="s">
        <v>274</v>
      </c>
      <c r="J1077" s="85">
        <v>4</v>
      </c>
      <c r="K1077" s="85">
        <v>4</v>
      </c>
      <c r="L1077" s="85">
        <v>3</v>
      </c>
      <c r="M1077" s="85">
        <v>2</v>
      </c>
      <c r="N1077" s="85">
        <v>1</v>
      </c>
      <c r="O1077" s="85">
        <v>1</v>
      </c>
      <c r="P1077" s="85">
        <v>1</v>
      </c>
      <c r="Q1077" s="198">
        <f t="shared" si="188"/>
        <v>16</v>
      </c>
      <c r="R1077" s="198"/>
      <c r="S1077" s="198"/>
      <c r="T1077" s="198">
        <v>2</v>
      </c>
      <c r="U1077" s="198"/>
      <c r="V1077" s="198"/>
      <c r="W1077" s="85">
        <f t="shared" ref="W1077:W1083" si="190">Q1077*T1077</f>
        <v>32</v>
      </c>
      <c r="X1077" s="85" t="str">
        <f>IF(W1077&gt;=[1]CLASIFICACION!$G$13,"Muy Alto",IF(W1077&gt;=[1]CLASIFICACION!$G$12,"Alto",IF(W1077&gt;=[1]CLASIFICACION!$G$11,"Medio",IF(W1077&gt;=[1]CLASIFICACION!$G$10,"Bajo",IF(W1077&gt;=[1]CLASIFICACION!$G$9,"Muy Bajo","")))))</f>
        <v>Medio</v>
      </c>
      <c r="Y1077" s="85" t="s">
        <v>274</v>
      </c>
      <c r="Z1077" s="85" t="s">
        <v>274</v>
      </c>
      <c r="AA1077" s="85" t="s">
        <v>274</v>
      </c>
      <c r="AB1077" s="118" t="s">
        <v>436</v>
      </c>
      <c r="AC1077" s="85" t="s">
        <v>274</v>
      </c>
      <c r="AD1077" s="109">
        <v>2</v>
      </c>
      <c r="AE1077" s="70">
        <f t="shared" si="186"/>
        <v>16</v>
      </c>
      <c r="AF1077" s="19" t="str">
        <f>IF(AE1077&gt;=[1]CLASIFICACION!$G$13,"Muy Alto",IF(AE1077&gt;=[1]CLASIFICACION!$G$12,"Alto",IF(AE1077&gt;=[1]CLASIFICACION!$G$11,"Medio",IF(AE1077&gt;=[1]CLASIFICACION!$G$10,"Bajo",IF(AE1077&gt;=[1]CLASIFICACION!$G$9,"Muy Bajo","")))))</f>
        <v>Bajo</v>
      </c>
    </row>
    <row r="1078" spans="1:32" ht="63.75" customHeight="1" x14ac:dyDescent="0.2">
      <c r="A1078" s="193"/>
      <c r="B1078" s="203"/>
      <c r="C1078" s="207"/>
      <c r="D1078" s="85" t="s">
        <v>254</v>
      </c>
      <c r="E1078" s="68" t="s">
        <v>44</v>
      </c>
      <c r="F1078" s="68" t="s">
        <v>293</v>
      </c>
      <c r="G1078" s="68" t="s">
        <v>77</v>
      </c>
      <c r="H1078" s="68" t="s">
        <v>76</v>
      </c>
      <c r="I1078" s="85" t="s">
        <v>274</v>
      </c>
      <c r="J1078" s="85">
        <v>4</v>
      </c>
      <c r="K1078" s="85">
        <v>4</v>
      </c>
      <c r="L1078" s="85">
        <v>3</v>
      </c>
      <c r="M1078" s="85">
        <v>1</v>
      </c>
      <c r="N1078" s="85">
        <v>1</v>
      </c>
      <c r="O1078" s="85">
        <v>1</v>
      </c>
      <c r="P1078" s="85">
        <v>1</v>
      </c>
      <c r="Q1078" s="198">
        <f t="shared" si="188"/>
        <v>15</v>
      </c>
      <c r="R1078" s="198"/>
      <c r="S1078" s="198"/>
      <c r="T1078" s="198">
        <v>2</v>
      </c>
      <c r="U1078" s="198"/>
      <c r="V1078" s="198"/>
      <c r="W1078" s="85">
        <f t="shared" si="190"/>
        <v>30</v>
      </c>
      <c r="X1078" s="85" t="str">
        <f>IF(W1078&gt;=[1]CLASIFICACION!$G$13,"Muy Alto",IF(W1078&gt;=[1]CLASIFICACION!$G$12,"Alto",IF(W1078&gt;=[1]CLASIFICACION!$G$11,"Medio",IF(W1078&gt;=[1]CLASIFICACION!$G$10,"Bajo",IF(W1078&gt;=[1]CLASIFICACION!$G$9,"Muy Bajo","")))))</f>
        <v>Bajo</v>
      </c>
      <c r="Y1078" s="85" t="s">
        <v>274</v>
      </c>
      <c r="Z1078" s="85" t="s">
        <v>274</v>
      </c>
      <c r="AA1078" s="85" t="s">
        <v>274</v>
      </c>
      <c r="AB1078" s="114" t="s">
        <v>295</v>
      </c>
      <c r="AC1078" s="85" t="s">
        <v>274</v>
      </c>
      <c r="AD1078" s="114" t="s">
        <v>274</v>
      </c>
      <c r="AE1078" s="114" t="s">
        <v>274</v>
      </c>
      <c r="AF1078" s="114" t="s">
        <v>274</v>
      </c>
    </row>
    <row r="1079" spans="1:32" ht="127.5" customHeight="1" x14ac:dyDescent="0.2">
      <c r="A1079" s="193"/>
      <c r="B1079" s="203"/>
      <c r="C1079" s="198" t="s">
        <v>318</v>
      </c>
      <c r="D1079" s="85" t="s">
        <v>255</v>
      </c>
      <c r="E1079" s="68" t="s">
        <v>258</v>
      </c>
      <c r="F1079" s="68" t="s">
        <v>431</v>
      </c>
      <c r="G1079" s="68" t="s">
        <v>261</v>
      </c>
      <c r="H1079" s="68" t="s">
        <v>87</v>
      </c>
      <c r="I1079" s="85" t="s">
        <v>274</v>
      </c>
      <c r="J1079" s="85">
        <v>4</v>
      </c>
      <c r="K1079" s="85">
        <v>2</v>
      </c>
      <c r="L1079" s="85">
        <v>3</v>
      </c>
      <c r="M1079" s="85">
        <v>2</v>
      </c>
      <c r="N1079" s="85">
        <v>1</v>
      </c>
      <c r="O1079" s="85">
        <v>1</v>
      </c>
      <c r="P1079" s="85">
        <v>1</v>
      </c>
      <c r="Q1079" s="198">
        <f t="shared" si="188"/>
        <v>14</v>
      </c>
      <c r="R1079" s="198"/>
      <c r="S1079" s="198"/>
      <c r="T1079" s="198">
        <v>3</v>
      </c>
      <c r="U1079" s="198"/>
      <c r="V1079" s="198"/>
      <c r="W1079" s="85">
        <f t="shared" si="190"/>
        <v>42</v>
      </c>
      <c r="X1079" s="85" t="str">
        <f>IF(W1079&gt;=[1]CLASIFICACION!$G$13,"Muy Alto",IF(W1079&gt;=[1]CLASIFICACION!$G$12,"Alto",IF(W1079&gt;=[1]CLASIFICACION!$G$11,"Medio",IF(W1079&gt;=[1]CLASIFICACION!$G$10,"Bajo",IF(W1079&gt;=[1]CLASIFICACION!$G$9,"Muy Bajo","")))))</f>
        <v>Medio</v>
      </c>
      <c r="Y1079" s="85" t="s">
        <v>274</v>
      </c>
      <c r="Z1079" s="85" t="s">
        <v>274</v>
      </c>
      <c r="AA1079" s="85" t="s">
        <v>274</v>
      </c>
      <c r="AB1079" s="118" t="s">
        <v>436</v>
      </c>
      <c r="AC1079" s="85" t="s">
        <v>274</v>
      </c>
      <c r="AD1079" s="109">
        <v>3</v>
      </c>
      <c r="AE1079" s="70">
        <f t="shared" si="186"/>
        <v>14</v>
      </c>
      <c r="AF1079" s="19" t="str">
        <f>IF(AE1079&gt;=[1]CLASIFICACION!$G$13,"Muy Alto",IF(AE1079&gt;=[1]CLASIFICACION!$G$12,"Alto",IF(AE1079&gt;=[1]CLASIFICACION!$G$11,"Medio",IF(AE1079&gt;=[1]CLASIFICACION!$G$10,"Bajo",IF(AE1079&gt;=[1]CLASIFICACION!$G$9,"Muy Bajo","")))))</f>
        <v>Muy Bajo</v>
      </c>
    </row>
    <row r="1080" spans="1:32" ht="127.5" customHeight="1" x14ac:dyDescent="0.2">
      <c r="A1080" s="193"/>
      <c r="B1080" s="203"/>
      <c r="C1080" s="198"/>
      <c r="D1080" s="85" t="s">
        <v>255</v>
      </c>
      <c r="E1080" s="68" t="s">
        <v>259</v>
      </c>
      <c r="F1080" s="68" t="s">
        <v>431</v>
      </c>
      <c r="G1080" s="68" t="s">
        <v>319</v>
      </c>
      <c r="H1080" s="68" t="s">
        <v>260</v>
      </c>
      <c r="I1080" s="85" t="s">
        <v>274</v>
      </c>
      <c r="J1080" s="85">
        <v>2</v>
      </c>
      <c r="K1080" s="85">
        <v>4</v>
      </c>
      <c r="L1080" s="85">
        <v>3</v>
      </c>
      <c r="M1080" s="85">
        <v>3</v>
      </c>
      <c r="N1080" s="85">
        <v>1</v>
      </c>
      <c r="O1080" s="85">
        <v>1</v>
      </c>
      <c r="P1080" s="85">
        <v>1</v>
      </c>
      <c r="Q1080" s="198">
        <f t="shared" si="188"/>
        <v>15</v>
      </c>
      <c r="R1080" s="198"/>
      <c r="S1080" s="198"/>
      <c r="T1080" s="198">
        <v>2</v>
      </c>
      <c r="U1080" s="198"/>
      <c r="V1080" s="198"/>
      <c r="W1080" s="85">
        <f t="shared" si="190"/>
        <v>30</v>
      </c>
      <c r="X1080" s="85" t="str">
        <f>IF(W1080&gt;=[1]CLASIFICACION!$G$13,"Muy Alto",IF(W1080&gt;=[1]CLASIFICACION!$G$12,"Alto",IF(W1080&gt;=[1]CLASIFICACION!$G$11,"Medio",IF(W1080&gt;=[1]CLASIFICACION!$G$10,"Bajo",IF(W1080&gt;=[1]CLASIFICACION!$G$9,"Muy Bajo","")))))</f>
        <v>Bajo</v>
      </c>
      <c r="Y1080" s="85" t="s">
        <v>274</v>
      </c>
      <c r="Z1080" s="85" t="s">
        <v>274</v>
      </c>
      <c r="AA1080" s="85" t="s">
        <v>274</v>
      </c>
      <c r="AB1080" s="118" t="s">
        <v>436</v>
      </c>
      <c r="AC1080" s="85" t="s">
        <v>274</v>
      </c>
      <c r="AD1080" s="109">
        <v>2</v>
      </c>
      <c r="AE1080" s="70">
        <f t="shared" si="186"/>
        <v>15</v>
      </c>
      <c r="AF1080" s="19" t="str">
        <f>IF(AE1080&gt;=[1]CLASIFICACION!$G$13,"Muy Alto",IF(AE1080&gt;=[1]CLASIFICACION!$G$12,"Alto",IF(AE1080&gt;=[1]CLASIFICACION!$G$11,"Medio",IF(AE1080&gt;=[1]CLASIFICACION!$G$10,"Bajo",IF(AE1080&gt;=[1]CLASIFICACION!$G$9,"Muy Bajo","")))))</f>
        <v>Muy Bajo</v>
      </c>
    </row>
    <row r="1081" spans="1:32" ht="127.5" x14ac:dyDescent="0.2">
      <c r="A1081" s="193"/>
      <c r="B1081" s="203"/>
      <c r="C1081" s="68" t="s">
        <v>143</v>
      </c>
      <c r="D1081" s="85" t="s">
        <v>255</v>
      </c>
      <c r="E1081" s="68" t="s">
        <v>143</v>
      </c>
      <c r="F1081" s="85" t="s">
        <v>274</v>
      </c>
      <c r="G1081" s="68" t="s">
        <v>157</v>
      </c>
      <c r="H1081" s="68" t="s">
        <v>260</v>
      </c>
      <c r="I1081" s="85" t="s">
        <v>274</v>
      </c>
      <c r="J1081" s="85">
        <v>4</v>
      </c>
      <c r="K1081" s="85">
        <v>1</v>
      </c>
      <c r="L1081" s="85">
        <v>2</v>
      </c>
      <c r="M1081" s="85">
        <v>1</v>
      </c>
      <c r="N1081" s="85">
        <v>1</v>
      </c>
      <c r="O1081" s="85">
        <v>1</v>
      </c>
      <c r="P1081" s="85">
        <v>1</v>
      </c>
      <c r="Q1081" s="198">
        <f t="shared" si="188"/>
        <v>11</v>
      </c>
      <c r="R1081" s="198"/>
      <c r="S1081" s="198"/>
      <c r="T1081" s="198">
        <v>3</v>
      </c>
      <c r="U1081" s="198"/>
      <c r="V1081" s="198"/>
      <c r="W1081" s="85">
        <f t="shared" si="190"/>
        <v>33</v>
      </c>
      <c r="X1081" s="85" t="str">
        <f>IF(W1081&gt;=[1]CLASIFICACION!$G$13,"Muy Alto",IF(W1081&gt;=[1]CLASIFICACION!$G$12,"Alto",IF(W1081&gt;=[1]CLASIFICACION!$G$11,"Medio",IF(W1081&gt;=[1]CLASIFICACION!$G$10,"Bajo",IF(W1081&gt;=[1]CLASIFICACION!$G$9,"Muy Bajo","")))))</f>
        <v>Medio</v>
      </c>
      <c r="Y1081" s="85" t="s">
        <v>274</v>
      </c>
      <c r="Z1081" s="85" t="s">
        <v>274</v>
      </c>
      <c r="AA1081" s="85" t="s">
        <v>274</v>
      </c>
      <c r="AB1081" s="118" t="s">
        <v>436</v>
      </c>
      <c r="AC1081" s="85" t="s">
        <v>274</v>
      </c>
      <c r="AD1081" s="109">
        <v>3</v>
      </c>
      <c r="AE1081" s="70">
        <f t="shared" si="186"/>
        <v>11</v>
      </c>
      <c r="AF1081" s="19" t="str">
        <f>IF(AE1081&gt;=[1]CLASIFICACION!$G$13,"Muy Alto",IF(AE1081&gt;=[1]CLASIFICACION!$G$12,"Alto",IF(AE1081&gt;=[1]CLASIFICACION!$G$11,"Medio",IF(AE1081&gt;=[1]CLASIFICACION!$G$10,"Bajo",IF(AE1081&gt;=[1]CLASIFICACION!$G$9,"Muy Bajo","")))))</f>
        <v>Muy Bajo</v>
      </c>
    </row>
    <row r="1082" spans="1:32" ht="51" x14ac:dyDescent="0.2">
      <c r="A1082" s="193"/>
      <c r="B1082" s="203"/>
      <c r="C1082" s="68" t="s">
        <v>129</v>
      </c>
      <c r="D1082" s="85" t="s">
        <v>255</v>
      </c>
      <c r="E1082" s="68" t="s">
        <v>129</v>
      </c>
      <c r="F1082" s="85" t="s">
        <v>274</v>
      </c>
      <c r="G1082" s="68" t="s">
        <v>131</v>
      </c>
      <c r="H1082" s="68" t="s">
        <v>132</v>
      </c>
      <c r="I1082" s="85" t="s">
        <v>274</v>
      </c>
      <c r="J1082" s="85">
        <v>4</v>
      </c>
      <c r="K1082" s="85">
        <v>2</v>
      </c>
      <c r="L1082" s="85">
        <v>3</v>
      </c>
      <c r="M1082" s="85">
        <v>3</v>
      </c>
      <c r="N1082" s="85">
        <v>1</v>
      </c>
      <c r="O1082" s="85">
        <v>1</v>
      </c>
      <c r="P1082" s="85">
        <v>1</v>
      </c>
      <c r="Q1082" s="198">
        <f t="shared" si="188"/>
        <v>15</v>
      </c>
      <c r="R1082" s="198"/>
      <c r="S1082" s="198"/>
      <c r="T1082" s="198">
        <v>2</v>
      </c>
      <c r="U1082" s="198"/>
      <c r="V1082" s="198"/>
      <c r="W1082" s="85">
        <f t="shared" si="190"/>
        <v>30</v>
      </c>
      <c r="X1082" s="85" t="str">
        <f>IF(W1082&gt;=[1]CLASIFICACION!$G$13,"Muy Alto",IF(W1082&gt;=[1]CLASIFICACION!$G$12,"Alto",IF(W1082&gt;=[1]CLASIFICACION!$G$11,"Medio",IF(W1082&gt;=[1]CLASIFICACION!$G$10,"Bajo",IF(W1082&gt;=[1]CLASIFICACION!$G$9,"Muy Bajo","")))))</f>
        <v>Bajo</v>
      </c>
      <c r="Y1082" s="85" t="s">
        <v>274</v>
      </c>
      <c r="Z1082" s="85" t="s">
        <v>274</v>
      </c>
      <c r="AA1082" s="85" t="s">
        <v>274</v>
      </c>
      <c r="AB1082" s="118" t="s">
        <v>436</v>
      </c>
      <c r="AC1082" s="85" t="s">
        <v>274</v>
      </c>
      <c r="AD1082" s="109">
        <v>1</v>
      </c>
      <c r="AE1082" s="70">
        <f t="shared" si="186"/>
        <v>30</v>
      </c>
      <c r="AF1082" s="19" t="str">
        <f>IF(AE1082&gt;=[1]CLASIFICACION!$G$13,"Muy Alto",IF(AE1082&gt;=[1]CLASIFICACION!$G$12,"Alto",IF(AE1082&gt;=[1]CLASIFICACION!$G$11,"Medio",IF(AE1082&gt;=[1]CLASIFICACION!$G$10,"Bajo",IF(AE1082&gt;=[1]CLASIFICACION!$G$9,"Muy Bajo","")))))</f>
        <v>Bajo</v>
      </c>
    </row>
    <row r="1083" spans="1:32" ht="51" x14ac:dyDescent="0.2">
      <c r="A1083" s="193"/>
      <c r="B1083" s="203"/>
      <c r="C1083" s="68" t="s">
        <v>140</v>
      </c>
      <c r="D1083" s="85" t="s">
        <v>255</v>
      </c>
      <c r="E1083" s="68" t="s">
        <v>140</v>
      </c>
      <c r="F1083" s="85" t="s">
        <v>274</v>
      </c>
      <c r="G1083" s="85" t="s">
        <v>277</v>
      </c>
      <c r="H1083" s="68" t="s">
        <v>158</v>
      </c>
      <c r="I1083" s="85" t="s">
        <v>274</v>
      </c>
      <c r="J1083" s="85">
        <v>4</v>
      </c>
      <c r="K1083" s="85">
        <v>1</v>
      </c>
      <c r="L1083" s="85">
        <v>2</v>
      </c>
      <c r="M1083" s="85">
        <v>1</v>
      </c>
      <c r="N1083" s="85">
        <v>1</v>
      </c>
      <c r="O1083" s="85">
        <v>1</v>
      </c>
      <c r="P1083" s="85">
        <v>1</v>
      </c>
      <c r="Q1083" s="198">
        <f t="shared" si="188"/>
        <v>11</v>
      </c>
      <c r="R1083" s="198"/>
      <c r="S1083" s="198"/>
      <c r="T1083" s="198">
        <v>3</v>
      </c>
      <c r="U1083" s="198"/>
      <c r="V1083" s="198"/>
      <c r="W1083" s="85">
        <f t="shared" si="190"/>
        <v>33</v>
      </c>
      <c r="X1083" s="85" t="str">
        <f>IF(W1083&gt;=[1]CLASIFICACION!$G$13,"Muy Alto",IF(W1083&gt;=[1]CLASIFICACION!$G$12,"Alto",IF(W1083&gt;=[1]CLASIFICACION!$G$11,"Medio",IF(W1083&gt;=[1]CLASIFICACION!$G$10,"Bajo",IF(W1083&gt;=[1]CLASIFICACION!$G$9,"Muy Bajo","")))))</f>
        <v>Medio</v>
      </c>
      <c r="Y1083" s="85" t="s">
        <v>274</v>
      </c>
      <c r="Z1083" s="85" t="s">
        <v>274</v>
      </c>
      <c r="AA1083" s="85" t="s">
        <v>274</v>
      </c>
      <c r="AB1083" s="77" t="s">
        <v>296</v>
      </c>
      <c r="AC1083" s="85" t="s">
        <v>274</v>
      </c>
      <c r="AD1083" s="109">
        <v>2</v>
      </c>
      <c r="AE1083" s="70">
        <f t="shared" si="186"/>
        <v>16.5</v>
      </c>
      <c r="AF1083" s="19" t="str">
        <f>IF(AE1083&gt;=[1]CLASIFICACION!$G$13,"Muy Alto",IF(AE1083&gt;=[1]CLASIFICACION!$G$12,"Alto",IF(AE1083&gt;=[1]CLASIFICACION!$G$11,"Medio",IF(AE1083&gt;=[1]CLASIFICACION!$G$10,"Bajo",IF(AE1083&gt;=[1]CLASIFICACION!$G$9,"Muy Bajo","")))))</f>
        <v>Bajo</v>
      </c>
    </row>
    <row r="1084" spans="1:32" ht="51" customHeight="1" x14ac:dyDescent="0.2">
      <c r="A1084" s="193"/>
      <c r="B1084" s="203"/>
      <c r="C1084" s="96" t="s">
        <v>281</v>
      </c>
      <c r="D1084" s="85" t="s">
        <v>254</v>
      </c>
      <c r="E1084" s="68" t="s">
        <v>1</v>
      </c>
      <c r="F1084" s="68" t="s">
        <v>262</v>
      </c>
      <c r="G1084" s="68" t="s">
        <v>89</v>
      </c>
      <c r="H1084" s="68" t="s">
        <v>66</v>
      </c>
      <c r="I1084" s="85" t="s">
        <v>274</v>
      </c>
      <c r="J1084" s="85">
        <v>4</v>
      </c>
      <c r="K1084" s="85">
        <v>4</v>
      </c>
      <c r="L1084" s="85">
        <v>2</v>
      </c>
      <c r="M1084" s="85">
        <v>2</v>
      </c>
      <c r="N1084" s="85">
        <v>1</v>
      </c>
      <c r="O1084" s="85">
        <v>1</v>
      </c>
      <c r="P1084" s="85">
        <v>1</v>
      </c>
      <c r="Q1084" s="198">
        <f>SUM(J1084:P1084)</f>
        <v>15</v>
      </c>
      <c r="R1084" s="198"/>
      <c r="S1084" s="198"/>
      <c r="T1084" s="198">
        <v>2</v>
      </c>
      <c r="U1084" s="198"/>
      <c r="V1084" s="198"/>
      <c r="W1084" s="85">
        <f>Q1084*T1084</f>
        <v>30</v>
      </c>
      <c r="X1084" s="85" t="str">
        <f>IF(W1084&gt;=[1]CLASIFICACION!$G$13,"Muy Alto",IF(W1084&gt;=[1]CLASIFICACION!$G$12,"Alto",IF(W1084&gt;=[1]CLASIFICACION!$G$11,"Medio",IF(W1084&gt;=[1]CLASIFICACION!$G$10,"Bajo",IF(W1084&gt;=[1]CLASIFICACION!$G$9,"Muy Bajo","")))))</f>
        <v>Bajo</v>
      </c>
      <c r="Y1084" s="85" t="s">
        <v>274</v>
      </c>
      <c r="Z1084" s="85" t="s">
        <v>274</v>
      </c>
      <c r="AA1084" s="85" t="s">
        <v>274</v>
      </c>
      <c r="AB1084" s="118" t="s">
        <v>436</v>
      </c>
      <c r="AC1084" s="85" t="s">
        <v>274</v>
      </c>
      <c r="AD1084" s="109">
        <v>2</v>
      </c>
      <c r="AE1084" s="70">
        <f>IF(AD1084&gt;0,W1084/AD1084,0)</f>
        <v>15</v>
      </c>
      <c r="AF1084" s="19" t="str">
        <f>IF(AE1084&gt;=[1]CLASIFICACION!$G$13,"Muy Alto",IF(AE1084&gt;=[1]CLASIFICACION!$G$12,"Alto",IF(AE1084&gt;=[1]CLASIFICACION!$G$11,"Medio",IF(AE1084&gt;=[1]CLASIFICACION!$G$10,"Bajo",IF(AE1084&gt;=[1]CLASIFICACION!$G$9,"Muy Bajo","")))))</f>
        <v>Muy Bajo</v>
      </c>
    </row>
    <row r="1085" spans="1:32" ht="114.75" customHeight="1" x14ac:dyDescent="0.2">
      <c r="A1085" s="193"/>
      <c r="B1085" s="203"/>
      <c r="C1085" s="207" t="s">
        <v>282</v>
      </c>
      <c r="D1085" s="85" t="s">
        <v>254</v>
      </c>
      <c r="E1085" s="68" t="s">
        <v>69</v>
      </c>
      <c r="F1085" s="68" t="s">
        <v>292</v>
      </c>
      <c r="G1085" s="68" t="s">
        <v>148</v>
      </c>
      <c r="H1085" s="68" t="s">
        <v>91</v>
      </c>
      <c r="I1085" s="85" t="s">
        <v>274</v>
      </c>
      <c r="J1085" s="85">
        <v>4</v>
      </c>
      <c r="K1085" s="85">
        <v>4</v>
      </c>
      <c r="L1085" s="85">
        <v>3</v>
      </c>
      <c r="M1085" s="85">
        <v>3</v>
      </c>
      <c r="N1085" s="85">
        <v>1</v>
      </c>
      <c r="O1085" s="85">
        <v>1</v>
      </c>
      <c r="P1085" s="85">
        <v>1</v>
      </c>
      <c r="Q1085" s="198">
        <f>SUM(J1085:P1085)</f>
        <v>17</v>
      </c>
      <c r="R1085" s="198"/>
      <c r="S1085" s="198"/>
      <c r="T1085" s="198">
        <v>2</v>
      </c>
      <c r="U1085" s="198"/>
      <c r="V1085" s="198"/>
      <c r="W1085" s="85">
        <f>Q1085*T1085</f>
        <v>34</v>
      </c>
      <c r="X1085" s="85" t="str">
        <f>IF(W1085&gt;=[1]CLASIFICACION!$G$13,"Muy Alto",IF(W1085&gt;=[1]CLASIFICACION!$G$12,"Alto",IF(W1085&gt;=[1]CLASIFICACION!$G$11,"Medio",IF(W1085&gt;=[1]CLASIFICACION!$G$10,"Bajo",IF(W1085&gt;=[1]CLASIFICACION!$G$9,"Muy Bajo","")))))</f>
        <v>Medio</v>
      </c>
      <c r="Y1085" s="85" t="s">
        <v>274</v>
      </c>
      <c r="Z1085" s="85" t="s">
        <v>274</v>
      </c>
      <c r="AA1085" s="85" t="s">
        <v>274</v>
      </c>
      <c r="AB1085" s="118" t="s">
        <v>436</v>
      </c>
      <c r="AC1085" s="85" t="s">
        <v>274</v>
      </c>
      <c r="AD1085" s="109">
        <v>3</v>
      </c>
      <c r="AE1085" s="70">
        <f t="shared" ref="AE1085:AE1101" si="191">IF(AD1085&gt;0,W1085/AD1085,0)</f>
        <v>11.333333333333334</v>
      </c>
      <c r="AF1085" s="19" t="str">
        <f>IF(AE1085&gt;=[1]CLASIFICACION!$G$13,"Muy Alto",IF(AE1085&gt;=[1]CLASIFICACION!$G$12,"Alto",IF(AE1085&gt;=[1]CLASIFICACION!$G$11,"Medio",IF(AE1085&gt;=[1]CLASIFICACION!$G$10,"Bajo",IF(AE1085&gt;=[1]CLASIFICACION!$G$9,"Muy Bajo","")))))</f>
        <v>Muy Bajo</v>
      </c>
    </row>
    <row r="1086" spans="1:32" ht="63.75" customHeight="1" x14ac:dyDescent="0.2">
      <c r="A1086" s="193"/>
      <c r="B1086" s="203"/>
      <c r="C1086" s="207"/>
      <c r="D1086" s="85" t="s">
        <v>254</v>
      </c>
      <c r="E1086" s="68" t="s">
        <v>117</v>
      </c>
      <c r="F1086" s="68" t="s">
        <v>291</v>
      </c>
      <c r="G1086" s="68" t="s">
        <v>118</v>
      </c>
      <c r="H1086" s="68" t="s">
        <v>120</v>
      </c>
      <c r="I1086" s="85" t="s">
        <v>274</v>
      </c>
      <c r="J1086" s="85">
        <v>4</v>
      </c>
      <c r="K1086" s="85">
        <v>4</v>
      </c>
      <c r="L1086" s="85">
        <v>3</v>
      </c>
      <c r="M1086" s="85">
        <v>2</v>
      </c>
      <c r="N1086" s="85">
        <v>1</v>
      </c>
      <c r="O1086" s="85">
        <v>1</v>
      </c>
      <c r="P1086" s="85">
        <v>1</v>
      </c>
      <c r="Q1086" s="198">
        <f>SUM(J1086:P1086)</f>
        <v>16</v>
      </c>
      <c r="R1086" s="198"/>
      <c r="S1086" s="198"/>
      <c r="T1086" s="198">
        <v>2</v>
      </c>
      <c r="U1086" s="198"/>
      <c r="V1086" s="198"/>
      <c r="W1086" s="85">
        <f t="shared" ref="W1086:W1099" si="192">Q1086*T1086</f>
        <v>32</v>
      </c>
      <c r="X1086" s="85" t="str">
        <f>IF(W1086&gt;=[1]CLASIFICACION!$G$13,"Muy Alto",IF(W1086&gt;=[1]CLASIFICACION!$G$12,"Alto",IF(W1086&gt;=[1]CLASIFICACION!$G$11,"Medio",IF(W1086&gt;=[1]CLASIFICACION!$G$10,"Bajo",IF(W1086&gt;=[1]CLASIFICACION!$G$9,"Muy Bajo","")))))</f>
        <v>Medio</v>
      </c>
      <c r="Y1086" s="85" t="s">
        <v>274</v>
      </c>
      <c r="Z1086" s="85" t="s">
        <v>274</v>
      </c>
      <c r="AA1086" s="85" t="s">
        <v>274</v>
      </c>
      <c r="AB1086" s="118" t="s">
        <v>436</v>
      </c>
      <c r="AC1086" s="85" t="s">
        <v>274</v>
      </c>
      <c r="AD1086" s="109">
        <v>2</v>
      </c>
      <c r="AE1086" s="70">
        <f t="shared" si="191"/>
        <v>16</v>
      </c>
      <c r="AF1086" s="19" t="str">
        <f>IF(AE1086&gt;=[1]CLASIFICACION!$G$13,"Muy Alto",IF(AE1086&gt;=[1]CLASIFICACION!$G$12,"Alto",IF(AE1086&gt;=[1]CLASIFICACION!$G$11,"Medio",IF(AE1086&gt;=[1]CLASIFICACION!$G$10,"Bajo",IF(AE1086&gt;=[1]CLASIFICACION!$G$9,"Muy Bajo","")))))</f>
        <v>Bajo</v>
      </c>
    </row>
    <row r="1087" spans="1:32" ht="63.75" customHeight="1" x14ac:dyDescent="0.2">
      <c r="A1087" s="193"/>
      <c r="B1087" s="203"/>
      <c r="C1087" s="207"/>
      <c r="D1087" s="85" t="s">
        <v>254</v>
      </c>
      <c r="E1087" s="68" t="s">
        <v>44</v>
      </c>
      <c r="F1087" s="68" t="s">
        <v>293</v>
      </c>
      <c r="G1087" s="68" t="s">
        <v>77</v>
      </c>
      <c r="H1087" s="68" t="s">
        <v>76</v>
      </c>
      <c r="I1087" s="85" t="s">
        <v>274</v>
      </c>
      <c r="J1087" s="85">
        <v>4</v>
      </c>
      <c r="K1087" s="85">
        <v>4</v>
      </c>
      <c r="L1087" s="85">
        <v>3</v>
      </c>
      <c r="M1087" s="85">
        <v>1</v>
      </c>
      <c r="N1087" s="85">
        <v>1</v>
      </c>
      <c r="O1087" s="85">
        <v>1</v>
      </c>
      <c r="P1087" s="85">
        <v>1</v>
      </c>
      <c r="Q1087" s="198">
        <f>SUM(J1087:P1087)</f>
        <v>15</v>
      </c>
      <c r="R1087" s="198"/>
      <c r="S1087" s="198"/>
      <c r="T1087" s="198">
        <v>2</v>
      </c>
      <c r="U1087" s="198"/>
      <c r="V1087" s="198"/>
      <c r="W1087" s="85">
        <f t="shared" si="192"/>
        <v>30</v>
      </c>
      <c r="X1087" s="85" t="str">
        <f>IF(W1087&gt;=[1]CLASIFICACION!$G$13,"Muy Alto",IF(W1087&gt;=[1]CLASIFICACION!$G$12,"Alto",IF(W1087&gt;=[1]CLASIFICACION!$G$11,"Medio",IF(W1087&gt;=[1]CLASIFICACION!$G$10,"Bajo",IF(W1087&gt;=[1]CLASIFICACION!$G$9,"Muy Bajo","")))))</f>
        <v>Bajo</v>
      </c>
      <c r="Y1087" s="85" t="s">
        <v>274</v>
      </c>
      <c r="Z1087" s="85" t="s">
        <v>274</v>
      </c>
      <c r="AA1087" s="85" t="s">
        <v>274</v>
      </c>
      <c r="AB1087" s="114" t="s">
        <v>295</v>
      </c>
      <c r="AC1087" s="85" t="s">
        <v>274</v>
      </c>
      <c r="AD1087" s="114" t="s">
        <v>274</v>
      </c>
      <c r="AE1087" s="114" t="s">
        <v>274</v>
      </c>
      <c r="AF1087" s="114" t="s">
        <v>274</v>
      </c>
    </row>
    <row r="1088" spans="1:32" ht="51" customHeight="1" x14ac:dyDescent="0.2">
      <c r="A1088" s="193"/>
      <c r="B1088" s="203"/>
      <c r="C1088" s="198" t="s">
        <v>290</v>
      </c>
      <c r="D1088" s="85" t="s">
        <v>254</v>
      </c>
      <c r="E1088" s="68" t="s">
        <v>79</v>
      </c>
      <c r="F1088" s="68" t="s">
        <v>294</v>
      </c>
      <c r="G1088" s="68" t="s">
        <v>108</v>
      </c>
      <c r="H1088" s="68" t="s">
        <v>109</v>
      </c>
      <c r="I1088" s="85" t="s">
        <v>274</v>
      </c>
      <c r="J1088" s="85">
        <v>4</v>
      </c>
      <c r="K1088" s="85">
        <v>4</v>
      </c>
      <c r="L1088" s="85">
        <v>3</v>
      </c>
      <c r="M1088" s="85">
        <v>3</v>
      </c>
      <c r="N1088" s="85">
        <v>1</v>
      </c>
      <c r="O1088" s="85">
        <v>1</v>
      </c>
      <c r="P1088" s="85">
        <v>1</v>
      </c>
      <c r="Q1088" s="198">
        <f>SUM(J1088:P1088)</f>
        <v>17</v>
      </c>
      <c r="R1088" s="198"/>
      <c r="S1088" s="198"/>
      <c r="T1088" s="198">
        <v>2</v>
      </c>
      <c r="U1088" s="198"/>
      <c r="V1088" s="198"/>
      <c r="W1088" s="85">
        <f t="shared" si="192"/>
        <v>34</v>
      </c>
      <c r="X1088" s="85" t="str">
        <f>IF(W1088&gt;=[1]CLASIFICACION!$G$13,"Muy Alto",IF(W1088&gt;=[1]CLASIFICACION!$G$12,"Alto",IF(W1088&gt;=[1]CLASIFICACION!$G$11,"Medio",IF(W1088&gt;=[1]CLASIFICACION!$G$10,"Bajo",IF(W1088&gt;=[1]CLASIFICACION!$G$9,"Muy Bajo","")))))</f>
        <v>Medio</v>
      </c>
      <c r="Y1088" s="85" t="s">
        <v>274</v>
      </c>
      <c r="Z1088" s="85" t="s">
        <v>274</v>
      </c>
      <c r="AA1088" s="85" t="s">
        <v>274</v>
      </c>
      <c r="AB1088" s="118" t="s">
        <v>436</v>
      </c>
      <c r="AC1088" s="85" t="s">
        <v>274</v>
      </c>
      <c r="AD1088" s="109">
        <v>3</v>
      </c>
      <c r="AE1088" s="70">
        <f t="shared" si="191"/>
        <v>11.333333333333334</v>
      </c>
      <c r="AF1088" s="19" t="str">
        <f>IF(AE1088&gt;=[1]CLASIFICACION!$G$13,"Muy Alto",IF(AE1088&gt;=[1]CLASIFICACION!$G$12,"Alto",IF(AE1088&gt;=[1]CLASIFICACION!$G$11,"Medio",IF(AE1088&gt;=[1]CLASIFICACION!$G$10,"Bajo",IF(AE1088&gt;=[1]CLASIFICACION!$G$9,"Muy Bajo","")))))</f>
        <v>Muy Bajo</v>
      </c>
    </row>
    <row r="1089" spans="1:32" ht="63.75" customHeight="1" x14ac:dyDescent="0.2">
      <c r="A1089" s="193"/>
      <c r="B1089" s="203"/>
      <c r="C1089" s="198"/>
      <c r="D1089" s="85" t="s">
        <v>255</v>
      </c>
      <c r="E1089" s="68" t="s">
        <v>94</v>
      </c>
      <c r="F1089" s="68" t="s">
        <v>294</v>
      </c>
      <c r="G1089" s="68" t="s">
        <v>110</v>
      </c>
      <c r="H1089" s="68" t="s">
        <v>109</v>
      </c>
      <c r="I1089" s="85" t="s">
        <v>274</v>
      </c>
      <c r="J1089" s="85">
        <v>4</v>
      </c>
      <c r="K1089" s="85">
        <v>4</v>
      </c>
      <c r="L1089" s="85">
        <v>3</v>
      </c>
      <c r="M1089" s="85">
        <v>1</v>
      </c>
      <c r="N1089" s="85">
        <v>1</v>
      </c>
      <c r="O1089" s="85">
        <v>1</v>
      </c>
      <c r="P1089" s="85">
        <v>1</v>
      </c>
      <c r="Q1089" s="198">
        <f t="shared" ref="Q1089:Q1102" si="193">SUM(J1089:P1089)</f>
        <v>15</v>
      </c>
      <c r="R1089" s="198"/>
      <c r="S1089" s="198"/>
      <c r="T1089" s="198">
        <v>3</v>
      </c>
      <c r="U1089" s="198"/>
      <c r="V1089" s="198"/>
      <c r="W1089" s="85">
        <f t="shared" si="192"/>
        <v>45</v>
      </c>
      <c r="X1089" s="85" t="str">
        <f>IF(W1089&gt;=[1]CLASIFICACION!$G$13,"Muy Alto",IF(W1089&gt;=[1]CLASIFICACION!$G$12,"Alto",IF(W1089&gt;=[1]CLASIFICACION!$G$11,"Medio",IF(W1089&gt;=[1]CLASIFICACION!$G$10,"Bajo",IF(W1089&gt;=[1]CLASIFICACION!$G$9,"Muy Bajo","")))))</f>
        <v>Medio</v>
      </c>
      <c r="Y1089" s="77" t="s">
        <v>274</v>
      </c>
      <c r="Z1089" s="77" t="s">
        <v>274</v>
      </c>
      <c r="AA1089" s="77" t="s">
        <v>274</v>
      </c>
      <c r="AB1089" s="77" t="s">
        <v>297</v>
      </c>
      <c r="AC1089" s="77" t="s">
        <v>274</v>
      </c>
      <c r="AD1089" s="109">
        <v>2</v>
      </c>
      <c r="AE1089" s="70">
        <f t="shared" si="191"/>
        <v>22.5</v>
      </c>
      <c r="AF1089" s="19" t="str">
        <f>IF(AE1089&gt;=[1]CLASIFICACION!$G$13,"Muy Alto",IF(AE1089&gt;=[1]CLASIFICACION!$G$12,"Alto",IF(AE1089&gt;=[1]CLASIFICACION!$G$11,"Medio",IF(AE1089&gt;=[1]CLASIFICACION!$G$10,"Bajo",IF(AE1089&gt;=[1]CLASIFICACION!$G$9,"Muy Bajo","")))))</f>
        <v>Bajo</v>
      </c>
    </row>
    <row r="1090" spans="1:32" ht="51" x14ac:dyDescent="0.2">
      <c r="A1090" s="193"/>
      <c r="B1090" s="203"/>
      <c r="C1090" s="68" t="s">
        <v>129</v>
      </c>
      <c r="D1090" s="85" t="s">
        <v>255</v>
      </c>
      <c r="E1090" s="68" t="s">
        <v>129</v>
      </c>
      <c r="F1090" s="68" t="s">
        <v>294</v>
      </c>
      <c r="G1090" s="68" t="s">
        <v>131</v>
      </c>
      <c r="H1090" s="68" t="s">
        <v>132</v>
      </c>
      <c r="I1090" s="85" t="s">
        <v>274</v>
      </c>
      <c r="J1090" s="85">
        <v>3</v>
      </c>
      <c r="K1090" s="85">
        <v>4</v>
      </c>
      <c r="L1090" s="85">
        <v>3</v>
      </c>
      <c r="M1090" s="85">
        <v>1</v>
      </c>
      <c r="N1090" s="85">
        <v>1</v>
      </c>
      <c r="O1090" s="85">
        <v>1</v>
      </c>
      <c r="P1090" s="85">
        <v>1</v>
      </c>
      <c r="Q1090" s="198">
        <f t="shared" si="193"/>
        <v>14</v>
      </c>
      <c r="R1090" s="198"/>
      <c r="S1090" s="198"/>
      <c r="T1090" s="198">
        <v>2</v>
      </c>
      <c r="U1090" s="198"/>
      <c r="V1090" s="198"/>
      <c r="W1090" s="85">
        <f t="shared" si="192"/>
        <v>28</v>
      </c>
      <c r="X1090" s="85" t="str">
        <f>IF(W1090&gt;=[1]CLASIFICACION!$G$13,"Muy Alto",IF(W1090&gt;=[1]CLASIFICACION!$G$12,"Alto",IF(W1090&gt;=[1]CLASIFICACION!$G$11,"Medio",IF(W1090&gt;=[1]CLASIFICACION!$G$10,"Bajo",IF(W1090&gt;=[1]CLASIFICACION!$G$9,"Muy Bajo","")))))</f>
        <v>Bajo</v>
      </c>
      <c r="Y1090" s="77" t="s">
        <v>274</v>
      </c>
      <c r="Z1090" s="77" t="s">
        <v>274</v>
      </c>
      <c r="AA1090" s="77" t="s">
        <v>274</v>
      </c>
      <c r="AB1090" s="118" t="s">
        <v>436</v>
      </c>
      <c r="AC1090" s="77" t="s">
        <v>274</v>
      </c>
      <c r="AD1090" s="109">
        <v>2</v>
      </c>
      <c r="AE1090" s="70">
        <f t="shared" si="191"/>
        <v>14</v>
      </c>
      <c r="AF1090" s="19" t="str">
        <f>IF(AE1090&gt;=[1]CLASIFICACION!$G$13,"Muy Alto",IF(AE1090&gt;=[1]CLASIFICACION!$G$12,"Alto",IF(AE1090&gt;=[1]CLASIFICACION!$G$11,"Medio",IF(AE1090&gt;=[1]CLASIFICACION!$G$10,"Bajo",IF(AE1090&gt;=[1]CLASIFICACION!$G$9,"Muy Bajo","")))))</f>
        <v>Muy Bajo</v>
      </c>
    </row>
    <row r="1091" spans="1:32" ht="51" customHeight="1" x14ac:dyDescent="0.2">
      <c r="A1091" s="193"/>
      <c r="B1091" s="203"/>
      <c r="C1091" s="198" t="s">
        <v>278</v>
      </c>
      <c r="D1091" s="85" t="s">
        <v>254</v>
      </c>
      <c r="E1091" s="68" t="s">
        <v>79</v>
      </c>
      <c r="F1091" s="68" t="s">
        <v>294</v>
      </c>
      <c r="G1091" s="68" t="s">
        <v>108</v>
      </c>
      <c r="H1091" s="68" t="s">
        <v>109</v>
      </c>
      <c r="I1091" s="85" t="s">
        <v>274</v>
      </c>
      <c r="J1091" s="85">
        <v>4</v>
      </c>
      <c r="K1091" s="85">
        <v>4</v>
      </c>
      <c r="L1091" s="85">
        <v>3</v>
      </c>
      <c r="M1091" s="85">
        <v>3</v>
      </c>
      <c r="N1091" s="85">
        <v>1</v>
      </c>
      <c r="O1091" s="85">
        <v>1</v>
      </c>
      <c r="P1091" s="85">
        <v>1</v>
      </c>
      <c r="Q1091" s="198">
        <f t="shared" si="193"/>
        <v>17</v>
      </c>
      <c r="R1091" s="198"/>
      <c r="S1091" s="198"/>
      <c r="T1091" s="198">
        <v>2</v>
      </c>
      <c r="U1091" s="198"/>
      <c r="V1091" s="198"/>
      <c r="W1091" s="85">
        <f t="shared" si="192"/>
        <v>34</v>
      </c>
      <c r="X1091" s="85" t="str">
        <f>IF(W1091&gt;=[1]CLASIFICACION!$G$13,"Muy Alto",IF(W1091&gt;=[1]CLASIFICACION!$G$12,"Alto",IF(W1091&gt;=[1]CLASIFICACION!$G$11,"Medio",IF(W1091&gt;=[1]CLASIFICACION!$G$10,"Bajo",IF(W1091&gt;=[1]CLASIFICACION!$G$9,"Muy Bajo","")))))</f>
        <v>Medio</v>
      </c>
      <c r="Y1091" s="85" t="s">
        <v>274</v>
      </c>
      <c r="Z1091" s="85" t="s">
        <v>274</v>
      </c>
      <c r="AA1091" s="85" t="s">
        <v>274</v>
      </c>
      <c r="AB1091" s="118" t="s">
        <v>436</v>
      </c>
      <c r="AC1091" s="85" t="s">
        <v>274</v>
      </c>
      <c r="AD1091" s="109">
        <v>3</v>
      </c>
      <c r="AE1091" s="70">
        <f t="shared" si="191"/>
        <v>11.333333333333334</v>
      </c>
      <c r="AF1091" s="19" t="str">
        <f>IF(AE1091&gt;=[1]CLASIFICACION!$G$13,"Muy Alto",IF(AE1091&gt;=[1]CLASIFICACION!$G$12,"Alto",IF(AE1091&gt;=[1]CLASIFICACION!$G$11,"Medio",IF(AE1091&gt;=[1]CLASIFICACION!$G$10,"Bajo",IF(AE1091&gt;=[1]CLASIFICACION!$G$9,"Muy Bajo","")))))</f>
        <v>Muy Bajo</v>
      </c>
    </row>
    <row r="1092" spans="1:32" ht="63.75" customHeight="1" x14ac:dyDescent="0.2">
      <c r="A1092" s="193"/>
      <c r="B1092" s="203"/>
      <c r="C1092" s="198"/>
      <c r="D1092" s="85" t="s">
        <v>254</v>
      </c>
      <c r="E1092" s="68" t="s">
        <v>117</v>
      </c>
      <c r="F1092" s="68" t="s">
        <v>291</v>
      </c>
      <c r="G1092" s="68" t="s">
        <v>118</v>
      </c>
      <c r="H1092" s="68" t="s">
        <v>120</v>
      </c>
      <c r="I1092" s="85" t="s">
        <v>274</v>
      </c>
      <c r="J1092" s="85">
        <v>4</v>
      </c>
      <c r="K1092" s="85">
        <v>4</v>
      </c>
      <c r="L1092" s="85">
        <v>3</v>
      </c>
      <c r="M1092" s="85">
        <v>2</v>
      </c>
      <c r="N1092" s="85">
        <v>1</v>
      </c>
      <c r="O1092" s="85">
        <v>1</v>
      </c>
      <c r="P1092" s="85">
        <v>1</v>
      </c>
      <c r="Q1092" s="198">
        <f t="shared" si="193"/>
        <v>16</v>
      </c>
      <c r="R1092" s="198"/>
      <c r="S1092" s="198"/>
      <c r="T1092" s="198">
        <v>2</v>
      </c>
      <c r="U1092" s="198"/>
      <c r="V1092" s="198"/>
      <c r="W1092" s="85">
        <f t="shared" si="192"/>
        <v>32</v>
      </c>
      <c r="X1092" s="85" t="str">
        <f>IF(W1092&gt;=[1]CLASIFICACION!$G$13,"Muy Alto",IF(W1092&gt;=[1]CLASIFICACION!$G$12,"Alto",IF(W1092&gt;=[1]CLASIFICACION!$G$11,"Medio",IF(W1092&gt;=[1]CLASIFICACION!$G$10,"Bajo",IF(W1092&gt;=[1]CLASIFICACION!$G$9,"Muy Bajo","")))))</f>
        <v>Medio</v>
      </c>
      <c r="Y1092" s="85" t="s">
        <v>274</v>
      </c>
      <c r="Z1092" s="85" t="s">
        <v>274</v>
      </c>
      <c r="AA1092" s="85" t="s">
        <v>274</v>
      </c>
      <c r="AB1092" s="118" t="s">
        <v>436</v>
      </c>
      <c r="AC1092" s="85" t="s">
        <v>274</v>
      </c>
      <c r="AD1092" s="109">
        <v>2</v>
      </c>
      <c r="AE1092" s="70">
        <f t="shared" si="191"/>
        <v>16</v>
      </c>
      <c r="AF1092" s="19" t="str">
        <f>IF(AE1092&gt;=[1]CLASIFICACION!$G$13,"Muy Alto",IF(AE1092&gt;=[1]CLASIFICACION!$G$12,"Alto",IF(AE1092&gt;=[1]CLASIFICACION!$G$11,"Medio",IF(AE1092&gt;=[1]CLASIFICACION!$G$10,"Bajo",IF(AE1092&gt;=[1]CLASIFICACION!$G$9,"Muy Bajo","")))))</f>
        <v>Bajo</v>
      </c>
    </row>
    <row r="1093" spans="1:32" ht="89.25" customHeight="1" x14ac:dyDescent="0.2">
      <c r="A1093" s="193"/>
      <c r="B1093" s="203"/>
      <c r="C1093" s="198"/>
      <c r="D1093" s="85" t="s">
        <v>255</v>
      </c>
      <c r="E1093" s="68" t="s">
        <v>283</v>
      </c>
      <c r="F1093" s="68" t="s">
        <v>294</v>
      </c>
      <c r="G1093" s="68" t="s">
        <v>284</v>
      </c>
      <c r="H1093" s="68" t="s">
        <v>285</v>
      </c>
      <c r="I1093" s="85" t="s">
        <v>274</v>
      </c>
      <c r="J1093" s="85">
        <v>4</v>
      </c>
      <c r="K1093" s="85">
        <v>4</v>
      </c>
      <c r="L1093" s="85">
        <v>3</v>
      </c>
      <c r="M1093" s="85">
        <v>2</v>
      </c>
      <c r="N1093" s="85">
        <v>1</v>
      </c>
      <c r="O1093" s="85">
        <v>1</v>
      </c>
      <c r="P1093" s="85">
        <v>1</v>
      </c>
      <c r="Q1093" s="198">
        <f t="shared" si="193"/>
        <v>16</v>
      </c>
      <c r="R1093" s="198"/>
      <c r="S1093" s="198"/>
      <c r="T1093" s="198">
        <v>2</v>
      </c>
      <c r="U1093" s="198"/>
      <c r="V1093" s="198"/>
      <c r="W1093" s="85">
        <f t="shared" si="192"/>
        <v>32</v>
      </c>
      <c r="X1093" s="85" t="str">
        <f>IF(W1093&gt;=[1]CLASIFICACION!$G$13,"Muy Alto",IF(W1093&gt;=[1]CLASIFICACION!$G$12,"Alto",IF(W1093&gt;=[1]CLASIFICACION!$G$11,"Medio",IF(W1093&gt;=[1]CLASIFICACION!$G$10,"Bajo",IF(W1093&gt;=[1]CLASIFICACION!$G$9,"Muy Bajo","")))))</f>
        <v>Medio</v>
      </c>
      <c r="Y1093" s="85" t="s">
        <v>274</v>
      </c>
      <c r="Z1093" s="85" t="s">
        <v>274</v>
      </c>
      <c r="AA1093" s="85" t="s">
        <v>274</v>
      </c>
      <c r="AB1093" s="118" t="s">
        <v>436</v>
      </c>
      <c r="AC1093" s="85" t="s">
        <v>274</v>
      </c>
      <c r="AD1093" s="109">
        <v>2</v>
      </c>
      <c r="AE1093" s="70">
        <f t="shared" si="191"/>
        <v>16</v>
      </c>
      <c r="AF1093" s="19" t="str">
        <f>IF(AE1093&gt;=[1]CLASIFICACION!$G$13,"Muy Alto",IF(AE1093&gt;=[1]CLASIFICACION!$G$12,"Alto",IF(AE1093&gt;=[1]CLASIFICACION!$G$11,"Medio",IF(AE1093&gt;=[1]CLASIFICACION!$G$10,"Bajo",IF(AE1093&gt;=[1]CLASIFICACION!$G$9,"Muy Bajo","")))))</f>
        <v>Bajo</v>
      </c>
    </row>
    <row r="1094" spans="1:32" ht="51" customHeight="1" x14ac:dyDescent="0.2">
      <c r="A1094" s="193"/>
      <c r="B1094" s="203"/>
      <c r="C1094" s="198" t="s">
        <v>279</v>
      </c>
      <c r="D1094" s="85" t="s">
        <v>254</v>
      </c>
      <c r="E1094" s="68" t="s">
        <v>79</v>
      </c>
      <c r="F1094" s="68" t="s">
        <v>294</v>
      </c>
      <c r="G1094" s="68" t="s">
        <v>108</v>
      </c>
      <c r="H1094" s="68" t="s">
        <v>109</v>
      </c>
      <c r="I1094" s="85" t="s">
        <v>274</v>
      </c>
      <c r="J1094" s="85">
        <v>4</v>
      </c>
      <c r="K1094" s="85">
        <v>4</v>
      </c>
      <c r="L1094" s="85">
        <v>3</v>
      </c>
      <c r="M1094" s="85">
        <v>3</v>
      </c>
      <c r="N1094" s="85">
        <v>1</v>
      </c>
      <c r="O1094" s="85">
        <v>1</v>
      </c>
      <c r="P1094" s="85">
        <v>1</v>
      </c>
      <c r="Q1094" s="198">
        <f t="shared" si="193"/>
        <v>17</v>
      </c>
      <c r="R1094" s="198"/>
      <c r="S1094" s="198"/>
      <c r="T1094" s="198">
        <v>2</v>
      </c>
      <c r="U1094" s="198"/>
      <c r="V1094" s="198"/>
      <c r="W1094" s="85">
        <f t="shared" si="192"/>
        <v>34</v>
      </c>
      <c r="X1094" s="85" t="str">
        <f>IF(W1094&gt;=[1]CLASIFICACION!$G$13,"Muy Alto",IF(W1094&gt;=[1]CLASIFICACION!$G$12,"Alto",IF(W1094&gt;=[1]CLASIFICACION!$G$11,"Medio",IF(W1094&gt;=[1]CLASIFICACION!$G$10,"Bajo",IF(W1094&gt;=[1]CLASIFICACION!$G$9,"Muy Bajo","")))))</f>
        <v>Medio</v>
      </c>
      <c r="Y1094" s="85" t="s">
        <v>274</v>
      </c>
      <c r="Z1094" s="85" t="s">
        <v>274</v>
      </c>
      <c r="AA1094" s="85" t="s">
        <v>274</v>
      </c>
      <c r="AB1094" s="118" t="s">
        <v>436</v>
      </c>
      <c r="AC1094" s="85" t="s">
        <v>274</v>
      </c>
      <c r="AD1094" s="109">
        <v>3</v>
      </c>
      <c r="AE1094" s="70">
        <f t="shared" si="191"/>
        <v>11.333333333333334</v>
      </c>
      <c r="AF1094" s="19" t="str">
        <f>IF(AE1094&gt;=[1]CLASIFICACION!$G$13,"Muy Alto",IF(AE1094&gt;=[1]CLASIFICACION!$G$12,"Alto",IF(AE1094&gt;=[1]CLASIFICACION!$G$11,"Medio",IF(AE1094&gt;=[1]CLASIFICACION!$G$10,"Bajo",IF(AE1094&gt;=[1]CLASIFICACION!$G$9,"Muy Bajo","")))))</f>
        <v>Muy Bajo</v>
      </c>
    </row>
    <row r="1095" spans="1:32" ht="63.75" customHeight="1" x14ac:dyDescent="0.2">
      <c r="A1095" s="193"/>
      <c r="B1095" s="203"/>
      <c r="C1095" s="198"/>
      <c r="D1095" s="85" t="s">
        <v>254</v>
      </c>
      <c r="E1095" s="68" t="s">
        <v>117</v>
      </c>
      <c r="F1095" s="68" t="s">
        <v>291</v>
      </c>
      <c r="G1095" s="68" t="s">
        <v>118</v>
      </c>
      <c r="H1095" s="68" t="s">
        <v>120</v>
      </c>
      <c r="I1095" s="85" t="s">
        <v>274</v>
      </c>
      <c r="J1095" s="85">
        <v>4</v>
      </c>
      <c r="K1095" s="85">
        <v>4</v>
      </c>
      <c r="L1095" s="85">
        <v>3</v>
      </c>
      <c r="M1095" s="85">
        <v>2</v>
      </c>
      <c r="N1095" s="85">
        <v>1</v>
      </c>
      <c r="O1095" s="85">
        <v>1</v>
      </c>
      <c r="P1095" s="85">
        <v>1</v>
      </c>
      <c r="Q1095" s="198">
        <f t="shared" si="193"/>
        <v>16</v>
      </c>
      <c r="R1095" s="198"/>
      <c r="S1095" s="198"/>
      <c r="T1095" s="198">
        <v>2</v>
      </c>
      <c r="U1095" s="198"/>
      <c r="V1095" s="198"/>
      <c r="W1095" s="85">
        <f t="shared" si="192"/>
        <v>32</v>
      </c>
      <c r="X1095" s="85" t="str">
        <f>IF(W1095&gt;=[1]CLASIFICACION!$G$13,"Muy Alto",IF(W1095&gt;=[1]CLASIFICACION!$G$12,"Alto",IF(W1095&gt;=[1]CLASIFICACION!$G$11,"Medio",IF(W1095&gt;=[1]CLASIFICACION!$G$10,"Bajo",IF(W1095&gt;=[1]CLASIFICACION!$G$9,"Muy Bajo","")))))</f>
        <v>Medio</v>
      </c>
      <c r="Y1095" s="85" t="s">
        <v>274</v>
      </c>
      <c r="Z1095" s="85" t="s">
        <v>274</v>
      </c>
      <c r="AA1095" s="85" t="s">
        <v>274</v>
      </c>
      <c r="AB1095" s="118" t="s">
        <v>436</v>
      </c>
      <c r="AC1095" s="85" t="s">
        <v>274</v>
      </c>
      <c r="AD1095" s="109">
        <v>2</v>
      </c>
      <c r="AE1095" s="70">
        <f t="shared" si="191"/>
        <v>16</v>
      </c>
      <c r="AF1095" s="19" t="str">
        <f>IF(AE1095&gt;=[1]CLASIFICACION!$G$13,"Muy Alto",IF(AE1095&gt;=[1]CLASIFICACION!$G$12,"Alto",IF(AE1095&gt;=[1]CLASIFICACION!$G$11,"Medio",IF(AE1095&gt;=[1]CLASIFICACION!$G$10,"Bajo",IF(AE1095&gt;=[1]CLASIFICACION!$G$9,"Muy Bajo","")))))</f>
        <v>Bajo</v>
      </c>
    </row>
    <row r="1096" spans="1:32" ht="51" customHeight="1" x14ac:dyDescent="0.2">
      <c r="A1096" s="193"/>
      <c r="B1096" s="203"/>
      <c r="C1096" s="198"/>
      <c r="D1096" s="85" t="s">
        <v>255</v>
      </c>
      <c r="E1096" s="68" t="s">
        <v>287</v>
      </c>
      <c r="F1096" s="68" t="s">
        <v>294</v>
      </c>
      <c r="G1096" s="68" t="s">
        <v>288</v>
      </c>
      <c r="H1096" s="68" t="s">
        <v>289</v>
      </c>
      <c r="I1096" s="85" t="s">
        <v>274</v>
      </c>
      <c r="J1096" s="85">
        <v>4</v>
      </c>
      <c r="K1096" s="85">
        <v>4</v>
      </c>
      <c r="L1096" s="85">
        <v>3</v>
      </c>
      <c r="M1096" s="85">
        <v>2</v>
      </c>
      <c r="N1096" s="85">
        <v>1</v>
      </c>
      <c r="O1096" s="85">
        <v>1</v>
      </c>
      <c r="P1096" s="85">
        <v>1</v>
      </c>
      <c r="Q1096" s="198">
        <f t="shared" si="193"/>
        <v>16</v>
      </c>
      <c r="R1096" s="198"/>
      <c r="S1096" s="198"/>
      <c r="T1096" s="198">
        <v>2</v>
      </c>
      <c r="U1096" s="198"/>
      <c r="V1096" s="198"/>
      <c r="W1096" s="85">
        <f t="shared" si="192"/>
        <v>32</v>
      </c>
      <c r="X1096" s="85" t="str">
        <f>IF(W1096&gt;=[1]CLASIFICACION!$G$13,"Muy Alto",IF(W1096&gt;=[1]CLASIFICACION!$G$12,"Alto",IF(W1096&gt;=[1]CLASIFICACION!$G$11,"Medio",IF(W1096&gt;=[1]CLASIFICACION!$G$10,"Bajo",IF(W1096&gt;=[1]CLASIFICACION!$G$9,"Muy Bajo","")))))</f>
        <v>Medio</v>
      </c>
      <c r="Y1096" s="85" t="s">
        <v>274</v>
      </c>
      <c r="Z1096" s="85" t="s">
        <v>274</v>
      </c>
      <c r="AA1096" s="85" t="s">
        <v>274</v>
      </c>
      <c r="AB1096" s="118" t="s">
        <v>436</v>
      </c>
      <c r="AC1096" s="85" t="s">
        <v>274</v>
      </c>
      <c r="AD1096" s="109">
        <v>2</v>
      </c>
      <c r="AE1096" s="70">
        <f t="shared" si="191"/>
        <v>16</v>
      </c>
      <c r="AF1096" s="19" t="str">
        <f>IF(AE1096&gt;=[1]CLASIFICACION!$G$13,"Muy Alto",IF(AE1096&gt;=[1]CLASIFICACION!$G$12,"Alto",IF(AE1096&gt;=[1]CLASIFICACION!$G$11,"Medio",IF(AE1096&gt;=[1]CLASIFICACION!$G$10,"Bajo",IF(AE1096&gt;=[1]CLASIFICACION!$G$9,"Muy Bajo","")))))</f>
        <v>Bajo</v>
      </c>
    </row>
    <row r="1097" spans="1:32" ht="89.25" customHeight="1" x14ac:dyDescent="0.2">
      <c r="A1097" s="193"/>
      <c r="B1097" s="203"/>
      <c r="C1097" s="198"/>
      <c r="D1097" s="85" t="s">
        <v>255</v>
      </c>
      <c r="E1097" s="68" t="s">
        <v>286</v>
      </c>
      <c r="F1097" s="68" t="s">
        <v>294</v>
      </c>
      <c r="G1097" s="68" t="s">
        <v>284</v>
      </c>
      <c r="H1097" s="68" t="s">
        <v>285</v>
      </c>
      <c r="I1097" s="85" t="s">
        <v>274</v>
      </c>
      <c r="J1097" s="85">
        <v>4</v>
      </c>
      <c r="K1097" s="85">
        <v>4</v>
      </c>
      <c r="L1097" s="85">
        <v>3</v>
      </c>
      <c r="M1097" s="85">
        <v>2</v>
      </c>
      <c r="N1097" s="85">
        <v>1</v>
      </c>
      <c r="O1097" s="85">
        <v>1</v>
      </c>
      <c r="P1097" s="85">
        <v>1</v>
      </c>
      <c r="Q1097" s="198">
        <f t="shared" si="193"/>
        <v>16</v>
      </c>
      <c r="R1097" s="198"/>
      <c r="S1097" s="198"/>
      <c r="T1097" s="198">
        <v>2</v>
      </c>
      <c r="U1097" s="198"/>
      <c r="V1097" s="198"/>
      <c r="W1097" s="85">
        <f t="shared" si="192"/>
        <v>32</v>
      </c>
      <c r="X1097" s="85" t="str">
        <f>IF(W1097&gt;=[1]CLASIFICACION!$G$13,"Muy Alto",IF(W1097&gt;=[1]CLASIFICACION!$G$12,"Alto",IF(W1097&gt;=[1]CLASIFICACION!$G$11,"Medio",IF(W1097&gt;=[1]CLASIFICACION!$G$10,"Bajo",IF(W1097&gt;=[1]CLASIFICACION!$G$9,"Muy Bajo","")))))</f>
        <v>Medio</v>
      </c>
      <c r="Y1097" s="85" t="s">
        <v>274</v>
      </c>
      <c r="Z1097" s="85" t="s">
        <v>274</v>
      </c>
      <c r="AA1097" s="85" t="s">
        <v>274</v>
      </c>
      <c r="AB1097" s="118" t="s">
        <v>436</v>
      </c>
      <c r="AC1097" s="85" t="s">
        <v>274</v>
      </c>
      <c r="AD1097" s="109">
        <v>2</v>
      </c>
      <c r="AE1097" s="70">
        <f t="shared" si="191"/>
        <v>16</v>
      </c>
      <c r="AF1097" s="19" t="str">
        <f>IF(AE1097&gt;=[1]CLASIFICACION!$G$13,"Muy Alto",IF(AE1097&gt;=[1]CLASIFICACION!$G$12,"Alto",IF(AE1097&gt;=[1]CLASIFICACION!$G$11,"Medio",IF(AE1097&gt;=[1]CLASIFICACION!$G$10,"Bajo",IF(AE1097&gt;=[1]CLASIFICACION!$G$9,"Muy Bajo","")))))</f>
        <v>Bajo</v>
      </c>
    </row>
    <row r="1098" spans="1:32" ht="51" x14ac:dyDescent="0.2">
      <c r="A1098" s="193"/>
      <c r="B1098" s="203"/>
      <c r="C1098" s="68" t="s">
        <v>140</v>
      </c>
      <c r="D1098" s="85" t="s">
        <v>255</v>
      </c>
      <c r="E1098" s="68" t="s">
        <v>140</v>
      </c>
      <c r="F1098" s="85" t="s">
        <v>274</v>
      </c>
      <c r="G1098" s="85" t="s">
        <v>277</v>
      </c>
      <c r="H1098" s="68" t="s">
        <v>158</v>
      </c>
      <c r="I1098" s="85" t="s">
        <v>274</v>
      </c>
      <c r="J1098" s="85">
        <v>4</v>
      </c>
      <c r="K1098" s="85">
        <v>1</v>
      </c>
      <c r="L1098" s="85">
        <v>2</v>
      </c>
      <c r="M1098" s="85">
        <v>1</v>
      </c>
      <c r="N1098" s="85">
        <v>1</v>
      </c>
      <c r="O1098" s="85">
        <v>1</v>
      </c>
      <c r="P1098" s="85">
        <v>1</v>
      </c>
      <c r="Q1098" s="198">
        <f t="shared" si="193"/>
        <v>11</v>
      </c>
      <c r="R1098" s="198"/>
      <c r="S1098" s="198"/>
      <c r="T1098" s="198">
        <v>3</v>
      </c>
      <c r="U1098" s="198"/>
      <c r="V1098" s="198"/>
      <c r="W1098" s="85">
        <f t="shared" si="192"/>
        <v>33</v>
      </c>
      <c r="X1098" s="85" t="str">
        <f>IF(W1098&gt;=[1]CLASIFICACION!$G$13,"Muy Alto",IF(W1098&gt;=[1]CLASIFICACION!$G$12,"Alto",IF(W1098&gt;=[1]CLASIFICACION!$G$11,"Medio",IF(W1098&gt;=[1]CLASIFICACION!$G$10,"Bajo",IF(W1098&gt;=[1]CLASIFICACION!$G$9,"Muy Bajo","")))))</f>
        <v>Medio</v>
      </c>
      <c r="Y1098" s="77" t="s">
        <v>274</v>
      </c>
      <c r="Z1098" s="77" t="s">
        <v>274</v>
      </c>
      <c r="AA1098" s="77" t="s">
        <v>274</v>
      </c>
      <c r="AB1098" s="77" t="s">
        <v>296</v>
      </c>
      <c r="AC1098" s="77" t="s">
        <v>274</v>
      </c>
      <c r="AD1098" s="109">
        <v>3</v>
      </c>
      <c r="AE1098" s="70">
        <f t="shared" si="191"/>
        <v>11</v>
      </c>
      <c r="AF1098" s="19" t="str">
        <f>IF(AE1098&gt;=[1]CLASIFICACION!$G$13,"Muy Alto",IF(AE1098&gt;=[1]CLASIFICACION!$G$12,"Alto",IF(AE1098&gt;=[1]CLASIFICACION!$G$11,"Medio",IF(AE1098&gt;=[1]CLASIFICACION!$G$10,"Bajo",IF(AE1098&gt;=[1]CLASIFICACION!$G$9,"Muy Bajo","")))))</f>
        <v>Muy Bajo</v>
      </c>
    </row>
    <row r="1099" spans="1:32" ht="127.5" x14ac:dyDescent="0.2">
      <c r="A1099" s="193"/>
      <c r="B1099" s="203"/>
      <c r="C1099" s="68" t="s">
        <v>143</v>
      </c>
      <c r="D1099" s="85" t="s">
        <v>255</v>
      </c>
      <c r="E1099" s="68" t="s">
        <v>143</v>
      </c>
      <c r="F1099" s="85" t="s">
        <v>274</v>
      </c>
      <c r="G1099" s="68" t="s">
        <v>157</v>
      </c>
      <c r="H1099" s="68" t="s">
        <v>260</v>
      </c>
      <c r="I1099" s="85" t="s">
        <v>274</v>
      </c>
      <c r="J1099" s="85">
        <v>4</v>
      </c>
      <c r="K1099" s="85">
        <v>1</v>
      </c>
      <c r="L1099" s="85">
        <v>2</v>
      </c>
      <c r="M1099" s="85">
        <v>1</v>
      </c>
      <c r="N1099" s="85">
        <v>1</v>
      </c>
      <c r="O1099" s="85">
        <v>1</v>
      </c>
      <c r="P1099" s="85">
        <v>1</v>
      </c>
      <c r="Q1099" s="198">
        <f t="shared" si="193"/>
        <v>11</v>
      </c>
      <c r="R1099" s="198"/>
      <c r="S1099" s="198"/>
      <c r="T1099" s="198">
        <v>3</v>
      </c>
      <c r="U1099" s="198"/>
      <c r="V1099" s="198"/>
      <c r="W1099" s="85">
        <f t="shared" si="192"/>
        <v>33</v>
      </c>
      <c r="X1099" s="85" t="str">
        <f>IF(W1099&gt;=[1]CLASIFICACION!$G$13,"Muy Alto",IF(W1099&gt;=[1]CLASIFICACION!$G$12,"Alto",IF(W1099&gt;=[1]CLASIFICACION!$G$11,"Medio",IF(W1099&gt;=[1]CLASIFICACION!$G$10,"Bajo",IF(W1099&gt;=[1]CLASIFICACION!$G$9,"Muy Bajo","")))))</f>
        <v>Medio</v>
      </c>
      <c r="Y1099" s="85" t="s">
        <v>274</v>
      </c>
      <c r="Z1099" s="85" t="s">
        <v>274</v>
      </c>
      <c r="AA1099" s="85" t="s">
        <v>274</v>
      </c>
      <c r="AB1099" s="118" t="s">
        <v>436</v>
      </c>
      <c r="AC1099" s="85" t="s">
        <v>274</v>
      </c>
      <c r="AD1099" s="109">
        <v>3</v>
      </c>
      <c r="AE1099" s="70">
        <f t="shared" si="191"/>
        <v>11</v>
      </c>
      <c r="AF1099" s="19" t="str">
        <f>IF(AE1099&gt;=[1]CLASIFICACION!$G$13,"Muy Alto",IF(AE1099&gt;=[1]CLASIFICACION!$G$12,"Alto",IF(AE1099&gt;=[1]CLASIFICACION!$G$11,"Medio",IF(AE1099&gt;=[1]CLASIFICACION!$G$10,"Bajo",IF(AE1099&gt;=[1]CLASIFICACION!$G$9,"Muy Bajo","")))))</f>
        <v>Muy Bajo</v>
      </c>
    </row>
    <row r="1100" spans="1:32" ht="114.75" customHeight="1" x14ac:dyDescent="0.2">
      <c r="A1100" s="193"/>
      <c r="B1100" s="203"/>
      <c r="C1100" s="207" t="s">
        <v>280</v>
      </c>
      <c r="D1100" s="85" t="s">
        <v>254</v>
      </c>
      <c r="E1100" s="68" t="s">
        <v>69</v>
      </c>
      <c r="F1100" s="68" t="s">
        <v>292</v>
      </c>
      <c r="G1100" s="68" t="s">
        <v>148</v>
      </c>
      <c r="H1100" s="68" t="s">
        <v>91</v>
      </c>
      <c r="I1100" s="85" t="s">
        <v>274</v>
      </c>
      <c r="J1100" s="85">
        <v>4</v>
      </c>
      <c r="K1100" s="85">
        <v>4</v>
      </c>
      <c r="L1100" s="85">
        <v>3</v>
      </c>
      <c r="M1100" s="85">
        <v>3</v>
      </c>
      <c r="N1100" s="85">
        <v>1</v>
      </c>
      <c r="O1100" s="85">
        <v>1</v>
      </c>
      <c r="P1100" s="85">
        <v>1</v>
      </c>
      <c r="Q1100" s="198">
        <f t="shared" si="193"/>
        <v>17</v>
      </c>
      <c r="R1100" s="198"/>
      <c r="S1100" s="198"/>
      <c r="T1100" s="198">
        <v>2</v>
      </c>
      <c r="U1100" s="198"/>
      <c r="V1100" s="198"/>
      <c r="W1100" s="85">
        <f>Q1100*T1100</f>
        <v>34</v>
      </c>
      <c r="X1100" s="85" t="str">
        <f>IF(W1100&gt;=[1]CLASIFICACION!$G$13,"Muy Alto",IF(W1100&gt;=[1]CLASIFICACION!$G$12,"Alto",IF(W1100&gt;=[1]CLASIFICACION!$G$11,"Medio",IF(W1100&gt;=[1]CLASIFICACION!$G$10,"Bajo",IF(W1100&gt;=[1]CLASIFICACION!$G$9,"Muy Bajo","")))))</f>
        <v>Medio</v>
      </c>
      <c r="Y1100" s="85" t="s">
        <v>274</v>
      </c>
      <c r="Z1100" s="85" t="s">
        <v>274</v>
      </c>
      <c r="AA1100" s="85" t="s">
        <v>274</v>
      </c>
      <c r="AB1100" s="118" t="s">
        <v>436</v>
      </c>
      <c r="AC1100" s="85" t="s">
        <v>274</v>
      </c>
      <c r="AD1100" s="109">
        <v>3</v>
      </c>
      <c r="AE1100" s="70">
        <f t="shared" si="191"/>
        <v>11.333333333333334</v>
      </c>
      <c r="AF1100" s="19" t="str">
        <f>IF(AE1100&gt;=[1]CLASIFICACION!$G$13,"Muy Alto",IF(AE1100&gt;=[1]CLASIFICACION!$G$12,"Alto",IF(AE1100&gt;=[1]CLASIFICACION!$G$11,"Medio",IF(AE1100&gt;=[1]CLASIFICACION!$G$10,"Bajo",IF(AE1100&gt;=[1]CLASIFICACION!$G$9,"Muy Bajo","")))))</f>
        <v>Muy Bajo</v>
      </c>
    </row>
    <row r="1101" spans="1:32" ht="63.75" customHeight="1" x14ac:dyDescent="0.2">
      <c r="A1101" s="193"/>
      <c r="B1101" s="203"/>
      <c r="C1101" s="207"/>
      <c r="D1101" s="85" t="s">
        <v>254</v>
      </c>
      <c r="E1101" s="68" t="s">
        <v>117</v>
      </c>
      <c r="F1101" s="68" t="s">
        <v>291</v>
      </c>
      <c r="G1101" s="68" t="s">
        <v>118</v>
      </c>
      <c r="H1101" s="68" t="s">
        <v>120</v>
      </c>
      <c r="I1101" s="85" t="s">
        <v>274</v>
      </c>
      <c r="J1101" s="85">
        <v>4</v>
      </c>
      <c r="K1101" s="85">
        <v>4</v>
      </c>
      <c r="L1101" s="85">
        <v>3</v>
      </c>
      <c r="M1101" s="85">
        <v>2</v>
      </c>
      <c r="N1101" s="85">
        <v>1</v>
      </c>
      <c r="O1101" s="85">
        <v>1</v>
      </c>
      <c r="P1101" s="85">
        <v>1</v>
      </c>
      <c r="Q1101" s="198">
        <f t="shared" si="193"/>
        <v>16</v>
      </c>
      <c r="R1101" s="198"/>
      <c r="S1101" s="198"/>
      <c r="T1101" s="198">
        <v>2</v>
      </c>
      <c r="U1101" s="198"/>
      <c r="V1101" s="198"/>
      <c r="W1101" s="85">
        <f t="shared" ref="W1101:W1102" si="194">Q1101*T1101</f>
        <v>32</v>
      </c>
      <c r="X1101" s="85" t="str">
        <f>IF(W1101&gt;=[1]CLASIFICACION!$G$13,"Muy Alto",IF(W1101&gt;=[1]CLASIFICACION!$G$12,"Alto",IF(W1101&gt;=[1]CLASIFICACION!$G$11,"Medio",IF(W1101&gt;=[1]CLASIFICACION!$G$10,"Bajo",IF(W1101&gt;=[1]CLASIFICACION!$G$9,"Muy Bajo","")))))</f>
        <v>Medio</v>
      </c>
      <c r="Y1101" s="85" t="s">
        <v>274</v>
      </c>
      <c r="Z1101" s="85" t="s">
        <v>274</v>
      </c>
      <c r="AA1101" s="85" t="s">
        <v>274</v>
      </c>
      <c r="AB1101" s="118" t="s">
        <v>436</v>
      </c>
      <c r="AC1101" s="85" t="s">
        <v>274</v>
      </c>
      <c r="AD1101" s="109">
        <v>2</v>
      </c>
      <c r="AE1101" s="70">
        <f t="shared" si="191"/>
        <v>16</v>
      </c>
      <c r="AF1101" s="19" t="str">
        <f>IF(AE1101&gt;=[1]CLASIFICACION!$G$13,"Muy Alto",IF(AE1101&gt;=[1]CLASIFICACION!$G$12,"Alto",IF(AE1101&gt;=[1]CLASIFICACION!$G$11,"Medio",IF(AE1101&gt;=[1]CLASIFICACION!$G$10,"Bajo",IF(AE1101&gt;=[1]CLASIFICACION!$G$9,"Muy Bajo","")))))</f>
        <v>Bajo</v>
      </c>
    </row>
    <row r="1102" spans="1:32" ht="64.5" customHeight="1" thickBot="1" x14ac:dyDescent="0.25">
      <c r="A1102" s="201"/>
      <c r="B1102" s="204"/>
      <c r="C1102" s="208"/>
      <c r="D1102" s="86" t="s">
        <v>254</v>
      </c>
      <c r="E1102" s="73" t="s">
        <v>44</v>
      </c>
      <c r="F1102" s="73" t="s">
        <v>293</v>
      </c>
      <c r="G1102" s="73" t="s">
        <v>77</v>
      </c>
      <c r="H1102" s="73" t="s">
        <v>76</v>
      </c>
      <c r="I1102" s="86" t="s">
        <v>274</v>
      </c>
      <c r="J1102" s="86">
        <v>4</v>
      </c>
      <c r="K1102" s="86">
        <v>4</v>
      </c>
      <c r="L1102" s="86">
        <v>3</v>
      </c>
      <c r="M1102" s="86">
        <v>1</v>
      </c>
      <c r="N1102" s="86">
        <v>1</v>
      </c>
      <c r="O1102" s="86">
        <v>1</v>
      </c>
      <c r="P1102" s="86">
        <v>1</v>
      </c>
      <c r="Q1102" s="205">
        <f t="shared" si="193"/>
        <v>15</v>
      </c>
      <c r="R1102" s="205"/>
      <c r="S1102" s="205"/>
      <c r="T1102" s="205">
        <v>2</v>
      </c>
      <c r="U1102" s="205"/>
      <c r="V1102" s="205"/>
      <c r="W1102" s="86">
        <f t="shared" si="194"/>
        <v>30</v>
      </c>
      <c r="X1102" s="86" t="str">
        <f>IF(W1102&gt;=[1]CLASIFICACION!$G$13,"Muy Alto",IF(W1102&gt;=[1]CLASIFICACION!$G$12,"Alto",IF(W1102&gt;=[1]CLASIFICACION!$G$11,"Medio",IF(W1102&gt;=[1]CLASIFICACION!$G$10,"Bajo",IF(W1102&gt;=[1]CLASIFICACION!$G$9,"Muy Bajo","")))))</f>
        <v>Bajo</v>
      </c>
      <c r="Y1102" s="86" t="s">
        <v>274</v>
      </c>
      <c r="Z1102" s="86" t="s">
        <v>274</v>
      </c>
      <c r="AA1102" s="86" t="s">
        <v>274</v>
      </c>
      <c r="AB1102" s="115" t="s">
        <v>295</v>
      </c>
      <c r="AC1102" s="86" t="s">
        <v>274</v>
      </c>
      <c r="AD1102" s="114" t="s">
        <v>274</v>
      </c>
      <c r="AE1102" s="114" t="s">
        <v>274</v>
      </c>
      <c r="AF1102" s="114" t="s">
        <v>274</v>
      </c>
    </row>
    <row r="1103" spans="1:32" ht="69" customHeight="1" thickBot="1" x14ac:dyDescent="0.25">
      <c r="A1103" s="192" t="s">
        <v>398</v>
      </c>
      <c r="B1103" s="195" t="s">
        <v>385</v>
      </c>
      <c r="C1103" s="121" t="s">
        <v>432</v>
      </c>
      <c r="D1103" s="119" t="s">
        <v>254</v>
      </c>
      <c r="E1103" s="102" t="s">
        <v>433</v>
      </c>
      <c r="F1103" s="68" t="s">
        <v>262</v>
      </c>
      <c r="G1103" s="102" t="s">
        <v>435</v>
      </c>
      <c r="H1103" s="102" t="s">
        <v>434</v>
      </c>
      <c r="I1103" s="118" t="s">
        <v>274</v>
      </c>
      <c r="J1103" s="118">
        <v>4</v>
      </c>
      <c r="K1103" s="118">
        <v>4</v>
      </c>
      <c r="L1103" s="118">
        <v>2</v>
      </c>
      <c r="M1103" s="118">
        <v>2</v>
      </c>
      <c r="N1103" s="118">
        <v>1</v>
      </c>
      <c r="O1103" s="118">
        <v>1</v>
      </c>
      <c r="P1103" s="118">
        <v>1</v>
      </c>
      <c r="Q1103" s="198">
        <f>SUM(J1103:P1103)</f>
        <v>15</v>
      </c>
      <c r="R1103" s="198"/>
      <c r="S1103" s="198"/>
      <c r="T1103" s="198">
        <v>2</v>
      </c>
      <c r="U1103" s="198"/>
      <c r="V1103" s="198"/>
      <c r="W1103" s="118">
        <f>Q1103*T1103</f>
        <v>30</v>
      </c>
      <c r="X1103" s="118" t="str">
        <f>IF(W1103&gt;=[1]CLASIFICACION!$G$13,"Muy Alto",IF(W1103&gt;=[1]CLASIFICACION!$G$12,"Alto",IF(W1103&gt;=[1]CLASIFICACION!$G$11,"Medio",IF(W1103&gt;=[1]CLASIFICACION!$G$10,"Bajo",IF(W1103&gt;=[1]CLASIFICACION!$G$9,"Muy Bajo","")))))</f>
        <v>Bajo</v>
      </c>
      <c r="Y1103" s="118" t="s">
        <v>274</v>
      </c>
      <c r="Z1103" s="118" t="s">
        <v>274</v>
      </c>
      <c r="AA1103" s="118" t="s">
        <v>274</v>
      </c>
      <c r="AB1103" s="118" t="s">
        <v>436</v>
      </c>
      <c r="AC1103" s="118" t="s">
        <v>274</v>
      </c>
      <c r="AD1103" s="118">
        <v>2</v>
      </c>
      <c r="AE1103" s="70">
        <f>IF(AD1103&gt;0,W1103/AD1103,0)</f>
        <v>15</v>
      </c>
      <c r="AF1103" s="118" t="str">
        <f>IF(AE1103&gt;=[1]CLASIFICACION!$G$13,"Muy Alto",IF(AE1103&gt;=[1]CLASIFICACION!$G$12,"Alto",IF(AE1103&gt;=[1]CLASIFICACION!$G$11,"Medio",IF(AE1103&gt;=[1]CLASIFICACION!$G$10,"Bajo",IF(AE1103&gt;=[1]CLASIFICACION!$G$9,"Muy Bajo","")))))</f>
        <v>Muy Bajo</v>
      </c>
    </row>
    <row r="1104" spans="1:32" ht="51" customHeight="1" x14ac:dyDescent="0.2">
      <c r="A1104" s="193"/>
      <c r="B1104" s="196"/>
      <c r="C1104" s="100" t="s">
        <v>281</v>
      </c>
      <c r="D1104" s="88" t="s">
        <v>254</v>
      </c>
      <c r="E1104" s="71" t="s">
        <v>1</v>
      </c>
      <c r="F1104" s="71" t="s">
        <v>262</v>
      </c>
      <c r="G1104" s="71" t="s">
        <v>89</v>
      </c>
      <c r="H1104" s="71" t="s">
        <v>66</v>
      </c>
      <c r="I1104" s="88" t="s">
        <v>274</v>
      </c>
      <c r="J1104" s="88">
        <v>4</v>
      </c>
      <c r="K1104" s="88">
        <v>4</v>
      </c>
      <c r="L1104" s="88">
        <v>2</v>
      </c>
      <c r="M1104" s="88">
        <v>2</v>
      </c>
      <c r="N1104" s="88">
        <v>1</v>
      </c>
      <c r="O1104" s="88">
        <v>1</v>
      </c>
      <c r="P1104" s="88">
        <v>1</v>
      </c>
      <c r="Q1104" s="209">
        <f>SUM(J1104:P1104)</f>
        <v>15</v>
      </c>
      <c r="R1104" s="209"/>
      <c r="S1104" s="209"/>
      <c r="T1104" s="209">
        <v>2</v>
      </c>
      <c r="U1104" s="209"/>
      <c r="V1104" s="209"/>
      <c r="W1104" s="88">
        <f>Q1104*T1104</f>
        <v>30</v>
      </c>
      <c r="X1104" s="88" t="str">
        <f>IF(W1104&gt;=[2]CLASIFICACION!$G$13,"Muy Alto",IF(W1104&gt;=[2]CLASIFICACION!$G$12,"Alto",IF(W1104&gt;=[2]CLASIFICACION!$G$11,"Medio",IF(W1104&gt;=[2]CLASIFICACION!$G$10,"Bajo",IF(W1104&gt;=[2]CLASIFICACION!$G$9,"Muy Bajo","")))))</f>
        <v>Bajo</v>
      </c>
      <c r="Y1104" s="88" t="s">
        <v>274</v>
      </c>
      <c r="Z1104" s="88" t="s">
        <v>274</v>
      </c>
      <c r="AA1104" s="88" t="s">
        <v>274</v>
      </c>
      <c r="AB1104" s="118" t="s">
        <v>436</v>
      </c>
      <c r="AC1104" s="88" t="s">
        <v>274</v>
      </c>
      <c r="AD1104" s="111">
        <v>2</v>
      </c>
      <c r="AE1104" s="72">
        <f>IF(AD1104&gt;0,W1104/AD1104,0)</f>
        <v>15</v>
      </c>
      <c r="AF1104" s="67" t="str">
        <f>IF(AE1104&gt;=[2]CLASIFICACION!$G$13,"Muy Alto",IF(AE1104&gt;=[2]CLASIFICACION!$G$12,"Alto",IF(AE1104&gt;=[2]CLASIFICACION!$G$11,"Medio",IF(AE1104&gt;=[2]CLASIFICACION!$G$10,"Bajo",IF(AE1104&gt;=[2]CLASIFICACION!$G$9,"Muy Bajo","")))))</f>
        <v>Muy Bajo</v>
      </c>
    </row>
    <row r="1105" spans="1:32" ht="114.75" customHeight="1" x14ac:dyDescent="0.2">
      <c r="A1105" s="193"/>
      <c r="B1105" s="196"/>
      <c r="C1105" s="207" t="s">
        <v>282</v>
      </c>
      <c r="D1105" s="85" t="s">
        <v>254</v>
      </c>
      <c r="E1105" s="68" t="s">
        <v>69</v>
      </c>
      <c r="F1105" s="68" t="s">
        <v>292</v>
      </c>
      <c r="G1105" s="68" t="s">
        <v>148</v>
      </c>
      <c r="H1105" s="68" t="s">
        <v>91</v>
      </c>
      <c r="I1105" s="85" t="s">
        <v>274</v>
      </c>
      <c r="J1105" s="85">
        <v>4</v>
      </c>
      <c r="K1105" s="85">
        <v>4</v>
      </c>
      <c r="L1105" s="85">
        <v>3</v>
      </c>
      <c r="M1105" s="85">
        <v>3</v>
      </c>
      <c r="N1105" s="85">
        <v>1</v>
      </c>
      <c r="O1105" s="85">
        <v>1</v>
      </c>
      <c r="P1105" s="85">
        <v>1</v>
      </c>
      <c r="Q1105" s="198">
        <f t="shared" ref="Q1105:Q1107" si="195">SUM(J1105:P1105)</f>
        <v>17</v>
      </c>
      <c r="R1105" s="198"/>
      <c r="S1105" s="198"/>
      <c r="T1105" s="198">
        <v>2</v>
      </c>
      <c r="U1105" s="198"/>
      <c r="V1105" s="198"/>
      <c r="W1105" s="85">
        <f>Q1105*T1105</f>
        <v>34</v>
      </c>
      <c r="X1105" s="85" t="str">
        <f>IF(W1105&gt;=[2]CLASIFICACION!$G$13,"Muy Alto",IF(W1105&gt;=[2]CLASIFICACION!$G$12,"Alto",IF(W1105&gt;=[2]CLASIFICACION!$G$11,"Medio",IF(W1105&gt;=[2]CLASIFICACION!$G$10,"Bajo",IF(W1105&gt;=[2]CLASIFICACION!$G$9,"Muy Bajo","")))))</f>
        <v>Medio</v>
      </c>
      <c r="Y1105" s="85" t="s">
        <v>274</v>
      </c>
      <c r="Z1105" s="85" t="s">
        <v>274</v>
      </c>
      <c r="AA1105" s="85" t="s">
        <v>274</v>
      </c>
      <c r="AB1105" s="118" t="s">
        <v>436</v>
      </c>
      <c r="AC1105" s="85" t="s">
        <v>274</v>
      </c>
      <c r="AD1105" s="109">
        <v>3</v>
      </c>
      <c r="AE1105" s="70">
        <f t="shared" ref="AE1105:AE1175" si="196">IF(AD1105&gt;0,W1105/AD1105,0)</f>
        <v>11.333333333333334</v>
      </c>
      <c r="AF1105" s="19" t="str">
        <f>IF(AE1105&gt;=[2]CLASIFICACION!$G$13,"Muy Alto",IF(AE1105&gt;=[2]CLASIFICACION!$G$12,"Alto",IF(AE1105&gt;=[2]CLASIFICACION!$G$11,"Medio",IF(AE1105&gt;=[2]CLASIFICACION!$G$10,"Bajo",IF(AE1105&gt;=[2]CLASIFICACION!$G$9,"Muy Bajo","")))))</f>
        <v>Muy Bajo</v>
      </c>
    </row>
    <row r="1106" spans="1:32" ht="63.75" customHeight="1" x14ac:dyDescent="0.2">
      <c r="A1106" s="193"/>
      <c r="B1106" s="196"/>
      <c r="C1106" s="207"/>
      <c r="D1106" s="85" t="s">
        <v>254</v>
      </c>
      <c r="E1106" s="68" t="s">
        <v>117</v>
      </c>
      <c r="F1106" s="68" t="s">
        <v>291</v>
      </c>
      <c r="G1106" s="68" t="s">
        <v>118</v>
      </c>
      <c r="H1106" s="68" t="s">
        <v>120</v>
      </c>
      <c r="I1106" s="85" t="s">
        <v>274</v>
      </c>
      <c r="J1106" s="85">
        <v>4</v>
      </c>
      <c r="K1106" s="85">
        <v>4</v>
      </c>
      <c r="L1106" s="85">
        <v>3</v>
      </c>
      <c r="M1106" s="85">
        <v>2</v>
      </c>
      <c r="N1106" s="85">
        <v>1</v>
      </c>
      <c r="O1106" s="85">
        <v>1</v>
      </c>
      <c r="P1106" s="85">
        <v>1</v>
      </c>
      <c r="Q1106" s="198">
        <f t="shared" si="195"/>
        <v>16</v>
      </c>
      <c r="R1106" s="198"/>
      <c r="S1106" s="198"/>
      <c r="T1106" s="198">
        <v>2</v>
      </c>
      <c r="U1106" s="198"/>
      <c r="V1106" s="198"/>
      <c r="W1106" s="85">
        <f t="shared" ref="W1106:W1168" si="197">Q1106*T1106</f>
        <v>32</v>
      </c>
      <c r="X1106" s="85" t="str">
        <f>IF(W1106&gt;=[2]CLASIFICACION!$G$13,"Muy Alto",IF(W1106&gt;=[2]CLASIFICACION!$G$12,"Alto",IF(W1106&gt;=[2]CLASIFICACION!$G$11,"Medio",IF(W1106&gt;=[2]CLASIFICACION!$G$10,"Bajo",IF(W1106&gt;=[2]CLASIFICACION!$G$9,"Muy Bajo","")))))</f>
        <v>Medio</v>
      </c>
      <c r="Y1106" s="85" t="s">
        <v>274</v>
      </c>
      <c r="Z1106" s="85" t="s">
        <v>274</v>
      </c>
      <c r="AA1106" s="85" t="s">
        <v>274</v>
      </c>
      <c r="AB1106" s="118" t="s">
        <v>436</v>
      </c>
      <c r="AC1106" s="85" t="s">
        <v>274</v>
      </c>
      <c r="AD1106" s="109">
        <v>2</v>
      </c>
      <c r="AE1106" s="70">
        <f t="shared" si="196"/>
        <v>16</v>
      </c>
      <c r="AF1106" s="19" t="str">
        <f>IF(AE1106&gt;=[2]CLASIFICACION!$G$13,"Muy Alto",IF(AE1106&gt;=[2]CLASIFICACION!$G$12,"Alto",IF(AE1106&gt;=[2]CLASIFICACION!$G$11,"Medio",IF(AE1106&gt;=[2]CLASIFICACION!$G$10,"Bajo",IF(AE1106&gt;=[2]CLASIFICACION!$G$9,"Muy Bajo","")))))</f>
        <v>Bajo</v>
      </c>
    </row>
    <row r="1107" spans="1:32" ht="63.75" customHeight="1" x14ac:dyDescent="0.2">
      <c r="A1107" s="193"/>
      <c r="B1107" s="196"/>
      <c r="C1107" s="207"/>
      <c r="D1107" s="85" t="s">
        <v>254</v>
      </c>
      <c r="E1107" s="68" t="s">
        <v>44</v>
      </c>
      <c r="F1107" s="68" t="s">
        <v>293</v>
      </c>
      <c r="G1107" s="68" t="s">
        <v>77</v>
      </c>
      <c r="H1107" s="68" t="s">
        <v>76</v>
      </c>
      <c r="I1107" s="85" t="s">
        <v>274</v>
      </c>
      <c r="J1107" s="85">
        <v>4</v>
      </c>
      <c r="K1107" s="85">
        <v>4</v>
      </c>
      <c r="L1107" s="85">
        <v>3</v>
      </c>
      <c r="M1107" s="85">
        <v>1</v>
      </c>
      <c r="N1107" s="85">
        <v>1</v>
      </c>
      <c r="O1107" s="85">
        <v>1</v>
      </c>
      <c r="P1107" s="85">
        <v>1</v>
      </c>
      <c r="Q1107" s="198">
        <f t="shared" si="195"/>
        <v>15</v>
      </c>
      <c r="R1107" s="198"/>
      <c r="S1107" s="198"/>
      <c r="T1107" s="198">
        <v>2</v>
      </c>
      <c r="U1107" s="198"/>
      <c r="V1107" s="198"/>
      <c r="W1107" s="85">
        <f t="shared" si="197"/>
        <v>30</v>
      </c>
      <c r="X1107" s="85" t="str">
        <f>IF(W1107&gt;=[2]CLASIFICACION!$G$13,"Muy Alto",IF(W1107&gt;=[2]CLASIFICACION!$G$12,"Alto",IF(W1107&gt;=[2]CLASIFICACION!$G$11,"Medio",IF(W1107&gt;=[2]CLASIFICACION!$G$10,"Bajo",IF(W1107&gt;=[2]CLASIFICACION!$G$9,"Muy Bajo","")))))</f>
        <v>Bajo</v>
      </c>
      <c r="Y1107" s="85" t="s">
        <v>274</v>
      </c>
      <c r="Z1107" s="85" t="s">
        <v>274</v>
      </c>
      <c r="AA1107" s="85" t="s">
        <v>274</v>
      </c>
      <c r="AB1107" s="114" t="s">
        <v>295</v>
      </c>
      <c r="AC1107" s="85" t="s">
        <v>274</v>
      </c>
      <c r="AD1107" s="114" t="s">
        <v>274</v>
      </c>
      <c r="AE1107" s="114" t="s">
        <v>274</v>
      </c>
      <c r="AF1107" s="114" t="s">
        <v>274</v>
      </c>
    </row>
    <row r="1108" spans="1:32" ht="51" customHeight="1" x14ac:dyDescent="0.2">
      <c r="A1108" s="193"/>
      <c r="B1108" s="196"/>
      <c r="C1108" s="198" t="s">
        <v>290</v>
      </c>
      <c r="D1108" s="85" t="s">
        <v>254</v>
      </c>
      <c r="E1108" s="68" t="s">
        <v>79</v>
      </c>
      <c r="F1108" s="68" t="s">
        <v>294</v>
      </c>
      <c r="G1108" s="68" t="s">
        <v>108</v>
      </c>
      <c r="H1108" s="68" t="s">
        <v>109</v>
      </c>
      <c r="I1108" s="85" t="s">
        <v>274</v>
      </c>
      <c r="J1108" s="85">
        <v>4</v>
      </c>
      <c r="K1108" s="85">
        <v>4</v>
      </c>
      <c r="L1108" s="85">
        <v>3</v>
      </c>
      <c r="M1108" s="85">
        <v>3</v>
      </c>
      <c r="N1108" s="85">
        <v>1</v>
      </c>
      <c r="O1108" s="85">
        <v>1</v>
      </c>
      <c r="P1108" s="85">
        <v>1</v>
      </c>
      <c r="Q1108" s="198">
        <f>SUM(J1108:P1108)</f>
        <v>17</v>
      </c>
      <c r="R1108" s="198"/>
      <c r="S1108" s="198"/>
      <c r="T1108" s="198">
        <v>2</v>
      </c>
      <c r="U1108" s="198"/>
      <c r="V1108" s="198"/>
      <c r="W1108" s="85">
        <f t="shared" si="197"/>
        <v>34</v>
      </c>
      <c r="X1108" s="85" t="str">
        <f>IF(W1108&gt;=[2]CLASIFICACION!$G$13,"Muy Alto",IF(W1108&gt;=[2]CLASIFICACION!$G$12,"Alto",IF(W1108&gt;=[2]CLASIFICACION!$G$11,"Medio",IF(W1108&gt;=[2]CLASIFICACION!$G$10,"Bajo",IF(W1108&gt;=[2]CLASIFICACION!$G$9,"Muy Bajo","")))))</f>
        <v>Medio</v>
      </c>
      <c r="Y1108" s="85" t="s">
        <v>274</v>
      </c>
      <c r="Z1108" s="85" t="s">
        <v>274</v>
      </c>
      <c r="AA1108" s="85" t="s">
        <v>274</v>
      </c>
      <c r="AB1108" s="118" t="s">
        <v>436</v>
      </c>
      <c r="AC1108" s="85" t="s">
        <v>274</v>
      </c>
      <c r="AD1108" s="109">
        <v>3</v>
      </c>
      <c r="AE1108" s="70">
        <f t="shared" si="196"/>
        <v>11.333333333333334</v>
      </c>
      <c r="AF1108" s="19" t="str">
        <f>IF(AE1108&gt;=[2]CLASIFICACION!$G$13,"Muy Alto",IF(AE1108&gt;=[2]CLASIFICACION!$G$12,"Alto",IF(AE1108&gt;=[2]CLASIFICACION!$G$11,"Medio",IF(AE1108&gt;=[2]CLASIFICACION!$G$10,"Bajo",IF(AE1108&gt;=[2]CLASIFICACION!$G$9,"Muy Bajo","")))))</f>
        <v>Muy Bajo</v>
      </c>
    </row>
    <row r="1109" spans="1:32" ht="63.75" customHeight="1" x14ac:dyDescent="0.2">
      <c r="A1109" s="193"/>
      <c r="B1109" s="196"/>
      <c r="C1109" s="198"/>
      <c r="D1109" s="85" t="s">
        <v>255</v>
      </c>
      <c r="E1109" s="68" t="s">
        <v>94</v>
      </c>
      <c r="F1109" s="68" t="s">
        <v>294</v>
      </c>
      <c r="G1109" s="68" t="s">
        <v>110</v>
      </c>
      <c r="H1109" s="68" t="s">
        <v>109</v>
      </c>
      <c r="I1109" s="85" t="s">
        <v>274</v>
      </c>
      <c r="J1109" s="85">
        <v>4</v>
      </c>
      <c r="K1109" s="85">
        <v>4</v>
      </c>
      <c r="L1109" s="85">
        <v>3</v>
      </c>
      <c r="M1109" s="85">
        <v>1</v>
      </c>
      <c r="N1109" s="85">
        <v>1</v>
      </c>
      <c r="O1109" s="85">
        <v>1</v>
      </c>
      <c r="P1109" s="85">
        <v>1</v>
      </c>
      <c r="Q1109" s="198">
        <f t="shared" ref="Q1109:Q1175" si="198">SUM(J1109:P1109)</f>
        <v>15</v>
      </c>
      <c r="R1109" s="198"/>
      <c r="S1109" s="198"/>
      <c r="T1109" s="198">
        <v>3</v>
      </c>
      <c r="U1109" s="198"/>
      <c r="V1109" s="198"/>
      <c r="W1109" s="85">
        <f t="shared" si="197"/>
        <v>45</v>
      </c>
      <c r="X1109" s="85" t="str">
        <f>IF(W1109&gt;=[2]CLASIFICACION!$G$13,"Muy Alto",IF(W1109&gt;=[2]CLASIFICACION!$G$12,"Alto",IF(W1109&gt;=[2]CLASIFICACION!$G$11,"Medio",IF(W1109&gt;=[2]CLASIFICACION!$G$10,"Bajo",IF(W1109&gt;=[2]CLASIFICACION!$G$9,"Muy Bajo","")))))</f>
        <v>Medio</v>
      </c>
      <c r="Y1109" s="77" t="s">
        <v>274</v>
      </c>
      <c r="Z1109" s="77" t="s">
        <v>274</v>
      </c>
      <c r="AA1109" s="77" t="s">
        <v>274</v>
      </c>
      <c r="AB1109" s="77" t="s">
        <v>297</v>
      </c>
      <c r="AC1109" s="77" t="s">
        <v>274</v>
      </c>
      <c r="AD1109" s="109">
        <v>2</v>
      </c>
      <c r="AE1109" s="70">
        <f t="shared" si="196"/>
        <v>22.5</v>
      </c>
      <c r="AF1109" s="19" t="str">
        <f>IF(AE1109&gt;=[2]CLASIFICACION!$G$13,"Muy Alto",IF(AE1109&gt;=[2]CLASIFICACION!$G$12,"Alto",IF(AE1109&gt;=[2]CLASIFICACION!$G$11,"Medio",IF(AE1109&gt;=[2]CLASIFICACION!$G$10,"Bajo",IF(AE1109&gt;=[2]CLASIFICACION!$G$9,"Muy Bajo","")))))</f>
        <v>Bajo</v>
      </c>
    </row>
    <row r="1110" spans="1:32" ht="51" x14ac:dyDescent="0.2">
      <c r="A1110" s="193"/>
      <c r="B1110" s="196"/>
      <c r="C1110" s="68" t="s">
        <v>129</v>
      </c>
      <c r="D1110" s="85" t="s">
        <v>255</v>
      </c>
      <c r="E1110" s="68" t="s">
        <v>129</v>
      </c>
      <c r="F1110" s="68" t="s">
        <v>294</v>
      </c>
      <c r="G1110" s="68" t="s">
        <v>131</v>
      </c>
      <c r="H1110" s="68" t="s">
        <v>132</v>
      </c>
      <c r="I1110" s="85" t="s">
        <v>274</v>
      </c>
      <c r="J1110" s="85">
        <v>3</v>
      </c>
      <c r="K1110" s="85">
        <v>4</v>
      </c>
      <c r="L1110" s="85">
        <v>3</v>
      </c>
      <c r="M1110" s="85">
        <v>1</v>
      </c>
      <c r="N1110" s="85">
        <v>1</v>
      </c>
      <c r="O1110" s="85">
        <v>1</v>
      </c>
      <c r="P1110" s="85">
        <v>1</v>
      </c>
      <c r="Q1110" s="198">
        <f t="shared" si="198"/>
        <v>14</v>
      </c>
      <c r="R1110" s="198"/>
      <c r="S1110" s="198"/>
      <c r="T1110" s="198">
        <v>2</v>
      </c>
      <c r="U1110" s="198"/>
      <c r="V1110" s="198"/>
      <c r="W1110" s="85">
        <f t="shared" si="197"/>
        <v>28</v>
      </c>
      <c r="X1110" s="85" t="str">
        <f>IF(W1110&gt;=[2]CLASIFICACION!$G$13,"Muy Alto",IF(W1110&gt;=[2]CLASIFICACION!$G$12,"Alto",IF(W1110&gt;=[2]CLASIFICACION!$G$11,"Medio",IF(W1110&gt;=[2]CLASIFICACION!$G$10,"Bajo",IF(W1110&gt;=[2]CLASIFICACION!$G$9,"Muy Bajo","")))))</f>
        <v>Bajo</v>
      </c>
      <c r="Y1110" s="77" t="s">
        <v>274</v>
      </c>
      <c r="Z1110" s="77" t="s">
        <v>274</v>
      </c>
      <c r="AA1110" s="77" t="s">
        <v>274</v>
      </c>
      <c r="AB1110" s="118" t="s">
        <v>436</v>
      </c>
      <c r="AC1110" s="77" t="s">
        <v>274</v>
      </c>
      <c r="AD1110" s="109">
        <v>2</v>
      </c>
      <c r="AE1110" s="70">
        <f t="shared" si="196"/>
        <v>14</v>
      </c>
      <c r="AF1110" s="19" t="str">
        <f>IF(AE1110&gt;=[2]CLASIFICACION!$G$13,"Muy Alto",IF(AE1110&gt;=[2]CLASIFICACION!$G$12,"Alto",IF(AE1110&gt;=[2]CLASIFICACION!$G$11,"Medio",IF(AE1110&gt;=[2]CLASIFICACION!$G$10,"Bajo",IF(AE1110&gt;=[2]CLASIFICACION!$G$9,"Muy Bajo","")))))</f>
        <v>Muy Bajo</v>
      </c>
    </row>
    <row r="1111" spans="1:32" ht="51" customHeight="1" x14ac:dyDescent="0.2">
      <c r="A1111" s="193"/>
      <c r="B1111" s="196"/>
      <c r="C1111" s="198" t="s">
        <v>278</v>
      </c>
      <c r="D1111" s="85" t="s">
        <v>254</v>
      </c>
      <c r="E1111" s="68" t="s">
        <v>79</v>
      </c>
      <c r="F1111" s="68" t="s">
        <v>294</v>
      </c>
      <c r="G1111" s="68" t="s">
        <v>108</v>
      </c>
      <c r="H1111" s="68" t="s">
        <v>109</v>
      </c>
      <c r="I1111" s="85" t="s">
        <v>274</v>
      </c>
      <c r="J1111" s="85">
        <v>4</v>
      </c>
      <c r="K1111" s="85">
        <v>4</v>
      </c>
      <c r="L1111" s="85">
        <v>3</v>
      </c>
      <c r="M1111" s="85">
        <v>3</v>
      </c>
      <c r="N1111" s="85">
        <v>1</v>
      </c>
      <c r="O1111" s="85">
        <v>1</v>
      </c>
      <c r="P1111" s="85">
        <v>1</v>
      </c>
      <c r="Q1111" s="198">
        <f>SUM(J1111:P1111)</f>
        <v>17</v>
      </c>
      <c r="R1111" s="198"/>
      <c r="S1111" s="198"/>
      <c r="T1111" s="198">
        <v>2</v>
      </c>
      <c r="U1111" s="198"/>
      <c r="V1111" s="198"/>
      <c r="W1111" s="85">
        <f t="shared" si="197"/>
        <v>34</v>
      </c>
      <c r="X1111" s="85" t="str">
        <f>IF(W1111&gt;=[2]CLASIFICACION!$G$13,"Muy Alto",IF(W1111&gt;=[2]CLASIFICACION!$G$12,"Alto",IF(W1111&gt;=[2]CLASIFICACION!$G$11,"Medio",IF(W1111&gt;=[2]CLASIFICACION!$G$10,"Bajo",IF(W1111&gt;=[2]CLASIFICACION!$G$9,"Muy Bajo","")))))</f>
        <v>Medio</v>
      </c>
      <c r="Y1111" s="85" t="s">
        <v>274</v>
      </c>
      <c r="Z1111" s="85" t="s">
        <v>274</v>
      </c>
      <c r="AA1111" s="85" t="s">
        <v>274</v>
      </c>
      <c r="AB1111" s="118" t="s">
        <v>436</v>
      </c>
      <c r="AC1111" s="85" t="s">
        <v>274</v>
      </c>
      <c r="AD1111" s="109">
        <v>3</v>
      </c>
      <c r="AE1111" s="70">
        <f t="shared" si="196"/>
        <v>11.333333333333334</v>
      </c>
      <c r="AF1111" s="19" t="str">
        <f>IF(AE1111&gt;=[2]CLASIFICACION!$G$13,"Muy Alto",IF(AE1111&gt;=[2]CLASIFICACION!$G$12,"Alto",IF(AE1111&gt;=[2]CLASIFICACION!$G$11,"Medio",IF(AE1111&gt;=[2]CLASIFICACION!$G$10,"Bajo",IF(AE1111&gt;=[2]CLASIFICACION!$G$9,"Muy Bajo","")))))</f>
        <v>Muy Bajo</v>
      </c>
    </row>
    <row r="1112" spans="1:32" ht="63.75" customHeight="1" x14ac:dyDescent="0.2">
      <c r="A1112" s="193"/>
      <c r="B1112" s="196"/>
      <c r="C1112" s="198"/>
      <c r="D1112" s="85" t="s">
        <v>254</v>
      </c>
      <c r="E1112" s="68" t="s">
        <v>117</v>
      </c>
      <c r="F1112" s="68" t="s">
        <v>291</v>
      </c>
      <c r="G1112" s="68" t="s">
        <v>118</v>
      </c>
      <c r="H1112" s="68" t="s">
        <v>120</v>
      </c>
      <c r="I1112" s="85" t="s">
        <v>274</v>
      </c>
      <c r="J1112" s="85">
        <v>4</v>
      </c>
      <c r="K1112" s="85">
        <v>4</v>
      </c>
      <c r="L1112" s="85">
        <v>3</v>
      </c>
      <c r="M1112" s="85">
        <v>2</v>
      </c>
      <c r="N1112" s="85">
        <v>1</v>
      </c>
      <c r="O1112" s="85">
        <v>1</v>
      </c>
      <c r="P1112" s="85">
        <v>1</v>
      </c>
      <c r="Q1112" s="198">
        <f t="shared" ref="Q1112:Q1113" si="199">SUM(J1112:P1112)</f>
        <v>16</v>
      </c>
      <c r="R1112" s="198"/>
      <c r="S1112" s="198"/>
      <c r="T1112" s="198">
        <v>2</v>
      </c>
      <c r="U1112" s="198"/>
      <c r="V1112" s="198"/>
      <c r="W1112" s="85">
        <f t="shared" si="197"/>
        <v>32</v>
      </c>
      <c r="X1112" s="85" t="str">
        <f>IF(W1112&gt;=[2]CLASIFICACION!$G$13,"Muy Alto",IF(W1112&gt;=[2]CLASIFICACION!$G$12,"Alto",IF(W1112&gt;=[2]CLASIFICACION!$G$11,"Medio",IF(W1112&gt;=[2]CLASIFICACION!$G$10,"Bajo",IF(W1112&gt;=[2]CLASIFICACION!$G$9,"Muy Bajo","")))))</f>
        <v>Medio</v>
      </c>
      <c r="Y1112" s="85" t="s">
        <v>274</v>
      </c>
      <c r="Z1112" s="85" t="s">
        <v>274</v>
      </c>
      <c r="AA1112" s="85" t="s">
        <v>274</v>
      </c>
      <c r="AB1112" s="118" t="s">
        <v>436</v>
      </c>
      <c r="AC1112" s="85" t="s">
        <v>274</v>
      </c>
      <c r="AD1112" s="109">
        <v>2</v>
      </c>
      <c r="AE1112" s="70">
        <f t="shared" si="196"/>
        <v>16</v>
      </c>
      <c r="AF1112" s="19" t="str">
        <f>IF(AE1112&gt;=[2]CLASIFICACION!$G$13,"Muy Alto",IF(AE1112&gt;=[2]CLASIFICACION!$G$12,"Alto",IF(AE1112&gt;=[2]CLASIFICACION!$G$11,"Medio",IF(AE1112&gt;=[2]CLASIFICACION!$G$10,"Bajo",IF(AE1112&gt;=[2]CLASIFICACION!$G$9,"Muy Bajo","")))))</f>
        <v>Bajo</v>
      </c>
    </row>
    <row r="1113" spans="1:32" ht="89.25" customHeight="1" x14ac:dyDescent="0.2">
      <c r="A1113" s="193"/>
      <c r="B1113" s="196"/>
      <c r="C1113" s="198"/>
      <c r="D1113" s="85" t="s">
        <v>255</v>
      </c>
      <c r="E1113" s="68" t="s">
        <v>283</v>
      </c>
      <c r="F1113" s="68" t="s">
        <v>294</v>
      </c>
      <c r="G1113" s="68" t="s">
        <v>284</v>
      </c>
      <c r="H1113" s="68" t="s">
        <v>285</v>
      </c>
      <c r="I1113" s="85" t="s">
        <v>274</v>
      </c>
      <c r="J1113" s="85">
        <v>4</v>
      </c>
      <c r="K1113" s="85">
        <v>4</v>
      </c>
      <c r="L1113" s="85">
        <v>3</v>
      </c>
      <c r="M1113" s="85">
        <v>2</v>
      </c>
      <c r="N1113" s="85">
        <v>1</v>
      </c>
      <c r="O1113" s="85">
        <v>1</v>
      </c>
      <c r="P1113" s="85">
        <v>1</v>
      </c>
      <c r="Q1113" s="198">
        <f t="shared" si="199"/>
        <v>16</v>
      </c>
      <c r="R1113" s="198"/>
      <c r="S1113" s="198"/>
      <c r="T1113" s="198">
        <v>2</v>
      </c>
      <c r="U1113" s="198"/>
      <c r="V1113" s="198"/>
      <c r="W1113" s="85">
        <f t="shared" si="197"/>
        <v>32</v>
      </c>
      <c r="X1113" s="85" t="str">
        <f>IF(W1113&gt;=[2]CLASIFICACION!$G$13,"Muy Alto",IF(W1113&gt;=[2]CLASIFICACION!$G$12,"Alto",IF(W1113&gt;=[2]CLASIFICACION!$G$11,"Medio",IF(W1113&gt;=[2]CLASIFICACION!$G$10,"Bajo",IF(W1113&gt;=[2]CLASIFICACION!$G$9,"Muy Bajo","")))))</f>
        <v>Medio</v>
      </c>
      <c r="Y1113" s="85" t="s">
        <v>274</v>
      </c>
      <c r="Z1113" s="85" t="s">
        <v>274</v>
      </c>
      <c r="AA1113" s="85" t="s">
        <v>274</v>
      </c>
      <c r="AB1113" s="118" t="s">
        <v>436</v>
      </c>
      <c r="AC1113" s="85" t="s">
        <v>274</v>
      </c>
      <c r="AD1113" s="109">
        <v>2</v>
      </c>
      <c r="AE1113" s="70">
        <f t="shared" si="196"/>
        <v>16</v>
      </c>
      <c r="AF1113" s="19" t="str">
        <f>IF(AE1113&gt;=[2]CLASIFICACION!$G$13,"Muy Alto",IF(AE1113&gt;=[2]CLASIFICACION!$G$12,"Alto",IF(AE1113&gt;=[2]CLASIFICACION!$G$11,"Medio",IF(AE1113&gt;=[2]CLASIFICACION!$G$10,"Bajo",IF(AE1113&gt;=[2]CLASIFICACION!$G$9,"Muy Bajo","")))))</f>
        <v>Bajo</v>
      </c>
    </row>
    <row r="1114" spans="1:32" ht="51" customHeight="1" x14ac:dyDescent="0.2">
      <c r="A1114" s="193"/>
      <c r="B1114" s="196"/>
      <c r="C1114" s="198" t="s">
        <v>279</v>
      </c>
      <c r="D1114" s="85" t="s">
        <v>254</v>
      </c>
      <c r="E1114" s="68" t="s">
        <v>79</v>
      </c>
      <c r="F1114" s="68" t="s">
        <v>294</v>
      </c>
      <c r="G1114" s="68" t="s">
        <v>108</v>
      </c>
      <c r="H1114" s="68" t="s">
        <v>109</v>
      </c>
      <c r="I1114" s="85" t="s">
        <v>274</v>
      </c>
      <c r="J1114" s="85">
        <v>4</v>
      </c>
      <c r="K1114" s="85">
        <v>4</v>
      </c>
      <c r="L1114" s="85">
        <v>3</v>
      </c>
      <c r="M1114" s="85">
        <v>3</v>
      </c>
      <c r="N1114" s="85">
        <v>1</v>
      </c>
      <c r="O1114" s="85">
        <v>1</v>
      </c>
      <c r="P1114" s="85">
        <v>1</v>
      </c>
      <c r="Q1114" s="198">
        <f>SUM(J1114:P1114)</f>
        <v>17</v>
      </c>
      <c r="R1114" s="198"/>
      <c r="S1114" s="198"/>
      <c r="T1114" s="198">
        <v>2</v>
      </c>
      <c r="U1114" s="198"/>
      <c r="V1114" s="198"/>
      <c r="W1114" s="85">
        <f t="shared" si="197"/>
        <v>34</v>
      </c>
      <c r="X1114" s="85" t="str">
        <f>IF(W1114&gt;=[2]CLASIFICACION!$G$13,"Muy Alto",IF(W1114&gt;=[2]CLASIFICACION!$G$12,"Alto",IF(W1114&gt;=[2]CLASIFICACION!$G$11,"Medio",IF(W1114&gt;=[2]CLASIFICACION!$G$10,"Bajo",IF(W1114&gt;=[2]CLASIFICACION!$G$9,"Muy Bajo","")))))</f>
        <v>Medio</v>
      </c>
      <c r="Y1114" s="85" t="s">
        <v>274</v>
      </c>
      <c r="Z1114" s="85" t="s">
        <v>274</v>
      </c>
      <c r="AA1114" s="85" t="s">
        <v>274</v>
      </c>
      <c r="AB1114" s="118" t="s">
        <v>436</v>
      </c>
      <c r="AC1114" s="85" t="s">
        <v>274</v>
      </c>
      <c r="AD1114" s="109">
        <v>3</v>
      </c>
      <c r="AE1114" s="70">
        <f t="shared" si="196"/>
        <v>11.333333333333334</v>
      </c>
      <c r="AF1114" s="19" t="str">
        <f>IF(AE1114&gt;=[2]CLASIFICACION!$G$13,"Muy Alto",IF(AE1114&gt;=[2]CLASIFICACION!$G$12,"Alto",IF(AE1114&gt;=[2]CLASIFICACION!$G$11,"Medio",IF(AE1114&gt;=[2]CLASIFICACION!$G$10,"Bajo",IF(AE1114&gt;=[2]CLASIFICACION!$G$9,"Muy Bajo","")))))</f>
        <v>Muy Bajo</v>
      </c>
    </row>
    <row r="1115" spans="1:32" ht="63.75" customHeight="1" x14ac:dyDescent="0.2">
      <c r="A1115" s="193"/>
      <c r="B1115" s="196"/>
      <c r="C1115" s="198"/>
      <c r="D1115" s="85" t="s">
        <v>254</v>
      </c>
      <c r="E1115" s="68" t="s">
        <v>117</v>
      </c>
      <c r="F1115" s="68" t="s">
        <v>291</v>
      </c>
      <c r="G1115" s="68" t="s">
        <v>118</v>
      </c>
      <c r="H1115" s="68" t="s">
        <v>120</v>
      </c>
      <c r="I1115" s="85" t="s">
        <v>274</v>
      </c>
      <c r="J1115" s="85">
        <v>4</v>
      </c>
      <c r="K1115" s="85">
        <v>4</v>
      </c>
      <c r="L1115" s="85">
        <v>3</v>
      </c>
      <c r="M1115" s="85">
        <v>2</v>
      </c>
      <c r="N1115" s="85">
        <v>1</v>
      </c>
      <c r="O1115" s="85">
        <v>1</v>
      </c>
      <c r="P1115" s="85">
        <v>1</v>
      </c>
      <c r="Q1115" s="198">
        <f t="shared" ref="Q1115:Q1117" si="200">SUM(J1115:P1115)</f>
        <v>16</v>
      </c>
      <c r="R1115" s="198"/>
      <c r="S1115" s="198"/>
      <c r="T1115" s="198">
        <v>2</v>
      </c>
      <c r="U1115" s="198"/>
      <c r="V1115" s="198"/>
      <c r="W1115" s="85">
        <f t="shared" si="197"/>
        <v>32</v>
      </c>
      <c r="X1115" s="85" t="str">
        <f>IF(W1115&gt;=[2]CLASIFICACION!$G$13,"Muy Alto",IF(W1115&gt;=[2]CLASIFICACION!$G$12,"Alto",IF(W1115&gt;=[2]CLASIFICACION!$G$11,"Medio",IF(W1115&gt;=[2]CLASIFICACION!$G$10,"Bajo",IF(W1115&gt;=[2]CLASIFICACION!$G$9,"Muy Bajo","")))))</f>
        <v>Medio</v>
      </c>
      <c r="Y1115" s="85" t="s">
        <v>274</v>
      </c>
      <c r="Z1115" s="85" t="s">
        <v>274</v>
      </c>
      <c r="AA1115" s="85" t="s">
        <v>274</v>
      </c>
      <c r="AB1115" s="118" t="s">
        <v>436</v>
      </c>
      <c r="AC1115" s="85" t="s">
        <v>274</v>
      </c>
      <c r="AD1115" s="109">
        <v>2</v>
      </c>
      <c r="AE1115" s="70">
        <f t="shared" si="196"/>
        <v>16</v>
      </c>
      <c r="AF1115" s="19" t="str">
        <f>IF(AE1115&gt;=[2]CLASIFICACION!$G$13,"Muy Alto",IF(AE1115&gt;=[2]CLASIFICACION!$G$12,"Alto",IF(AE1115&gt;=[2]CLASIFICACION!$G$11,"Medio",IF(AE1115&gt;=[2]CLASIFICACION!$G$10,"Bajo",IF(AE1115&gt;=[2]CLASIFICACION!$G$9,"Muy Bajo","")))))</f>
        <v>Bajo</v>
      </c>
    </row>
    <row r="1116" spans="1:32" ht="51" customHeight="1" x14ac:dyDescent="0.2">
      <c r="A1116" s="193"/>
      <c r="B1116" s="196"/>
      <c r="C1116" s="198"/>
      <c r="D1116" s="85" t="s">
        <v>255</v>
      </c>
      <c r="E1116" s="68" t="s">
        <v>287</v>
      </c>
      <c r="F1116" s="68" t="s">
        <v>294</v>
      </c>
      <c r="G1116" s="68" t="s">
        <v>288</v>
      </c>
      <c r="H1116" s="68" t="s">
        <v>289</v>
      </c>
      <c r="I1116" s="85" t="s">
        <v>274</v>
      </c>
      <c r="J1116" s="85">
        <v>4</v>
      </c>
      <c r="K1116" s="85">
        <v>4</v>
      </c>
      <c r="L1116" s="85">
        <v>3</v>
      </c>
      <c r="M1116" s="85">
        <v>2</v>
      </c>
      <c r="N1116" s="85">
        <v>1</v>
      </c>
      <c r="O1116" s="85">
        <v>1</v>
      </c>
      <c r="P1116" s="85">
        <v>1</v>
      </c>
      <c r="Q1116" s="198">
        <f t="shared" si="200"/>
        <v>16</v>
      </c>
      <c r="R1116" s="198"/>
      <c r="S1116" s="198"/>
      <c r="T1116" s="198">
        <v>2</v>
      </c>
      <c r="U1116" s="198"/>
      <c r="V1116" s="198"/>
      <c r="W1116" s="85">
        <f t="shared" si="197"/>
        <v>32</v>
      </c>
      <c r="X1116" s="85" t="str">
        <f>IF(W1116&gt;=[2]CLASIFICACION!$G$13,"Muy Alto",IF(W1116&gt;=[2]CLASIFICACION!$G$12,"Alto",IF(W1116&gt;=[2]CLASIFICACION!$G$11,"Medio",IF(W1116&gt;=[2]CLASIFICACION!$G$10,"Bajo",IF(W1116&gt;=[2]CLASIFICACION!$G$9,"Muy Bajo","")))))</f>
        <v>Medio</v>
      </c>
      <c r="Y1116" s="85" t="s">
        <v>274</v>
      </c>
      <c r="Z1116" s="85" t="s">
        <v>274</v>
      </c>
      <c r="AA1116" s="85" t="s">
        <v>274</v>
      </c>
      <c r="AB1116" s="118" t="s">
        <v>436</v>
      </c>
      <c r="AC1116" s="85" t="s">
        <v>274</v>
      </c>
      <c r="AD1116" s="109">
        <v>2</v>
      </c>
      <c r="AE1116" s="70">
        <f t="shared" si="196"/>
        <v>16</v>
      </c>
      <c r="AF1116" s="19" t="str">
        <f>IF(AE1116&gt;=[2]CLASIFICACION!$G$13,"Muy Alto",IF(AE1116&gt;=[2]CLASIFICACION!$G$12,"Alto",IF(AE1116&gt;=[2]CLASIFICACION!$G$11,"Medio",IF(AE1116&gt;=[2]CLASIFICACION!$G$10,"Bajo",IF(AE1116&gt;=[2]CLASIFICACION!$G$9,"Muy Bajo","")))))</f>
        <v>Bajo</v>
      </c>
    </row>
    <row r="1117" spans="1:32" ht="89.25" customHeight="1" x14ac:dyDescent="0.2">
      <c r="A1117" s="193"/>
      <c r="B1117" s="196"/>
      <c r="C1117" s="198"/>
      <c r="D1117" s="85" t="s">
        <v>255</v>
      </c>
      <c r="E1117" s="68" t="s">
        <v>286</v>
      </c>
      <c r="F1117" s="68" t="s">
        <v>294</v>
      </c>
      <c r="G1117" s="68" t="s">
        <v>284</v>
      </c>
      <c r="H1117" s="68" t="s">
        <v>285</v>
      </c>
      <c r="I1117" s="85" t="s">
        <v>274</v>
      </c>
      <c r="J1117" s="85">
        <v>4</v>
      </c>
      <c r="K1117" s="85">
        <v>4</v>
      </c>
      <c r="L1117" s="85">
        <v>3</v>
      </c>
      <c r="M1117" s="85">
        <v>2</v>
      </c>
      <c r="N1117" s="85">
        <v>1</v>
      </c>
      <c r="O1117" s="85">
        <v>1</v>
      </c>
      <c r="P1117" s="85">
        <v>1</v>
      </c>
      <c r="Q1117" s="198">
        <f t="shared" si="200"/>
        <v>16</v>
      </c>
      <c r="R1117" s="198"/>
      <c r="S1117" s="198"/>
      <c r="T1117" s="198">
        <v>2</v>
      </c>
      <c r="U1117" s="198"/>
      <c r="V1117" s="198"/>
      <c r="W1117" s="85">
        <f t="shared" si="197"/>
        <v>32</v>
      </c>
      <c r="X1117" s="85" t="str">
        <f>IF(W1117&gt;=[2]CLASIFICACION!$G$13,"Muy Alto",IF(W1117&gt;=[2]CLASIFICACION!$G$12,"Alto",IF(W1117&gt;=[2]CLASIFICACION!$G$11,"Medio",IF(W1117&gt;=[2]CLASIFICACION!$G$10,"Bajo",IF(W1117&gt;=[2]CLASIFICACION!$G$9,"Muy Bajo","")))))</f>
        <v>Medio</v>
      </c>
      <c r="Y1117" s="85" t="s">
        <v>274</v>
      </c>
      <c r="Z1117" s="85" t="s">
        <v>274</v>
      </c>
      <c r="AA1117" s="85" t="s">
        <v>274</v>
      </c>
      <c r="AB1117" s="118" t="s">
        <v>436</v>
      </c>
      <c r="AC1117" s="85" t="s">
        <v>274</v>
      </c>
      <c r="AD1117" s="109">
        <v>2</v>
      </c>
      <c r="AE1117" s="70">
        <f t="shared" si="196"/>
        <v>16</v>
      </c>
      <c r="AF1117" s="19" t="str">
        <f>IF(AE1117&gt;=[2]CLASIFICACION!$G$13,"Muy Alto",IF(AE1117&gt;=[2]CLASIFICACION!$G$12,"Alto",IF(AE1117&gt;=[2]CLASIFICACION!$G$11,"Medio",IF(AE1117&gt;=[2]CLASIFICACION!$G$10,"Bajo",IF(AE1117&gt;=[2]CLASIFICACION!$G$9,"Muy Bajo","")))))</f>
        <v>Bajo</v>
      </c>
    </row>
    <row r="1118" spans="1:32" ht="51" x14ac:dyDescent="0.2">
      <c r="A1118" s="193"/>
      <c r="B1118" s="196"/>
      <c r="C1118" s="68" t="s">
        <v>140</v>
      </c>
      <c r="D1118" s="85" t="s">
        <v>255</v>
      </c>
      <c r="E1118" s="68" t="s">
        <v>140</v>
      </c>
      <c r="F1118" s="85" t="s">
        <v>274</v>
      </c>
      <c r="G1118" s="85" t="s">
        <v>277</v>
      </c>
      <c r="H1118" s="68" t="s">
        <v>158</v>
      </c>
      <c r="I1118" s="85" t="s">
        <v>274</v>
      </c>
      <c r="J1118" s="85">
        <v>4</v>
      </c>
      <c r="K1118" s="85">
        <v>1</v>
      </c>
      <c r="L1118" s="85">
        <v>2</v>
      </c>
      <c r="M1118" s="85">
        <v>1</v>
      </c>
      <c r="N1118" s="85">
        <v>1</v>
      </c>
      <c r="O1118" s="85">
        <v>1</v>
      </c>
      <c r="P1118" s="85">
        <v>1</v>
      </c>
      <c r="Q1118" s="198">
        <f t="shared" si="198"/>
        <v>11</v>
      </c>
      <c r="R1118" s="198"/>
      <c r="S1118" s="198"/>
      <c r="T1118" s="198">
        <v>3</v>
      </c>
      <c r="U1118" s="198"/>
      <c r="V1118" s="198"/>
      <c r="W1118" s="85">
        <f t="shared" si="197"/>
        <v>33</v>
      </c>
      <c r="X1118" s="85" t="str">
        <f>IF(W1118&gt;=[2]CLASIFICACION!$G$13,"Muy Alto",IF(W1118&gt;=[2]CLASIFICACION!$G$12,"Alto",IF(W1118&gt;=[2]CLASIFICACION!$G$11,"Medio",IF(W1118&gt;=[2]CLASIFICACION!$G$10,"Bajo",IF(W1118&gt;=[2]CLASIFICACION!$G$9,"Muy Bajo","")))))</f>
        <v>Medio</v>
      </c>
      <c r="Y1118" s="77" t="s">
        <v>274</v>
      </c>
      <c r="Z1118" s="77" t="s">
        <v>274</v>
      </c>
      <c r="AA1118" s="77" t="s">
        <v>274</v>
      </c>
      <c r="AB1118" s="77" t="s">
        <v>296</v>
      </c>
      <c r="AC1118" s="77" t="s">
        <v>274</v>
      </c>
      <c r="AD1118" s="109">
        <v>3</v>
      </c>
      <c r="AE1118" s="70">
        <f t="shared" si="196"/>
        <v>11</v>
      </c>
      <c r="AF1118" s="19" t="str">
        <f>IF(AE1118&gt;=[2]CLASIFICACION!$G$13,"Muy Alto",IF(AE1118&gt;=[2]CLASIFICACION!$G$12,"Alto",IF(AE1118&gt;=[2]CLASIFICACION!$G$11,"Medio",IF(AE1118&gt;=[2]CLASIFICACION!$G$10,"Bajo",IF(AE1118&gt;=[2]CLASIFICACION!$G$9,"Muy Bajo","")))))</f>
        <v>Muy Bajo</v>
      </c>
    </row>
    <row r="1119" spans="1:32" ht="127.5" x14ac:dyDescent="0.2">
      <c r="A1119" s="193"/>
      <c r="B1119" s="196"/>
      <c r="C1119" s="68" t="s">
        <v>143</v>
      </c>
      <c r="D1119" s="85" t="s">
        <v>255</v>
      </c>
      <c r="E1119" s="68" t="s">
        <v>143</v>
      </c>
      <c r="F1119" s="85" t="s">
        <v>274</v>
      </c>
      <c r="G1119" s="68" t="s">
        <v>157</v>
      </c>
      <c r="H1119" s="68" t="s">
        <v>260</v>
      </c>
      <c r="I1119" s="85" t="s">
        <v>274</v>
      </c>
      <c r="J1119" s="85">
        <v>4</v>
      </c>
      <c r="K1119" s="85">
        <v>1</v>
      </c>
      <c r="L1119" s="85">
        <v>2</v>
      </c>
      <c r="M1119" s="85">
        <v>1</v>
      </c>
      <c r="N1119" s="85">
        <v>1</v>
      </c>
      <c r="O1119" s="85">
        <v>1</v>
      </c>
      <c r="P1119" s="85">
        <v>1</v>
      </c>
      <c r="Q1119" s="198">
        <f t="shared" si="198"/>
        <v>11</v>
      </c>
      <c r="R1119" s="198"/>
      <c r="S1119" s="198"/>
      <c r="T1119" s="198">
        <v>3</v>
      </c>
      <c r="U1119" s="198"/>
      <c r="V1119" s="198"/>
      <c r="W1119" s="85">
        <f t="shared" si="197"/>
        <v>33</v>
      </c>
      <c r="X1119" s="85" t="str">
        <f>IF(W1119&gt;=[2]CLASIFICACION!$G$13,"Muy Alto",IF(W1119&gt;=[2]CLASIFICACION!$G$12,"Alto",IF(W1119&gt;=[2]CLASIFICACION!$G$11,"Medio",IF(W1119&gt;=[2]CLASIFICACION!$G$10,"Bajo",IF(W1119&gt;=[2]CLASIFICACION!$G$9,"Muy Bajo","")))))</f>
        <v>Medio</v>
      </c>
      <c r="Y1119" s="85" t="s">
        <v>274</v>
      </c>
      <c r="Z1119" s="85" t="s">
        <v>274</v>
      </c>
      <c r="AA1119" s="85" t="s">
        <v>274</v>
      </c>
      <c r="AB1119" s="118" t="s">
        <v>436</v>
      </c>
      <c r="AC1119" s="85" t="s">
        <v>274</v>
      </c>
      <c r="AD1119" s="109">
        <v>3</v>
      </c>
      <c r="AE1119" s="70">
        <f t="shared" si="196"/>
        <v>11</v>
      </c>
      <c r="AF1119" s="19" t="str">
        <f>IF(AE1119&gt;=[2]CLASIFICACION!$G$13,"Muy Alto",IF(AE1119&gt;=[2]CLASIFICACION!$G$12,"Alto",IF(AE1119&gt;=[2]CLASIFICACION!$G$11,"Medio",IF(AE1119&gt;=[2]CLASIFICACION!$G$10,"Bajo",IF(AE1119&gt;=[2]CLASIFICACION!$G$9,"Muy Bajo","")))))</f>
        <v>Muy Bajo</v>
      </c>
    </row>
    <row r="1120" spans="1:32" ht="114.75" customHeight="1" x14ac:dyDescent="0.2">
      <c r="A1120" s="193"/>
      <c r="B1120" s="196"/>
      <c r="C1120" s="207" t="s">
        <v>280</v>
      </c>
      <c r="D1120" s="85" t="s">
        <v>254</v>
      </c>
      <c r="E1120" s="68" t="s">
        <v>69</v>
      </c>
      <c r="F1120" s="68" t="s">
        <v>292</v>
      </c>
      <c r="G1120" s="68" t="s">
        <v>148</v>
      </c>
      <c r="H1120" s="68" t="s">
        <v>91</v>
      </c>
      <c r="I1120" s="85" t="s">
        <v>274</v>
      </c>
      <c r="J1120" s="85">
        <v>4</v>
      </c>
      <c r="K1120" s="85">
        <v>4</v>
      </c>
      <c r="L1120" s="85">
        <v>3</v>
      </c>
      <c r="M1120" s="85">
        <v>3</v>
      </c>
      <c r="N1120" s="85">
        <v>1</v>
      </c>
      <c r="O1120" s="85">
        <v>1</v>
      </c>
      <c r="P1120" s="85">
        <v>1</v>
      </c>
      <c r="Q1120" s="198">
        <f t="shared" si="198"/>
        <v>17</v>
      </c>
      <c r="R1120" s="198"/>
      <c r="S1120" s="198"/>
      <c r="T1120" s="198">
        <v>2</v>
      </c>
      <c r="U1120" s="198"/>
      <c r="V1120" s="198"/>
      <c r="W1120" s="85">
        <f>Q1120*T1120</f>
        <v>34</v>
      </c>
      <c r="X1120" s="85" t="str">
        <f>IF(W1120&gt;=[2]CLASIFICACION!$G$13,"Muy Alto",IF(W1120&gt;=[2]CLASIFICACION!$G$12,"Alto",IF(W1120&gt;=[2]CLASIFICACION!$G$11,"Medio",IF(W1120&gt;=[2]CLASIFICACION!$G$10,"Bajo",IF(W1120&gt;=[2]CLASIFICACION!$G$9,"Muy Bajo","")))))</f>
        <v>Medio</v>
      </c>
      <c r="Y1120" s="85" t="s">
        <v>274</v>
      </c>
      <c r="Z1120" s="85" t="s">
        <v>274</v>
      </c>
      <c r="AA1120" s="85" t="s">
        <v>274</v>
      </c>
      <c r="AB1120" s="118" t="s">
        <v>436</v>
      </c>
      <c r="AC1120" s="85" t="s">
        <v>274</v>
      </c>
      <c r="AD1120" s="109">
        <v>3</v>
      </c>
      <c r="AE1120" s="70">
        <f t="shared" si="196"/>
        <v>11.333333333333334</v>
      </c>
      <c r="AF1120" s="19" t="str">
        <f>IF(AE1120&gt;=[2]CLASIFICACION!$G$13,"Muy Alto",IF(AE1120&gt;=[2]CLASIFICACION!$G$12,"Alto",IF(AE1120&gt;=[2]CLASIFICACION!$G$11,"Medio",IF(AE1120&gt;=[2]CLASIFICACION!$G$10,"Bajo",IF(AE1120&gt;=[2]CLASIFICACION!$G$9,"Muy Bajo","")))))</f>
        <v>Muy Bajo</v>
      </c>
    </row>
    <row r="1121" spans="1:32" ht="63.75" customHeight="1" x14ac:dyDescent="0.2">
      <c r="A1121" s="193"/>
      <c r="B1121" s="196"/>
      <c r="C1121" s="207"/>
      <c r="D1121" s="85" t="s">
        <v>254</v>
      </c>
      <c r="E1121" s="68" t="s">
        <v>117</v>
      </c>
      <c r="F1121" s="68" t="s">
        <v>291</v>
      </c>
      <c r="G1121" s="68" t="s">
        <v>118</v>
      </c>
      <c r="H1121" s="68" t="s">
        <v>120</v>
      </c>
      <c r="I1121" s="85" t="s">
        <v>274</v>
      </c>
      <c r="J1121" s="85">
        <v>4</v>
      </c>
      <c r="K1121" s="85">
        <v>4</v>
      </c>
      <c r="L1121" s="85">
        <v>3</v>
      </c>
      <c r="M1121" s="85">
        <v>2</v>
      </c>
      <c r="N1121" s="85">
        <v>1</v>
      </c>
      <c r="O1121" s="85">
        <v>1</v>
      </c>
      <c r="P1121" s="85">
        <v>1</v>
      </c>
      <c r="Q1121" s="198">
        <f t="shared" si="198"/>
        <v>16</v>
      </c>
      <c r="R1121" s="198"/>
      <c r="S1121" s="198"/>
      <c r="T1121" s="198">
        <v>2</v>
      </c>
      <c r="U1121" s="198"/>
      <c r="V1121" s="198"/>
      <c r="W1121" s="85">
        <f t="shared" ref="W1121:W1122" si="201">Q1121*T1121</f>
        <v>32</v>
      </c>
      <c r="X1121" s="85" t="str">
        <f>IF(W1121&gt;=[2]CLASIFICACION!$G$13,"Muy Alto",IF(W1121&gt;=[2]CLASIFICACION!$G$12,"Alto",IF(W1121&gt;=[2]CLASIFICACION!$G$11,"Medio",IF(W1121&gt;=[2]CLASIFICACION!$G$10,"Bajo",IF(W1121&gt;=[2]CLASIFICACION!$G$9,"Muy Bajo","")))))</f>
        <v>Medio</v>
      </c>
      <c r="Y1121" s="85" t="s">
        <v>274</v>
      </c>
      <c r="Z1121" s="85" t="s">
        <v>274</v>
      </c>
      <c r="AA1121" s="85" t="s">
        <v>274</v>
      </c>
      <c r="AB1121" s="118" t="s">
        <v>436</v>
      </c>
      <c r="AC1121" s="85" t="s">
        <v>274</v>
      </c>
      <c r="AD1121" s="109">
        <v>2</v>
      </c>
      <c r="AE1121" s="70">
        <f t="shared" si="196"/>
        <v>16</v>
      </c>
      <c r="AF1121" s="19" t="str">
        <f>IF(AE1121&gt;=[2]CLASIFICACION!$G$13,"Muy Alto",IF(AE1121&gt;=[2]CLASIFICACION!$G$12,"Alto",IF(AE1121&gt;=[2]CLASIFICACION!$G$11,"Medio",IF(AE1121&gt;=[2]CLASIFICACION!$G$10,"Bajo",IF(AE1121&gt;=[2]CLASIFICACION!$G$9,"Muy Bajo","")))))</f>
        <v>Bajo</v>
      </c>
    </row>
    <row r="1122" spans="1:32" ht="64.5" customHeight="1" thickBot="1" x14ac:dyDescent="0.25">
      <c r="A1122" s="193"/>
      <c r="B1122" s="197"/>
      <c r="C1122" s="208"/>
      <c r="D1122" s="86" t="s">
        <v>254</v>
      </c>
      <c r="E1122" s="73" t="s">
        <v>44</v>
      </c>
      <c r="F1122" s="73" t="s">
        <v>293</v>
      </c>
      <c r="G1122" s="73" t="s">
        <v>77</v>
      </c>
      <c r="H1122" s="73" t="s">
        <v>76</v>
      </c>
      <c r="I1122" s="86" t="s">
        <v>274</v>
      </c>
      <c r="J1122" s="86">
        <v>4</v>
      </c>
      <c r="K1122" s="86">
        <v>4</v>
      </c>
      <c r="L1122" s="86">
        <v>3</v>
      </c>
      <c r="M1122" s="86">
        <v>1</v>
      </c>
      <c r="N1122" s="86">
        <v>1</v>
      </c>
      <c r="O1122" s="86">
        <v>1</v>
      </c>
      <c r="P1122" s="86">
        <v>1</v>
      </c>
      <c r="Q1122" s="205">
        <f t="shared" si="198"/>
        <v>15</v>
      </c>
      <c r="R1122" s="205"/>
      <c r="S1122" s="205"/>
      <c r="T1122" s="205">
        <v>2</v>
      </c>
      <c r="U1122" s="205"/>
      <c r="V1122" s="205"/>
      <c r="W1122" s="86">
        <f t="shared" si="201"/>
        <v>30</v>
      </c>
      <c r="X1122" s="86" t="str">
        <f>IF(W1122&gt;=[2]CLASIFICACION!$G$13,"Muy Alto",IF(W1122&gt;=[2]CLASIFICACION!$G$12,"Alto",IF(W1122&gt;=[2]CLASIFICACION!$G$11,"Medio",IF(W1122&gt;=[2]CLASIFICACION!$G$10,"Bajo",IF(W1122&gt;=[2]CLASIFICACION!$G$9,"Muy Bajo","")))))</f>
        <v>Bajo</v>
      </c>
      <c r="Y1122" s="86" t="s">
        <v>274</v>
      </c>
      <c r="Z1122" s="86" t="s">
        <v>274</v>
      </c>
      <c r="AA1122" s="86" t="s">
        <v>274</v>
      </c>
      <c r="AB1122" s="115" t="s">
        <v>295</v>
      </c>
      <c r="AC1122" s="86" t="s">
        <v>274</v>
      </c>
      <c r="AD1122" s="114" t="s">
        <v>274</v>
      </c>
      <c r="AE1122" s="114" t="s">
        <v>274</v>
      </c>
      <c r="AF1122" s="114" t="s">
        <v>274</v>
      </c>
    </row>
    <row r="1123" spans="1:32" ht="127.5" customHeight="1" x14ac:dyDescent="0.2">
      <c r="A1123" s="193"/>
      <c r="B1123" s="202" t="s">
        <v>386</v>
      </c>
      <c r="C1123" s="206" t="s">
        <v>387</v>
      </c>
      <c r="D1123" s="101" t="s">
        <v>254</v>
      </c>
      <c r="E1123" s="102" t="s">
        <v>399</v>
      </c>
      <c r="F1123" s="68" t="s">
        <v>431</v>
      </c>
      <c r="G1123" s="102" t="s">
        <v>400</v>
      </c>
      <c r="H1123" s="102" t="s">
        <v>260</v>
      </c>
      <c r="I1123" s="101" t="s">
        <v>274</v>
      </c>
      <c r="J1123" s="101">
        <v>2</v>
      </c>
      <c r="K1123" s="101">
        <v>4</v>
      </c>
      <c r="L1123" s="101">
        <v>3</v>
      </c>
      <c r="M1123" s="101">
        <v>4</v>
      </c>
      <c r="N1123" s="101">
        <v>1</v>
      </c>
      <c r="O1123" s="101">
        <v>1</v>
      </c>
      <c r="P1123" s="101">
        <v>1</v>
      </c>
      <c r="Q1123" s="206">
        <f t="shared" si="198"/>
        <v>16</v>
      </c>
      <c r="R1123" s="206"/>
      <c r="S1123" s="206"/>
      <c r="T1123" s="206">
        <v>2</v>
      </c>
      <c r="U1123" s="206"/>
      <c r="V1123" s="206"/>
      <c r="W1123" s="101">
        <f t="shared" si="197"/>
        <v>32</v>
      </c>
      <c r="X1123" s="101" t="str">
        <f>IF(W1123&gt;=[2]CLASIFICACION!$G$13,"Muy Alto",IF(W1123&gt;=[2]CLASIFICACION!$G$12,"Alto",IF(W1123&gt;=[2]CLASIFICACION!$G$11,"Medio",IF(W1123&gt;=[2]CLASIFICACION!$G$10,"Bajo",IF(W1123&gt;=[2]CLASIFICACION!$G$9,"Muy Bajo","")))))</f>
        <v>Medio</v>
      </c>
      <c r="Y1123" s="101" t="s">
        <v>274</v>
      </c>
      <c r="Z1123" s="101" t="s">
        <v>274</v>
      </c>
      <c r="AA1123" s="101" t="s">
        <v>274</v>
      </c>
      <c r="AB1123" s="118" t="s">
        <v>436</v>
      </c>
      <c r="AC1123" s="101" t="s">
        <v>274</v>
      </c>
      <c r="AD1123" s="113">
        <v>2</v>
      </c>
      <c r="AE1123" s="103">
        <f t="shared" si="196"/>
        <v>16</v>
      </c>
      <c r="AF1123" s="104" t="str">
        <f>IF(AE1123&gt;=[2]CLASIFICACION!$G$13,"Muy Alto",IF(AE1123&gt;=[2]CLASIFICACION!$G$12,"Alto",IF(AE1123&gt;=[2]CLASIFICACION!$G$11,"Medio",IF(AE1123&gt;=[2]CLASIFICACION!$G$10,"Bajo",IF(AE1123&gt;=[2]CLASIFICACION!$G$9,"Muy Bajo","")))))</f>
        <v>Bajo</v>
      </c>
    </row>
    <row r="1124" spans="1:32" ht="63.75" customHeight="1" x14ac:dyDescent="0.2">
      <c r="A1124" s="193"/>
      <c r="B1124" s="203"/>
      <c r="C1124" s="198"/>
      <c r="D1124" s="85" t="s">
        <v>254</v>
      </c>
      <c r="E1124" s="68" t="s">
        <v>93</v>
      </c>
      <c r="F1124" s="68" t="s">
        <v>294</v>
      </c>
      <c r="G1124" s="68" t="s">
        <v>100</v>
      </c>
      <c r="H1124" s="68" t="s">
        <v>101</v>
      </c>
      <c r="I1124" s="85" t="s">
        <v>274</v>
      </c>
      <c r="J1124" s="85">
        <v>1</v>
      </c>
      <c r="K1124" s="85">
        <v>4</v>
      </c>
      <c r="L1124" s="85">
        <v>3</v>
      </c>
      <c r="M1124" s="85">
        <v>3</v>
      </c>
      <c r="N1124" s="85">
        <v>1</v>
      </c>
      <c r="O1124" s="85">
        <v>1</v>
      </c>
      <c r="P1124" s="85">
        <v>1</v>
      </c>
      <c r="Q1124" s="198">
        <f t="shared" si="198"/>
        <v>14</v>
      </c>
      <c r="R1124" s="198"/>
      <c r="S1124" s="198"/>
      <c r="T1124" s="198">
        <v>2</v>
      </c>
      <c r="U1124" s="198"/>
      <c r="V1124" s="198"/>
      <c r="W1124" s="85">
        <f t="shared" si="197"/>
        <v>28</v>
      </c>
      <c r="X1124" s="85" t="str">
        <f>IF(W1124&gt;=[2]CLASIFICACION!$G$13,"Muy Alto",IF(W1124&gt;=[2]CLASIFICACION!$G$12,"Alto",IF(W1124&gt;=[2]CLASIFICACION!$G$11,"Medio",IF(W1124&gt;=[2]CLASIFICACION!$G$10,"Bajo",IF(W1124&gt;=[2]CLASIFICACION!$G$9,"Muy Bajo","")))))</f>
        <v>Bajo</v>
      </c>
      <c r="Y1124" s="85" t="s">
        <v>274</v>
      </c>
      <c r="Z1124" s="85" t="s">
        <v>274</v>
      </c>
      <c r="AA1124" s="85" t="s">
        <v>274</v>
      </c>
      <c r="AB1124" s="118" t="s">
        <v>436</v>
      </c>
      <c r="AC1124" s="85" t="s">
        <v>274</v>
      </c>
      <c r="AD1124" s="109">
        <v>2</v>
      </c>
      <c r="AE1124" s="70">
        <f t="shared" si="196"/>
        <v>14</v>
      </c>
      <c r="AF1124" s="19" t="str">
        <f>IF(AE1124&gt;=[2]CLASIFICACION!$G$13,"Muy Alto",IF(AE1124&gt;=[2]CLASIFICACION!$G$12,"Alto",IF(AE1124&gt;=[2]CLASIFICACION!$G$11,"Medio",IF(AE1124&gt;=[2]CLASIFICACION!$G$10,"Bajo",IF(AE1124&gt;=[2]CLASIFICACION!$G$9,"Muy Bajo","")))))</f>
        <v>Muy Bajo</v>
      </c>
    </row>
    <row r="1125" spans="1:32" ht="114.75" customHeight="1" x14ac:dyDescent="0.2">
      <c r="A1125" s="193"/>
      <c r="B1125" s="203"/>
      <c r="C1125" s="198"/>
      <c r="D1125" s="85" t="s">
        <v>254</v>
      </c>
      <c r="E1125" s="68" t="s">
        <v>69</v>
      </c>
      <c r="F1125" s="68" t="s">
        <v>292</v>
      </c>
      <c r="G1125" s="68" t="s">
        <v>148</v>
      </c>
      <c r="H1125" s="68" t="s">
        <v>91</v>
      </c>
      <c r="I1125" s="85" t="s">
        <v>274</v>
      </c>
      <c r="J1125" s="85">
        <v>2</v>
      </c>
      <c r="K1125" s="85">
        <v>2</v>
      </c>
      <c r="L1125" s="85">
        <v>2</v>
      </c>
      <c r="M1125" s="85">
        <v>3</v>
      </c>
      <c r="N1125" s="85">
        <v>1</v>
      </c>
      <c r="O1125" s="85">
        <v>1</v>
      </c>
      <c r="P1125" s="85">
        <v>1</v>
      </c>
      <c r="Q1125" s="198">
        <f t="shared" si="198"/>
        <v>12</v>
      </c>
      <c r="R1125" s="198"/>
      <c r="S1125" s="198"/>
      <c r="T1125" s="198">
        <v>2</v>
      </c>
      <c r="U1125" s="198"/>
      <c r="V1125" s="198"/>
      <c r="W1125" s="85">
        <f t="shared" si="197"/>
        <v>24</v>
      </c>
      <c r="X1125" s="85" t="str">
        <f>IF(W1125&gt;=[2]CLASIFICACION!$G$13,"Muy Alto",IF(W1125&gt;=[2]CLASIFICACION!$G$12,"Alto",IF(W1125&gt;=[2]CLASIFICACION!$G$11,"Medio",IF(W1125&gt;=[2]CLASIFICACION!$G$10,"Bajo",IF(W1125&gt;=[2]CLASIFICACION!$G$9,"Muy Bajo","")))))</f>
        <v>Bajo</v>
      </c>
      <c r="Y1125" s="85" t="s">
        <v>274</v>
      </c>
      <c r="Z1125" s="85" t="s">
        <v>274</v>
      </c>
      <c r="AA1125" s="85" t="s">
        <v>274</v>
      </c>
      <c r="AB1125" s="118" t="s">
        <v>436</v>
      </c>
      <c r="AC1125" s="85" t="s">
        <v>274</v>
      </c>
      <c r="AD1125" s="109">
        <v>2</v>
      </c>
      <c r="AE1125" s="70">
        <f t="shared" si="196"/>
        <v>12</v>
      </c>
      <c r="AF1125" s="19" t="str">
        <f>IF(AE1125&gt;=[2]CLASIFICACION!$G$13,"Muy Alto",IF(AE1125&gt;=[2]CLASIFICACION!$G$12,"Alto",IF(AE1125&gt;=[2]CLASIFICACION!$G$11,"Medio",IF(AE1125&gt;=[2]CLASIFICACION!$G$10,"Bajo",IF(AE1125&gt;=[2]CLASIFICACION!$G$9,"Muy Bajo","")))))</f>
        <v>Muy Bajo</v>
      </c>
    </row>
    <row r="1126" spans="1:32" ht="51" customHeight="1" x14ac:dyDescent="0.2">
      <c r="A1126" s="193"/>
      <c r="B1126" s="203"/>
      <c r="C1126" s="198"/>
      <c r="D1126" s="85" t="s">
        <v>254</v>
      </c>
      <c r="E1126" s="68" t="s">
        <v>70</v>
      </c>
      <c r="F1126" s="68" t="s">
        <v>325</v>
      </c>
      <c r="G1126" s="68" t="s">
        <v>160</v>
      </c>
      <c r="H1126" s="68" t="s">
        <v>105</v>
      </c>
      <c r="I1126" s="85" t="s">
        <v>274</v>
      </c>
      <c r="J1126" s="85">
        <v>2</v>
      </c>
      <c r="K1126" s="85">
        <v>4</v>
      </c>
      <c r="L1126" s="85">
        <v>3</v>
      </c>
      <c r="M1126" s="85">
        <v>2</v>
      </c>
      <c r="N1126" s="85">
        <v>1</v>
      </c>
      <c r="O1126" s="85">
        <v>1</v>
      </c>
      <c r="P1126" s="85">
        <v>1</v>
      </c>
      <c r="Q1126" s="198">
        <f t="shared" si="198"/>
        <v>14</v>
      </c>
      <c r="R1126" s="198"/>
      <c r="S1126" s="198"/>
      <c r="T1126" s="198">
        <v>3</v>
      </c>
      <c r="U1126" s="198"/>
      <c r="V1126" s="198"/>
      <c r="W1126" s="85">
        <f t="shared" si="197"/>
        <v>42</v>
      </c>
      <c r="X1126" s="85" t="str">
        <f>IF(W1126&gt;=[2]CLASIFICACION!$G$13,"Muy Alto",IF(W1126&gt;=[2]CLASIFICACION!$G$12,"Alto",IF(W1126&gt;=[2]CLASIFICACION!$G$11,"Medio",IF(W1126&gt;=[2]CLASIFICACION!$G$10,"Bajo",IF(W1126&gt;=[2]CLASIFICACION!$G$9,"Muy Bajo","")))))</f>
        <v>Medio</v>
      </c>
      <c r="Y1126" s="85" t="s">
        <v>274</v>
      </c>
      <c r="Z1126" s="85" t="s">
        <v>274</v>
      </c>
      <c r="AA1126" s="85" t="s">
        <v>274</v>
      </c>
      <c r="AB1126" s="118" t="s">
        <v>436</v>
      </c>
      <c r="AC1126" s="85" t="s">
        <v>274</v>
      </c>
      <c r="AD1126" s="109">
        <v>2</v>
      </c>
      <c r="AE1126" s="70">
        <f t="shared" si="196"/>
        <v>21</v>
      </c>
      <c r="AF1126" s="19" t="str">
        <f>IF(AE1126&gt;=[2]CLASIFICACION!$G$13,"Muy Alto",IF(AE1126&gt;=[2]CLASIFICACION!$G$12,"Alto",IF(AE1126&gt;=[2]CLASIFICACION!$G$11,"Medio",IF(AE1126&gt;=[2]CLASIFICACION!$G$10,"Bajo",IF(AE1126&gt;=[2]CLASIFICACION!$G$9,"Muy Bajo","")))))</f>
        <v>Bajo</v>
      </c>
    </row>
    <row r="1127" spans="1:32" ht="51" customHeight="1" x14ac:dyDescent="0.2">
      <c r="A1127" s="193"/>
      <c r="B1127" s="203"/>
      <c r="C1127" s="198"/>
      <c r="D1127" s="85" t="s">
        <v>254</v>
      </c>
      <c r="E1127" s="68" t="s">
        <v>257</v>
      </c>
      <c r="F1127" s="68" t="s">
        <v>326</v>
      </c>
      <c r="G1127" s="68" t="s">
        <v>145</v>
      </c>
      <c r="H1127" s="68" t="s">
        <v>163</v>
      </c>
      <c r="I1127" s="85" t="s">
        <v>274</v>
      </c>
      <c r="J1127" s="85">
        <v>2</v>
      </c>
      <c r="K1127" s="85">
        <v>2</v>
      </c>
      <c r="L1127" s="85">
        <v>3</v>
      </c>
      <c r="M1127" s="85">
        <v>3</v>
      </c>
      <c r="N1127" s="85">
        <v>1</v>
      </c>
      <c r="O1127" s="85">
        <v>1</v>
      </c>
      <c r="P1127" s="85">
        <v>1</v>
      </c>
      <c r="Q1127" s="198">
        <f t="shared" si="198"/>
        <v>13</v>
      </c>
      <c r="R1127" s="198"/>
      <c r="S1127" s="198"/>
      <c r="T1127" s="198">
        <v>2</v>
      </c>
      <c r="U1127" s="198"/>
      <c r="V1127" s="198"/>
      <c r="W1127" s="85">
        <f t="shared" si="197"/>
        <v>26</v>
      </c>
      <c r="X1127" s="85" t="str">
        <f>IF(W1127&gt;=[2]CLASIFICACION!$G$13,"Muy Alto",IF(W1127&gt;=[2]CLASIFICACION!$G$12,"Alto",IF(W1127&gt;=[2]CLASIFICACION!$G$11,"Medio",IF(W1127&gt;=[2]CLASIFICACION!$G$10,"Bajo",IF(W1127&gt;=[2]CLASIFICACION!$G$9,"Muy Bajo","")))))</f>
        <v>Bajo</v>
      </c>
      <c r="Y1127" s="85" t="s">
        <v>274</v>
      </c>
      <c r="Z1127" s="85" t="s">
        <v>274</v>
      </c>
      <c r="AA1127" s="85" t="s">
        <v>274</v>
      </c>
      <c r="AB1127" s="118" t="s">
        <v>436</v>
      </c>
      <c r="AC1127" s="85" t="s">
        <v>274</v>
      </c>
      <c r="AD1127" s="109">
        <v>2</v>
      </c>
      <c r="AE1127" s="70">
        <f t="shared" si="196"/>
        <v>13</v>
      </c>
      <c r="AF1127" s="19" t="str">
        <f>IF(AE1127&gt;=[2]CLASIFICACION!$G$13,"Muy Alto",IF(AE1127&gt;=[2]CLASIFICACION!$G$12,"Alto",IF(AE1127&gt;=[2]CLASIFICACION!$G$11,"Medio",IF(AE1127&gt;=[2]CLASIFICACION!$G$10,"Bajo",IF(AE1127&gt;=[2]CLASIFICACION!$G$9,"Muy Bajo","")))))</f>
        <v>Muy Bajo</v>
      </c>
    </row>
    <row r="1128" spans="1:32" ht="127.5" customHeight="1" x14ac:dyDescent="0.2">
      <c r="A1128" s="193"/>
      <c r="B1128" s="203"/>
      <c r="C1128" s="198"/>
      <c r="D1128" s="85" t="s">
        <v>254</v>
      </c>
      <c r="E1128" s="68" t="s">
        <v>258</v>
      </c>
      <c r="F1128" s="68" t="s">
        <v>431</v>
      </c>
      <c r="G1128" s="68" t="s">
        <v>261</v>
      </c>
      <c r="H1128" s="68" t="s">
        <v>87</v>
      </c>
      <c r="I1128" s="85" t="s">
        <v>274</v>
      </c>
      <c r="J1128" s="85">
        <v>1</v>
      </c>
      <c r="K1128" s="85">
        <v>4</v>
      </c>
      <c r="L1128" s="85">
        <v>3</v>
      </c>
      <c r="M1128" s="85">
        <v>3</v>
      </c>
      <c r="N1128" s="85">
        <v>1</v>
      </c>
      <c r="O1128" s="85">
        <v>1</v>
      </c>
      <c r="P1128" s="85">
        <v>1</v>
      </c>
      <c r="Q1128" s="198">
        <f t="shared" si="198"/>
        <v>14</v>
      </c>
      <c r="R1128" s="198"/>
      <c r="S1128" s="198"/>
      <c r="T1128" s="198">
        <v>3</v>
      </c>
      <c r="U1128" s="198"/>
      <c r="V1128" s="198"/>
      <c r="W1128" s="85">
        <f t="shared" si="197"/>
        <v>42</v>
      </c>
      <c r="X1128" s="85" t="str">
        <f>IF(W1128&gt;=[2]CLASIFICACION!$G$13,"Muy Alto",IF(W1128&gt;=[2]CLASIFICACION!$G$12,"Alto",IF(W1128&gt;=[2]CLASIFICACION!$G$11,"Medio",IF(W1128&gt;=[2]CLASIFICACION!$G$10,"Bajo",IF(W1128&gt;=[2]CLASIFICACION!$G$9,"Muy Bajo","")))))</f>
        <v>Medio</v>
      </c>
      <c r="Y1128" s="85" t="s">
        <v>274</v>
      </c>
      <c r="Z1128" s="85" t="s">
        <v>274</v>
      </c>
      <c r="AA1128" s="85" t="s">
        <v>274</v>
      </c>
      <c r="AB1128" s="118" t="s">
        <v>436</v>
      </c>
      <c r="AC1128" s="85" t="s">
        <v>274</v>
      </c>
      <c r="AD1128" s="109">
        <v>2</v>
      </c>
      <c r="AE1128" s="70">
        <f t="shared" si="196"/>
        <v>21</v>
      </c>
      <c r="AF1128" s="19" t="str">
        <f>IF(AE1128&gt;=[2]CLASIFICACION!$G$13,"Muy Alto",IF(AE1128&gt;=[2]CLASIFICACION!$G$12,"Alto",IF(AE1128&gt;=[2]CLASIFICACION!$G$11,"Medio",IF(AE1128&gt;=[2]CLASIFICACION!$G$10,"Bajo",IF(AE1128&gt;=[2]CLASIFICACION!$G$9,"Muy Bajo","")))))</f>
        <v>Bajo</v>
      </c>
    </row>
    <row r="1129" spans="1:32" ht="63.75" customHeight="1" x14ac:dyDescent="0.2">
      <c r="A1129" s="193"/>
      <c r="B1129" s="203"/>
      <c r="C1129" s="198"/>
      <c r="D1129" s="85" t="s">
        <v>255</v>
      </c>
      <c r="E1129" s="68" t="s">
        <v>94</v>
      </c>
      <c r="F1129" s="68" t="s">
        <v>294</v>
      </c>
      <c r="G1129" s="68" t="s">
        <v>110</v>
      </c>
      <c r="H1129" s="68" t="s">
        <v>109</v>
      </c>
      <c r="I1129" s="85" t="s">
        <v>274</v>
      </c>
      <c r="J1129" s="85">
        <v>2</v>
      </c>
      <c r="K1129" s="85">
        <v>4</v>
      </c>
      <c r="L1129" s="85">
        <v>3</v>
      </c>
      <c r="M1129" s="85">
        <v>3</v>
      </c>
      <c r="N1129" s="85">
        <v>1</v>
      </c>
      <c r="O1129" s="85">
        <v>1</v>
      </c>
      <c r="P1129" s="85">
        <v>1</v>
      </c>
      <c r="Q1129" s="198">
        <f t="shared" si="198"/>
        <v>15</v>
      </c>
      <c r="R1129" s="198"/>
      <c r="S1129" s="198"/>
      <c r="T1129" s="198">
        <v>3</v>
      </c>
      <c r="U1129" s="198"/>
      <c r="V1129" s="198"/>
      <c r="W1129" s="85">
        <f t="shared" si="197"/>
        <v>45</v>
      </c>
      <c r="X1129" s="85" t="str">
        <f>IF(W1129&gt;=[2]CLASIFICACION!$G$13,"Muy Alto",IF(W1129&gt;=[2]CLASIFICACION!$G$12,"Alto",IF(W1129&gt;=[2]CLASIFICACION!$G$11,"Medio",IF(W1129&gt;=[2]CLASIFICACION!$G$10,"Bajo",IF(W1129&gt;=[2]CLASIFICACION!$G$9,"Muy Bajo","")))))</f>
        <v>Medio</v>
      </c>
      <c r="Y1129" s="77" t="s">
        <v>274</v>
      </c>
      <c r="Z1129" s="77" t="s">
        <v>274</v>
      </c>
      <c r="AA1129" s="77" t="s">
        <v>274</v>
      </c>
      <c r="AB1129" s="77" t="s">
        <v>297</v>
      </c>
      <c r="AC1129" s="77" t="s">
        <v>274</v>
      </c>
      <c r="AD1129" s="109">
        <v>1</v>
      </c>
      <c r="AE1129" s="70">
        <f t="shared" si="196"/>
        <v>45</v>
      </c>
      <c r="AF1129" s="19" t="str">
        <f>IF(AE1129&gt;=[2]CLASIFICACION!$G$13,"Muy Alto",IF(AE1129&gt;=[2]CLASIFICACION!$G$12,"Alto",IF(AE1129&gt;=[2]CLASIFICACION!$G$11,"Medio",IF(AE1129&gt;=[2]CLASIFICACION!$G$10,"Bajo",IF(AE1129&gt;=[2]CLASIFICACION!$G$9,"Muy Bajo","")))))</f>
        <v>Medio</v>
      </c>
    </row>
    <row r="1130" spans="1:32" ht="63.75" customHeight="1" x14ac:dyDescent="0.2">
      <c r="A1130" s="193"/>
      <c r="B1130" s="203"/>
      <c r="C1130" s="198"/>
      <c r="D1130" s="85" t="s">
        <v>255</v>
      </c>
      <c r="E1130" s="68" t="s">
        <v>124</v>
      </c>
      <c r="F1130" s="85" t="s">
        <v>274</v>
      </c>
      <c r="G1130" s="68" t="s">
        <v>125</v>
      </c>
      <c r="H1130" s="68" t="s">
        <v>126</v>
      </c>
      <c r="I1130" s="85" t="s">
        <v>274</v>
      </c>
      <c r="J1130" s="85">
        <v>2</v>
      </c>
      <c r="K1130" s="85">
        <v>4</v>
      </c>
      <c r="L1130" s="85">
        <v>3</v>
      </c>
      <c r="M1130" s="85">
        <v>1</v>
      </c>
      <c r="N1130" s="85">
        <v>1</v>
      </c>
      <c r="O1130" s="85">
        <v>1</v>
      </c>
      <c r="P1130" s="85">
        <v>1</v>
      </c>
      <c r="Q1130" s="198">
        <f t="shared" si="198"/>
        <v>13</v>
      </c>
      <c r="R1130" s="198"/>
      <c r="S1130" s="198"/>
      <c r="T1130" s="198">
        <v>2</v>
      </c>
      <c r="U1130" s="198"/>
      <c r="V1130" s="198"/>
      <c r="W1130" s="85">
        <f t="shared" si="197"/>
        <v>26</v>
      </c>
      <c r="X1130" s="85" t="str">
        <f>IF(W1130&gt;=[2]CLASIFICACION!$G$13,"Muy Alto",IF(W1130&gt;=[2]CLASIFICACION!$G$12,"Alto",IF(W1130&gt;=[2]CLASIFICACION!$G$11,"Medio",IF(W1130&gt;=[2]CLASIFICACION!$G$10,"Bajo",IF(W1130&gt;=[2]CLASIFICACION!$G$9,"Muy Bajo","")))))</f>
        <v>Bajo</v>
      </c>
      <c r="Y1130" s="85" t="s">
        <v>274</v>
      </c>
      <c r="Z1130" s="85" t="s">
        <v>274</v>
      </c>
      <c r="AA1130" s="85" t="s">
        <v>274</v>
      </c>
      <c r="AB1130" s="118" t="s">
        <v>436</v>
      </c>
      <c r="AC1130" s="85" t="s">
        <v>274</v>
      </c>
      <c r="AD1130" s="109">
        <v>1</v>
      </c>
      <c r="AE1130" s="70">
        <f t="shared" si="196"/>
        <v>26</v>
      </c>
      <c r="AF1130" s="19" t="str">
        <f>IF(AE1130&gt;=[2]CLASIFICACION!$G$13,"Muy Alto",IF(AE1130&gt;=[2]CLASIFICACION!$G$12,"Alto",IF(AE1130&gt;=[2]CLASIFICACION!$G$11,"Medio",IF(AE1130&gt;=[2]CLASIFICACION!$G$10,"Bajo",IF(AE1130&gt;=[2]CLASIFICACION!$G$9,"Muy Bajo","")))))</f>
        <v>Bajo</v>
      </c>
    </row>
    <row r="1131" spans="1:32" ht="38.25" customHeight="1" x14ac:dyDescent="0.2">
      <c r="A1131" s="193"/>
      <c r="B1131" s="203"/>
      <c r="C1131" s="198"/>
      <c r="D1131" s="85" t="s">
        <v>254</v>
      </c>
      <c r="E1131" s="68" t="s">
        <v>136</v>
      </c>
      <c r="F1131" s="68" t="s">
        <v>294</v>
      </c>
      <c r="G1131" s="68" t="s">
        <v>137</v>
      </c>
      <c r="H1131" s="68" t="s">
        <v>138</v>
      </c>
      <c r="I1131" s="85" t="s">
        <v>274</v>
      </c>
      <c r="J1131" s="85">
        <v>1</v>
      </c>
      <c r="K1131" s="85">
        <v>4</v>
      </c>
      <c r="L1131" s="85">
        <v>3</v>
      </c>
      <c r="M1131" s="85">
        <v>3</v>
      </c>
      <c r="N1131" s="85">
        <v>1</v>
      </c>
      <c r="O1131" s="85">
        <v>1</v>
      </c>
      <c r="P1131" s="85">
        <v>1</v>
      </c>
      <c r="Q1131" s="198">
        <f t="shared" si="198"/>
        <v>14</v>
      </c>
      <c r="R1131" s="198"/>
      <c r="S1131" s="198"/>
      <c r="T1131" s="198">
        <v>3</v>
      </c>
      <c r="U1131" s="198"/>
      <c r="V1131" s="198"/>
      <c r="W1131" s="85">
        <f t="shared" si="197"/>
        <v>42</v>
      </c>
      <c r="X1131" s="85" t="str">
        <f>IF(W1131&gt;=[2]CLASIFICACION!$G$13,"Muy Alto",IF(W1131&gt;=[2]CLASIFICACION!$G$12,"Alto",IF(W1131&gt;=[2]CLASIFICACION!$G$11,"Medio",IF(W1131&gt;=[2]CLASIFICACION!$G$10,"Bajo",IF(W1131&gt;=[2]CLASIFICACION!$G$9,"Muy Bajo","")))))</f>
        <v>Medio</v>
      </c>
      <c r="Y1131" s="85" t="s">
        <v>274</v>
      </c>
      <c r="Z1131" s="85" t="s">
        <v>274</v>
      </c>
      <c r="AA1131" s="85" t="s">
        <v>274</v>
      </c>
      <c r="AB1131" s="114" t="s">
        <v>32</v>
      </c>
      <c r="AC1131" s="85" t="s">
        <v>274</v>
      </c>
      <c r="AD1131" s="109">
        <v>2</v>
      </c>
      <c r="AE1131" s="70">
        <f t="shared" si="196"/>
        <v>21</v>
      </c>
      <c r="AF1131" s="19" t="str">
        <f>IF(AE1131&gt;=[2]CLASIFICACION!$G$13,"Muy Alto",IF(AE1131&gt;=[2]CLASIFICACION!$G$12,"Alto",IF(AE1131&gt;=[2]CLASIFICACION!$G$11,"Medio",IF(AE1131&gt;=[2]CLASIFICACION!$G$10,"Bajo",IF(AE1131&gt;=[2]CLASIFICACION!$G$9,"Muy Bajo","")))))</f>
        <v>Bajo</v>
      </c>
    </row>
    <row r="1132" spans="1:32" ht="38.25" customHeight="1" x14ac:dyDescent="0.2">
      <c r="A1132" s="193"/>
      <c r="B1132" s="203"/>
      <c r="C1132" s="105" t="s">
        <v>388</v>
      </c>
      <c r="D1132" s="85" t="s">
        <v>254</v>
      </c>
      <c r="E1132" s="68" t="s">
        <v>1</v>
      </c>
      <c r="F1132" s="68" t="s">
        <v>262</v>
      </c>
      <c r="G1132" s="68" t="s">
        <v>89</v>
      </c>
      <c r="H1132" s="68" t="s">
        <v>66</v>
      </c>
      <c r="I1132" s="85" t="s">
        <v>274</v>
      </c>
      <c r="J1132" s="85">
        <v>4</v>
      </c>
      <c r="K1132" s="85">
        <v>4</v>
      </c>
      <c r="L1132" s="85">
        <v>2</v>
      </c>
      <c r="M1132" s="85">
        <v>2</v>
      </c>
      <c r="N1132" s="85">
        <v>1</v>
      </c>
      <c r="O1132" s="85">
        <v>1</v>
      </c>
      <c r="P1132" s="85">
        <v>1</v>
      </c>
      <c r="Q1132" s="198">
        <f>SUM(J1132:P1132)</f>
        <v>15</v>
      </c>
      <c r="R1132" s="198"/>
      <c r="S1132" s="198"/>
      <c r="T1132" s="198">
        <v>3</v>
      </c>
      <c r="U1132" s="198"/>
      <c r="V1132" s="198"/>
      <c r="W1132" s="85">
        <f>Q1132*T1132</f>
        <v>45</v>
      </c>
      <c r="X1132" s="85" t="str">
        <f>IF(W1132&gt;=[2]CLASIFICACION!$G$13,"Muy Alto",IF(W1132&gt;=[2]CLASIFICACION!$G$12,"Alto",IF(W1132&gt;=[2]CLASIFICACION!$G$11,"Medio",IF(W1132&gt;=[2]CLASIFICACION!$G$10,"Bajo",IF(W1132&gt;=[2]CLASIFICACION!$G$9,"Muy Bajo","")))))</f>
        <v>Medio</v>
      </c>
      <c r="Y1132" s="85" t="s">
        <v>274</v>
      </c>
      <c r="Z1132" s="85" t="s">
        <v>274</v>
      </c>
      <c r="AA1132" s="85" t="s">
        <v>274</v>
      </c>
      <c r="AB1132" s="118" t="s">
        <v>436</v>
      </c>
      <c r="AC1132" s="85" t="s">
        <v>274</v>
      </c>
      <c r="AD1132" s="109">
        <v>2</v>
      </c>
      <c r="AE1132" s="70">
        <f>IF(AD1132&gt;0,W1132/AD1132,0)</f>
        <v>22.5</v>
      </c>
      <c r="AF1132" s="19" t="str">
        <f>IF(AE1132&gt;=[2]CLASIFICACION!$G$13,"Muy Alto",IF(AE1132&gt;=[2]CLASIFICACION!$G$12,"Alto",IF(AE1132&gt;=[2]CLASIFICACION!$G$11,"Medio",IF(AE1132&gt;=[2]CLASIFICACION!$G$10,"Bajo",IF(AE1132&gt;=[2]CLASIFICACION!$G$9,"Muy Bajo","")))))</f>
        <v>Bajo</v>
      </c>
    </row>
    <row r="1133" spans="1:32" ht="114.75" customHeight="1" x14ac:dyDescent="0.2">
      <c r="A1133" s="193"/>
      <c r="B1133" s="203"/>
      <c r="C1133" s="207" t="s">
        <v>332</v>
      </c>
      <c r="D1133" s="85" t="s">
        <v>254</v>
      </c>
      <c r="E1133" s="68" t="s">
        <v>69</v>
      </c>
      <c r="F1133" s="68" t="s">
        <v>292</v>
      </c>
      <c r="G1133" s="68" t="s">
        <v>148</v>
      </c>
      <c r="H1133" s="68" t="s">
        <v>91</v>
      </c>
      <c r="I1133" s="85" t="s">
        <v>274</v>
      </c>
      <c r="J1133" s="85">
        <v>4</v>
      </c>
      <c r="K1133" s="85">
        <v>4</v>
      </c>
      <c r="L1133" s="85">
        <v>3</v>
      </c>
      <c r="M1133" s="85">
        <v>3</v>
      </c>
      <c r="N1133" s="85">
        <v>1</v>
      </c>
      <c r="O1133" s="85">
        <v>1</v>
      </c>
      <c r="P1133" s="85">
        <v>1</v>
      </c>
      <c r="Q1133" s="198">
        <f t="shared" ref="Q1133:Q1138" si="202">SUM(J1133:P1133)</f>
        <v>17</v>
      </c>
      <c r="R1133" s="198"/>
      <c r="S1133" s="198"/>
      <c r="T1133" s="198">
        <v>2</v>
      </c>
      <c r="U1133" s="198"/>
      <c r="V1133" s="198"/>
      <c r="W1133" s="85">
        <f>Q1133*T1133</f>
        <v>34</v>
      </c>
      <c r="X1133" s="85" t="str">
        <f>IF(W1133&gt;=[2]CLASIFICACION!$G$13,"Muy Alto",IF(W1133&gt;=[2]CLASIFICACION!$G$12,"Alto",IF(W1133&gt;=[2]CLASIFICACION!$G$11,"Medio",IF(W1133&gt;=[2]CLASIFICACION!$G$10,"Bajo",IF(W1133&gt;=[2]CLASIFICACION!$G$9,"Muy Bajo","")))))</f>
        <v>Medio</v>
      </c>
      <c r="Y1133" s="85" t="s">
        <v>274</v>
      </c>
      <c r="Z1133" s="85" t="s">
        <v>274</v>
      </c>
      <c r="AA1133" s="85" t="s">
        <v>274</v>
      </c>
      <c r="AB1133" s="118" t="s">
        <v>436</v>
      </c>
      <c r="AC1133" s="85" t="s">
        <v>274</v>
      </c>
      <c r="AD1133" s="109">
        <v>3</v>
      </c>
      <c r="AE1133" s="70">
        <f t="shared" ref="AE1133:AE1138" si="203">IF(AD1133&gt;0,W1133/AD1133,0)</f>
        <v>11.333333333333334</v>
      </c>
      <c r="AF1133" s="19" t="str">
        <f>IF(AE1133&gt;=[2]CLASIFICACION!$G$13,"Muy Alto",IF(AE1133&gt;=[2]CLASIFICACION!$G$12,"Alto",IF(AE1133&gt;=[2]CLASIFICACION!$G$11,"Medio",IF(AE1133&gt;=[2]CLASIFICACION!$G$10,"Bajo",IF(AE1133&gt;=[2]CLASIFICACION!$G$9,"Muy Bajo","")))))</f>
        <v>Muy Bajo</v>
      </c>
    </row>
    <row r="1134" spans="1:32" ht="63.75" customHeight="1" x14ac:dyDescent="0.2">
      <c r="A1134" s="193"/>
      <c r="B1134" s="203"/>
      <c r="C1134" s="207"/>
      <c r="D1134" s="85" t="s">
        <v>254</v>
      </c>
      <c r="E1134" s="68" t="s">
        <v>117</v>
      </c>
      <c r="F1134" s="68" t="s">
        <v>291</v>
      </c>
      <c r="G1134" s="68" t="s">
        <v>118</v>
      </c>
      <c r="H1134" s="68" t="s">
        <v>120</v>
      </c>
      <c r="I1134" s="85" t="s">
        <v>274</v>
      </c>
      <c r="J1134" s="85">
        <v>4</v>
      </c>
      <c r="K1134" s="85">
        <v>4</v>
      </c>
      <c r="L1134" s="85">
        <v>3</v>
      </c>
      <c r="M1134" s="85">
        <v>2</v>
      </c>
      <c r="N1134" s="85">
        <v>1</v>
      </c>
      <c r="O1134" s="85">
        <v>1</v>
      </c>
      <c r="P1134" s="85">
        <v>1</v>
      </c>
      <c r="Q1134" s="198">
        <f t="shared" si="202"/>
        <v>16</v>
      </c>
      <c r="R1134" s="198"/>
      <c r="S1134" s="198"/>
      <c r="T1134" s="198">
        <v>2</v>
      </c>
      <c r="U1134" s="198"/>
      <c r="V1134" s="198"/>
      <c r="W1134" s="85">
        <f t="shared" ref="W1134:W1138" si="204">Q1134*T1134</f>
        <v>32</v>
      </c>
      <c r="X1134" s="85" t="str">
        <f>IF(W1134&gt;=[2]CLASIFICACION!$G$13,"Muy Alto",IF(W1134&gt;=[2]CLASIFICACION!$G$12,"Alto",IF(W1134&gt;=[2]CLASIFICACION!$G$11,"Medio",IF(W1134&gt;=[2]CLASIFICACION!$G$10,"Bajo",IF(W1134&gt;=[2]CLASIFICACION!$G$9,"Muy Bajo","")))))</f>
        <v>Medio</v>
      </c>
      <c r="Y1134" s="85" t="s">
        <v>274</v>
      </c>
      <c r="Z1134" s="85" t="s">
        <v>274</v>
      </c>
      <c r="AA1134" s="85" t="s">
        <v>274</v>
      </c>
      <c r="AB1134" s="118" t="s">
        <v>436</v>
      </c>
      <c r="AC1134" s="85" t="s">
        <v>274</v>
      </c>
      <c r="AD1134" s="109">
        <v>2</v>
      </c>
      <c r="AE1134" s="70">
        <f t="shared" si="203"/>
        <v>16</v>
      </c>
      <c r="AF1134" s="19" t="str">
        <f>IF(AE1134&gt;=[2]CLASIFICACION!$G$13,"Muy Alto",IF(AE1134&gt;=[2]CLASIFICACION!$G$12,"Alto",IF(AE1134&gt;=[2]CLASIFICACION!$G$11,"Medio",IF(AE1134&gt;=[2]CLASIFICACION!$G$10,"Bajo",IF(AE1134&gt;=[2]CLASIFICACION!$G$9,"Muy Bajo","")))))</f>
        <v>Bajo</v>
      </c>
    </row>
    <row r="1135" spans="1:32" ht="63.75" customHeight="1" x14ac:dyDescent="0.2">
      <c r="A1135" s="193"/>
      <c r="B1135" s="203"/>
      <c r="C1135" s="207"/>
      <c r="D1135" s="85" t="s">
        <v>254</v>
      </c>
      <c r="E1135" s="68" t="s">
        <v>44</v>
      </c>
      <c r="F1135" s="68" t="s">
        <v>293</v>
      </c>
      <c r="G1135" s="68" t="s">
        <v>77</v>
      </c>
      <c r="H1135" s="68" t="s">
        <v>76</v>
      </c>
      <c r="I1135" s="85" t="s">
        <v>274</v>
      </c>
      <c r="J1135" s="85">
        <v>4</v>
      </c>
      <c r="K1135" s="85">
        <v>4</v>
      </c>
      <c r="L1135" s="85">
        <v>3</v>
      </c>
      <c r="M1135" s="85">
        <v>1</v>
      </c>
      <c r="N1135" s="85">
        <v>1</v>
      </c>
      <c r="O1135" s="85">
        <v>1</v>
      </c>
      <c r="P1135" s="85">
        <v>1</v>
      </c>
      <c r="Q1135" s="198">
        <f t="shared" si="202"/>
        <v>15</v>
      </c>
      <c r="R1135" s="198"/>
      <c r="S1135" s="198"/>
      <c r="T1135" s="198">
        <v>2</v>
      </c>
      <c r="U1135" s="198"/>
      <c r="V1135" s="198"/>
      <c r="W1135" s="85">
        <f t="shared" si="204"/>
        <v>30</v>
      </c>
      <c r="X1135" s="85" t="str">
        <f>IF(W1135&gt;=[2]CLASIFICACION!$G$13,"Muy Alto",IF(W1135&gt;=[2]CLASIFICACION!$G$12,"Alto",IF(W1135&gt;=[2]CLASIFICACION!$G$11,"Medio",IF(W1135&gt;=[2]CLASIFICACION!$G$10,"Bajo",IF(W1135&gt;=[2]CLASIFICACION!$G$9,"Muy Bajo","")))))</f>
        <v>Bajo</v>
      </c>
      <c r="Y1135" s="85" t="s">
        <v>274</v>
      </c>
      <c r="Z1135" s="85" t="s">
        <v>274</v>
      </c>
      <c r="AA1135" s="85" t="s">
        <v>274</v>
      </c>
      <c r="AB1135" s="114" t="s">
        <v>295</v>
      </c>
      <c r="AC1135" s="85" t="s">
        <v>274</v>
      </c>
      <c r="AD1135" s="114" t="s">
        <v>274</v>
      </c>
      <c r="AE1135" s="114" t="s">
        <v>274</v>
      </c>
      <c r="AF1135" s="114" t="s">
        <v>274</v>
      </c>
    </row>
    <row r="1136" spans="1:32" ht="51" customHeight="1" x14ac:dyDescent="0.2">
      <c r="A1136" s="193"/>
      <c r="B1136" s="203"/>
      <c r="C1136" s="85" t="s">
        <v>290</v>
      </c>
      <c r="D1136" s="85" t="s">
        <v>254</v>
      </c>
      <c r="E1136" s="68" t="s">
        <v>79</v>
      </c>
      <c r="F1136" s="68" t="s">
        <v>294</v>
      </c>
      <c r="G1136" s="68" t="s">
        <v>108</v>
      </c>
      <c r="H1136" s="68" t="s">
        <v>109</v>
      </c>
      <c r="I1136" s="85" t="s">
        <v>274</v>
      </c>
      <c r="J1136" s="85">
        <v>2</v>
      </c>
      <c r="K1136" s="85">
        <v>4</v>
      </c>
      <c r="L1136" s="85">
        <v>3</v>
      </c>
      <c r="M1136" s="85">
        <v>2</v>
      </c>
      <c r="N1136" s="85">
        <v>1</v>
      </c>
      <c r="O1136" s="85">
        <v>1</v>
      </c>
      <c r="P1136" s="85">
        <v>1</v>
      </c>
      <c r="Q1136" s="198">
        <f t="shared" si="202"/>
        <v>14</v>
      </c>
      <c r="R1136" s="198"/>
      <c r="S1136" s="198"/>
      <c r="T1136" s="198">
        <v>2</v>
      </c>
      <c r="U1136" s="198"/>
      <c r="V1136" s="198"/>
      <c r="W1136" s="85">
        <f t="shared" si="204"/>
        <v>28</v>
      </c>
      <c r="X1136" s="85" t="str">
        <f>IF(W1136&gt;=[2]CLASIFICACION!$G$13,"Muy Alto",IF(W1136&gt;=[2]CLASIFICACION!$G$12,"Alto",IF(W1136&gt;=[2]CLASIFICACION!$G$11,"Medio",IF(W1136&gt;=[2]CLASIFICACION!$G$10,"Bajo",IF(W1136&gt;=[2]CLASIFICACION!$G$9,"Muy Bajo","")))))</f>
        <v>Bajo</v>
      </c>
      <c r="Y1136" s="85" t="s">
        <v>274</v>
      </c>
      <c r="Z1136" s="85" t="s">
        <v>274</v>
      </c>
      <c r="AA1136" s="85" t="s">
        <v>274</v>
      </c>
      <c r="AB1136" s="118" t="s">
        <v>436</v>
      </c>
      <c r="AC1136" s="85" t="s">
        <v>274</v>
      </c>
      <c r="AD1136" s="109">
        <v>2</v>
      </c>
      <c r="AE1136" s="70">
        <f t="shared" si="203"/>
        <v>14</v>
      </c>
      <c r="AF1136" s="19" t="str">
        <f>IF(AE1136&gt;=[2]CLASIFICACION!$G$13,"Muy Alto",IF(AE1136&gt;=[2]CLASIFICACION!$G$12,"Alto",IF(AE1136&gt;=[2]CLASIFICACION!$G$11,"Medio",IF(AE1136&gt;=[2]CLASIFICACION!$G$10,"Bajo",IF(AE1136&gt;=[2]CLASIFICACION!$G$9,"Muy Bajo","")))))</f>
        <v>Muy Bajo</v>
      </c>
    </row>
    <row r="1137" spans="1:32" ht="127.5" x14ac:dyDescent="0.2">
      <c r="A1137" s="193"/>
      <c r="B1137" s="203"/>
      <c r="C1137" s="68" t="s">
        <v>143</v>
      </c>
      <c r="D1137" s="85" t="s">
        <v>255</v>
      </c>
      <c r="E1137" s="68" t="s">
        <v>143</v>
      </c>
      <c r="F1137" s="85" t="s">
        <v>274</v>
      </c>
      <c r="G1137" s="68" t="s">
        <v>157</v>
      </c>
      <c r="H1137" s="68" t="s">
        <v>260</v>
      </c>
      <c r="I1137" s="85" t="s">
        <v>274</v>
      </c>
      <c r="J1137" s="85">
        <v>2</v>
      </c>
      <c r="K1137" s="85">
        <v>2</v>
      </c>
      <c r="L1137" s="85">
        <v>3</v>
      </c>
      <c r="M1137" s="85">
        <v>1</v>
      </c>
      <c r="N1137" s="85">
        <v>1</v>
      </c>
      <c r="O1137" s="85">
        <v>1</v>
      </c>
      <c r="P1137" s="85">
        <v>1</v>
      </c>
      <c r="Q1137" s="198">
        <f t="shared" si="202"/>
        <v>11</v>
      </c>
      <c r="R1137" s="198"/>
      <c r="S1137" s="198"/>
      <c r="T1137" s="198">
        <v>3</v>
      </c>
      <c r="U1137" s="198"/>
      <c r="V1137" s="198"/>
      <c r="W1137" s="85">
        <f t="shared" si="204"/>
        <v>33</v>
      </c>
      <c r="X1137" s="85" t="str">
        <f>IF(W1137&gt;=[2]CLASIFICACION!$G$13,"Muy Alto",IF(W1137&gt;=[2]CLASIFICACION!$G$12,"Alto",IF(W1137&gt;=[2]CLASIFICACION!$G$11,"Medio",IF(W1137&gt;=[2]CLASIFICACION!$G$10,"Bajo",IF(W1137&gt;=[2]CLASIFICACION!$G$9,"Muy Bajo","")))))</f>
        <v>Medio</v>
      </c>
      <c r="Y1137" s="85" t="s">
        <v>274</v>
      </c>
      <c r="Z1137" s="85" t="s">
        <v>274</v>
      </c>
      <c r="AA1137" s="85" t="s">
        <v>274</v>
      </c>
      <c r="AB1137" s="118" t="s">
        <v>436</v>
      </c>
      <c r="AC1137" s="85" t="s">
        <v>274</v>
      </c>
      <c r="AD1137" s="109">
        <v>3</v>
      </c>
      <c r="AE1137" s="70">
        <f t="shared" si="203"/>
        <v>11</v>
      </c>
      <c r="AF1137" s="19" t="str">
        <f>IF(AE1137&gt;=[2]CLASIFICACION!$G$13,"Muy Alto",IF(AE1137&gt;=[2]CLASIFICACION!$G$12,"Alto",IF(AE1137&gt;=[2]CLASIFICACION!$G$11,"Medio",IF(AE1137&gt;=[2]CLASIFICACION!$G$10,"Bajo",IF(AE1137&gt;=[2]CLASIFICACION!$G$9,"Muy Bajo","")))))</f>
        <v>Muy Bajo</v>
      </c>
    </row>
    <row r="1138" spans="1:32" ht="51" x14ac:dyDescent="0.2">
      <c r="A1138" s="193"/>
      <c r="B1138" s="203"/>
      <c r="C1138" s="68" t="s">
        <v>129</v>
      </c>
      <c r="D1138" s="85" t="s">
        <v>255</v>
      </c>
      <c r="E1138" s="68" t="s">
        <v>129</v>
      </c>
      <c r="F1138" s="85" t="s">
        <v>274</v>
      </c>
      <c r="G1138" s="68" t="s">
        <v>131</v>
      </c>
      <c r="H1138" s="68" t="s">
        <v>132</v>
      </c>
      <c r="I1138" s="85" t="s">
        <v>274</v>
      </c>
      <c r="J1138" s="85">
        <v>2</v>
      </c>
      <c r="K1138" s="85">
        <v>2</v>
      </c>
      <c r="L1138" s="85">
        <v>2</v>
      </c>
      <c r="M1138" s="85">
        <v>1</v>
      </c>
      <c r="N1138" s="85">
        <v>1</v>
      </c>
      <c r="O1138" s="85">
        <v>1</v>
      </c>
      <c r="P1138" s="85">
        <v>1</v>
      </c>
      <c r="Q1138" s="198">
        <f t="shared" si="202"/>
        <v>10</v>
      </c>
      <c r="R1138" s="198"/>
      <c r="S1138" s="198"/>
      <c r="T1138" s="198">
        <v>1</v>
      </c>
      <c r="U1138" s="198"/>
      <c r="V1138" s="198"/>
      <c r="W1138" s="85">
        <f t="shared" si="204"/>
        <v>10</v>
      </c>
      <c r="X1138" s="85" t="str">
        <f>IF(W1138&gt;=[2]CLASIFICACION!$G$13,"Muy Alto",IF(W1138&gt;=[2]CLASIFICACION!$G$12,"Alto",IF(W1138&gt;=[2]CLASIFICACION!$G$11,"Medio",IF(W1138&gt;=[2]CLASIFICACION!$G$10,"Bajo",IF(W1138&gt;=[2]CLASIFICACION!$G$9,"Muy Bajo","")))))</f>
        <v>Muy Bajo</v>
      </c>
      <c r="Y1138" s="85" t="s">
        <v>274</v>
      </c>
      <c r="Z1138" s="85" t="s">
        <v>274</v>
      </c>
      <c r="AA1138" s="85" t="s">
        <v>274</v>
      </c>
      <c r="AB1138" s="118" t="s">
        <v>436</v>
      </c>
      <c r="AC1138" s="85" t="s">
        <v>274</v>
      </c>
      <c r="AD1138" s="109">
        <v>1</v>
      </c>
      <c r="AE1138" s="70">
        <f t="shared" si="203"/>
        <v>10</v>
      </c>
      <c r="AF1138" s="19" t="str">
        <f>IF(AE1138&gt;=[2]CLASIFICACION!$G$13,"Muy Alto",IF(AE1138&gt;=[2]CLASIFICACION!$G$12,"Alto",IF(AE1138&gt;=[2]CLASIFICACION!$G$11,"Medio",IF(AE1138&gt;=[2]CLASIFICACION!$G$10,"Bajo",IF(AE1138&gt;=[2]CLASIFICACION!$G$9,"Muy Bajo","")))))</f>
        <v>Muy Bajo</v>
      </c>
    </row>
    <row r="1139" spans="1:32" ht="51.75" thickBot="1" x14ac:dyDescent="0.25">
      <c r="A1139" s="201"/>
      <c r="B1139" s="204"/>
      <c r="C1139" s="73" t="s">
        <v>140</v>
      </c>
      <c r="D1139" s="86" t="s">
        <v>255</v>
      </c>
      <c r="E1139" s="73" t="s">
        <v>140</v>
      </c>
      <c r="F1139" s="86" t="s">
        <v>274</v>
      </c>
      <c r="G1139" s="86" t="s">
        <v>277</v>
      </c>
      <c r="H1139" s="73" t="s">
        <v>158</v>
      </c>
      <c r="I1139" s="86" t="s">
        <v>274</v>
      </c>
      <c r="J1139" s="86">
        <v>4</v>
      </c>
      <c r="K1139" s="86">
        <v>1</v>
      </c>
      <c r="L1139" s="86">
        <v>2</v>
      </c>
      <c r="M1139" s="86">
        <v>1</v>
      </c>
      <c r="N1139" s="86">
        <v>1</v>
      </c>
      <c r="O1139" s="86">
        <v>1</v>
      </c>
      <c r="P1139" s="86">
        <v>1</v>
      </c>
      <c r="Q1139" s="205">
        <f t="shared" si="198"/>
        <v>11</v>
      </c>
      <c r="R1139" s="205"/>
      <c r="S1139" s="205"/>
      <c r="T1139" s="205">
        <v>3</v>
      </c>
      <c r="U1139" s="205"/>
      <c r="V1139" s="205"/>
      <c r="W1139" s="86">
        <f t="shared" si="197"/>
        <v>33</v>
      </c>
      <c r="X1139" s="86" t="str">
        <f>IF(W1139&gt;=[2]CLASIFICACION!$G$13,"Muy Alto",IF(W1139&gt;=[2]CLASIFICACION!$G$12,"Alto",IF(W1139&gt;=[2]CLASIFICACION!$G$11,"Medio",IF(W1139&gt;=[2]CLASIFICACION!$G$10,"Bajo",IF(W1139&gt;=[2]CLASIFICACION!$G$9,"Muy Bajo","")))))</f>
        <v>Medio</v>
      </c>
      <c r="Y1139" s="86" t="s">
        <v>274</v>
      </c>
      <c r="Z1139" s="86" t="s">
        <v>274</v>
      </c>
      <c r="AA1139" s="86" t="s">
        <v>274</v>
      </c>
      <c r="AB1139" s="106" t="s">
        <v>296</v>
      </c>
      <c r="AC1139" s="86" t="s">
        <v>274</v>
      </c>
      <c r="AD1139" s="112">
        <v>2</v>
      </c>
      <c r="AE1139" s="74">
        <f t="shared" si="196"/>
        <v>16.5</v>
      </c>
      <c r="AF1139" s="66" t="str">
        <f>IF(AE1139&gt;=[2]CLASIFICACION!$G$13,"Muy Alto",IF(AE1139&gt;=[2]CLASIFICACION!$G$12,"Alto",IF(AE1139&gt;=[2]CLASIFICACION!$G$11,"Medio",IF(AE1139&gt;=[2]CLASIFICACION!$G$10,"Bajo",IF(AE1139&gt;=[2]CLASIFICACION!$G$9,"Muy Bajo","")))))</f>
        <v>Bajo</v>
      </c>
    </row>
    <row r="1140" spans="1:32" ht="69" customHeight="1" x14ac:dyDescent="0.2">
      <c r="A1140" s="192" t="s">
        <v>390</v>
      </c>
      <c r="B1140" s="195" t="s">
        <v>391</v>
      </c>
      <c r="C1140" s="121" t="s">
        <v>432</v>
      </c>
      <c r="D1140" s="119" t="s">
        <v>254</v>
      </c>
      <c r="E1140" s="102" t="s">
        <v>433</v>
      </c>
      <c r="F1140" s="68" t="s">
        <v>262</v>
      </c>
      <c r="G1140" s="102" t="s">
        <v>435</v>
      </c>
      <c r="H1140" s="102" t="s">
        <v>434</v>
      </c>
      <c r="I1140" s="118" t="s">
        <v>274</v>
      </c>
      <c r="J1140" s="118">
        <v>4</v>
      </c>
      <c r="K1140" s="118">
        <v>4</v>
      </c>
      <c r="L1140" s="118">
        <v>2</v>
      </c>
      <c r="M1140" s="118">
        <v>2</v>
      </c>
      <c r="N1140" s="118">
        <v>1</v>
      </c>
      <c r="O1140" s="118">
        <v>1</v>
      </c>
      <c r="P1140" s="118">
        <v>1</v>
      </c>
      <c r="Q1140" s="198">
        <f>SUM(J1140:P1140)</f>
        <v>15</v>
      </c>
      <c r="R1140" s="198"/>
      <c r="S1140" s="198"/>
      <c r="T1140" s="198">
        <v>2</v>
      </c>
      <c r="U1140" s="198"/>
      <c r="V1140" s="198"/>
      <c r="W1140" s="118">
        <f>Q1140*T1140</f>
        <v>30</v>
      </c>
      <c r="X1140" s="118" t="str">
        <f>IF(W1140&gt;=[1]CLASIFICACION!$G$13,"Muy Alto",IF(W1140&gt;=[1]CLASIFICACION!$G$12,"Alto",IF(W1140&gt;=[1]CLASIFICACION!$G$11,"Medio",IF(W1140&gt;=[1]CLASIFICACION!$G$10,"Bajo",IF(W1140&gt;=[1]CLASIFICACION!$G$9,"Muy Bajo","")))))</f>
        <v>Bajo</v>
      </c>
      <c r="Y1140" s="118" t="s">
        <v>274</v>
      </c>
      <c r="Z1140" s="118" t="s">
        <v>274</v>
      </c>
      <c r="AA1140" s="118" t="s">
        <v>274</v>
      </c>
      <c r="AB1140" s="118" t="s">
        <v>436</v>
      </c>
      <c r="AC1140" s="118" t="s">
        <v>274</v>
      </c>
      <c r="AD1140" s="118">
        <v>2</v>
      </c>
      <c r="AE1140" s="70">
        <f>IF(AD1140&gt;0,W1140/AD1140,0)</f>
        <v>15</v>
      </c>
      <c r="AF1140" s="118" t="str">
        <f>IF(AE1140&gt;=[1]CLASIFICACION!$G$13,"Muy Alto",IF(AE1140&gt;=[1]CLASIFICACION!$G$12,"Alto",IF(AE1140&gt;=[1]CLASIFICACION!$G$11,"Medio",IF(AE1140&gt;=[1]CLASIFICACION!$G$10,"Bajo",IF(AE1140&gt;=[1]CLASIFICACION!$G$9,"Muy Bajo","")))))</f>
        <v>Muy Bajo</v>
      </c>
    </row>
    <row r="1141" spans="1:32" ht="51" customHeight="1" x14ac:dyDescent="0.2">
      <c r="A1141" s="193"/>
      <c r="B1141" s="196"/>
      <c r="C1141" s="107" t="s">
        <v>281</v>
      </c>
      <c r="D1141" s="101" t="s">
        <v>254</v>
      </c>
      <c r="E1141" s="102" t="s">
        <v>1</v>
      </c>
      <c r="F1141" s="102" t="s">
        <v>262</v>
      </c>
      <c r="G1141" s="102" t="s">
        <v>89</v>
      </c>
      <c r="H1141" s="102" t="s">
        <v>66</v>
      </c>
      <c r="I1141" s="101" t="s">
        <v>274</v>
      </c>
      <c r="J1141" s="101">
        <v>4</v>
      </c>
      <c r="K1141" s="101">
        <v>4</v>
      </c>
      <c r="L1141" s="101">
        <v>2</v>
      </c>
      <c r="M1141" s="101">
        <v>2</v>
      </c>
      <c r="N1141" s="101">
        <v>1</v>
      </c>
      <c r="O1141" s="101">
        <v>1</v>
      </c>
      <c r="P1141" s="101">
        <v>1</v>
      </c>
      <c r="Q1141" s="206">
        <f>SUM(J1141:P1141)</f>
        <v>15</v>
      </c>
      <c r="R1141" s="206"/>
      <c r="S1141" s="206"/>
      <c r="T1141" s="206">
        <v>3</v>
      </c>
      <c r="U1141" s="206"/>
      <c r="V1141" s="206"/>
      <c r="W1141" s="101">
        <f>Q1141*T1141</f>
        <v>45</v>
      </c>
      <c r="X1141" s="101" t="str">
        <f>IF(W1141&gt;=[2]CLASIFICACION!$G$13,"Muy Alto",IF(W1141&gt;=[2]CLASIFICACION!$G$12,"Alto",IF(W1141&gt;=[2]CLASIFICACION!$G$11,"Medio",IF(W1141&gt;=[2]CLASIFICACION!$G$10,"Bajo",IF(W1141&gt;=[2]CLASIFICACION!$G$9,"Muy Bajo","")))))</f>
        <v>Medio</v>
      </c>
      <c r="Y1141" s="101" t="s">
        <v>274</v>
      </c>
      <c r="Z1141" s="101" t="s">
        <v>274</v>
      </c>
      <c r="AA1141" s="101" t="s">
        <v>274</v>
      </c>
      <c r="AB1141" s="118" t="s">
        <v>436</v>
      </c>
      <c r="AC1141" s="101" t="s">
        <v>274</v>
      </c>
      <c r="AD1141" s="113">
        <v>2</v>
      </c>
      <c r="AE1141" s="103">
        <f>IF(AD1141&gt;0,W1141/AD1141,0)</f>
        <v>22.5</v>
      </c>
      <c r="AF1141" s="104" t="str">
        <f>IF(AE1141&gt;=[2]CLASIFICACION!$G$13,"Muy Alto",IF(AE1141&gt;=[2]CLASIFICACION!$G$12,"Alto",IF(AE1141&gt;=[2]CLASIFICACION!$G$11,"Medio",IF(AE1141&gt;=[2]CLASIFICACION!$G$10,"Bajo",IF(AE1141&gt;=[2]CLASIFICACION!$G$9,"Muy Bajo","")))))</f>
        <v>Bajo</v>
      </c>
    </row>
    <row r="1142" spans="1:32" ht="114.75" customHeight="1" x14ac:dyDescent="0.2">
      <c r="A1142" s="193"/>
      <c r="B1142" s="196"/>
      <c r="C1142" s="207" t="s">
        <v>282</v>
      </c>
      <c r="D1142" s="85" t="s">
        <v>254</v>
      </c>
      <c r="E1142" s="68" t="s">
        <v>69</v>
      </c>
      <c r="F1142" s="68" t="s">
        <v>292</v>
      </c>
      <c r="G1142" s="68" t="s">
        <v>148</v>
      </c>
      <c r="H1142" s="68" t="s">
        <v>91</v>
      </c>
      <c r="I1142" s="85" t="s">
        <v>274</v>
      </c>
      <c r="J1142" s="85">
        <v>4</v>
      </c>
      <c r="K1142" s="85">
        <v>4</v>
      </c>
      <c r="L1142" s="85">
        <v>3</v>
      </c>
      <c r="M1142" s="85">
        <v>3</v>
      </c>
      <c r="N1142" s="85">
        <v>1</v>
      </c>
      <c r="O1142" s="85">
        <v>1</v>
      </c>
      <c r="P1142" s="85">
        <v>1</v>
      </c>
      <c r="Q1142" s="198">
        <f t="shared" ref="Q1142:Q1144" si="205">SUM(J1142:P1142)</f>
        <v>17</v>
      </c>
      <c r="R1142" s="198"/>
      <c r="S1142" s="198"/>
      <c r="T1142" s="198">
        <v>2</v>
      </c>
      <c r="U1142" s="198"/>
      <c r="V1142" s="198"/>
      <c r="W1142" s="85">
        <f>Q1142*T1142</f>
        <v>34</v>
      </c>
      <c r="X1142" s="85" t="str">
        <f>IF(W1142&gt;=[2]CLASIFICACION!$G$13,"Muy Alto",IF(W1142&gt;=[2]CLASIFICACION!$G$12,"Alto",IF(W1142&gt;=[2]CLASIFICACION!$G$11,"Medio",IF(W1142&gt;=[2]CLASIFICACION!$G$10,"Bajo",IF(W1142&gt;=[2]CLASIFICACION!$G$9,"Muy Bajo","")))))</f>
        <v>Medio</v>
      </c>
      <c r="Y1142" s="85" t="s">
        <v>274</v>
      </c>
      <c r="Z1142" s="85" t="s">
        <v>274</v>
      </c>
      <c r="AA1142" s="85" t="s">
        <v>274</v>
      </c>
      <c r="AB1142" s="118" t="s">
        <v>436</v>
      </c>
      <c r="AC1142" s="85" t="s">
        <v>274</v>
      </c>
      <c r="AD1142" s="109">
        <v>3</v>
      </c>
      <c r="AE1142" s="70">
        <f t="shared" ref="AE1142:AE1158" si="206">IF(AD1142&gt;0,W1142/AD1142,0)</f>
        <v>11.333333333333334</v>
      </c>
      <c r="AF1142" s="19" t="str">
        <f>IF(AE1142&gt;=[2]CLASIFICACION!$G$13,"Muy Alto",IF(AE1142&gt;=[2]CLASIFICACION!$G$12,"Alto",IF(AE1142&gt;=[2]CLASIFICACION!$G$11,"Medio",IF(AE1142&gt;=[2]CLASIFICACION!$G$10,"Bajo",IF(AE1142&gt;=[2]CLASIFICACION!$G$9,"Muy Bajo","")))))</f>
        <v>Muy Bajo</v>
      </c>
    </row>
    <row r="1143" spans="1:32" ht="63.75" customHeight="1" x14ac:dyDescent="0.2">
      <c r="A1143" s="193"/>
      <c r="B1143" s="196"/>
      <c r="C1143" s="207"/>
      <c r="D1143" s="85" t="s">
        <v>254</v>
      </c>
      <c r="E1143" s="68" t="s">
        <v>117</v>
      </c>
      <c r="F1143" s="68" t="s">
        <v>291</v>
      </c>
      <c r="G1143" s="68" t="s">
        <v>118</v>
      </c>
      <c r="H1143" s="68" t="s">
        <v>120</v>
      </c>
      <c r="I1143" s="85" t="s">
        <v>274</v>
      </c>
      <c r="J1143" s="85">
        <v>4</v>
      </c>
      <c r="K1143" s="85">
        <v>4</v>
      </c>
      <c r="L1143" s="85">
        <v>3</v>
      </c>
      <c r="M1143" s="85">
        <v>2</v>
      </c>
      <c r="N1143" s="85">
        <v>1</v>
      </c>
      <c r="O1143" s="85">
        <v>1</v>
      </c>
      <c r="P1143" s="85">
        <v>1</v>
      </c>
      <c r="Q1143" s="198">
        <f t="shared" si="205"/>
        <v>16</v>
      </c>
      <c r="R1143" s="198"/>
      <c r="S1143" s="198"/>
      <c r="T1143" s="198">
        <v>2</v>
      </c>
      <c r="U1143" s="198"/>
      <c r="V1143" s="198"/>
      <c r="W1143" s="85">
        <f t="shared" ref="W1143:W1156" si="207">Q1143*T1143</f>
        <v>32</v>
      </c>
      <c r="X1143" s="85" t="str">
        <f>IF(W1143&gt;=[2]CLASIFICACION!$G$13,"Muy Alto",IF(W1143&gt;=[2]CLASIFICACION!$G$12,"Alto",IF(W1143&gt;=[2]CLASIFICACION!$G$11,"Medio",IF(W1143&gt;=[2]CLASIFICACION!$G$10,"Bajo",IF(W1143&gt;=[2]CLASIFICACION!$G$9,"Muy Bajo","")))))</f>
        <v>Medio</v>
      </c>
      <c r="Y1143" s="85" t="s">
        <v>274</v>
      </c>
      <c r="Z1143" s="85" t="s">
        <v>274</v>
      </c>
      <c r="AA1143" s="85" t="s">
        <v>274</v>
      </c>
      <c r="AB1143" s="118" t="s">
        <v>436</v>
      </c>
      <c r="AC1143" s="85" t="s">
        <v>274</v>
      </c>
      <c r="AD1143" s="109">
        <v>2</v>
      </c>
      <c r="AE1143" s="70">
        <f t="shared" si="206"/>
        <v>16</v>
      </c>
      <c r="AF1143" s="19" t="str">
        <f>IF(AE1143&gt;=[2]CLASIFICACION!$G$13,"Muy Alto",IF(AE1143&gt;=[2]CLASIFICACION!$G$12,"Alto",IF(AE1143&gt;=[2]CLASIFICACION!$G$11,"Medio",IF(AE1143&gt;=[2]CLASIFICACION!$G$10,"Bajo",IF(AE1143&gt;=[2]CLASIFICACION!$G$9,"Muy Bajo","")))))</f>
        <v>Bajo</v>
      </c>
    </row>
    <row r="1144" spans="1:32" ht="63.75" customHeight="1" x14ac:dyDescent="0.2">
      <c r="A1144" s="193"/>
      <c r="B1144" s="196"/>
      <c r="C1144" s="207"/>
      <c r="D1144" s="85" t="s">
        <v>254</v>
      </c>
      <c r="E1144" s="68" t="s">
        <v>44</v>
      </c>
      <c r="F1144" s="68" t="s">
        <v>293</v>
      </c>
      <c r="G1144" s="68" t="s">
        <v>77</v>
      </c>
      <c r="H1144" s="68" t="s">
        <v>76</v>
      </c>
      <c r="I1144" s="85" t="s">
        <v>274</v>
      </c>
      <c r="J1144" s="85">
        <v>4</v>
      </c>
      <c r="K1144" s="85">
        <v>4</v>
      </c>
      <c r="L1144" s="85">
        <v>3</v>
      </c>
      <c r="M1144" s="85">
        <v>1</v>
      </c>
      <c r="N1144" s="85">
        <v>1</v>
      </c>
      <c r="O1144" s="85">
        <v>1</v>
      </c>
      <c r="P1144" s="85">
        <v>1</v>
      </c>
      <c r="Q1144" s="198">
        <f t="shared" si="205"/>
        <v>15</v>
      </c>
      <c r="R1144" s="198"/>
      <c r="S1144" s="198"/>
      <c r="T1144" s="198">
        <v>2</v>
      </c>
      <c r="U1144" s="198"/>
      <c r="V1144" s="198"/>
      <c r="W1144" s="85">
        <f t="shared" si="207"/>
        <v>30</v>
      </c>
      <c r="X1144" s="85" t="str">
        <f>IF(W1144&gt;=[2]CLASIFICACION!$G$13,"Muy Alto",IF(W1144&gt;=[2]CLASIFICACION!$G$12,"Alto",IF(W1144&gt;=[2]CLASIFICACION!$G$11,"Medio",IF(W1144&gt;=[2]CLASIFICACION!$G$10,"Bajo",IF(W1144&gt;=[2]CLASIFICACION!$G$9,"Muy Bajo","")))))</f>
        <v>Bajo</v>
      </c>
      <c r="Y1144" s="85" t="s">
        <v>274</v>
      </c>
      <c r="Z1144" s="85" t="s">
        <v>274</v>
      </c>
      <c r="AA1144" s="85" t="s">
        <v>274</v>
      </c>
      <c r="AB1144" s="114" t="s">
        <v>295</v>
      </c>
      <c r="AC1144" s="85" t="s">
        <v>274</v>
      </c>
      <c r="AD1144" s="114" t="s">
        <v>274</v>
      </c>
      <c r="AE1144" s="114" t="s">
        <v>274</v>
      </c>
      <c r="AF1144" s="114" t="s">
        <v>274</v>
      </c>
    </row>
    <row r="1145" spans="1:32" ht="51" customHeight="1" x14ac:dyDescent="0.2">
      <c r="A1145" s="193"/>
      <c r="B1145" s="196"/>
      <c r="C1145" s="198" t="s">
        <v>79</v>
      </c>
      <c r="D1145" s="85" t="s">
        <v>254</v>
      </c>
      <c r="E1145" s="68" t="s">
        <v>79</v>
      </c>
      <c r="F1145" s="68" t="s">
        <v>294</v>
      </c>
      <c r="G1145" s="68" t="s">
        <v>108</v>
      </c>
      <c r="H1145" s="68" t="s">
        <v>109</v>
      </c>
      <c r="I1145" s="85" t="s">
        <v>274</v>
      </c>
      <c r="J1145" s="85">
        <v>4</v>
      </c>
      <c r="K1145" s="85">
        <v>4</v>
      </c>
      <c r="L1145" s="85">
        <v>3</v>
      </c>
      <c r="M1145" s="85">
        <v>3</v>
      </c>
      <c r="N1145" s="85">
        <v>1</v>
      </c>
      <c r="O1145" s="85">
        <v>1</v>
      </c>
      <c r="P1145" s="85">
        <v>1</v>
      </c>
      <c r="Q1145" s="198">
        <f>SUM(J1145:P1145)</f>
        <v>17</v>
      </c>
      <c r="R1145" s="198"/>
      <c r="S1145" s="198"/>
      <c r="T1145" s="198">
        <v>2</v>
      </c>
      <c r="U1145" s="198"/>
      <c r="V1145" s="198"/>
      <c r="W1145" s="85">
        <f t="shared" si="207"/>
        <v>34</v>
      </c>
      <c r="X1145" s="85" t="str">
        <f>IF(W1145&gt;=[2]CLASIFICACION!$G$13,"Muy Alto",IF(W1145&gt;=[2]CLASIFICACION!$G$12,"Alto",IF(W1145&gt;=[2]CLASIFICACION!$G$11,"Medio",IF(W1145&gt;=[2]CLASIFICACION!$G$10,"Bajo",IF(W1145&gt;=[2]CLASIFICACION!$G$9,"Muy Bajo","")))))</f>
        <v>Medio</v>
      </c>
      <c r="Y1145" s="85" t="s">
        <v>274</v>
      </c>
      <c r="Z1145" s="85" t="s">
        <v>274</v>
      </c>
      <c r="AA1145" s="85" t="s">
        <v>274</v>
      </c>
      <c r="AB1145" s="118" t="s">
        <v>436</v>
      </c>
      <c r="AC1145" s="85" t="s">
        <v>274</v>
      </c>
      <c r="AD1145" s="109">
        <v>3</v>
      </c>
      <c r="AE1145" s="70">
        <f t="shared" si="206"/>
        <v>11.333333333333334</v>
      </c>
      <c r="AF1145" s="19" t="str">
        <f>IF(AE1145&gt;=[2]CLASIFICACION!$G$13,"Muy Alto",IF(AE1145&gt;=[2]CLASIFICACION!$G$12,"Alto",IF(AE1145&gt;=[2]CLASIFICACION!$G$11,"Medio",IF(AE1145&gt;=[2]CLASIFICACION!$G$10,"Bajo",IF(AE1145&gt;=[2]CLASIFICACION!$G$9,"Muy Bajo","")))))</f>
        <v>Muy Bajo</v>
      </c>
    </row>
    <row r="1146" spans="1:32" ht="63.75" customHeight="1" x14ac:dyDescent="0.2">
      <c r="A1146" s="193"/>
      <c r="B1146" s="196"/>
      <c r="C1146" s="198"/>
      <c r="D1146" s="85" t="s">
        <v>255</v>
      </c>
      <c r="E1146" s="68" t="s">
        <v>94</v>
      </c>
      <c r="F1146" s="68" t="s">
        <v>294</v>
      </c>
      <c r="G1146" s="68" t="s">
        <v>110</v>
      </c>
      <c r="H1146" s="68" t="s">
        <v>109</v>
      </c>
      <c r="I1146" s="85" t="s">
        <v>274</v>
      </c>
      <c r="J1146" s="85">
        <v>4</v>
      </c>
      <c r="K1146" s="85">
        <v>4</v>
      </c>
      <c r="L1146" s="85">
        <v>3</v>
      </c>
      <c r="M1146" s="85">
        <v>1</v>
      </c>
      <c r="N1146" s="85">
        <v>1</v>
      </c>
      <c r="O1146" s="85">
        <v>1</v>
      </c>
      <c r="P1146" s="85">
        <v>1</v>
      </c>
      <c r="Q1146" s="198">
        <f t="shared" ref="Q1146:Q1147" si="208">SUM(J1146:P1146)</f>
        <v>15</v>
      </c>
      <c r="R1146" s="198"/>
      <c r="S1146" s="198"/>
      <c r="T1146" s="198">
        <v>3</v>
      </c>
      <c r="U1146" s="198"/>
      <c r="V1146" s="198"/>
      <c r="W1146" s="85">
        <f t="shared" si="207"/>
        <v>45</v>
      </c>
      <c r="X1146" s="85" t="str">
        <f>IF(W1146&gt;=[2]CLASIFICACION!$G$13,"Muy Alto",IF(W1146&gt;=[2]CLASIFICACION!$G$12,"Alto",IF(W1146&gt;=[2]CLASIFICACION!$G$11,"Medio",IF(W1146&gt;=[2]CLASIFICACION!$G$10,"Bajo",IF(W1146&gt;=[2]CLASIFICACION!$G$9,"Muy Bajo","")))))</f>
        <v>Medio</v>
      </c>
      <c r="Y1146" s="77" t="s">
        <v>274</v>
      </c>
      <c r="Z1146" s="77" t="s">
        <v>274</v>
      </c>
      <c r="AA1146" s="77" t="s">
        <v>274</v>
      </c>
      <c r="AB1146" s="77" t="s">
        <v>297</v>
      </c>
      <c r="AC1146" s="77" t="s">
        <v>274</v>
      </c>
      <c r="AD1146" s="109">
        <v>2</v>
      </c>
      <c r="AE1146" s="70">
        <f t="shared" si="206"/>
        <v>22.5</v>
      </c>
      <c r="AF1146" s="19" t="str">
        <f>IF(AE1146&gt;=[2]CLASIFICACION!$G$13,"Muy Alto",IF(AE1146&gt;=[2]CLASIFICACION!$G$12,"Alto",IF(AE1146&gt;=[2]CLASIFICACION!$G$11,"Medio",IF(AE1146&gt;=[2]CLASIFICACION!$G$10,"Bajo",IF(AE1146&gt;=[2]CLASIFICACION!$G$9,"Muy Bajo","")))))</f>
        <v>Bajo</v>
      </c>
    </row>
    <row r="1147" spans="1:32" ht="51" x14ac:dyDescent="0.2">
      <c r="A1147" s="193"/>
      <c r="B1147" s="196"/>
      <c r="C1147" s="68" t="s">
        <v>129</v>
      </c>
      <c r="D1147" s="85" t="s">
        <v>255</v>
      </c>
      <c r="E1147" s="68" t="s">
        <v>129</v>
      </c>
      <c r="F1147" s="85" t="s">
        <v>274</v>
      </c>
      <c r="G1147" s="68" t="s">
        <v>131</v>
      </c>
      <c r="H1147" s="68" t="s">
        <v>132</v>
      </c>
      <c r="I1147" s="85" t="s">
        <v>274</v>
      </c>
      <c r="J1147" s="85">
        <v>3</v>
      </c>
      <c r="K1147" s="85">
        <v>4</v>
      </c>
      <c r="L1147" s="85">
        <v>3</v>
      </c>
      <c r="M1147" s="85">
        <v>1</v>
      </c>
      <c r="N1147" s="85">
        <v>1</v>
      </c>
      <c r="O1147" s="85">
        <v>1</v>
      </c>
      <c r="P1147" s="85">
        <v>1</v>
      </c>
      <c r="Q1147" s="198">
        <f t="shared" si="208"/>
        <v>14</v>
      </c>
      <c r="R1147" s="198"/>
      <c r="S1147" s="198"/>
      <c r="T1147" s="198">
        <v>2</v>
      </c>
      <c r="U1147" s="198"/>
      <c r="V1147" s="198"/>
      <c r="W1147" s="85">
        <f t="shared" si="207"/>
        <v>28</v>
      </c>
      <c r="X1147" s="85" t="str">
        <f>IF(W1147&gt;=[2]CLASIFICACION!$G$13,"Muy Alto",IF(W1147&gt;=[2]CLASIFICACION!$G$12,"Alto",IF(W1147&gt;=[2]CLASIFICACION!$G$11,"Medio",IF(W1147&gt;=[2]CLASIFICACION!$G$10,"Bajo",IF(W1147&gt;=[2]CLASIFICACION!$G$9,"Muy Bajo","")))))</f>
        <v>Bajo</v>
      </c>
      <c r="Y1147" s="85" t="s">
        <v>274</v>
      </c>
      <c r="Z1147" s="85" t="s">
        <v>274</v>
      </c>
      <c r="AA1147" s="85" t="s">
        <v>274</v>
      </c>
      <c r="AB1147" s="118" t="s">
        <v>436</v>
      </c>
      <c r="AC1147" s="85" t="s">
        <v>274</v>
      </c>
      <c r="AD1147" s="109">
        <v>2</v>
      </c>
      <c r="AE1147" s="70">
        <f t="shared" si="206"/>
        <v>14</v>
      </c>
      <c r="AF1147" s="19" t="str">
        <f>IF(AE1147&gt;=[2]CLASIFICACION!$G$13,"Muy Alto",IF(AE1147&gt;=[2]CLASIFICACION!$G$12,"Alto",IF(AE1147&gt;=[2]CLASIFICACION!$G$11,"Medio",IF(AE1147&gt;=[2]CLASIFICACION!$G$10,"Bajo",IF(AE1147&gt;=[2]CLASIFICACION!$G$9,"Muy Bajo","")))))</f>
        <v>Muy Bajo</v>
      </c>
    </row>
    <row r="1148" spans="1:32" ht="51" customHeight="1" x14ac:dyDescent="0.2">
      <c r="A1148" s="193"/>
      <c r="B1148" s="196"/>
      <c r="C1148" s="198" t="s">
        <v>278</v>
      </c>
      <c r="D1148" s="85" t="s">
        <v>254</v>
      </c>
      <c r="E1148" s="68" t="s">
        <v>79</v>
      </c>
      <c r="F1148" s="68" t="s">
        <v>294</v>
      </c>
      <c r="G1148" s="68" t="s">
        <v>108</v>
      </c>
      <c r="H1148" s="68" t="s">
        <v>109</v>
      </c>
      <c r="I1148" s="85" t="s">
        <v>274</v>
      </c>
      <c r="J1148" s="85">
        <v>4</v>
      </c>
      <c r="K1148" s="85">
        <v>4</v>
      </c>
      <c r="L1148" s="85">
        <v>3</v>
      </c>
      <c r="M1148" s="85">
        <v>3</v>
      </c>
      <c r="N1148" s="85">
        <v>1</v>
      </c>
      <c r="O1148" s="85">
        <v>1</v>
      </c>
      <c r="P1148" s="85">
        <v>1</v>
      </c>
      <c r="Q1148" s="198">
        <f>SUM(J1148:P1148)</f>
        <v>17</v>
      </c>
      <c r="R1148" s="198"/>
      <c r="S1148" s="198"/>
      <c r="T1148" s="198">
        <v>2</v>
      </c>
      <c r="U1148" s="198"/>
      <c r="V1148" s="198"/>
      <c r="W1148" s="85">
        <f t="shared" si="207"/>
        <v>34</v>
      </c>
      <c r="X1148" s="85" t="str">
        <f>IF(W1148&gt;=[2]CLASIFICACION!$G$13,"Muy Alto",IF(W1148&gt;=[2]CLASIFICACION!$G$12,"Alto",IF(W1148&gt;=[2]CLASIFICACION!$G$11,"Medio",IF(W1148&gt;=[2]CLASIFICACION!$G$10,"Bajo",IF(W1148&gt;=[2]CLASIFICACION!$G$9,"Muy Bajo","")))))</f>
        <v>Medio</v>
      </c>
      <c r="Y1148" s="85" t="s">
        <v>274</v>
      </c>
      <c r="Z1148" s="85" t="s">
        <v>274</v>
      </c>
      <c r="AA1148" s="85" t="s">
        <v>274</v>
      </c>
      <c r="AB1148" s="118" t="s">
        <v>436</v>
      </c>
      <c r="AC1148" s="85" t="s">
        <v>274</v>
      </c>
      <c r="AD1148" s="109">
        <v>3</v>
      </c>
      <c r="AE1148" s="70">
        <f t="shared" si="206"/>
        <v>11.333333333333334</v>
      </c>
      <c r="AF1148" s="19" t="str">
        <f>IF(AE1148&gt;=[2]CLASIFICACION!$G$13,"Muy Alto",IF(AE1148&gt;=[2]CLASIFICACION!$G$12,"Alto",IF(AE1148&gt;=[2]CLASIFICACION!$G$11,"Medio",IF(AE1148&gt;=[2]CLASIFICACION!$G$10,"Bajo",IF(AE1148&gt;=[2]CLASIFICACION!$G$9,"Muy Bajo","")))))</f>
        <v>Muy Bajo</v>
      </c>
    </row>
    <row r="1149" spans="1:32" ht="63.75" customHeight="1" x14ac:dyDescent="0.2">
      <c r="A1149" s="193"/>
      <c r="B1149" s="196"/>
      <c r="C1149" s="198"/>
      <c r="D1149" s="85" t="s">
        <v>254</v>
      </c>
      <c r="E1149" s="68" t="s">
        <v>117</v>
      </c>
      <c r="F1149" s="68" t="s">
        <v>291</v>
      </c>
      <c r="G1149" s="68" t="s">
        <v>118</v>
      </c>
      <c r="H1149" s="68" t="s">
        <v>120</v>
      </c>
      <c r="I1149" s="85" t="s">
        <v>274</v>
      </c>
      <c r="J1149" s="85">
        <v>4</v>
      </c>
      <c r="K1149" s="85">
        <v>4</v>
      </c>
      <c r="L1149" s="85">
        <v>3</v>
      </c>
      <c r="M1149" s="85">
        <v>2</v>
      </c>
      <c r="N1149" s="85">
        <v>1</v>
      </c>
      <c r="O1149" s="85">
        <v>1</v>
      </c>
      <c r="P1149" s="85">
        <v>1</v>
      </c>
      <c r="Q1149" s="198">
        <f t="shared" ref="Q1149:Q1150" si="209">SUM(J1149:P1149)</f>
        <v>16</v>
      </c>
      <c r="R1149" s="198"/>
      <c r="S1149" s="198"/>
      <c r="T1149" s="198">
        <v>2</v>
      </c>
      <c r="U1149" s="198"/>
      <c r="V1149" s="198"/>
      <c r="W1149" s="85">
        <f t="shared" si="207"/>
        <v>32</v>
      </c>
      <c r="X1149" s="85" t="str">
        <f>IF(W1149&gt;=[2]CLASIFICACION!$G$13,"Muy Alto",IF(W1149&gt;=[2]CLASIFICACION!$G$12,"Alto",IF(W1149&gt;=[2]CLASIFICACION!$G$11,"Medio",IF(W1149&gt;=[2]CLASIFICACION!$G$10,"Bajo",IF(W1149&gt;=[2]CLASIFICACION!$G$9,"Muy Bajo","")))))</f>
        <v>Medio</v>
      </c>
      <c r="Y1149" s="85" t="s">
        <v>274</v>
      </c>
      <c r="Z1149" s="85" t="s">
        <v>274</v>
      </c>
      <c r="AA1149" s="85" t="s">
        <v>274</v>
      </c>
      <c r="AB1149" s="118" t="s">
        <v>436</v>
      </c>
      <c r="AC1149" s="85" t="s">
        <v>274</v>
      </c>
      <c r="AD1149" s="109">
        <v>2</v>
      </c>
      <c r="AE1149" s="70">
        <f t="shared" si="206"/>
        <v>16</v>
      </c>
      <c r="AF1149" s="19" t="str">
        <f>IF(AE1149&gt;=[2]CLASIFICACION!$G$13,"Muy Alto",IF(AE1149&gt;=[2]CLASIFICACION!$G$12,"Alto",IF(AE1149&gt;=[2]CLASIFICACION!$G$11,"Medio",IF(AE1149&gt;=[2]CLASIFICACION!$G$10,"Bajo",IF(AE1149&gt;=[2]CLASIFICACION!$G$9,"Muy Bajo","")))))</f>
        <v>Bajo</v>
      </c>
    </row>
    <row r="1150" spans="1:32" ht="89.25" customHeight="1" x14ac:dyDescent="0.2">
      <c r="A1150" s="193"/>
      <c r="B1150" s="196"/>
      <c r="C1150" s="198"/>
      <c r="D1150" s="85" t="s">
        <v>255</v>
      </c>
      <c r="E1150" s="68" t="s">
        <v>283</v>
      </c>
      <c r="F1150" s="68" t="s">
        <v>294</v>
      </c>
      <c r="G1150" s="68" t="s">
        <v>284</v>
      </c>
      <c r="H1150" s="68" t="s">
        <v>285</v>
      </c>
      <c r="I1150" s="85" t="s">
        <v>274</v>
      </c>
      <c r="J1150" s="85">
        <v>4</v>
      </c>
      <c r="K1150" s="85">
        <v>4</v>
      </c>
      <c r="L1150" s="85">
        <v>3</v>
      </c>
      <c r="M1150" s="85">
        <v>2</v>
      </c>
      <c r="N1150" s="85">
        <v>1</v>
      </c>
      <c r="O1150" s="85">
        <v>1</v>
      </c>
      <c r="P1150" s="85">
        <v>1</v>
      </c>
      <c r="Q1150" s="198">
        <f t="shared" si="209"/>
        <v>16</v>
      </c>
      <c r="R1150" s="198"/>
      <c r="S1150" s="198"/>
      <c r="T1150" s="198">
        <v>2</v>
      </c>
      <c r="U1150" s="198"/>
      <c r="V1150" s="198"/>
      <c r="W1150" s="85">
        <f t="shared" si="207"/>
        <v>32</v>
      </c>
      <c r="X1150" s="85" t="str">
        <f>IF(W1150&gt;=[2]CLASIFICACION!$G$13,"Muy Alto",IF(W1150&gt;=[2]CLASIFICACION!$G$12,"Alto",IF(W1150&gt;=[2]CLASIFICACION!$G$11,"Medio",IF(W1150&gt;=[2]CLASIFICACION!$G$10,"Bajo",IF(W1150&gt;=[2]CLASIFICACION!$G$9,"Muy Bajo","")))))</f>
        <v>Medio</v>
      </c>
      <c r="Y1150" s="85" t="s">
        <v>274</v>
      </c>
      <c r="Z1150" s="85" t="s">
        <v>274</v>
      </c>
      <c r="AA1150" s="85" t="s">
        <v>274</v>
      </c>
      <c r="AB1150" s="118" t="s">
        <v>436</v>
      </c>
      <c r="AC1150" s="85" t="s">
        <v>274</v>
      </c>
      <c r="AD1150" s="109">
        <v>2</v>
      </c>
      <c r="AE1150" s="70">
        <f t="shared" si="206"/>
        <v>16</v>
      </c>
      <c r="AF1150" s="19" t="str">
        <f>IF(AE1150&gt;=[2]CLASIFICACION!$G$13,"Muy Alto",IF(AE1150&gt;=[2]CLASIFICACION!$G$12,"Alto",IF(AE1150&gt;=[2]CLASIFICACION!$G$11,"Medio",IF(AE1150&gt;=[2]CLASIFICACION!$G$10,"Bajo",IF(AE1150&gt;=[2]CLASIFICACION!$G$9,"Muy Bajo","")))))</f>
        <v>Bajo</v>
      </c>
    </row>
    <row r="1151" spans="1:32" ht="51" customHeight="1" x14ac:dyDescent="0.2">
      <c r="A1151" s="193"/>
      <c r="B1151" s="196"/>
      <c r="C1151" s="198" t="s">
        <v>279</v>
      </c>
      <c r="D1151" s="85" t="s">
        <v>254</v>
      </c>
      <c r="E1151" s="68" t="s">
        <v>79</v>
      </c>
      <c r="F1151" s="68" t="s">
        <v>294</v>
      </c>
      <c r="G1151" s="68" t="s">
        <v>108</v>
      </c>
      <c r="H1151" s="68" t="s">
        <v>109</v>
      </c>
      <c r="I1151" s="85" t="s">
        <v>274</v>
      </c>
      <c r="J1151" s="85">
        <v>4</v>
      </c>
      <c r="K1151" s="85">
        <v>4</v>
      </c>
      <c r="L1151" s="85">
        <v>3</v>
      </c>
      <c r="M1151" s="85">
        <v>3</v>
      </c>
      <c r="N1151" s="85">
        <v>1</v>
      </c>
      <c r="O1151" s="85">
        <v>1</v>
      </c>
      <c r="P1151" s="85">
        <v>1</v>
      </c>
      <c r="Q1151" s="198">
        <f>SUM(J1151:P1151)</f>
        <v>17</v>
      </c>
      <c r="R1151" s="198"/>
      <c r="S1151" s="198"/>
      <c r="T1151" s="198">
        <v>2</v>
      </c>
      <c r="U1151" s="198"/>
      <c r="V1151" s="198"/>
      <c r="W1151" s="85">
        <f t="shared" si="207"/>
        <v>34</v>
      </c>
      <c r="X1151" s="85" t="str">
        <f>IF(W1151&gt;=[2]CLASIFICACION!$G$13,"Muy Alto",IF(W1151&gt;=[2]CLASIFICACION!$G$12,"Alto",IF(W1151&gt;=[2]CLASIFICACION!$G$11,"Medio",IF(W1151&gt;=[2]CLASIFICACION!$G$10,"Bajo",IF(W1151&gt;=[2]CLASIFICACION!$G$9,"Muy Bajo","")))))</f>
        <v>Medio</v>
      </c>
      <c r="Y1151" s="85" t="s">
        <v>274</v>
      </c>
      <c r="Z1151" s="85" t="s">
        <v>274</v>
      </c>
      <c r="AA1151" s="85" t="s">
        <v>274</v>
      </c>
      <c r="AB1151" s="118" t="s">
        <v>436</v>
      </c>
      <c r="AC1151" s="85" t="s">
        <v>274</v>
      </c>
      <c r="AD1151" s="109">
        <v>3</v>
      </c>
      <c r="AE1151" s="70">
        <f t="shared" si="206"/>
        <v>11.333333333333334</v>
      </c>
      <c r="AF1151" s="19" t="str">
        <f>IF(AE1151&gt;=[2]CLASIFICACION!$G$13,"Muy Alto",IF(AE1151&gt;=[2]CLASIFICACION!$G$12,"Alto",IF(AE1151&gt;=[2]CLASIFICACION!$G$11,"Medio",IF(AE1151&gt;=[2]CLASIFICACION!$G$10,"Bajo",IF(AE1151&gt;=[2]CLASIFICACION!$G$9,"Muy Bajo","")))))</f>
        <v>Muy Bajo</v>
      </c>
    </row>
    <row r="1152" spans="1:32" ht="63.75" customHeight="1" x14ac:dyDescent="0.2">
      <c r="A1152" s="193"/>
      <c r="B1152" s="196"/>
      <c r="C1152" s="198"/>
      <c r="D1152" s="85" t="s">
        <v>254</v>
      </c>
      <c r="E1152" s="68" t="s">
        <v>117</v>
      </c>
      <c r="F1152" s="68" t="s">
        <v>291</v>
      </c>
      <c r="G1152" s="68" t="s">
        <v>118</v>
      </c>
      <c r="H1152" s="68" t="s">
        <v>120</v>
      </c>
      <c r="I1152" s="85" t="s">
        <v>274</v>
      </c>
      <c r="J1152" s="85">
        <v>4</v>
      </c>
      <c r="K1152" s="85">
        <v>4</v>
      </c>
      <c r="L1152" s="85">
        <v>3</v>
      </c>
      <c r="M1152" s="85">
        <v>2</v>
      </c>
      <c r="N1152" s="85">
        <v>1</v>
      </c>
      <c r="O1152" s="85">
        <v>1</v>
      </c>
      <c r="P1152" s="85">
        <v>1</v>
      </c>
      <c r="Q1152" s="198">
        <f t="shared" ref="Q1152:Q1159" si="210">SUM(J1152:P1152)</f>
        <v>16</v>
      </c>
      <c r="R1152" s="198"/>
      <c r="S1152" s="198"/>
      <c r="T1152" s="198">
        <v>2</v>
      </c>
      <c r="U1152" s="198"/>
      <c r="V1152" s="198"/>
      <c r="W1152" s="85">
        <f t="shared" si="207"/>
        <v>32</v>
      </c>
      <c r="X1152" s="85" t="str">
        <f>IF(W1152&gt;=[2]CLASIFICACION!$G$13,"Muy Alto",IF(W1152&gt;=[2]CLASIFICACION!$G$12,"Alto",IF(W1152&gt;=[2]CLASIFICACION!$G$11,"Medio",IF(W1152&gt;=[2]CLASIFICACION!$G$10,"Bajo",IF(W1152&gt;=[2]CLASIFICACION!$G$9,"Muy Bajo","")))))</f>
        <v>Medio</v>
      </c>
      <c r="Y1152" s="85" t="s">
        <v>274</v>
      </c>
      <c r="Z1152" s="85" t="s">
        <v>274</v>
      </c>
      <c r="AA1152" s="85" t="s">
        <v>274</v>
      </c>
      <c r="AB1152" s="118" t="s">
        <v>436</v>
      </c>
      <c r="AC1152" s="85" t="s">
        <v>274</v>
      </c>
      <c r="AD1152" s="109">
        <v>2</v>
      </c>
      <c r="AE1152" s="70">
        <f t="shared" si="206"/>
        <v>16</v>
      </c>
      <c r="AF1152" s="19" t="str">
        <f>IF(AE1152&gt;=[2]CLASIFICACION!$G$13,"Muy Alto",IF(AE1152&gt;=[2]CLASIFICACION!$G$12,"Alto",IF(AE1152&gt;=[2]CLASIFICACION!$G$11,"Medio",IF(AE1152&gt;=[2]CLASIFICACION!$G$10,"Bajo",IF(AE1152&gt;=[2]CLASIFICACION!$G$9,"Muy Bajo","")))))</f>
        <v>Bajo</v>
      </c>
    </row>
    <row r="1153" spans="1:32" ht="51" customHeight="1" x14ac:dyDescent="0.2">
      <c r="A1153" s="193"/>
      <c r="B1153" s="196"/>
      <c r="C1153" s="198"/>
      <c r="D1153" s="85" t="s">
        <v>255</v>
      </c>
      <c r="E1153" s="68" t="s">
        <v>287</v>
      </c>
      <c r="F1153" s="68" t="s">
        <v>294</v>
      </c>
      <c r="G1153" s="68" t="s">
        <v>288</v>
      </c>
      <c r="H1153" s="68" t="s">
        <v>289</v>
      </c>
      <c r="I1153" s="85" t="s">
        <v>274</v>
      </c>
      <c r="J1153" s="85">
        <v>4</v>
      </c>
      <c r="K1153" s="85">
        <v>4</v>
      </c>
      <c r="L1153" s="85">
        <v>3</v>
      </c>
      <c r="M1153" s="85">
        <v>2</v>
      </c>
      <c r="N1153" s="85">
        <v>1</v>
      </c>
      <c r="O1153" s="85">
        <v>1</v>
      </c>
      <c r="P1153" s="85">
        <v>1</v>
      </c>
      <c r="Q1153" s="198">
        <f t="shared" si="210"/>
        <v>16</v>
      </c>
      <c r="R1153" s="198"/>
      <c r="S1153" s="198"/>
      <c r="T1153" s="198">
        <v>2</v>
      </c>
      <c r="U1153" s="198"/>
      <c r="V1153" s="198"/>
      <c r="W1153" s="85">
        <f t="shared" si="207"/>
        <v>32</v>
      </c>
      <c r="X1153" s="85" t="str">
        <f>IF(W1153&gt;=[2]CLASIFICACION!$G$13,"Muy Alto",IF(W1153&gt;=[2]CLASIFICACION!$G$12,"Alto",IF(W1153&gt;=[2]CLASIFICACION!$G$11,"Medio",IF(W1153&gt;=[2]CLASIFICACION!$G$10,"Bajo",IF(W1153&gt;=[2]CLASIFICACION!$G$9,"Muy Bajo","")))))</f>
        <v>Medio</v>
      </c>
      <c r="Y1153" s="85" t="s">
        <v>274</v>
      </c>
      <c r="Z1153" s="85" t="s">
        <v>274</v>
      </c>
      <c r="AA1153" s="85" t="s">
        <v>274</v>
      </c>
      <c r="AB1153" s="118" t="s">
        <v>436</v>
      </c>
      <c r="AC1153" s="85" t="s">
        <v>274</v>
      </c>
      <c r="AD1153" s="109">
        <v>2</v>
      </c>
      <c r="AE1153" s="70">
        <f t="shared" si="206"/>
        <v>16</v>
      </c>
      <c r="AF1153" s="19" t="str">
        <f>IF(AE1153&gt;=[2]CLASIFICACION!$G$13,"Muy Alto",IF(AE1153&gt;=[2]CLASIFICACION!$G$12,"Alto",IF(AE1153&gt;=[2]CLASIFICACION!$G$11,"Medio",IF(AE1153&gt;=[2]CLASIFICACION!$G$10,"Bajo",IF(AE1153&gt;=[2]CLASIFICACION!$G$9,"Muy Bajo","")))))</f>
        <v>Bajo</v>
      </c>
    </row>
    <row r="1154" spans="1:32" ht="89.25" customHeight="1" x14ac:dyDescent="0.2">
      <c r="A1154" s="193"/>
      <c r="B1154" s="196"/>
      <c r="C1154" s="198"/>
      <c r="D1154" s="85" t="s">
        <v>255</v>
      </c>
      <c r="E1154" s="68" t="s">
        <v>286</v>
      </c>
      <c r="F1154" s="68" t="s">
        <v>294</v>
      </c>
      <c r="G1154" s="68" t="s">
        <v>284</v>
      </c>
      <c r="H1154" s="68" t="s">
        <v>285</v>
      </c>
      <c r="I1154" s="85" t="s">
        <v>274</v>
      </c>
      <c r="J1154" s="85">
        <v>4</v>
      </c>
      <c r="K1154" s="85">
        <v>4</v>
      </c>
      <c r="L1154" s="85">
        <v>3</v>
      </c>
      <c r="M1154" s="85">
        <v>2</v>
      </c>
      <c r="N1154" s="85">
        <v>1</v>
      </c>
      <c r="O1154" s="85">
        <v>1</v>
      </c>
      <c r="P1154" s="85">
        <v>1</v>
      </c>
      <c r="Q1154" s="198">
        <f t="shared" si="210"/>
        <v>16</v>
      </c>
      <c r="R1154" s="198"/>
      <c r="S1154" s="198"/>
      <c r="T1154" s="198">
        <v>2</v>
      </c>
      <c r="U1154" s="198"/>
      <c r="V1154" s="198"/>
      <c r="W1154" s="85">
        <f t="shared" si="207"/>
        <v>32</v>
      </c>
      <c r="X1154" s="85" t="str">
        <f>IF(W1154&gt;=[2]CLASIFICACION!$G$13,"Muy Alto",IF(W1154&gt;=[2]CLASIFICACION!$G$12,"Alto",IF(W1154&gt;=[2]CLASIFICACION!$G$11,"Medio",IF(W1154&gt;=[2]CLASIFICACION!$G$10,"Bajo",IF(W1154&gt;=[2]CLASIFICACION!$G$9,"Muy Bajo","")))))</f>
        <v>Medio</v>
      </c>
      <c r="Y1154" s="85" t="s">
        <v>274</v>
      </c>
      <c r="Z1154" s="85" t="s">
        <v>274</v>
      </c>
      <c r="AA1154" s="85" t="s">
        <v>274</v>
      </c>
      <c r="AB1154" s="118" t="s">
        <v>436</v>
      </c>
      <c r="AC1154" s="85" t="s">
        <v>274</v>
      </c>
      <c r="AD1154" s="109">
        <v>2</v>
      </c>
      <c r="AE1154" s="70">
        <f t="shared" si="206"/>
        <v>16</v>
      </c>
      <c r="AF1154" s="19" t="str">
        <f>IF(AE1154&gt;=[2]CLASIFICACION!$G$13,"Muy Alto",IF(AE1154&gt;=[2]CLASIFICACION!$G$12,"Alto",IF(AE1154&gt;=[2]CLASIFICACION!$G$11,"Medio",IF(AE1154&gt;=[2]CLASIFICACION!$G$10,"Bajo",IF(AE1154&gt;=[2]CLASIFICACION!$G$9,"Muy Bajo","")))))</f>
        <v>Bajo</v>
      </c>
    </row>
    <row r="1155" spans="1:32" ht="51.75" thickBot="1" x14ac:dyDescent="0.25">
      <c r="A1155" s="193"/>
      <c r="B1155" s="196"/>
      <c r="C1155" s="73" t="s">
        <v>140</v>
      </c>
      <c r="D1155" s="85" t="s">
        <v>255</v>
      </c>
      <c r="E1155" s="68" t="s">
        <v>140</v>
      </c>
      <c r="F1155" s="85" t="s">
        <v>274</v>
      </c>
      <c r="G1155" s="85" t="s">
        <v>277</v>
      </c>
      <c r="H1155" s="68" t="s">
        <v>158</v>
      </c>
      <c r="I1155" s="85" t="s">
        <v>274</v>
      </c>
      <c r="J1155" s="85">
        <v>4</v>
      </c>
      <c r="K1155" s="85">
        <v>1</v>
      </c>
      <c r="L1155" s="85">
        <v>2</v>
      </c>
      <c r="M1155" s="85">
        <v>1</v>
      </c>
      <c r="N1155" s="85">
        <v>1</v>
      </c>
      <c r="O1155" s="85">
        <v>1</v>
      </c>
      <c r="P1155" s="85">
        <v>1</v>
      </c>
      <c r="Q1155" s="198">
        <f t="shared" si="210"/>
        <v>11</v>
      </c>
      <c r="R1155" s="198"/>
      <c r="S1155" s="198"/>
      <c r="T1155" s="198">
        <v>3</v>
      </c>
      <c r="U1155" s="198"/>
      <c r="V1155" s="198"/>
      <c r="W1155" s="85">
        <f t="shared" si="207"/>
        <v>33</v>
      </c>
      <c r="X1155" s="85" t="str">
        <f>IF(W1155&gt;=[2]CLASIFICACION!$G$13,"Muy Alto",IF(W1155&gt;=[2]CLASIFICACION!$G$12,"Alto",IF(W1155&gt;=[2]CLASIFICACION!$G$11,"Medio",IF(W1155&gt;=[2]CLASIFICACION!$G$10,"Bajo",IF(W1155&gt;=[2]CLASIFICACION!$G$9,"Muy Bajo","")))))</f>
        <v>Medio</v>
      </c>
      <c r="Y1155" s="85" t="s">
        <v>274</v>
      </c>
      <c r="Z1155" s="85" t="s">
        <v>274</v>
      </c>
      <c r="AA1155" s="85" t="s">
        <v>274</v>
      </c>
      <c r="AB1155" s="77" t="s">
        <v>296</v>
      </c>
      <c r="AC1155" s="85" t="s">
        <v>274</v>
      </c>
      <c r="AD1155" s="109">
        <v>3</v>
      </c>
      <c r="AE1155" s="70">
        <f t="shared" si="206"/>
        <v>11</v>
      </c>
      <c r="AF1155" s="19" t="str">
        <f>IF(AE1155&gt;=[2]CLASIFICACION!$G$13,"Muy Alto",IF(AE1155&gt;=[2]CLASIFICACION!$G$12,"Alto",IF(AE1155&gt;=[2]CLASIFICACION!$G$11,"Medio",IF(AE1155&gt;=[2]CLASIFICACION!$G$10,"Bajo",IF(AE1155&gt;=[2]CLASIFICACION!$G$9,"Muy Bajo","")))))</f>
        <v>Muy Bajo</v>
      </c>
    </row>
    <row r="1156" spans="1:32" ht="127.5" x14ac:dyDescent="0.2">
      <c r="A1156" s="193"/>
      <c r="B1156" s="196"/>
      <c r="C1156" s="68" t="s">
        <v>143</v>
      </c>
      <c r="D1156" s="85" t="s">
        <v>255</v>
      </c>
      <c r="E1156" s="68" t="s">
        <v>143</v>
      </c>
      <c r="F1156" s="85" t="s">
        <v>274</v>
      </c>
      <c r="G1156" s="68" t="s">
        <v>157</v>
      </c>
      <c r="H1156" s="68" t="s">
        <v>260</v>
      </c>
      <c r="I1156" s="85" t="s">
        <v>274</v>
      </c>
      <c r="J1156" s="85">
        <v>4</v>
      </c>
      <c r="K1156" s="85">
        <v>1</v>
      </c>
      <c r="L1156" s="85">
        <v>2</v>
      </c>
      <c r="M1156" s="85">
        <v>1</v>
      </c>
      <c r="N1156" s="85">
        <v>1</v>
      </c>
      <c r="O1156" s="85">
        <v>1</v>
      </c>
      <c r="P1156" s="85">
        <v>1</v>
      </c>
      <c r="Q1156" s="198">
        <f t="shared" si="210"/>
        <v>11</v>
      </c>
      <c r="R1156" s="198"/>
      <c r="S1156" s="198"/>
      <c r="T1156" s="198">
        <v>3</v>
      </c>
      <c r="U1156" s="198"/>
      <c r="V1156" s="198"/>
      <c r="W1156" s="85">
        <f t="shared" si="207"/>
        <v>33</v>
      </c>
      <c r="X1156" s="85" t="str">
        <f>IF(W1156&gt;=[2]CLASIFICACION!$G$13,"Muy Alto",IF(W1156&gt;=[2]CLASIFICACION!$G$12,"Alto",IF(W1156&gt;=[2]CLASIFICACION!$G$11,"Medio",IF(W1156&gt;=[2]CLASIFICACION!$G$10,"Bajo",IF(W1156&gt;=[2]CLASIFICACION!$G$9,"Muy Bajo","")))))</f>
        <v>Medio</v>
      </c>
      <c r="Y1156" s="85" t="s">
        <v>274</v>
      </c>
      <c r="Z1156" s="85" t="s">
        <v>274</v>
      </c>
      <c r="AA1156" s="85" t="s">
        <v>274</v>
      </c>
      <c r="AB1156" s="118" t="s">
        <v>436</v>
      </c>
      <c r="AC1156" s="85" t="s">
        <v>274</v>
      </c>
      <c r="AD1156" s="109">
        <v>3</v>
      </c>
      <c r="AE1156" s="70">
        <f t="shared" si="206"/>
        <v>11</v>
      </c>
      <c r="AF1156" s="19" t="str">
        <f>IF(AE1156&gt;=[2]CLASIFICACION!$G$13,"Muy Alto",IF(AE1156&gt;=[2]CLASIFICACION!$G$12,"Alto",IF(AE1156&gt;=[2]CLASIFICACION!$G$11,"Medio",IF(AE1156&gt;=[2]CLASIFICACION!$G$10,"Bajo",IF(AE1156&gt;=[2]CLASIFICACION!$G$9,"Muy Bajo","")))))</f>
        <v>Muy Bajo</v>
      </c>
    </row>
    <row r="1157" spans="1:32" ht="114.75" customHeight="1" x14ac:dyDescent="0.2">
      <c r="A1157" s="193"/>
      <c r="B1157" s="196"/>
      <c r="C1157" s="207" t="s">
        <v>280</v>
      </c>
      <c r="D1157" s="85" t="s">
        <v>254</v>
      </c>
      <c r="E1157" s="68" t="s">
        <v>69</v>
      </c>
      <c r="F1157" s="68" t="s">
        <v>292</v>
      </c>
      <c r="G1157" s="68" t="s">
        <v>148</v>
      </c>
      <c r="H1157" s="68" t="s">
        <v>91</v>
      </c>
      <c r="I1157" s="85" t="s">
        <v>274</v>
      </c>
      <c r="J1157" s="85">
        <v>4</v>
      </c>
      <c r="K1157" s="85">
        <v>4</v>
      </c>
      <c r="L1157" s="85">
        <v>3</v>
      </c>
      <c r="M1157" s="85">
        <v>3</v>
      </c>
      <c r="N1157" s="85">
        <v>1</v>
      </c>
      <c r="O1157" s="85">
        <v>1</v>
      </c>
      <c r="P1157" s="85">
        <v>1</v>
      </c>
      <c r="Q1157" s="198">
        <f t="shared" si="210"/>
        <v>17</v>
      </c>
      <c r="R1157" s="198"/>
      <c r="S1157" s="198"/>
      <c r="T1157" s="198">
        <v>2</v>
      </c>
      <c r="U1157" s="198"/>
      <c r="V1157" s="198"/>
      <c r="W1157" s="85">
        <f>Q1157*T1157</f>
        <v>34</v>
      </c>
      <c r="X1157" s="85" t="str">
        <f>IF(W1157&gt;=[2]CLASIFICACION!$G$13,"Muy Alto",IF(W1157&gt;=[2]CLASIFICACION!$G$12,"Alto",IF(W1157&gt;=[2]CLASIFICACION!$G$11,"Medio",IF(W1157&gt;=[2]CLASIFICACION!$G$10,"Bajo",IF(W1157&gt;=[2]CLASIFICACION!$G$9,"Muy Bajo","")))))</f>
        <v>Medio</v>
      </c>
      <c r="Y1157" s="85" t="s">
        <v>274</v>
      </c>
      <c r="Z1157" s="85" t="s">
        <v>274</v>
      </c>
      <c r="AA1157" s="85" t="s">
        <v>274</v>
      </c>
      <c r="AB1157" s="118" t="s">
        <v>436</v>
      </c>
      <c r="AC1157" s="85" t="s">
        <v>274</v>
      </c>
      <c r="AD1157" s="109">
        <v>3</v>
      </c>
      <c r="AE1157" s="70">
        <f t="shared" si="206"/>
        <v>11.333333333333334</v>
      </c>
      <c r="AF1157" s="19" t="str">
        <f>IF(AE1157&gt;=[2]CLASIFICACION!$G$13,"Muy Alto",IF(AE1157&gt;=[2]CLASIFICACION!$G$12,"Alto",IF(AE1157&gt;=[2]CLASIFICACION!$G$11,"Medio",IF(AE1157&gt;=[2]CLASIFICACION!$G$10,"Bajo",IF(AE1157&gt;=[2]CLASIFICACION!$G$9,"Muy Bajo","")))))</f>
        <v>Muy Bajo</v>
      </c>
    </row>
    <row r="1158" spans="1:32" ht="63.75" customHeight="1" x14ac:dyDescent="0.2">
      <c r="A1158" s="193"/>
      <c r="B1158" s="196"/>
      <c r="C1158" s="207"/>
      <c r="D1158" s="85" t="s">
        <v>254</v>
      </c>
      <c r="E1158" s="68" t="s">
        <v>117</v>
      </c>
      <c r="F1158" s="68" t="s">
        <v>291</v>
      </c>
      <c r="G1158" s="68" t="s">
        <v>118</v>
      </c>
      <c r="H1158" s="68" t="s">
        <v>120</v>
      </c>
      <c r="I1158" s="85" t="s">
        <v>274</v>
      </c>
      <c r="J1158" s="85">
        <v>4</v>
      </c>
      <c r="K1158" s="85">
        <v>4</v>
      </c>
      <c r="L1158" s="85">
        <v>3</v>
      </c>
      <c r="M1158" s="85">
        <v>2</v>
      </c>
      <c r="N1158" s="85">
        <v>1</v>
      </c>
      <c r="O1158" s="85">
        <v>1</v>
      </c>
      <c r="P1158" s="85">
        <v>1</v>
      </c>
      <c r="Q1158" s="198">
        <f t="shared" si="210"/>
        <v>16</v>
      </c>
      <c r="R1158" s="198"/>
      <c r="S1158" s="198"/>
      <c r="T1158" s="198">
        <v>2</v>
      </c>
      <c r="U1158" s="198"/>
      <c r="V1158" s="198"/>
      <c r="W1158" s="85">
        <f t="shared" ref="W1158:W1159" si="211">Q1158*T1158</f>
        <v>32</v>
      </c>
      <c r="X1158" s="85" t="str">
        <f>IF(W1158&gt;=[2]CLASIFICACION!$G$13,"Muy Alto",IF(W1158&gt;=[2]CLASIFICACION!$G$12,"Alto",IF(W1158&gt;=[2]CLASIFICACION!$G$11,"Medio",IF(W1158&gt;=[2]CLASIFICACION!$G$10,"Bajo",IF(W1158&gt;=[2]CLASIFICACION!$G$9,"Muy Bajo","")))))</f>
        <v>Medio</v>
      </c>
      <c r="Y1158" s="85" t="s">
        <v>274</v>
      </c>
      <c r="Z1158" s="85" t="s">
        <v>274</v>
      </c>
      <c r="AA1158" s="85" t="s">
        <v>274</v>
      </c>
      <c r="AB1158" s="118" t="s">
        <v>436</v>
      </c>
      <c r="AC1158" s="85" t="s">
        <v>274</v>
      </c>
      <c r="AD1158" s="109">
        <v>2</v>
      </c>
      <c r="AE1158" s="70">
        <f t="shared" si="206"/>
        <v>16</v>
      </c>
      <c r="AF1158" s="19" t="str">
        <f>IF(AE1158&gt;=[2]CLASIFICACION!$G$13,"Muy Alto",IF(AE1158&gt;=[2]CLASIFICACION!$G$12,"Alto",IF(AE1158&gt;=[2]CLASIFICACION!$G$11,"Medio",IF(AE1158&gt;=[2]CLASIFICACION!$G$10,"Bajo",IF(AE1158&gt;=[2]CLASIFICACION!$G$9,"Muy Bajo","")))))</f>
        <v>Bajo</v>
      </c>
    </row>
    <row r="1159" spans="1:32" ht="64.5" customHeight="1" thickBot="1" x14ac:dyDescent="0.25">
      <c r="A1159" s="193"/>
      <c r="B1159" s="197"/>
      <c r="C1159" s="208"/>
      <c r="D1159" s="86" t="s">
        <v>254</v>
      </c>
      <c r="E1159" s="73" t="s">
        <v>44</v>
      </c>
      <c r="F1159" s="73" t="s">
        <v>293</v>
      </c>
      <c r="G1159" s="73" t="s">
        <v>77</v>
      </c>
      <c r="H1159" s="73" t="s">
        <v>76</v>
      </c>
      <c r="I1159" s="86" t="s">
        <v>274</v>
      </c>
      <c r="J1159" s="86">
        <v>4</v>
      </c>
      <c r="K1159" s="86">
        <v>4</v>
      </c>
      <c r="L1159" s="86">
        <v>3</v>
      </c>
      <c r="M1159" s="86">
        <v>1</v>
      </c>
      <c r="N1159" s="86">
        <v>1</v>
      </c>
      <c r="O1159" s="86">
        <v>1</v>
      </c>
      <c r="P1159" s="86">
        <v>1</v>
      </c>
      <c r="Q1159" s="205">
        <f t="shared" si="210"/>
        <v>15</v>
      </c>
      <c r="R1159" s="205"/>
      <c r="S1159" s="205"/>
      <c r="T1159" s="205">
        <v>2</v>
      </c>
      <c r="U1159" s="205"/>
      <c r="V1159" s="205"/>
      <c r="W1159" s="86">
        <f t="shared" si="211"/>
        <v>30</v>
      </c>
      <c r="X1159" s="86" t="str">
        <f>IF(W1159&gt;=[2]CLASIFICACION!$G$13,"Muy Alto",IF(W1159&gt;=[2]CLASIFICACION!$G$12,"Alto",IF(W1159&gt;=[2]CLASIFICACION!$G$11,"Medio",IF(W1159&gt;=[2]CLASIFICACION!$G$10,"Bajo",IF(W1159&gt;=[2]CLASIFICACION!$G$9,"Muy Bajo","")))))</f>
        <v>Bajo</v>
      </c>
      <c r="Y1159" s="86" t="s">
        <v>274</v>
      </c>
      <c r="Z1159" s="86" t="s">
        <v>274</v>
      </c>
      <c r="AA1159" s="86" t="s">
        <v>274</v>
      </c>
      <c r="AB1159" s="115" t="s">
        <v>295</v>
      </c>
      <c r="AC1159" s="86" t="s">
        <v>274</v>
      </c>
      <c r="AD1159" s="114" t="s">
        <v>274</v>
      </c>
      <c r="AE1159" s="114" t="s">
        <v>274</v>
      </c>
      <c r="AF1159" s="114" t="s">
        <v>274</v>
      </c>
    </row>
    <row r="1160" spans="1:32" ht="38.25" customHeight="1" x14ac:dyDescent="0.2">
      <c r="A1160" s="193"/>
      <c r="B1160" s="202" t="s">
        <v>323</v>
      </c>
      <c r="C1160" s="206" t="s">
        <v>324</v>
      </c>
      <c r="D1160" s="101" t="s">
        <v>255</v>
      </c>
      <c r="E1160" s="102" t="s">
        <v>1</v>
      </c>
      <c r="F1160" s="102" t="s">
        <v>262</v>
      </c>
      <c r="G1160" s="102" t="s">
        <v>89</v>
      </c>
      <c r="H1160" s="102" t="s">
        <v>66</v>
      </c>
      <c r="I1160" s="101" t="s">
        <v>274</v>
      </c>
      <c r="J1160" s="101">
        <v>4</v>
      </c>
      <c r="K1160" s="101">
        <v>4</v>
      </c>
      <c r="L1160" s="101">
        <v>2</v>
      </c>
      <c r="M1160" s="101">
        <v>2</v>
      </c>
      <c r="N1160" s="101">
        <v>1</v>
      </c>
      <c r="O1160" s="101">
        <v>1</v>
      </c>
      <c r="P1160" s="101">
        <v>1</v>
      </c>
      <c r="Q1160" s="206">
        <f t="shared" si="198"/>
        <v>15</v>
      </c>
      <c r="R1160" s="206"/>
      <c r="S1160" s="206"/>
      <c r="T1160" s="206">
        <v>3</v>
      </c>
      <c r="U1160" s="206"/>
      <c r="V1160" s="206"/>
      <c r="W1160" s="101">
        <f t="shared" si="197"/>
        <v>45</v>
      </c>
      <c r="X1160" s="101" t="str">
        <f>IF(W1160&gt;=[2]CLASIFICACION!$G$13,"Muy Alto",IF(W1160&gt;=[2]CLASIFICACION!$G$12,"Alto",IF(W1160&gt;=[2]CLASIFICACION!$G$11,"Medio",IF(W1160&gt;=[2]CLASIFICACION!$G$10,"Bajo",IF(W1160&gt;=[2]CLASIFICACION!$G$9,"Muy Bajo","")))))</f>
        <v>Medio</v>
      </c>
      <c r="Y1160" s="101" t="s">
        <v>274</v>
      </c>
      <c r="Z1160" s="101" t="s">
        <v>274</v>
      </c>
      <c r="AA1160" s="101" t="s">
        <v>274</v>
      </c>
      <c r="AB1160" s="118" t="s">
        <v>436</v>
      </c>
      <c r="AC1160" s="101" t="s">
        <v>274</v>
      </c>
      <c r="AD1160" s="113">
        <v>2</v>
      </c>
      <c r="AE1160" s="103">
        <f t="shared" si="196"/>
        <v>22.5</v>
      </c>
      <c r="AF1160" s="104" t="str">
        <f>IF(AE1160&gt;=[2]CLASIFICACION!$G$13,"Muy Alto",IF(AE1160&gt;=[2]CLASIFICACION!$G$12,"Alto",IF(AE1160&gt;=[2]CLASIFICACION!$G$11,"Medio",IF(AE1160&gt;=[2]CLASIFICACION!$G$10,"Bajo",IF(AE1160&gt;=[2]CLASIFICACION!$G$9,"Muy Bajo","")))))</f>
        <v>Bajo</v>
      </c>
    </row>
    <row r="1161" spans="1:32" ht="51" customHeight="1" x14ac:dyDescent="0.2">
      <c r="A1161" s="193"/>
      <c r="B1161" s="203"/>
      <c r="C1161" s="198"/>
      <c r="D1161" s="85" t="s">
        <v>255</v>
      </c>
      <c r="E1161" s="68" t="s">
        <v>70</v>
      </c>
      <c r="F1161" s="68" t="s">
        <v>325</v>
      </c>
      <c r="G1161" s="68" t="s">
        <v>160</v>
      </c>
      <c r="H1161" s="68" t="s">
        <v>105</v>
      </c>
      <c r="I1161" s="85" t="s">
        <v>274</v>
      </c>
      <c r="J1161" s="85">
        <v>4</v>
      </c>
      <c r="K1161" s="85">
        <v>2</v>
      </c>
      <c r="L1161" s="85">
        <v>3</v>
      </c>
      <c r="M1161" s="85">
        <v>2</v>
      </c>
      <c r="N1161" s="85">
        <v>1</v>
      </c>
      <c r="O1161" s="85">
        <v>1</v>
      </c>
      <c r="P1161" s="85">
        <v>1</v>
      </c>
      <c r="Q1161" s="198">
        <f t="shared" si="198"/>
        <v>14</v>
      </c>
      <c r="R1161" s="198"/>
      <c r="S1161" s="198"/>
      <c r="T1161" s="198">
        <v>2</v>
      </c>
      <c r="U1161" s="198"/>
      <c r="V1161" s="198"/>
      <c r="W1161" s="85">
        <f t="shared" si="197"/>
        <v>28</v>
      </c>
      <c r="X1161" s="85" t="str">
        <f>IF(W1161&gt;=[2]CLASIFICACION!$G$13,"Muy Alto",IF(W1161&gt;=[2]CLASIFICACION!$G$12,"Alto",IF(W1161&gt;=[2]CLASIFICACION!$G$11,"Medio",IF(W1161&gt;=[2]CLASIFICACION!$G$10,"Bajo",IF(W1161&gt;=[2]CLASIFICACION!$G$9,"Muy Bajo","")))))</f>
        <v>Bajo</v>
      </c>
      <c r="Y1161" s="85" t="s">
        <v>274</v>
      </c>
      <c r="Z1161" s="85" t="s">
        <v>274</v>
      </c>
      <c r="AA1161" s="85" t="s">
        <v>274</v>
      </c>
      <c r="AB1161" s="118" t="s">
        <v>436</v>
      </c>
      <c r="AC1161" s="85" t="s">
        <v>274</v>
      </c>
      <c r="AD1161" s="109">
        <v>2</v>
      </c>
      <c r="AE1161" s="70">
        <f t="shared" si="196"/>
        <v>14</v>
      </c>
      <c r="AF1161" s="19" t="str">
        <f>IF(AE1161&gt;=[2]CLASIFICACION!$G$13,"Muy Alto",IF(AE1161&gt;=[2]CLASIFICACION!$G$12,"Alto",IF(AE1161&gt;=[2]CLASIFICACION!$G$11,"Medio",IF(AE1161&gt;=[2]CLASIFICACION!$G$10,"Bajo",IF(AE1161&gt;=[2]CLASIFICACION!$G$9,"Muy Bajo","")))))</f>
        <v>Muy Bajo</v>
      </c>
    </row>
    <row r="1162" spans="1:32" ht="51" customHeight="1" x14ac:dyDescent="0.2">
      <c r="A1162" s="193"/>
      <c r="B1162" s="203"/>
      <c r="C1162" s="198"/>
      <c r="D1162" s="85" t="s">
        <v>255</v>
      </c>
      <c r="E1162" s="68" t="s">
        <v>257</v>
      </c>
      <c r="F1162" s="68" t="s">
        <v>326</v>
      </c>
      <c r="G1162" s="68" t="s">
        <v>145</v>
      </c>
      <c r="H1162" s="68" t="s">
        <v>163</v>
      </c>
      <c r="I1162" s="85" t="s">
        <v>274</v>
      </c>
      <c r="J1162" s="85">
        <v>2</v>
      </c>
      <c r="K1162" s="85">
        <v>2</v>
      </c>
      <c r="L1162" s="85">
        <v>3</v>
      </c>
      <c r="M1162" s="85">
        <v>3</v>
      </c>
      <c r="N1162" s="85">
        <v>1</v>
      </c>
      <c r="O1162" s="85">
        <v>1</v>
      </c>
      <c r="P1162" s="85">
        <v>1</v>
      </c>
      <c r="Q1162" s="198">
        <f t="shared" si="198"/>
        <v>13</v>
      </c>
      <c r="R1162" s="198"/>
      <c r="S1162" s="198"/>
      <c r="T1162" s="198">
        <v>2</v>
      </c>
      <c r="U1162" s="198"/>
      <c r="V1162" s="198"/>
      <c r="W1162" s="85">
        <f t="shared" si="197"/>
        <v>26</v>
      </c>
      <c r="X1162" s="85" t="str">
        <f>IF(W1162&gt;=[2]CLASIFICACION!$G$13,"Muy Alto",IF(W1162&gt;=[2]CLASIFICACION!$G$12,"Alto",IF(W1162&gt;=[2]CLASIFICACION!$G$11,"Medio",IF(W1162&gt;=[2]CLASIFICACION!$G$10,"Bajo",IF(W1162&gt;=[2]CLASIFICACION!$G$9,"Muy Bajo","")))))</f>
        <v>Bajo</v>
      </c>
      <c r="Y1162" s="85" t="s">
        <v>274</v>
      </c>
      <c r="Z1162" s="85" t="s">
        <v>274</v>
      </c>
      <c r="AA1162" s="85" t="s">
        <v>274</v>
      </c>
      <c r="AB1162" s="118" t="s">
        <v>436</v>
      </c>
      <c r="AC1162" s="85" t="s">
        <v>274</v>
      </c>
      <c r="AD1162" s="109">
        <v>2</v>
      </c>
      <c r="AE1162" s="70">
        <f t="shared" si="196"/>
        <v>13</v>
      </c>
      <c r="AF1162" s="19" t="str">
        <f>IF(AE1162&gt;=[2]CLASIFICACION!$G$13,"Muy Alto",IF(AE1162&gt;=[2]CLASIFICACION!$G$12,"Alto",IF(AE1162&gt;=[2]CLASIFICACION!$G$11,"Medio",IF(AE1162&gt;=[2]CLASIFICACION!$G$10,"Bajo",IF(AE1162&gt;=[2]CLASIFICACION!$G$9,"Muy Bajo","")))))</f>
        <v>Muy Bajo</v>
      </c>
    </row>
    <row r="1163" spans="1:32" ht="51" customHeight="1" x14ac:dyDescent="0.2">
      <c r="A1163" s="193"/>
      <c r="B1163" s="203"/>
      <c r="C1163" s="198"/>
      <c r="D1163" s="85" t="s">
        <v>255</v>
      </c>
      <c r="E1163" s="68" t="s">
        <v>79</v>
      </c>
      <c r="F1163" s="68" t="s">
        <v>294</v>
      </c>
      <c r="G1163" s="68" t="s">
        <v>108</v>
      </c>
      <c r="H1163" s="68" t="s">
        <v>109</v>
      </c>
      <c r="I1163" s="85" t="s">
        <v>274</v>
      </c>
      <c r="J1163" s="85">
        <v>4</v>
      </c>
      <c r="K1163" s="85">
        <v>4</v>
      </c>
      <c r="L1163" s="85">
        <v>3</v>
      </c>
      <c r="M1163" s="85">
        <v>3</v>
      </c>
      <c r="N1163" s="85">
        <v>1</v>
      </c>
      <c r="O1163" s="85">
        <v>1</v>
      </c>
      <c r="P1163" s="85">
        <v>1</v>
      </c>
      <c r="Q1163" s="198">
        <f t="shared" si="198"/>
        <v>17</v>
      </c>
      <c r="R1163" s="198"/>
      <c r="S1163" s="198"/>
      <c r="T1163" s="198">
        <v>2</v>
      </c>
      <c r="U1163" s="198"/>
      <c r="V1163" s="198"/>
      <c r="W1163" s="85">
        <f t="shared" si="197"/>
        <v>34</v>
      </c>
      <c r="X1163" s="85" t="str">
        <f>IF(W1163&gt;=[2]CLASIFICACION!$G$13,"Muy Alto",IF(W1163&gt;=[2]CLASIFICACION!$G$12,"Alto",IF(W1163&gt;=[2]CLASIFICACION!$G$11,"Medio",IF(W1163&gt;=[2]CLASIFICACION!$G$10,"Bajo",IF(W1163&gt;=[2]CLASIFICACION!$G$9,"Muy Bajo","")))))</f>
        <v>Medio</v>
      </c>
      <c r="Y1163" s="85" t="s">
        <v>274</v>
      </c>
      <c r="Z1163" s="85" t="s">
        <v>274</v>
      </c>
      <c r="AA1163" s="85" t="s">
        <v>274</v>
      </c>
      <c r="AB1163" s="118" t="s">
        <v>436</v>
      </c>
      <c r="AC1163" s="85" t="s">
        <v>274</v>
      </c>
      <c r="AD1163" s="109">
        <v>3</v>
      </c>
      <c r="AE1163" s="70">
        <f t="shared" si="196"/>
        <v>11.333333333333334</v>
      </c>
      <c r="AF1163" s="19" t="str">
        <f>IF(AE1163&gt;=[2]CLASIFICACION!$G$13,"Muy Alto",IF(AE1163&gt;=[2]CLASIFICACION!$G$12,"Alto",IF(AE1163&gt;=[2]CLASIFICACION!$G$11,"Medio",IF(AE1163&gt;=[2]CLASIFICACION!$G$10,"Bajo",IF(AE1163&gt;=[2]CLASIFICACION!$G$9,"Muy Bajo","")))))</f>
        <v>Muy Bajo</v>
      </c>
    </row>
    <row r="1164" spans="1:32" ht="51" customHeight="1" x14ac:dyDescent="0.2">
      <c r="A1164" s="193"/>
      <c r="B1164" s="203"/>
      <c r="C1164" s="198"/>
      <c r="D1164" s="85" t="s">
        <v>255</v>
      </c>
      <c r="E1164" s="68" t="s">
        <v>287</v>
      </c>
      <c r="F1164" s="68" t="s">
        <v>294</v>
      </c>
      <c r="G1164" s="68" t="s">
        <v>288</v>
      </c>
      <c r="H1164" s="68" t="s">
        <v>289</v>
      </c>
      <c r="I1164" s="85" t="s">
        <v>274</v>
      </c>
      <c r="J1164" s="85">
        <v>4</v>
      </c>
      <c r="K1164" s="85">
        <v>4</v>
      </c>
      <c r="L1164" s="85">
        <v>3</v>
      </c>
      <c r="M1164" s="85">
        <v>2</v>
      </c>
      <c r="N1164" s="85">
        <v>1</v>
      </c>
      <c r="O1164" s="85">
        <v>1</v>
      </c>
      <c r="P1164" s="85">
        <v>1</v>
      </c>
      <c r="Q1164" s="198">
        <f t="shared" si="198"/>
        <v>16</v>
      </c>
      <c r="R1164" s="198"/>
      <c r="S1164" s="198"/>
      <c r="T1164" s="198">
        <v>2</v>
      </c>
      <c r="U1164" s="198"/>
      <c r="V1164" s="198"/>
      <c r="W1164" s="85">
        <f t="shared" si="197"/>
        <v>32</v>
      </c>
      <c r="X1164" s="85" t="str">
        <f>IF(W1164&gt;=[2]CLASIFICACION!$G$13,"Muy Alto",IF(W1164&gt;=[2]CLASIFICACION!$G$12,"Alto",IF(W1164&gt;=[2]CLASIFICACION!$G$11,"Medio",IF(W1164&gt;=[2]CLASIFICACION!$G$10,"Bajo",IF(W1164&gt;=[2]CLASIFICACION!$G$9,"Muy Bajo","")))))</f>
        <v>Medio</v>
      </c>
      <c r="Y1164" s="85" t="s">
        <v>274</v>
      </c>
      <c r="Z1164" s="85" t="s">
        <v>274</v>
      </c>
      <c r="AA1164" s="85" t="s">
        <v>274</v>
      </c>
      <c r="AB1164" s="118" t="s">
        <v>436</v>
      </c>
      <c r="AC1164" s="85" t="s">
        <v>274</v>
      </c>
      <c r="AD1164" s="109">
        <v>2</v>
      </c>
      <c r="AE1164" s="70">
        <f t="shared" si="196"/>
        <v>16</v>
      </c>
      <c r="AF1164" s="19" t="str">
        <f>IF(AE1164&gt;=[2]CLASIFICACION!$G$13,"Muy Alto",IF(AE1164&gt;=[2]CLASIFICACION!$G$12,"Alto",IF(AE1164&gt;=[2]CLASIFICACION!$G$11,"Medio",IF(AE1164&gt;=[2]CLASIFICACION!$G$10,"Bajo",IF(AE1164&gt;=[2]CLASIFICACION!$G$9,"Muy Bajo","")))))</f>
        <v>Bajo</v>
      </c>
    </row>
    <row r="1165" spans="1:32" ht="51" customHeight="1" x14ac:dyDescent="0.2">
      <c r="A1165" s="193"/>
      <c r="B1165" s="203"/>
      <c r="C1165" s="198"/>
      <c r="D1165" s="85" t="s">
        <v>255</v>
      </c>
      <c r="E1165" s="68" t="s">
        <v>327</v>
      </c>
      <c r="F1165" s="68" t="s">
        <v>294</v>
      </c>
      <c r="G1165" s="68" t="s">
        <v>328</v>
      </c>
      <c r="H1165" s="68" t="s">
        <v>329</v>
      </c>
      <c r="I1165" s="85" t="s">
        <v>274</v>
      </c>
      <c r="J1165" s="85">
        <v>2</v>
      </c>
      <c r="K1165" s="85">
        <v>2</v>
      </c>
      <c r="L1165" s="85">
        <v>2</v>
      </c>
      <c r="M1165" s="85">
        <v>1</v>
      </c>
      <c r="N1165" s="85">
        <v>1</v>
      </c>
      <c r="O1165" s="85">
        <v>1</v>
      </c>
      <c r="P1165" s="85">
        <v>1</v>
      </c>
      <c r="Q1165" s="198">
        <f t="shared" si="198"/>
        <v>10</v>
      </c>
      <c r="R1165" s="198"/>
      <c r="S1165" s="198"/>
      <c r="T1165" s="198">
        <v>2</v>
      </c>
      <c r="U1165" s="198"/>
      <c r="V1165" s="198"/>
      <c r="W1165" s="85">
        <f t="shared" si="197"/>
        <v>20</v>
      </c>
      <c r="X1165" s="85" t="str">
        <f>IF(W1165&gt;=[2]CLASIFICACION!$G$13,"Muy Alto",IF(W1165&gt;=[2]CLASIFICACION!$G$12,"Alto",IF(W1165&gt;=[2]CLASIFICACION!$G$11,"Medio",IF(W1165&gt;=[2]CLASIFICACION!$G$10,"Bajo",IF(W1165&gt;=[2]CLASIFICACION!$G$9,"Muy Bajo","")))))</f>
        <v>Bajo</v>
      </c>
      <c r="Y1165" s="85" t="s">
        <v>274</v>
      </c>
      <c r="Z1165" s="85" t="s">
        <v>274</v>
      </c>
      <c r="AA1165" s="85" t="s">
        <v>274</v>
      </c>
      <c r="AB1165" s="118" t="s">
        <v>436</v>
      </c>
      <c r="AC1165" s="85" t="s">
        <v>274</v>
      </c>
      <c r="AD1165" s="109">
        <v>2</v>
      </c>
      <c r="AE1165" s="70">
        <f t="shared" si="196"/>
        <v>10</v>
      </c>
      <c r="AF1165" s="19" t="str">
        <f>IF(AE1165&gt;=[2]CLASIFICACION!$G$13,"Muy Alto",IF(AE1165&gt;=[2]CLASIFICACION!$G$12,"Alto",IF(AE1165&gt;=[2]CLASIFICACION!$G$11,"Medio",IF(AE1165&gt;=[2]CLASIFICACION!$G$10,"Bajo",IF(AE1165&gt;=[2]CLASIFICACION!$G$9,"Muy Bajo","")))))</f>
        <v>Muy Bajo</v>
      </c>
    </row>
    <row r="1166" spans="1:32" ht="51" customHeight="1" x14ac:dyDescent="0.2">
      <c r="A1166" s="193"/>
      <c r="B1166" s="203"/>
      <c r="C1166" s="198"/>
      <c r="D1166" s="85" t="s">
        <v>255</v>
      </c>
      <c r="E1166" s="68" t="s">
        <v>330</v>
      </c>
      <c r="F1166" s="68" t="s">
        <v>294</v>
      </c>
      <c r="G1166" s="68" t="s">
        <v>331</v>
      </c>
      <c r="H1166" s="68" t="s">
        <v>285</v>
      </c>
      <c r="I1166" s="85" t="s">
        <v>274</v>
      </c>
      <c r="J1166" s="85">
        <v>4</v>
      </c>
      <c r="K1166" s="85">
        <v>4</v>
      </c>
      <c r="L1166" s="85">
        <v>3</v>
      </c>
      <c r="M1166" s="85">
        <v>2</v>
      </c>
      <c r="N1166" s="85">
        <v>1</v>
      </c>
      <c r="O1166" s="85">
        <v>1</v>
      </c>
      <c r="P1166" s="85">
        <v>1</v>
      </c>
      <c r="Q1166" s="198">
        <f t="shared" si="198"/>
        <v>16</v>
      </c>
      <c r="R1166" s="198"/>
      <c r="S1166" s="198"/>
      <c r="T1166" s="198">
        <v>2</v>
      </c>
      <c r="U1166" s="198"/>
      <c r="V1166" s="198"/>
      <c r="W1166" s="85">
        <f t="shared" si="197"/>
        <v>32</v>
      </c>
      <c r="X1166" s="85" t="str">
        <f>IF(W1166&gt;=[2]CLASIFICACION!$G$13,"Muy Alto",IF(W1166&gt;=[2]CLASIFICACION!$G$12,"Alto",IF(W1166&gt;=[2]CLASIFICACION!$G$11,"Medio",IF(W1166&gt;=[2]CLASIFICACION!$G$10,"Bajo",IF(W1166&gt;=[2]CLASIFICACION!$G$9,"Muy Bajo","")))))</f>
        <v>Medio</v>
      </c>
      <c r="Y1166" s="85" t="s">
        <v>274</v>
      </c>
      <c r="Z1166" s="85" t="s">
        <v>274</v>
      </c>
      <c r="AA1166" s="85" t="s">
        <v>274</v>
      </c>
      <c r="AB1166" s="118" t="s">
        <v>436</v>
      </c>
      <c r="AC1166" s="85" t="s">
        <v>274</v>
      </c>
      <c r="AD1166" s="109">
        <v>2</v>
      </c>
      <c r="AE1166" s="70">
        <f t="shared" si="196"/>
        <v>16</v>
      </c>
      <c r="AF1166" s="19" t="str">
        <f>IF(AE1166&gt;=[2]CLASIFICACION!$G$13,"Muy Alto",IF(AE1166&gt;=[2]CLASIFICACION!$G$12,"Alto",IF(AE1166&gt;=[2]CLASIFICACION!$G$11,"Medio",IF(AE1166&gt;=[2]CLASIFICACION!$G$10,"Bajo",IF(AE1166&gt;=[2]CLASIFICACION!$G$9,"Muy Bajo","")))))</f>
        <v>Bajo</v>
      </c>
    </row>
    <row r="1167" spans="1:32" ht="63.75" customHeight="1" x14ac:dyDescent="0.2">
      <c r="A1167" s="193"/>
      <c r="B1167" s="203"/>
      <c r="C1167" s="198"/>
      <c r="D1167" s="85" t="s">
        <v>255</v>
      </c>
      <c r="E1167" s="68" t="s">
        <v>94</v>
      </c>
      <c r="F1167" s="68" t="s">
        <v>294</v>
      </c>
      <c r="G1167" s="68" t="s">
        <v>110</v>
      </c>
      <c r="H1167" s="68" t="s">
        <v>109</v>
      </c>
      <c r="I1167" s="85" t="s">
        <v>274</v>
      </c>
      <c r="J1167" s="85">
        <v>1</v>
      </c>
      <c r="K1167" s="85">
        <v>4</v>
      </c>
      <c r="L1167" s="85">
        <v>3</v>
      </c>
      <c r="M1167" s="85">
        <v>3</v>
      </c>
      <c r="N1167" s="85">
        <v>1</v>
      </c>
      <c r="O1167" s="85">
        <v>1</v>
      </c>
      <c r="P1167" s="85">
        <v>1</v>
      </c>
      <c r="Q1167" s="198">
        <f t="shared" si="198"/>
        <v>14</v>
      </c>
      <c r="R1167" s="198"/>
      <c r="S1167" s="198"/>
      <c r="T1167" s="198">
        <v>3</v>
      </c>
      <c r="U1167" s="198"/>
      <c r="V1167" s="198"/>
      <c r="W1167" s="85">
        <f t="shared" si="197"/>
        <v>42</v>
      </c>
      <c r="X1167" s="85" t="str">
        <f>IF(W1167&gt;=[2]CLASIFICACION!$G$13,"Muy Alto",IF(W1167&gt;=[2]CLASIFICACION!$G$12,"Alto",IF(W1167&gt;=[2]CLASIFICACION!$G$11,"Medio",IF(W1167&gt;=[2]CLASIFICACION!$G$10,"Bajo",IF(W1167&gt;=[2]CLASIFICACION!$G$9,"Muy Bajo","")))))</f>
        <v>Medio</v>
      </c>
      <c r="Y1167" s="77" t="s">
        <v>274</v>
      </c>
      <c r="Z1167" s="77" t="s">
        <v>274</v>
      </c>
      <c r="AA1167" s="77" t="s">
        <v>274</v>
      </c>
      <c r="AB1167" s="77" t="s">
        <v>297</v>
      </c>
      <c r="AC1167" s="77" t="s">
        <v>274</v>
      </c>
      <c r="AD1167" s="109">
        <v>2</v>
      </c>
      <c r="AE1167" s="70">
        <f t="shared" si="196"/>
        <v>21</v>
      </c>
      <c r="AF1167" s="19" t="str">
        <f>IF(AE1167&gt;=[2]CLASIFICACION!$G$13,"Muy Alto",IF(AE1167&gt;=[2]CLASIFICACION!$G$12,"Alto",IF(AE1167&gt;=[2]CLASIFICACION!$G$11,"Medio",IF(AE1167&gt;=[2]CLASIFICACION!$G$10,"Bajo",IF(AE1167&gt;=[2]CLASIFICACION!$G$9,"Muy Bajo","")))))</f>
        <v>Bajo</v>
      </c>
    </row>
    <row r="1168" spans="1:32" ht="63.75" customHeight="1" x14ac:dyDescent="0.2">
      <c r="A1168" s="193"/>
      <c r="B1168" s="203"/>
      <c r="C1168" s="198"/>
      <c r="D1168" s="85" t="s">
        <v>255</v>
      </c>
      <c r="E1168" s="68" t="s">
        <v>124</v>
      </c>
      <c r="F1168" s="85" t="s">
        <v>274</v>
      </c>
      <c r="G1168" s="68" t="s">
        <v>125</v>
      </c>
      <c r="H1168" s="68" t="s">
        <v>126</v>
      </c>
      <c r="I1168" s="85" t="s">
        <v>274</v>
      </c>
      <c r="J1168" s="85">
        <v>2</v>
      </c>
      <c r="K1168" s="85">
        <v>4</v>
      </c>
      <c r="L1168" s="85">
        <v>3</v>
      </c>
      <c r="M1168" s="85">
        <v>1</v>
      </c>
      <c r="N1168" s="85">
        <v>1</v>
      </c>
      <c r="O1168" s="85">
        <v>1</v>
      </c>
      <c r="P1168" s="85">
        <v>1</v>
      </c>
      <c r="Q1168" s="198">
        <f t="shared" si="198"/>
        <v>13</v>
      </c>
      <c r="R1168" s="198"/>
      <c r="S1168" s="198"/>
      <c r="T1168" s="198">
        <v>2</v>
      </c>
      <c r="U1168" s="198"/>
      <c r="V1168" s="198"/>
      <c r="W1168" s="85">
        <f t="shared" si="197"/>
        <v>26</v>
      </c>
      <c r="X1168" s="85" t="str">
        <f>IF(W1168&gt;=[2]CLASIFICACION!$G$13,"Muy Alto",IF(W1168&gt;=[2]CLASIFICACION!$G$12,"Alto",IF(W1168&gt;=[2]CLASIFICACION!$G$11,"Medio",IF(W1168&gt;=[2]CLASIFICACION!$G$10,"Bajo",IF(W1168&gt;=[2]CLASIFICACION!$G$9,"Muy Bajo","")))))</f>
        <v>Bajo</v>
      </c>
      <c r="Y1168" s="85" t="s">
        <v>274</v>
      </c>
      <c r="Z1168" s="85" t="s">
        <v>274</v>
      </c>
      <c r="AA1168" s="85" t="s">
        <v>274</v>
      </c>
      <c r="AB1168" s="118" t="s">
        <v>436</v>
      </c>
      <c r="AC1168" s="85" t="s">
        <v>274</v>
      </c>
      <c r="AD1168" s="109">
        <v>1</v>
      </c>
      <c r="AE1168" s="70">
        <f t="shared" si="196"/>
        <v>26</v>
      </c>
      <c r="AF1168" s="19" t="str">
        <f>IF(AE1168&gt;=[2]CLASIFICACION!$G$13,"Muy Alto",IF(AE1168&gt;=[2]CLASIFICACION!$G$12,"Alto",IF(AE1168&gt;=[2]CLASIFICACION!$G$11,"Medio",IF(AE1168&gt;=[2]CLASIFICACION!$G$10,"Bajo",IF(AE1168&gt;=[2]CLASIFICACION!$G$9,"Muy Bajo","")))))</f>
        <v>Bajo</v>
      </c>
    </row>
    <row r="1169" spans="1:32" ht="114.75" customHeight="1" x14ac:dyDescent="0.2">
      <c r="A1169" s="193"/>
      <c r="B1169" s="203"/>
      <c r="C1169" s="207" t="s">
        <v>332</v>
      </c>
      <c r="D1169" s="85" t="s">
        <v>254</v>
      </c>
      <c r="E1169" s="68" t="s">
        <v>69</v>
      </c>
      <c r="F1169" s="68" t="s">
        <v>292</v>
      </c>
      <c r="G1169" s="68" t="s">
        <v>148</v>
      </c>
      <c r="H1169" s="68" t="s">
        <v>91</v>
      </c>
      <c r="I1169" s="85" t="s">
        <v>274</v>
      </c>
      <c r="J1169" s="85">
        <v>4</v>
      </c>
      <c r="K1169" s="85">
        <v>4</v>
      </c>
      <c r="L1169" s="85">
        <v>3</v>
      </c>
      <c r="M1169" s="85">
        <v>3</v>
      </c>
      <c r="N1169" s="85">
        <v>1</v>
      </c>
      <c r="O1169" s="85">
        <v>1</v>
      </c>
      <c r="P1169" s="85">
        <v>1</v>
      </c>
      <c r="Q1169" s="198">
        <f t="shared" si="198"/>
        <v>17</v>
      </c>
      <c r="R1169" s="198"/>
      <c r="S1169" s="198"/>
      <c r="T1169" s="198">
        <v>2</v>
      </c>
      <c r="U1169" s="198"/>
      <c r="V1169" s="198"/>
      <c r="W1169" s="85">
        <f>Q1169*T1169</f>
        <v>34</v>
      </c>
      <c r="X1169" s="85" t="str">
        <f>IF(W1169&gt;=[2]CLASIFICACION!$G$13,"Muy Alto",IF(W1169&gt;=[2]CLASIFICACION!$G$12,"Alto",IF(W1169&gt;=[2]CLASIFICACION!$G$11,"Medio",IF(W1169&gt;=[2]CLASIFICACION!$G$10,"Bajo",IF(W1169&gt;=[2]CLASIFICACION!$G$9,"Muy Bajo","")))))</f>
        <v>Medio</v>
      </c>
      <c r="Y1169" s="85" t="s">
        <v>274</v>
      </c>
      <c r="Z1169" s="85" t="s">
        <v>274</v>
      </c>
      <c r="AA1169" s="85" t="s">
        <v>274</v>
      </c>
      <c r="AB1169" s="118" t="s">
        <v>436</v>
      </c>
      <c r="AC1169" s="85" t="s">
        <v>274</v>
      </c>
      <c r="AD1169" s="109">
        <v>3</v>
      </c>
      <c r="AE1169" s="70">
        <f t="shared" si="196"/>
        <v>11.333333333333334</v>
      </c>
      <c r="AF1169" s="19" t="str">
        <f>IF(AE1169&gt;=[2]CLASIFICACION!$G$13,"Muy Alto",IF(AE1169&gt;=[2]CLASIFICACION!$G$12,"Alto",IF(AE1169&gt;=[2]CLASIFICACION!$G$11,"Medio",IF(AE1169&gt;=[2]CLASIFICACION!$G$10,"Bajo",IF(AE1169&gt;=[2]CLASIFICACION!$G$9,"Muy Bajo","")))))</f>
        <v>Muy Bajo</v>
      </c>
    </row>
    <row r="1170" spans="1:32" ht="63.75" customHeight="1" x14ac:dyDescent="0.2">
      <c r="A1170" s="193"/>
      <c r="B1170" s="203"/>
      <c r="C1170" s="207"/>
      <c r="D1170" s="85" t="s">
        <v>254</v>
      </c>
      <c r="E1170" s="68" t="s">
        <v>117</v>
      </c>
      <c r="F1170" s="68" t="s">
        <v>291</v>
      </c>
      <c r="G1170" s="68" t="s">
        <v>118</v>
      </c>
      <c r="H1170" s="68" t="s">
        <v>120</v>
      </c>
      <c r="I1170" s="85" t="s">
        <v>274</v>
      </c>
      <c r="J1170" s="85">
        <v>4</v>
      </c>
      <c r="K1170" s="85">
        <v>4</v>
      </c>
      <c r="L1170" s="85">
        <v>3</v>
      </c>
      <c r="M1170" s="85">
        <v>2</v>
      </c>
      <c r="N1170" s="85">
        <v>1</v>
      </c>
      <c r="O1170" s="85">
        <v>1</v>
      </c>
      <c r="P1170" s="85">
        <v>1</v>
      </c>
      <c r="Q1170" s="198">
        <f t="shared" si="198"/>
        <v>16</v>
      </c>
      <c r="R1170" s="198"/>
      <c r="S1170" s="198"/>
      <c r="T1170" s="198">
        <v>2</v>
      </c>
      <c r="U1170" s="198"/>
      <c r="V1170" s="198"/>
      <c r="W1170" s="85">
        <f t="shared" ref="W1170:W1175" si="212">Q1170*T1170</f>
        <v>32</v>
      </c>
      <c r="X1170" s="85" t="str">
        <f>IF(W1170&gt;=[2]CLASIFICACION!$G$13,"Muy Alto",IF(W1170&gt;=[2]CLASIFICACION!$G$12,"Alto",IF(W1170&gt;=[2]CLASIFICACION!$G$11,"Medio",IF(W1170&gt;=[2]CLASIFICACION!$G$10,"Bajo",IF(W1170&gt;=[2]CLASIFICACION!$G$9,"Muy Bajo","")))))</f>
        <v>Medio</v>
      </c>
      <c r="Y1170" s="85" t="s">
        <v>274</v>
      </c>
      <c r="Z1170" s="85" t="s">
        <v>274</v>
      </c>
      <c r="AA1170" s="85" t="s">
        <v>274</v>
      </c>
      <c r="AB1170" s="118" t="s">
        <v>436</v>
      </c>
      <c r="AC1170" s="85" t="s">
        <v>274</v>
      </c>
      <c r="AD1170" s="109">
        <v>2</v>
      </c>
      <c r="AE1170" s="70">
        <f t="shared" si="196"/>
        <v>16</v>
      </c>
      <c r="AF1170" s="19" t="str">
        <f>IF(AE1170&gt;=[2]CLASIFICACION!$G$13,"Muy Alto",IF(AE1170&gt;=[2]CLASIFICACION!$G$12,"Alto",IF(AE1170&gt;=[2]CLASIFICACION!$G$11,"Medio",IF(AE1170&gt;=[2]CLASIFICACION!$G$10,"Bajo",IF(AE1170&gt;=[2]CLASIFICACION!$G$9,"Muy Bajo","")))))</f>
        <v>Bajo</v>
      </c>
    </row>
    <row r="1171" spans="1:32" ht="63.75" customHeight="1" x14ac:dyDescent="0.2">
      <c r="A1171" s="193"/>
      <c r="B1171" s="203"/>
      <c r="C1171" s="207"/>
      <c r="D1171" s="85" t="s">
        <v>254</v>
      </c>
      <c r="E1171" s="68" t="s">
        <v>44</v>
      </c>
      <c r="F1171" s="68" t="s">
        <v>293</v>
      </c>
      <c r="G1171" s="68" t="s">
        <v>77</v>
      </c>
      <c r="H1171" s="68" t="s">
        <v>76</v>
      </c>
      <c r="I1171" s="85" t="s">
        <v>274</v>
      </c>
      <c r="J1171" s="85">
        <v>4</v>
      </c>
      <c r="K1171" s="85">
        <v>4</v>
      </c>
      <c r="L1171" s="85">
        <v>3</v>
      </c>
      <c r="M1171" s="85">
        <v>1</v>
      </c>
      <c r="N1171" s="85">
        <v>1</v>
      </c>
      <c r="O1171" s="85">
        <v>1</v>
      </c>
      <c r="P1171" s="85">
        <v>1</v>
      </c>
      <c r="Q1171" s="198">
        <f t="shared" si="198"/>
        <v>15</v>
      </c>
      <c r="R1171" s="198"/>
      <c r="S1171" s="198"/>
      <c r="T1171" s="198">
        <v>2</v>
      </c>
      <c r="U1171" s="198"/>
      <c r="V1171" s="198"/>
      <c r="W1171" s="85">
        <f t="shared" si="212"/>
        <v>30</v>
      </c>
      <c r="X1171" s="85" t="str">
        <f>IF(W1171&gt;=[2]CLASIFICACION!$G$13,"Muy Alto",IF(W1171&gt;=[2]CLASIFICACION!$G$12,"Alto",IF(W1171&gt;=[2]CLASIFICACION!$G$11,"Medio",IF(W1171&gt;=[2]CLASIFICACION!$G$10,"Bajo",IF(W1171&gt;=[2]CLASIFICACION!$G$9,"Muy Bajo","")))))</f>
        <v>Bajo</v>
      </c>
      <c r="Y1171" s="85" t="s">
        <v>274</v>
      </c>
      <c r="Z1171" s="85" t="s">
        <v>274</v>
      </c>
      <c r="AA1171" s="85" t="s">
        <v>274</v>
      </c>
      <c r="AB1171" s="114" t="s">
        <v>295</v>
      </c>
      <c r="AC1171" s="85" t="s">
        <v>274</v>
      </c>
      <c r="AD1171" s="114" t="s">
        <v>274</v>
      </c>
      <c r="AE1171" s="114" t="s">
        <v>274</v>
      </c>
      <c r="AF1171" s="114" t="s">
        <v>274</v>
      </c>
    </row>
    <row r="1172" spans="1:32" ht="127.5" customHeight="1" x14ac:dyDescent="0.2">
      <c r="A1172" s="193"/>
      <c r="B1172" s="203"/>
      <c r="C1172" s="198" t="s">
        <v>318</v>
      </c>
      <c r="D1172" s="85" t="s">
        <v>255</v>
      </c>
      <c r="E1172" s="68" t="s">
        <v>258</v>
      </c>
      <c r="F1172" s="68" t="s">
        <v>431</v>
      </c>
      <c r="G1172" s="68" t="s">
        <v>261</v>
      </c>
      <c r="H1172" s="68" t="s">
        <v>87</v>
      </c>
      <c r="I1172" s="85" t="s">
        <v>274</v>
      </c>
      <c r="J1172" s="85">
        <v>4</v>
      </c>
      <c r="K1172" s="85">
        <v>2</v>
      </c>
      <c r="L1172" s="85">
        <v>3</v>
      </c>
      <c r="M1172" s="85">
        <v>2</v>
      </c>
      <c r="N1172" s="85">
        <v>1</v>
      </c>
      <c r="O1172" s="85">
        <v>1</v>
      </c>
      <c r="P1172" s="85">
        <v>1</v>
      </c>
      <c r="Q1172" s="198">
        <f t="shared" si="198"/>
        <v>14</v>
      </c>
      <c r="R1172" s="198"/>
      <c r="S1172" s="198"/>
      <c r="T1172" s="198">
        <v>3</v>
      </c>
      <c r="U1172" s="198"/>
      <c r="V1172" s="198"/>
      <c r="W1172" s="85">
        <f t="shared" si="212"/>
        <v>42</v>
      </c>
      <c r="X1172" s="85" t="str">
        <f>IF(W1172&gt;=[2]CLASIFICACION!$G$13,"Muy Alto",IF(W1172&gt;=[2]CLASIFICACION!$G$12,"Alto",IF(W1172&gt;=[2]CLASIFICACION!$G$11,"Medio",IF(W1172&gt;=[2]CLASIFICACION!$G$10,"Bajo",IF(W1172&gt;=[2]CLASIFICACION!$G$9,"Muy Bajo","")))))</f>
        <v>Medio</v>
      </c>
      <c r="Y1172" s="85" t="s">
        <v>274</v>
      </c>
      <c r="Z1172" s="85" t="s">
        <v>274</v>
      </c>
      <c r="AA1172" s="85" t="s">
        <v>274</v>
      </c>
      <c r="AB1172" s="118" t="s">
        <v>436</v>
      </c>
      <c r="AC1172" s="85" t="s">
        <v>274</v>
      </c>
      <c r="AD1172" s="109">
        <v>3</v>
      </c>
      <c r="AE1172" s="70">
        <f t="shared" si="196"/>
        <v>14</v>
      </c>
      <c r="AF1172" s="19" t="str">
        <f>IF(AE1172&gt;=[2]CLASIFICACION!$G$13,"Muy Alto",IF(AE1172&gt;=[2]CLASIFICACION!$G$12,"Alto",IF(AE1172&gt;=[2]CLASIFICACION!$G$11,"Medio",IF(AE1172&gt;=[2]CLASIFICACION!$G$10,"Bajo",IF(AE1172&gt;=[2]CLASIFICACION!$G$9,"Muy Bajo","")))))</f>
        <v>Muy Bajo</v>
      </c>
    </row>
    <row r="1173" spans="1:32" ht="127.5" customHeight="1" x14ac:dyDescent="0.2">
      <c r="A1173" s="193"/>
      <c r="B1173" s="203"/>
      <c r="C1173" s="198"/>
      <c r="D1173" s="85" t="s">
        <v>255</v>
      </c>
      <c r="E1173" s="68" t="s">
        <v>259</v>
      </c>
      <c r="F1173" s="68" t="s">
        <v>431</v>
      </c>
      <c r="G1173" s="68" t="s">
        <v>319</v>
      </c>
      <c r="H1173" s="68" t="s">
        <v>260</v>
      </c>
      <c r="I1173" s="85" t="s">
        <v>274</v>
      </c>
      <c r="J1173" s="85">
        <v>2</v>
      </c>
      <c r="K1173" s="85">
        <v>4</v>
      </c>
      <c r="L1173" s="85">
        <v>3</v>
      </c>
      <c r="M1173" s="85">
        <v>3</v>
      </c>
      <c r="N1173" s="85">
        <v>1</v>
      </c>
      <c r="O1173" s="85">
        <v>1</v>
      </c>
      <c r="P1173" s="85">
        <v>1</v>
      </c>
      <c r="Q1173" s="198">
        <f t="shared" si="198"/>
        <v>15</v>
      </c>
      <c r="R1173" s="198"/>
      <c r="S1173" s="198"/>
      <c r="T1173" s="198">
        <v>2</v>
      </c>
      <c r="U1173" s="198"/>
      <c r="V1173" s="198"/>
      <c r="W1173" s="85">
        <f t="shared" si="212"/>
        <v>30</v>
      </c>
      <c r="X1173" s="85" t="str">
        <f>IF(W1173&gt;=[2]CLASIFICACION!$G$13,"Muy Alto",IF(W1173&gt;=[2]CLASIFICACION!$G$12,"Alto",IF(W1173&gt;=[2]CLASIFICACION!$G$11,"Medio",IF(W1173&gt;=[2]CLASIFICACION!$G$10,"Bajo",IF(W1173&gt;=[2]CLASIFICACION!$G$9,"Muy Bajo","")))))</f>
        <v>Bajo</v>
      </c>
      <c r="Y1173" s="85" t="s">
        <v>274</v>
      </c>
      <c r="Z1173" s="85" t="s">
        <v>274</v>
      </c>
      <c r="AA1173" s="85" t="s">
        <v>274</v>
      </c>
      <c r="AB1173" s="118" t="s">
        <v>436</v>
      </c>
      <c r="AC1173" s="85" t="s">
        <v>274</v>
      </c>
      <c r="AD1173" s="109">
        <v>2</v>
      </c>
      <c r="AE1173" s="70">
        <f t="shared" si="196"/>
        <v>15</v>
      </c>
      <c r="AF1173" s="19" t="str">
        <f>IF(AE1173&gt;=[2]CLASIFICACION!$G$13,"Muy Alto",IF(AE1173&gt;=[2]CLASIFICACION!$G$12,"Alto",IF(AE1173&gt;=[2]CLASIFICACION!$G$11,"Medio",IF(AE1173&gt;=[2]CLASIFICACION!$G$10,"Bajo",IF(AE1173&gt;=[2]CLASIFICACION!$G$9,"Muy Bajo","")))))</f>
        <v>Muy Bajo</v>
      </c>
    </row>
    <row r="1174" spans="1:32" ht="51" x14ac:dyDescent="0.2">
      <c r="A1174" s="193"/>
      <c r="B1174" s="203"/>
      <c r="C1174" s="68" t="s">
        <v>129</v>
      </c>
      <c r="D1174" s="85" t="s">
        <v>255</v>
      </c>
      <c r="E1174" s="68" t="s">
        <v>129</v>
      </c>
      <c r="F1174" s="85" t="s">
        <v>274</v>
      </c>
      <c r="G1174" s="68" t="s">
        <v>131</v>
      </c>
      <c r="H1174" s="68" t="s">
        <v>132</v>
      </c>
      <c r="I1174" s="85" t="s">
        <v>274</v>
      </c>
      <c r="J1174" s="85">
        <v>4</v>
      </c>
      <c r="K1174" s="85">
        <v>2</v>
      </c>
      <c r="L1174" s="85">
        <v>3</v>
      </c>
      <c r="M1174" s="85">
        <v>3</v>
      </c>
      <c r="N1174" s="85">
        <v>1</v>
      </c>
      <c r="O1174" s="85">
        <v>1</v>
      </c>
      <c r="P1174" s="85">
        <v>1</v>
      </c>
      <c r="Q1174" s="198">
        <f t="shared" si="198"/>
        <v>15</v>
      </c>
      <c r="R1174" s="198"/>
      <c r="S1174" s="198"/>
      <c r="T1174" s="198">
        <v>2</v>
      </c>
      <c r="U1174" s="198"/>
      <c r="V1174" s="198"/>
      <c r="W1174" s="85">
        <f t="shared" si="212"/>
        <v>30</v>
      </c>
      <c r="X1174" s="85" t="str">
        <f>IF(W1174&gt;=[2]CLASIFICACION!$G$13,"Muy Alto",IF(W1174&gt;=[2]CLASIFICACION!$G$12,"Alto",IF(W1174&gt;=[2]CLASIFICACION!$G$11,"Medio",IF(W1174&gt;=[2]CLASIFICACION!$G$10,"Bajo",IF(W1174&gt;=[2]CLASIFICACION!$G$9,"Muy Bajo","")))))</f>
        <v>Bajo</v>
      </c>
      <c r="Y1174" s="85" t="s">
        <v>274</v>
      </c>
      <c r="Z1174" s="85" t="s">
        <v>274</v>
      </c>
      <c r="AA1174" s="85" t="s">
        <v>274</v>
      </c>
      <c r="AB1174" s="118" t="s">
        <v>436</v>
      </c>
      <c r="AC1174" s="85" t="s">
        <v>274</v>
      </c>
      <c r="AD1174" s="109">
        <v>1</v>
      </c>
      <c r="AE1174" s="70">
        <f t="shared" si="196"/>
        <v>30</v>
      </c>
      <c r="AF1174" s="19" t="str">
        <f>IF(AE1174&gt;=[2]CLASIFICACION!$G$13,"Muy Alto",IF(AE1174&gt;=[2]CLASIFICACION!$G$12,"Alto",IF(AE1174&gt;=[2]CLASIFICACION!$G$11,"Medio",IF(AE1174&gt;=[2]CLASIFICACION!$G$10,"Bajo",IF(AE1174&gt;=[2]CLASIFICACION!$G$9,"Muy Bajo","")))))</f>
        <v>Bajo</v>
      </c>
    </row>
    <row r="1175" spans="1:32" ht="51.75" thickBot="1" x14ac:dyDescent="0.25">
      <c r="A1175" s="194"/>
      <c r="B1175" s="204"/>
      <c r="C1175" s="73" t="s">
        <v>140</v>
      </c>
      <c r="D1175" s="86" t="s">
        <v>255</v>
      </c>
      <c r="E1175" s="73" t="s">
        <v>140</v>
      </c>
      <c r="F1175" s="86" t="s">
        <v>274</v>
      </c>
      <c r="G1175" s="86" t="s">
        <v>277</v>
      </c>
      <c r="H1175" s="73" t="s">
        <v>158</v>
      </c>
      <c r="I1175" s="86" t="s">
        <v>274</v>
      </c>
      <c r="J1175" s="86">
        <v>4</v>
      </c>
      <c r="K1175" s="86">
        <v>1</v>
      </c>
      <c r="L1175" s="86">
        <v>2</v>
      </c>
      <c r="M1175" s="86">
        <v>1</v>
      </c>
      <c r="N1175" s="86">
        <v>1</v>
      </c>
      <c r="O1175" s="86">
        <v>1</v>
      </c>
      <c r="P1175" s="86">
        <v>1</v>
      </c>
      <c r="Q1175" s="205">
        <f t="shared" si="198"/>
        <v>11</v>
      </c>
      <c r="R1175" s="205"/>
      <c r="S1175" s="205"/>
      <c r="T1175" s="205">
        <v>3</v>
      </c>
      <c r="U1175" s="205"/>
      <c r="V1175" s="205"/>
      <c r="W1175" s="86">
        <f t="shared" si="212"/>
        <v>33</v>
      </c>
      <c r="X1175" s="86" t="str">
        <f>IF(W1175&gt;=[2]CLASIFICACION!$G$13,"Muy Alto",IF(W1175&gt;=[2]CLASIFICACION!$G$12,"Alto",IF(W1175&gt;=[2]CLASIFICACION!$G$11,"Medio",IF(W1175&gt;=[2]CLASIFICACION!$G$10,"Bajo",IF(W1175&gt;=[2]CLASIFICACION!$G$9,"Muy Bajo","")))))</f>
        <v>Medio</v>
      </c>
      <c r="Y1175" s="86" t="s">
        <v>274</v>
      </c>
      <c r="Z1175" s="86" t="s">
        <v>274</v>
      </c>
      <c r="AA1175" s="86" t="s">
        <v>274</v>
      </c>
      <c r="AB1175" s="106" t="s">
        <v>296</v>
      </c>
      <c r="AC1175" s="86" t="s">
        <v>274</v>
      </c>
      <c r="AD1175" s="112">
        <v>2</v>
      </c>
      <c r="AE1175" s="74">
        <f t="shared" si="196"/>
        <v>16.5</v>
      </c>
      <c r="AF1175" s="66" t="str">
        <f>IF(AE1175&gt;=[2]CLASIFICACION!$G$13,"Muy Alto",IF(AE1175&gt;=[2]CLASIFICACION!$G$12,"Alto",IF(AE1175&gt;=[2]CLASIFICACION!$G$11,"Medio",IF(AE1175&gt;=[2]CLASIFICACION!$G$10,"Bajo",IF(AE1175&gt;=[2]CLASIFICACION!$G$9,"Muy Bajo","")))))</f>
        <v>Bajo</v>
      </c>
    </row>
    <row r="1176" spans="1:32" ht="69" customHeight="1" x14ac:dyDescent="0.2">
      <c r="A1176" s="199" t="s">
        <v>393</v>
      </c>
      <c r="B1176" s="195" t="s">
        <v>391</v>
      </c>
      <c r="C1176" s="121" t="s">
        <v>432</v>
      </c>
      <c r="D1176" s="119" t="s">
        <v>254</v>
      </c>
      <c r="E1176" s="102" t="s">
        <v>433</v>
      </c>
      <c r="F1176" s="68" t="s">
        <v>262</v>
      </c>
      <c r="G1176" s="102" t="s">
        <v>435</v>
      </c>
      <c r="H1176" s="102" t="s">
        <v>434</v>
      </c>
      <c r="I1176" s="118" t="s">
        <v>274</v>
      </c>
      <c r="J1176" s="118">
        <v>4</v>
      </c>
      <c r="K1176" s="118">
        <v>4</v>
      </c>
      <c r="L1176" s="118">
        <v>2</v>
      </c>
      <c r="M1176" s="118">
        <v>2</v>
      </c>
      <c r="N1176" s="118">
        <v>1</v>
      </c>
      <c r="O1176" s="118">
        <v>1</v>
      </c>
      <c r="P1176" s="118">
        <v>1</v>
      </c>
      <c r="Q1176" s="198">
        <f>SUM(J1176:P1176)</f>
        <v>15</v>
      </c>
      <c r="R1176" s="198"/>
      <c r="S1176" s="198"/>
      <c r="T1176" s="198">
        <v>2</v>
      </c>
      <c r="U1176" s="198"/>
      <c r="V1176" s="198"/>
      <c r="W1176" s="118">
        <f>Q1176*T1176</f>
        <v>30</v>
      </c>
      <c r="X1176" s="118" t="str">
        <f>IF(W1176&gt;=[1]CLASIFICACION!$G$13,"Muy Alto",IF(W1176&gt;=[1]CLASIFICACION!$G$12,"Alto",IF(W1176&gt;=[1]CLASIFICACION!$G$11,"Medio",IF(W1176&gt;=[1]CLASIFICACION!$G$10,"Bajo",IF(W1176&gt;=[1]CLASIFICACION!$G$9,"Muy Bajo","")))))</f>
        <v>Bajo</v>
      </c>
      <c r="Y1176" s="118" t="s">
        <v>274</v>
      </c>
      <c r="Z1176" s="118" t="s">
        <v>274</v>
      </c>
      <c r="AA1176" s="118" t="s">
        <v>274</v>
      </c>
      <c r="AB1176" s="118" t="s">
        <v>436</v>
      </c>
      <c r="AC1176" s="118" t="s">
        <v>274</v>
      </c>
      <c r="AD1176" s="118">
        <v>2</v>
      </c>
      <c r="AE1176" s="70">
        <f>IF(AD1176&gt;0,W1176/AD1176,0)</f>
        <v>15</v>
      </c>
      <c r="AF1176" s="118" t="str">
        <f>IF(AE1176&gt;=[1]CLASIFICACION!$G$13,"Muy Alto",IF(AE1176&gt;=[1]CLASIFICACION!$G$12,"Alto",IF(AE1176&gt;=[1]CLASIFICACION!$G$11,"Medio",IF(AE1176&gt;=[1]CLASIFICACION!$G$10,"Bajo",IF(AE1176&gt;=[1]CLASIFICACION!$G$9,"Muy Bajo","")))))</f>
        <v>Muy Bajo</v>
      </c>
    </row>
    <row r="1177" spans="1:32" ht="51" customHeight="1" x14ac:dyDescent="0.2">
      <c r="A1177" s="193"/>
      <c r="B1177" s="196"/>
      <c r="C1177" s="107" t="s">
        <v>281</v>
      </c>
      <c r="D1177" s="101" t="s">
        <v>254</v>
      </c>
      <c r="E1177" s="102" t="s">
        <v>1</v>
      </c>
      <c r="F1177" s="102" t="s">
        <v>262</v>
      </c>
      <c r="G1177" s="102" t="s">
        <v>89</v>
      </c>
      <c r="H1177" s="102" t="s">
        <v>66</v>
      </c>
      <c r="I1177" s="101" t="s">
        <v>274</v>
      </c>
      <c r="J1177" s="101">
        <v>4</v>
      </c>
      <c r="K1177" s="101">
        <v>4</v>
      </c>
      <c r="L1177" s="101">
        <v>2</v>
      </c>
      <c r="M1177" s="101">
        <v>2</v>
      </c>
      <c r="N1177" s="101">
        <v>1</v>
      </c>
      <c r="O1177" s="101">
        <v>1</v>
      </c>
      <c r="P1177" s="101">
        <v>1</v>
      </c>
      <c r="Q1177" s="206">
        <f>SUM(J1177:P1177)</f>
        <v>15</v>
      </c>
      <c r="R1177" s="206"/>
      <c r="S1177" s="206"/>
      <c r="T1177" s="206">
        <v>3</v>
      </c>
      <c r="U1177" s="206"/>
      <c r="V1177" s="206"/>
      <c r="W1177" s="101">
        <f>Q1177*T1177</f>
        <v>45</v>
      </c>
      <c r="X1177" s="101" t="str">
        <f>IF(W1177&gt;=[2]CLASIFICACION!$G$13,"Muy Alto",IF(W1177&gt;=[2]CLASIFICACION!$G$12,"Alto",IF(W1177&gt;=[2]CLASIFICACION!$G$11,"Medio",IF(W1177&gt;=[2]CLASIFICACION!$G$10,"Bajo",IF(W1177&gt;=[2]CLASIFICACION!$G$9,"Muy Bajo","")))))</f>
        <v>Medio</v>
      </c>
      <c r="Y1177" s="101" t="s">
        <v>274</v>
      </c>
      <c r="Z1177" s="101" t="s">
        <v>274</v>
      </c>
      <c r="AA1177" s="101" t="s">
        <v>274</v>
      </c>
      <c r="AB1177" s="118" t="s">
        <v>436</v>
      </c>
      <c r="AC1177" s="101" t="s">
        <v>274</v>
      </c>
      <c r="AD1177" s="113">
        <v>2</v>
      </c>
      <c r="AE1177" s="103">
        <f>IF(AD1177&gt;0,W1177/AD1177,0)</f>
        <v>22.5</v>
      </c>
      <c r="AF1177" s="104" t="str">
        <f>IF(AE1177&gt;=[2]CLASIFICACION!$G$13,"Muy Alto",IF(AE1177&gt;=[2]CLASIFICACION!$G$12,"Alto",IF(AE1177&gt;=[2]CLASIFICACION!$G$11,"Medio",IF(AE1177&gt;=[2]CLASIFICACION!$G$10,"Bajo",IF(AE1177&gt;=[2]CLASIFICACION!$G$9,"Muy Bajo","")))))</f>
        <v>Bajo</v>
      </c>
    </row>
    <row r="1178" spans="1:32" ht="114.75" customHeight="1" x14ac:dyDescent="0.2">
      <c r="A1178" s="193"/>
      <c r="B1178" s="196"/>
      <c r="C1178" s="207" t="s">
        <v>282</v>
      </c>
      <c r="D1178" s="85" t="s">
        <v>254</v>
      </c>
      <c r="E1178" s="68" t="s">
        <v>69</v>
      </c>
      <c r="F1178" s="68" t="s">
        <v>292</v>
      </c>
      <c r="G1178" s="68" t="s">
        <v>148</v>
      </c>
      <c r="H1178" s="68" t="s">
        <v>91</v>
      </c>
      <c r="I1178" s="85" t="s">
        <v>274</v>
      </c>
      <c r="J1178" s="85">
        <v>4</v>
      </c>
      <c r="K1178" s="85">
        <v>4</v>
      </c>
      <c r="L1178" s="85">
        <v>3</v>
      </c>
      <c r="M1178" s="85">
        <v>3</v>
      </c>
      <c r="N1178" s="85">
        <v>1</v>
      </c>
      <c r="O1178" s="85">
        <v>1</v>
      </c>
      <c r="P1178" s="85">
        <v>1</v>
      </c>
      <c r="Q1178" s="198">
        <f t="shared" ref="Q1178:Q1180" si="213">SUM(J1178:P1178)</f>
        <v>17</v>
      </c>
      <c r="R1178" s="198"/>
      <c r="S1178" s="198"/>
      <c r="T1178" s="198">
        <v>2</v>
      </c>
      <c r="U1178" s="198"/>
      <c r="V1178" s="198"/>
      <c r="W1178" s="85">
        <f>Q1178*T1178</f>
        <v>34</v>
      </c>
      <c r="X1178" s="85" t="str">
        <f>IF(W1178&gt;=[2]CLASIFICACION!$G$13,"Muy Alto",IF(W1178&gt;=[2]CLASIFICACION!$G$12,"Alto",IF(W1178&gt;=[2]CLASIFICACION!$G$11,"Medio",IF(W1178&gt;=[2]CLASIFICACION!$G$10,"Bajo",IF(W1178&gt;=[2]CLASIFICACION!$G$9,"Muy Bajo","")))))</f>
        <v>Medio</v>
      </c>
      <c r="Y1178" s="85" t="s">
        <v>274</v>
      </c>
      <c r="Z1178" s="85" t="s">
        <v>274</v>
      </c>
      <c r="AA1178" s="85" t="s">
        <v>274</v>
      </c>
      <c r="AB1178" s="118" t="s">
        <v>436</v>
      </c>
      <c r="AC1178" s="85" t="s">
        <v>274</v>
      </c>
      <c r="AD1178" s="109">
        <v>3</v>
      </c>
      <c r="AE1178" s="70">
        <f t="shared" ref="AE1178:AE1195" si="214">IF(AD1178&gt;0,W1178/AD1178,0)</f>
        <v>11.333333333333334</v>
      </c>
      <c r="AF1178" s="19" t="str">
        <f>IF(AE1178&gt;=[2]CLASIFICACION!$G$13,"Muy Alto",IF(AE1178&gt;=[2]CLASIFICACION!$G$12,"Alto",IF(AE1178&gt;=[2]CLASIFICACION!$G$11,"Medio",IF(AE1178&gt;=[2]CLASIFICACION!$G$10,"Bajo",IF(AE1178&gt;=[2]CLASIFICACION!$G$9,"Muy Bajo","")))))</f>
        <v>Muy Bajo</v>
      </c>
    </row>
    <row r="1179" spans="1:32" ht="63.75" customHeight="1" x14ac:dyDescent="0.2">
      <c r="A1179" s="193"/>
      <c r="B1179" s="196"/>
      <c r="C1179" s="207"/>
      <c r="D1179" s="85" t="s">
        <v>254</v>
      </c>
      <c r="E1179" s="68" t="s">
        <v>117</v>
      </c>
      <c r="F1179" s="68" t="s">
        <v>291</v>
      </c>
      <c r="G1179" s="68" t="s">
        <v>118</v>
      </c>
      <c r="H1179" s="68" t="s">
        <v>120</v>
      </c>
      <c r="I1179" s="85" t="s">
        <v>274</v>
      </c>
      <c r="J1179" s="85">
        <v>4</v>
      </c>
      <c r="K1179" s="85">
        <v>4</v>
      </c>
      <c r="L1179" s="85">
        <v>3</v>
      </c>
      <c r="M1179" s="85">
        <v>2</v>
      </c>
      <c r="N1179" s="85">
        <v>1</v>
      </c>
      <c r="O1179" s="85">
        <v>1</v>
      </c>
      <c r="P1179" s="85">
        <v>1</v>
      </c>
      <c r="Q1179" s="198">
        <f t="shared" si="213"/>
        <v>16</v>
      </c>
      <c r="R1179" s="198"/>
      <c r="S1179" s="198"/>
      <c r="T1179" s="198">
        <v>2</v>
      </c>
      <c r="U1179" s="198"/>
      <c r="V1179" s="198"/>
      <c r="W1179" s="85">
        <f t="shared" ref="W1179:W1193" si="215">Q1179*T1179</f>
        <v>32</v>
      </c>
      <c r="X1179" s="85" t="str">
        <f>IF(W1179&gt;=[2]CLASIFICACION!$G$13,"Muy Alto",IF(W1179&gt;=[2]CLASIFICACION!$G$12,"Alto",IF(W1179&gt;=[2]CLASIFICACION!$G$11,"Medio",IF(W1179&gt;=[2]CLASIFICACION!$G$10,"Bajo",IF(W1179&gt;=[2]CLASIFICACION!$G$9,"Muy Bajo","")))))</f>
        <v>Medio</v>
      </c>
      <c r="Y1179" s="85" t="s">
        <v>274</v>
      </c>
      <c r="Z1179" s="85" t="s">
        <v>274</v>
      </c>
      <c r="AA1179" s="85" t="s">
        <v>274</v>
      </c>
      <c r="AB1179" s="118" t="s">
        <v>436</v>
      </c>
      <c r="AC1179" s="85" t="s">
        <v>274</v>
      </c>
      <c r="AD1179" s="109">
        <v>2</v>
      </c>
      <c r="AE1179" s="70">
        <f t="shared" si="214"/>
        <v>16</v>
      </c>
      <c r="AF1179" s="19" t="str">
        <f>IF(AE1179&gt;=[2]CLASIFICACION!$G$13,"Muy Alto",IF(AE1179&gt;=[2]CLASIFICACION!$G$12,"Alto",IF(AE1179&gt;=[2]CLASIFICACION!$G$11,"Medio",IF(AE1179&gt;=[2]CLASIFICACION!$G$10,"Bajo",IF(AE1179&gt;=[2]CLASIFICACION!$G$9,"Muy Bajo","")))))</f>
        <v>Bajo</v>
      </c>
    </row>
    <row r="1180" spans="1:32" ht="63.75" customHeight="1" x14ac:dyDescent="0.2">
      <c r="A1180" s="193"/>
      <c r="B1180" s="196"/>
      <c r="C1180" s="207"/>
      <c r="D1180" s="85" t="s">
        <v>254</v>
      </c>
      <c r="E1180" s="68" t="s">
        <v>44</v>
      </c>
      <c r="F1180" s="68" t="s">
        <v>293</v>
      </c>
      <c r="G1180" s="68" t="s">
        <v>77</v>
      </c>
      <c r="H1180" s="68" t="s">
        <v>76</v>
      </c>
      <c r="I1180" s="85" t="s">
        <v>274</v>
      </c>
      <c r="J1180" s="85">
        <v>4</v>
      </c>
      <c r="K1180" s="85">
        <v>4</v>
      </c>
      <c r="L1180" s="85">
        <v>3</v>
      </c>
      <c r="M1180" s="85">
        <v>1</v>
      </c>
      <c r="N1180" s="85">
        <v>1</v>
      </c>
      <c r="O1180" s="85">
        <v>1</v>
      </c>
      <c r="P1180" s="85">
        <v>1</v>
      </c>
      <c r="Q1180" s="198">
        <f t="shared" si="213"/>
        <v>15</v>
      </c>
      <c r="R1180" s="198"/>
      <c r="S1180" s="198"/>
      <c r="T1180" s="198">
        <v>2</v>
      </c>
      <c r="U1180" s="198"/>
      <c r="V1180" s="198"/>
      <c r="W1180" s="85">
        <f t="shared" si="215"/>
        <v>30</v>
      </c>
      <c r="X1180" s="85" t="str">
        <f>IF(W1180&gt;=[2]CLASIFICACION!$G$13,"Muy Alto",IF(W1180&gt;=[2]CLASIFICACION!$G$12,"Alto",IF(W1180&gt;=[2]CLASIFICACION!$G$11,"Medio",IF(W1180&gt;=[2]CLASIFICACION!$G$10,"Bajo",IF(W1180&gt;=[2]CLASIFICACION!$G$9,"Muy Bajo","")))))</f>
        <v>Bajo</v>
      </c>
      <c r="Y1180" s="85" t="s">
        <v>274</v>
      </c>
      <c r="Z1180" s="85" t="s">
        <v>274</v>
      </c>
      <c r="AA1180" s="85" t="s">
        <v>274</v>
      </c>
      <c r="AB1180" s="114" t="s">
        <v>295</v>
      </c>
      <c r="AC1180" s="85" t="s">
        <v>274</v>
      </c>
      <c r="AD1180" s="114" t="s">
        <v>274</v>
      </c>
      <c r="AE1180" s="114" t="s">
        <v>274</v>
      </c>
      <c r="AF1180" s="114" t="s">
        <v>274</v>
      </c>
    </row>
    <row r="1181" spans="1:32" ht="51" customHeight="1" x14ac:dyDescent="0.2">
      <c r="A1181" s="193"/>
      <c r="B1181" s="196"/>
      <c r="C1181" s="198" t="s">
        <v>79</v>
      </c>
      <c r="D1181" s="85" t="s">
        <v>254</v>
      </c>
      <c r="E1181" s="68" t="s">
        <v>79</v>
      </c>
      <c r="F1181" s="68" t="s">
        <v>294</v>
      </c>
      <c r="G1181" s="68" t="s">
        <v>108</v>
      </c>
      <c r="H1181" s="68" t="s">
        <v>109</v>
      </c>
      <c r="I1181" s="85" t="s">
        <v>274</v>
      </c>
      <c r="J1181" s="85">
        <v>4</v>
      </c>
      <c r="K1181" s="85">
        <v>4</v>
      </c>
      <c r="L1181" s="85">
        <v>3</v>
      </c>
      <c r="M1181" s="85">
        <v>3</v>
      </c>
      <c r="N1181" s="85">
        <v>1</v>
      </c>
      <c r="O1181" s="85">
        <v>1</v>
      </c>
      <c r="P1181" s="85">
        <v>1</v>
      </c>
      <c r="Q1181" s="198">
        <f>SUM(J1181:P1181)</f>
        <v>17</v>
      </c>
      <c r="R1181" s="198"/>
      <c r="S1181" s="198"/>
      <c r="T1181" s="198">
        <v>2</v>
      </c>
      <c r="U1181" s="198"/>
      <c r="V1181" s="198"/>
      <c r="W1181" s="85">
        <f t="shared" si="215"/>
        <v>34</v>
      </c>
      <c r="X1181" s="85" t="str">
        <f>IF(W1181&gt;=[2]CLASIFICACION!$G$13,"Muy Alto",IF(W1181&gt;=[2]CLASIFICACION!$G$12,"Alto",IF(W1181&gt;=[2]CLASIFICACION!$G$11,"Medio",IF(W1181&gt;=[2]CLASIFICACION!$G$10,"Bajo",IF(W1181&gt;=[2]CLASIFICACION!$G$9,"Muy Bajo","")))))</f>
        <v>Medio</v>
      </c>
      <c r="Y1181" s="85" t="s">
        <v>274</v>
      </c>
      <c r="Z1181" s="85" t="s">
        <v>274</v>
      </c>
      <c r="AA1181" s="85" t="s">
        <v>274</v>
      </c>
      <c r="AB1181" s="118" t="s">
        <v>436</v>
      </c>
      <c r="AC1181" s="85" t="s">
        <v>274</v>
      </c>
      <c r="AD1181" s="109">
        <v>3</v>
      </c>
      <c r="AE1181" s="70">
        <f t="shared" si="214"/>
        <v>11.333333333333334</v>
      </c>
      <c r="AF1181" s="19" t="str">
        <f>IF(AE1181&gt;=[2]CLASIFICACION!$G$13,"Muy Alto",IF(AE1181&gt;=[2]CLASIFICACION!$G$12,"Alto",IF(AE1181&gt;=[2]CLASIFICACION!$G$11,"Medio",IF(AE1181&gt;=[2]CLASIFICACION!$G$10,"Bajo",IF(AE1181&gt;=[2]CLASIFICACION!$G$9,"Muy Bajo","")))))</f>
        <v>Muy Bajo</v>
      </c>
    </row>
    <row r="1182" spans="1:32" ht="63.75" customHeight="1" x14ac:dyDescent="0.2">
      <c r="A1182" s="193"/>
      <c r="B1182" s="196"/>
      <c r="C1182" s="198"/>
      <c r="D1182" s="85" t="s">
        <v>255</v>
      </c>
      <c r="E1182" s="68" t="s">
        <v>94</v>
      </c>
      <c r="F1182" s="68" t="s">
        <v>294</v>
      </c>
      <c r="G1182" s="68" t="s">
        <v>110</v>
      </c>
      <c r="H1182" s="68" t="s">
        <v>109</v>
      </c>
      <c r="I1182" s="85" t="s">
        <v>274</v>
      </c>
      <c r="J1182" s="85">
        <v>4</v>
      </c>
      <c r="K1182" s="85">
        <v>4</v>
      </c>
      <c r="L1182" s="85">
        <v>3</v>
      </c>
      <c r="M1182" s="85">
        <v>1</v>
      </c>
      <c r="N1182" s="85">
        <v>1</v>
      </c>
      <c r="O1182" s="85">
        <v>1</v>
      </c>
      <c r="P1182" s="85">
        <v>1</v>
      </c>
      <c r="Q1182" s="198">
        <f t="shared" ref="Q1182:Q1184" si="216">SUM(J1182:P1182)</f>
        <v>15</v>
      </c>
      <c r="R1182" s="198"/>
      <c r="S1182" s="198"/>
      <c r="T1182" s="198">
        <v>3</v>
      </c>
      <c r="U1182" s="198"/>
      <c r="V1182" s="198"/>
      <c r="W1182" s="85">
        <f t="shared" si="215"/>
        <v>45</v>
      </c>
      <c r="X1182" s="85" t="str">
        <f>IF(W1182&gt;=[2]CLASIFICACION!$G$13,"Muy Alto",IF(W1182&gt;=[2]CLASIFICACION!$G$12,"Alto",IF(W1182&gt;=[2]CLASIFICACION!$G$11,"Medio",IF(W1182&gt;=[2]CLASIFICACION!$G$10,"Bajo",IF(W1182&gt;=[2]CLASIFICACION!$G$9,"Muy Bajo","")))))</f>
        <v>Medio</v>
      </c>
      <c r="Y1182" s="77" t="s">
        <v>274</v>
      </c>
      <c r="Z1182" s="77" t="s">
        <v>274</v>
      </c>
      <c r="AA1182" s="77" t="s">
        <v>274</v>
      </c>
      <c r="AB1182" s="77" t="s">
        <v>297</v>
      </c>
      <c r="AC1182" s="77" t="s">
        <v>274</v>
      </c>
      <c r="AD1182" s="109">
        <v>2</v>
      </c>
      <c r="AE1182" s="70">
        <f t="shared" si="214"/>
        <v>22.5</v>
      </c>
      <c r="AF1182" s="19" t="str">
        <f>IF(AE1182&gt;=[2]CLASIFICACION!$G$13,"Muy Alto",IF(AE1182&gt;=[2]CLASIFICACION!$G$12,"Alto",IF(AE1182&gt;=[2]CLASIFICACION!$G$11,"Medio",IF(AE1182&gt;=[2]CLASIFICACION!$G$10,"Bajo",IF(AE1182&gt;=[2]CLASIFICACION!$G$9,"Muy Bajo","")))))</f>
        <v>Bajo</v>
      </c>
    </row>
    <row r="1183" spans="1:32" ht="127.5" customHeight="1" x14ac:dyDescent="0.2">
      <c r="A1183" s="193"/>
      <c r="B1183" s="196"/>
      <c r="C1183" s="198"/>
      <c r="D1183" s="85" t="s">
        <v>255</v>
      </c>
      <c r="E1183" s="68" t="s">
        <v>399</v>
      </c>
      <c r="F1183" s="68" t="s">
        <v>431</v>
      </c>
      <c r="G1183" s="68" t="s">
        <v>401</v>
      </c>
      <c r="H1183" s="68" t="s">
        <v>260</v>
      </c>
      <c r="I1183" s="85" t="s">
        <v>274</v>
      </c>
      <c r="J1183" s="85">
        <v>3</v>
      </c>
      <c r="K1183" s="85">
        <v>4</v>
      </c>
      <c r="L1183" s="85">
        <v>3</v>
      </c>
      <c r="M1183" s="85">
        <v>1</v>
      </c>
      <c r="N1183" s="85">
        <v>1</v>
      </c>
      <c r="O1183" s="85">
        <v>1</v>
      </c>
      <c r="P1183" s="85">
        <v>1</v>
      </c>
      <c r="Q1183" s="198">
        <f t="shared" si="216"/>
        <v>14</v>
      </c>
      <c r="R1183" s="198"/>
      <c r="S1183" s="198"/>
      <c r="T1183" s="198">
        <v>3</v>
      </c>
      <c r="U1183" s="198"/>
      <c r="V1183" s="198"/>
      <c r="W1183" s="85">
        <f t="shared" si="215"/>
        <v>42</v>
      </c>
      <c r="X1183" s="85" t="str">
        <f>IF(W1183&gt;=[2]CLASIFICACION!$G$13,"Muy Alto",IF(W1183&gt;=[2]CLASIFICACION!$G$12,"Alto",IF(W1183&gt;=[2]CLASIFICACION!$G$11,"Medio",IF(W1183&gt;=[2]CLASIFICACION!$G$10,"Bajo",IF(W1183&gt;=[2]CLASIFICACION!$G$9,"Muy Bajo","")))))</f>
        <v>Medio</v>
      </c>
      <c r="Y1183" s="85" t="s">
        <v>274</v>
      </c>
      <c r="Z1183" s="85" t="s">
        <v>274</v>
      </c>
      <c r="AA1183" s="85" t="s">
        <v>274</v>
      </c>
      <c r="AB1183" s="118" t="s">
        <v>436</v>
      </c>
      <c r="AC1183" s="85" t="s">
        <v>274</v>
      </c>
      <c r="AD1183" s="109">
        <v>3</v>
      </c>
      <c r="AE1183" s="70">
        <f t="shared" si="214"/>
        <v>14</v>
      </c>
      <c r="AF1183" s="19" t="str">
        <f>IF(AE1183&gt;=[2]CLASIFICACION!$G$13,"Muy Alto",IF(AE1183&gt;=[2]CLASIFICACION!$G$12,"Alto",IF(AE1183&gt;=[2]CLASIFICACION!$G$11,"Medio",IF(AE1183&gt;=[2]CLASIFICACION!$G$10,"Bajo",IF(AE1183&gt;=[2]CLASIFICACION!$G$9,"Muy Bajo","")))))</f>
        <v>Muy Bajo</v>
      </c>
    </row>
    <row r="1184" spans="1:32" ht="51" x14ac:dyDescent="0.2">
      <c r="A1184" s="193"/>
      <c r="B1184" s="196"/>
      <c r="C1184" s="68" t="s">
        <v>129</v>
      </c>
      <c r="D1184" s="85" t="s">
        <v>255</v>
      </c>
      <c r="E1184" s="68" t="s">
        <v>129</v>
      </c>
      <c r="F1184" s="85" t="s">
        <v>274</v>
      </c>
      <c r="G1184" s="68" t="s">
        <v>131</v>
      </c>
      <c r="H1184" s="68" t="s">
        <v>132</v>
      </c>
      <c r="I1184" s="85" t="s">
        <v>274</v>
      </c>
      <c r="J1184" s="85">
        <v>3</v>
      </c>
      <c r="K1184" s="85">
        <v>4</v>
      </c>
      <c r="L1184" s="85">
        <v>3</v>
      </c>
      <c r="M1184" s="85">
        <v>1</v>
      </c>
      <c r="N1184" s="85">
        <v>1</v>
      </c>
      <c r="O1184" s="85">
        <v>1</v>
      </c>
      <c r="P1184" s="85">
        <v>1</v>
      </c>
      <c r="Q1184" s="198">
        <f t="shared" si="216"/>
        <v>14</v>
      </c>
      <c r="R1184" s="198"/>
      <c r="S1184" s="198"/>
      <c r="T1184" s="198">
        <v>2</v>
      </c>
      <c r="U1184" s="198"/>
      <c r="V1184" s="198"/>
      <c r="W1184" s="85">
        <f t="shared" si="215"/>
        <v>28</v>
      </c>
      <c r="X1184" s="85" t="str">
        <f>IF(W1184&gt;=[2]CLASIFICACION!$G$13,"Muy Alto",IF(W1184&gt;=[2]CLASIFICACION!$G$12,"Alto",IF(W1184&gt;=[2]CLASIFICACION!$G$11,"Medio",IF(W1184&gt;=[2]CLASIFICACION!$G$10,"Bajo",IF(W1184&gt;=[2]CLASIFICACION!$G$9,"Muy Bajo","")))))</f>
        <v>Bajo</v>
      </c>
      <c r="Y1184" s="85" t="s">
        <v>274</v>
      </c>
      <c r="Z1184" s="85" t="s">
        <v>274</v>
      </c>
      <c r="AA1184" s="85" t="s">
        <v>274</v>
      </c>
      <c r="AB1184" s="118" t="s">
        <v>436</v>
      </c>
      <c r="AC1184" s="85" t="s">
        <v>274</v>
      </c>
      <c r="AD1184" s="109">
        <v>2</v>
      </c>
      <c r="AE1184" s="70">
        <f t="shared" si="214"/>
        <v>14</v>
      </c>
      <c r="AF1184" s="19" t="str">
        <f>IF(AE1184&gt;=[2]CLASIFICACION!$G$13,"Muy Alto",IF(AE1184&gt;=[2]CLASIFICACION!$G$12,"Alto",IF(AE1184&gt;=[2]CLASIFICACION!$G$11,"Medio",IF(AE1184&gt;=[2]CLASIFICACION!$G$10,"Bajo",IF(AE1184&gt;=[2]CLASIFICACION!$G$9,"Muy Bajo","")))))</f>
        <v>Muy Bajo</v>
      </c>
    </row>
    <row r="1185" spans="1:32" ht="51" customHeight="1" x14ac:dyDescent="0.2">
      <c r="A1185" s="193"/>
      <c r="B1185" s="196"/>
      <c r="C1185" s="198" t="s">
        <v>278</v>
      </c>
      <c r="D1185" s="85" t="s">
        <v>254</v>
      </c>
      <c r="E1185" s="68" t="s">
        <v>79</v>
      </c>
      <c r="F1185" s="68" t="s">
        <v>294</v>
      </c>
      <c r="G1185" s="68" t="s">
        <v>108</v>
      </c>
      <c r="H1185" s="68" t="s">
        <v>109</v>
      </c>
      <c r="I1185" s="85" t="s">
        <v>274</v>
      </c>
      <c r="J1185" s="85">
        <v>4</v>
      </c>
      <c r="K1185" s="85">
        <v>4</v>
      </c>
      <c r="L1185" s="85">
        <v>3</v>
      </c>
      <c r="M1185" s="85">
        <v>3</v>
      </c>
      <c r="N1185" s="85">
        <v>1</v>
      </c>
      <c r="O1185" s="85">
        <v>1</v>
      </c>
      <c r="P1185" s="85">
        <v>1</v>
      </c>
      <c r="Q1185" s="198">
        <f>SUM(J1185:P1185)</f>
        <v>17</v>
      </c>
      <c r="R1185" s="198"/>
      <c r="S1185" s="198"/>
      <c r="T1185" s="198">
        <v>2</v>
      </c>
      <c r="U1185" s="198"/>
      <c r="V1185" s="198"/>
      <c r="W1185" s="85">
        <f t="shared" si="215"/>
        <v>34</v>
      </c>
      <c r="X1185" s="85" t="str">
        <f>IF(W1185&gt;=[2]CLASIFICACION!$G$13,"Muy Alto",IF(W1185&gt;=[2]CLASIFICACION!$G$12,"Alto",IF(W1185&gt;=[2]CLASIFICACION!$G$11,"Medio",IF(W1185&gt;=[2]CLASIFICACION!$G$10,"Bajo",IF(W1185&gt;=[2]CLASIFICACION!$G$9,"Muy Bajo","")))))</f>
        <v>Medio</v>
      </c>
      <c r="Y1185" s="85" t="s">
        <v>274</v>
      </c>
      <c r="Z1185" s="85" t="s">
        <v>274</v>
      </c>
      <c r="AA1185" s="85" t="s">
        <v>274</v>
      </c>
      <c r="AB1185" s="118" t="s">
        <v>436</v>
      </c>
      <c r="AC1185" s="85" t="s">
        <v>274</v>
      </c>
      <c r="AD1185" s="109">
        <v>3</v>
      </c>
      <c r="AE1185" s="70">
        <f t="shared" si="214"/>
        <v>11.333333333333334</v>
      </c>
      <c r="AF1185" s="19" t="str">
        <f>IF(AE1185&gt;=[2]CLASIFICACION!$G$13,"Muy Alto",IF(AE1185&gt;=[2]CLASIFICACION!$G$12,"Alto",IF(AE1185&gt;=[2]CLASIFICACION!$G$11,"Medio",IF(AE1185&gt;=[2]CLASIFICACION!$G$10,"Bajo",IF(AE1185&gt;=[2]CLASIFICACION!$G$9,"Muy Bajo","")))))</f>
        <v>Muy Bajo</v>
      </c>
    </row>
    <row r="1186" spans="1:32" ht="63.75" customHeight="1" x14ac:dyDescent="0.2">
      <c r="A1186" s="193"/>
      <c r="B1186" s="196"/>
      <c r="C1186" s="198"/>
      <c r="D1186" s="85" t="s">
        <v>254</v>
      </c>
      <c r="E1186" s="68" t="s">
        <v>117</v>
      </c>
      <c r="F1186" s="68" t="s">
        <v>291</v>
      </c>
      <c r="G1186" s="68" t="s">
        <v>118</v>
      </c>
      <c r="H1186" s="68" t="s">
        <v>120</v>
      </c>
      <c r="I1186" s="85" t="s">
        <v>274</v>
      </c>
      <c r="J1186" s="85">
        <v>4</v>
      </c>
      <c r="K1186" s="85">
        <v>4</v>
      </c>
      <c r="L1186" s="85">
        <v>3</v>
      </c>
      <c r="M1186" s="85">
        <v>2</v>
      </c>
      <c r="N1186" s="85">
        <v>1</v>
      </c>
      <c r="O1186" s="85">
        <v>1</v>
      </c>
      <c r="P1186" s="85">
        <v>1</v>
      </c>
      <c r="Q1186" s="198">
        <f t="shared" ref="Q1186:Q1187" si="217">SUM(J1186:P1186)</f>
        <v>16</v>
      </c>
      <c r="R1186" s="198"/>
      <c r="S1186" s="198"/>
      <c r="T1186" s="198">
        <v>2</v>
      </c>
      <c r="U1186" s="198"/>
      <c r="V1186" s="198"/>
      <c r="W1186" s="85">
        <f t="shared" si="215"/>
        <v>32</v>
      </c>
      <c r="X1186" s="85" t="str">
        <f>IF(W1186&gt;=[2]CLASIFICACION!$G$13,"Muy Alto",IF(W1186&gt;=[2]CLASIFICACION!$G$12,"Alto",IF(W1186&gt;=[2]CLASIFICACION!$G$11,"Medio",IF(W1186&gt;=[2]CLASIFICACION!$G$10,"Bajo",IF(W1186&gt;=[2]CLASIFICACION!$G$9,"Muy Bajo","")))))</f>
        <v>Medio</v>
      </c>
      <c r="Y1186" s="85" t="s">
        <v>274</v>
      </c>
      <c r="Z1186" s="85" t="s">
        <v>274</v>
      </c>
      <c r="AA1186" s="85" t="s">
        <v>274</v>
      </c>
      <c r="AB1186" s="118" t="s">
        <v>436</v>
      </c>
      <c r="AC1186" s="85" t="s">
        <v>274</v>
      </c>
      <c r="AD1186" s="109">
        <v>2</v>
      </c>
      <c r="AE1186" s="70">
        <f t="shared" si="214"/>
        <v>16</v>
      </c>
      <c r="AF1186" s="19" t="str">
        <f>IF(AE1186&gt;=[2]CLASIFICACION!$G$13,"Muy Alto",IF(AE1186&gt;=[2]CLASIFICACION!$G$12,"Alto",IF(AE1186&gt;=[2]CLASIFICACION!$G$11,"Medio",IF(AE1186&gt;=[2]CLASIFICACION!$G$10,"Bajo",IF(AE1186&gt;=[2]CLASIFICACION!$G$9,"Muy Bajo","")))))</f>
        <v>Bajo</v>
      </c>
    </row>
    <row r="1187" spans="1:32" ht="89.25" customHeight="1" x14ac:dyDescent="0.2">
      <c r="A1187" s="193"/>
      <c r="B1187" s="196"/>
      <c r="C1187" s="198"/>
      <c r="D1187" s="85" t="s">
        <v>255</v>
      </c>
      <c r="E1187" s="68" t="s">
        <v>283</v>
      </c>
      <c r="F1187" s="68" t="s">
        <v>294</v>
      </c>
      <c r="G1187" s="68" t="s">
        <v>284</v>
      </c>
      <c r="H1187" s="68" t="s">
        <v>285</v>
      </c>
      <c r="I1187" s="85" t="s">
        <v>274</v>
      </c>
      <c r="J1187" s="85">
        <v>4</v>
      </c>
      <c r="K1187" s="85">
        <v>4</v>
      </c>
      <c r="L1187" s="85">
        <v>3</v>
      </c>
      <c r="M1187" s="85">
        <v>2</v>
      </c>
      <c r="N1187" s="85">
        <v>1</v>
      </c>
      <c r="O1187" s="85">
        <v>1</v>
      </c>
      <c r="P1187" s="85">
        <v>1</v>
      </c>
      <c r="Q1187" s="198">
        <f t="shared" si="217"/>
        <v>16</v>
      </c>
      <c r="R1187" s="198"/>
      <c r="S1187" s="198"/>
      <c r="T1187" s="198">
        <v>2</v>
      </c>
      <c r="U1187" s="198"/>
      <c r="V1187" s="198"/>
      <c r="W1187" s="85">
        <f t="shared" si="215"/>
        <v>32</v>
      </c>
      <c r="X1187" s="85" t="str">
        <f>IF(W1187&gt;=[2]CLASIFICACION!$G$13,"Muy Alto",IF(W1187&gt;=[2]CLASIFICACION!$G$12,"Alto",IF(W1187&gt;=[2]CLASIFICACION!$G$11,"Medio",IF(W1187&gt;=[2]CLASIFICACION!$G$10,"Bajo",IF(W1187&gt;=[2]CLASIFICACION!$G$9,"Muy Bajo","")))))</f>
        <v>Medio</v>
      </c>
      <c r="Y1187" s="85" t="s">
        <v>274</v>
      </c>
      <c r="Z1187" s="85" t="s">
        <v>274</v>
      </c>
      <c r="AA1187" s="85" t="s">
        <v>274</v>
      </c>
      <c r="AB1187" s="118" t="s">
        <v>436</v>
      </c>
      <c r="AC1187" s="85" t="s">
        <v>274</v>
      </c>
      <c r="AD1187" s="109">
        <v>2</v>
      </c>
      <c r="AE1187" s="70">
        <f t="shared" si="214"/>
        <v>16</v>
      </c>
      <c r="AF1187" s="19" t="str">
        <f>IF(AE1187&gt;=[2]CLASIFICACION!$G$13,"Muy Alto",IF(AE1187&gt;=[2]CLASIFICACION!$G$12,"Alto",IF(AE1187&gt;=[2]CLASIFICACION!$G$11,"Medio",IF(AE1187&gt;=[2]CLASIFICACION!$G$10,"Bajo",IF(AE1187&gt;=[2]CLASIFICACION!$G$9,"Muy Bajo","")))))</f>
        <v>Bajo</v>
      </c>
    </row>
    <row r="1188" spans="1:32" ht="51" customHeight="1" x14ac:dyDescent="0.2">
      <c r="A1188" s="193"/>
      <c r="B1188" s="196"/>
      <c r="C1188" s="198" t="s">
        <v>279</v>
      </c>
      <c r="D1188" s="85" t="s">
        <v>254</v>
      </c>
      <c r="E1188" s="68" t="s">
        <v>79</v>
      </c>
      <c r="F1188" s="68" t="s">
        <v>294</v>
      </c>
      <c r="G1188" s="68" t="s">
        <v>108</v>
      </c>
      <c r="H1188" s="68" t="s">
        <v>109</v>
      </c>
      <c r="I1188" s="85" t="s">
        <v>274</v>
      </c>
      <c r="J1188" s="85">
        <v>4</v>
      </c>
      <c r="K1188" s="85">
        <v>4</v>
      </c>
      <c r="L1188" s="85">
        <v>3</v>
      </c>
      <c r="M1188" s="85">
        <v>3</v>
      </c>
      <c r="N1188" s="85">
        <v>1</v>
      </c>
      <c r="O1188" s="85">
        <v>1</v>
      </c>
      <c r="P1188" s="85">
        <v>1</v>
      </c>
      <c r="Q1188" s="198">
        <f>SUM(J1188:P1188)</f>
        <v>17</v>
      </c>
      <c r="R1188" s="198"/>
      <c r="S1188" s="198"/>
      <c r="T1188" s="198">
        <v>2</v>
      </c>
      <c r="U1188" s="198"/>
      <c r="V1188" s="198"/>
      <c r="W1188" s="85">
        <f t="shared" si="215"/>
        <v>34</v>
      </c>
      <c r="X1188" s="85" t="str">
        <f>IF(W1188&gt;=[2]CLASIFICACION!$G$13,"Muy Alto",IF(W1188&gt;=[2]CLASIFICACION!$G$12,"Alto",IF(W1188&gt;=[2]CLASIFICACION!$G$11,"Medio",IF(W1188&gt;=[2]CLASIFICACION!$G$10,"Bajo",IF(W1188&gt;=[2]CLASIFICACION!$G$9,"Muy Bajo","")))))</f>
        <v>Medio</v>
      </c>
      <c r="Y1188" s="85" t="s">
        <v>274</v>
      </c>
      <c r="Z1188" s="85" t="s">
        <v>274</v>
      </c>
      <c r="AA1188" s="85" t="s">
        <v>274</v>
      </c>
      <c r="AB1188" s="118" t="s">
        <v>436</v>
      </c>
      <c r="AC1188" s="85" t="s">
        <v>274</v>
      </c>
      <c r="AD1188" s="109">
        <v>3</v>
      </c>
      <c r="AE1188" s="70">
        <f t="shared" si="214"/>
        <v>11.333333333333334</v>
      </c>
      <c r="AF1188" s="19" t="str">
        <f>IF(AE1188&gt;=[2]CLASIFICACION!$G$13,"Muy Alto",IF(AE1188&gt;=[2]CLASIFICACION!$G$12,"Alto",IF(AE1188&gt;=[2]CLASIFICACION!$G$11,"Medio",IF(AE1188&gt;=[2]CLASIFICACION!$G$10,"Bajo",IF(AE1188&gt;=[2]CLASIFICACION!$G$9,"Muy Bajo","")))))</f>
        <v>Muy Bajo</v>
      </c>
    </row>
    <row r="1189" spans="1:32" ht="63.75" customHeight="1" x14ac:dyDescent="0.2">
      <c r="A1189" s="193"/>
      <c r="B1189" s="196"/>
      <c r="C1189" s="198"/>
      <c r="D1189" s="85" t="s">
        <v>254</v>
      </c>
      <c r="E1189" s="68" t="s">
        <v>117</v>
      </c>
      <c r="F1189" s="68" t="s">
        <v>291</v>
      </c>
      <c r="G1189" s="68" t="s">
        <v>118</v>
      </c>
      <c r="H1189" s="68" t="s">
        <v>120</v>
      </c>
      <c r="I1189" s="85" t="s">
        <v>274</v>
      </c>
      <c r="J1189" s="85">
        <v>4</v>
      </c>
      <c r="K1189" s="85">
        <v>4</v>
      </c>
      <c r="L1189" s="85">
        <v>3</v>
      </c>
      <c r="M1189" s="85">
        <v>2</v>
      </c>
      <c r="N1189" s="85">
        <v>1</v>
      </c>
      <c r="O1189" s="85">
        <v>1</v>
      </c>
      <c r="P1189" s="85">
        <v>1</v>
      </c>
      <c r="Q1189" s="198">
        <f t="shared" ref="Q1189:Q1196" si="218">SUM(J1189:P1189)</f>
        <v>16</v>
      </c>
      <c r="R1189" s="198"/>
      <c r="S1189" s="198"/>
      <c r="T1189" s="198">
        <v>2</v>
      </c>
      <c r="U1189" s="198"/>
      <c r="V1189" s="198"/>
      <c r="W1189" s="85">
        <f t="shared" si="215"/>
        <v>32</v>
      </c>
      <c r="X1189" s="85" t="str">
        <f>IF(W1189&gt;=[2]CLASIFICACION!$G$13,"Muy Alto",IF(W1189&gt;=[2]CLASIFICACION!$G$12,"Alto",IF(W1189&gt;=[2]CLASIFICACION!$G$11,"Medio",IF(W1189&gt;=[2]CLASIFICACION!$G$10,"Bajo",IF(W1189&gt;=[2]CLASIFICACION!$G$9,"Muy Bajo","")))))</f>
        <v>Medio</v>
      </c>
      <c r="Y1189" s="85" t="s">
        <v>274</v>
      </c>
      <c r="Z1189" s="85" t="s">
        <v>274</v>
      </c>
      <c r="AA1189" s="85" t="s">
        <v>274</v>
      </c>
      <c r="AB1189" s="118" t="s">
        <v>436</v>
      </c>
      <c r="AC1189" s="85" t="s">
        <v>274</v>
      </c>
      <c r="AD1189" s="109">
        <v>2</v>
      </c>
      <c r="AE1189" s="70">
        <f t="shared" si="214"/>
        <v>16</v>
      </c>
      <c r="AF1189" s="19" t="str">
        <f>IF(AE1189&gt;=[2]CLASIFICACION!$G$13,"Muy Alto",IF(AE1189&gt;=[2]CLASIFICACION!$G$12,"Alto",IF(AE1189&gt;=[2]CLASIFICACION!$G$11,"Medio",IF(AE1189&gt;=[2]CLASIFICACION!$G$10,"Bajo",IF(AE1189&gt;=[2]CLASIFICACION!$G$9,"Muy Bajo","")))))</f>
        <v>Bajo</v>
      </c>
    </row>
    <row r="1190" spans="1:32" ht="51" customHeight="1" x14ac:dyDescent="0.2">
      <c r="A1190" s="193"/>
      <c r="B1190" s="196"/>
      <c r="C1190" s="198"/>
      <c r="D1190" s="85" t="s">
        <v>255</v>
      </c>
      <c r="E1190" s="68" t="s">
        <v>287</v>
      </c>
      <c r="F1190" s="68" t="s">
        <v>294</v>
      </c>
      <c r="G1190" s="68" t="s">
        <v>288</v>
      </c>
      <c r="H1190" s="68" t="s">
        <v>289</v>
      </c>
      <c r="I1190" s="85" t="s">
        <v>274</v>
      </c>
      <c r="J1190" s="85">
        <v>4</v>
      </c>
      <c r="K1190" s="85">
        <v>4</v>
      </c>
      <c r="L1190" s="85">
        <v>3</v>
      </c>
      <c r="M1190" s="85">
        <v>2</v>
      </c>
      <c r="N1190" s="85">
        <v>1</v>
      </c>
      <c r="O1190" s="85">
        <v>1</v>
      </c>
      <c r="P1190" s="85">
        <v>1</v>
      </c>
      <c r="Q1190" s="198">
        <f t="shared" si="218"/>
        <v>16</v>
      </c>
      <c r="R1190" s="198"/>
      <c r="S1190" s="198"/>
      <c r="T1190" s="198">
        <v>2</v>
      </c>
      <c r="U1190" s="198"/>
      <c r="V1190" s="198"/>
      <c r="W1190" s="85">
        <f t="shared" si="215"/>
        <v>32</v>
      </c>
      <c r="X1190" s="85" t="str">
        <f>IF(W1190&gt;=[2]CLASIFICACION!$G$13,"Muy Alto",IF(W1190&gt;=[2]CLASIFICACION!$G$12,"Alto",IF(W1190&gt;=[2]CLASIFICACION!$G$11,"Medio",IF(W1190&gt;=[2]CLASIFICACION!$G$10,"Bajo",IF(W1190&gt;=[2]CLASIFICACION!$G$9,"Muy Bajo","")))))</f>
        <v>Medio</v>
      </c>
      <c r="Y1190" s="85" t="s">
        <v>274</v>
      </c>
      <c r="Z1190" s="85" t="s">
        <v>274</v>
      </c>
      <c r="AA1190" s="85" t="s">
        <v>274</v>
      </c>
      <c r="AB1190" s="118" t="s">
        <v>436</v>
      </c>
      <c r="AC1190" s="85" t="s">
        <v>274</v>
      </c>
      <c r="AD1190" s="109">
        <v>2</v>
      </c>
      <c r="AE1190" s="70">
        <f t="shared" si="214"/>
        <v>16</v>
      </c>
      <c r="AF1190" s="19" t="str">
        <f>IF(AE1190&gt;=[2]CLASIFICACION!$G$13,"Muy Alto",IF(AE1190&gt;=[2]CLASIFICACION!$G$12,"Alto",IF(AE1190&gt;=[2]CLASIFICACION!$G$11,"Medio",IF(AE1190&gt;=[2]CLASIFICACION!$G$10,"Bajo",IF(AE1190&gt;=[2]CLASIFICACION!$G$9,"Muy Bajo","")))))</f>
        <v>Bajo</v>
      </c>
    </row>
    <row r="1191" spans="1:32" ht="89.25" customHeight="1" x14ac:dyDescent="0.2">
      <c r="A1191" s="193"/>
      <c r="B1191" s="196"/>
      <c r="C1191" s="198"/>
      <c r="D1191" s="85" t="s">
        <v>255</v>
      </c>
      <c r="E1191" s="68" t="s">
        <v>286</v>
      </c>
      <c r="F1191" s="68" t="s">
        <v>294</v>
      </c>
      <c r="G1191" s="68" t="s">
        <v>284</v>
      </c>
      <c r="H1191" s="68" t="s">
        <v>285</v>
      </c>
      <c r="I1191" s="85" t="s">
        <v>274</v>
      </c>
      <c r="J1191" s="85">
        <v>4</v>
      </c>
      <c r="K1191" s="85">
        <v>4</v>
      </c>
      <c r="L1191" s="85">
        <v>3</v>
      </c>
      <c r="M1191" s="85">
        <v>2</v>
      </c>
      <c r="N1191" s="85">
        <v>1</v>
      </c>
      <c r="O1191" s="85">
        <v>1</v>
      </c>
      <c r="P1191" s="85">
        <v>1</v>
      </c>
      <c r="Q1191" s="198">
        <f t="shared" si="218"/>
        <v>16</v>
      </c>
      <c r="R1191" s="198"/>
      <c r="S1191" s="198"/>
      <c r="T1191" s="198">
        <v>2</v>
      </c>
      <c r="U1191" s="198"/>
      <c r="V1191" s="198"/>
      <c r="W1191" s="85">
        <f t="shared" si="215"/>
        <v>32</v>
      </c>
      <c r="X1191" s="85" t="str">
        <f>IF(W1191&gt;=[2]CLASIFICACION!$G$13,"Muy Alto",IF(W1191&gt;=[2]CLASIFICACION!$G$12,"Alto",IF(W1191&gt;=[2]CLASIFICACION!$G$11,"Medio",IF(W1191&gt;=[2]CLASIFICACION!$G$10,"Bajo",IF(W1191&gt;=[2]CLASIFICACION!$G$9,"Muy Bajo","")))))</f>
        <v>Medio</v>
      </c>
      <c r="Y1191" s="85" t="s">
        <v>274</v>
      </c>
      <c r="Z1191" s="85" t="s">
        <v>274</v>
      </c>
      <c r="AA1191" s="85" t="s">
        <v>274</v>
      </c>
      <c r="AB1191" s="118" t="s">
        <v>436</v>
      </c>
      <c r="AC1191" s="85" t="s">
        <v>274</v>
      </c>
      <c r="AD1191" s="109">
        <v>2</v>
      </c>
      <c r="AE1191" s="70">
        <f t="shared" si="214"/>
        <v>16</v>
      </c>
      <c r="AF1191" s="19" t="str">
        <f>IF(AE1191&gt;=[2]CLASIFICACION!$G$13,"Muy Alto",IF(AE1191&gt;=[2]CLASIFICACION!$G$12,"Alto",IF(AE1191&gt;=[2]CLASIFICACION!$G$11,"Medio",IF(AE1191&gt;=[2]CLASIFICACION!$G$10,"Bajo",IF(AE1191&gt;=[2]CLASIFICACION!$G$9,"Muy Bajo","")))))</f>
        <v>Bajo</v>
      </c>
    </row>
    <row r="1192" spans="1:32" ht="51.75" thickBot="1" x14ac:dyDescent="0.25">
      <c r="A1192" s="193"/>
      <c r="B1192" s="196"/>
      <c r="C1192" s="73" t="s">
        <v>140</v>
      </c>
      <c r="D1192" s="85" t="s">
        <v>255</v>
      </c>
      <c r="E1192" s="68" t="s">
        <v>140</v>
      </c>
      <c r="F1192" s="85" t="s">
        <v>274</v>
      </c>
      <c r="G1192" s="85" t="s">
        <v>277</v>
      </c>
      <c r="H1192" s="68" t="s">
        <v>158</v>
      </c>
      <c r="I1192" s="85" t="s">
        <v>274</v>
      </c>
      <c r="J1192" s="85">
        <v>4</v>
      </c>
      <c r="K1192" s="85">
        <v>1</v>
      </c>
      <c r="L1192" s="85">
        <v>2</v>
      </c>
      <c r="M1192" s="85">
        <v>1</v>
      </c>
      <c r="N1192" s="85">
        <v>1</v>
      </c>
      <c r="O1192" s="85">
        <v>1</v>
      </c>
      <c r="P1192" s="85">
        <v>1</v>
      </c>
      <c r="Q1192" s="198">
        <f t="shared" si="218"/>
        <v>11</v>
      </c>
      <c r="R1192" s="198"/>
      <c r="S1192" s="198"/>
      <c r="T1192" s="198">
        <v>3</v>
      </c>
      <c r="U1192" s="198"/>
      <c r="V1192" s="198"/>
      <c r="W1192" s="85">
        <f t="shared" si="215"/>
        <v>33</v>
      </c>
      <c r="X1192" s="85" t="str">
        <f>IF(W1192&gt;=[2]CLASIFICACION!$G$13,"Muy Alto",IF(W1192&gt;=[2]CLASIFICACION!$G$12,"Alto",IF(W1192&gt;=[2]CLASIFICACION!$G$11,"Medio",IF(W1192&gt;=[2]CLASIFICACION!$G$10,"Bajo",IF(W1192&gt;=[2]CLASIFICACION!$G$9,"Muy Bajo","")))))</f>
        <v>Medio</v>
      </c>
      <c r="Y1192" s="85" t="s">
        <v>274</v>
      </c>
      <c r="Z1192" s="85" t="s">
        <v>274</v>
      </c>
      <c r="AA1192" s="85" t="s">
        <v>274</v>
      </c>
      <c r="AB1192" s="77" t="s">
        <v>296</v>
      </c>
      <c r="AC1192" s="85" t="s">
        <v>274</v>
      </c>
      <c r="AD1192" s="109">
        <v>3</v>
      </c>
      <c r="AE1192" s="70">
        <f t="shared" si="214"/>
        <v>11</v>
      </c>
      <c r="AF1192" s="19" t="str">
        <f>IF(AE1192&gt;=[2]CLASIFICACION!$G$13,"Muy Alto",IF(AE1192&gt;=[2]CLASIFICACION!$G$12,"Alto",IF(AE1192&gt;=[2]CLASIFICACION!$G$11,"Medio",IF(AE1192&gt;=[2]CLASIFICACION!$G$10,"Bajo",IF(AE1192&gt;=[2]CLASIFICACION!$G$9,"Muy Bajo","")))))</f>
        <v>Muy Bajo</v>
      </c>
    </row>
    <row r="1193" spans="1:32" ht="127.5" x14ac:dyDescent="0.2">
      <c r="A1193" s="193"/>
      <c r="B1193" s="196"/>
      <c r="C1193" s="68" t="s">
        <v>143</v>
      </c>
      <c r="D1193" s="85" t="s">
        <v>255</v>
      </c>
      <c r="E1193" s="68" t="s">
        <v>143</v>
      </c>
      <c r="F1193" s="85" t="s">
        <v>274</v>
      </c>
      <c r="G1193" s="68" t="s">
        <v>157</v>
      </c>
      <c r="H1193" s="68" t="s">
        <v>260</v>
      </c>
      <c r="I1193" s="85" t="s">
        <v>274</v>
      </c>
      <c r="J1193" s="85">
        <v>4</v>
      </c>
      <c r="K1193" s="85">
        <v>1</v>
      </c>
      <c r="L1193" s="85">
        <v>2</v>
      </c>
      <c r="M1193" s="85">
        <v>1</v>
      </c>
      <c r="N1193" s="85">
        <v>1</v>
      </c>
      <c r="O1193" s="85">
        <v>1</v>
      </c>
      <c r="P1193" s="85">
        <v>1</v>
      </c>
      <c r="Q1193" s="198">
        <f t="shared" si="218"/>
        <v>11</v>
      </c>
      <c r="R1193" s="198"/>
      <c r="S1193" s="198"/>
      <c r="T1193" s="198">
        <v>3</v>
      </c>
      <c r="U1193" s="198"/>
      <c r="V1193" s="198"/>
      <c r="W1193" s="85">
        <f t="shared" si="215"/>
        <v>33</v>
      </c>
      <c r="X1193" s="85" t="str">
        <f>IF(W1193&gt;=[2]CLASIFICACION!$G$13,"Muy Alto",IF(W1193&gt;=[2]CLASIFICACION!$G$12,"Alto",IF(W1193&gt;=[2]CLASIFICACION!$G$11,"Medio",IF(W1193&gt;=[2]CLASIFICACION!$G$10,"Bajo",IF(W1193&gt;=[2]CLASIFICACION!$G$9,"Muy Bajo","")))))</f>
        <v>Medio</v>
      </c>
      <c r="Y1193" s="85" t="s">
        <v>274</v>
      </c>
      <c r="Z1193" s="85" t="s">
        <v>274</v>
      </c>
      <c r="AA1193" s="85" t="s">
        <v>274</v>
      </c>
      <c r="AB1193" s="118" t="s">
        <v>436</v>
      </c>
      <c r="AC1193" s="85" t="s">
        <v>274</v>
      </c>
      <c r="AD1193" s="109">
        <v>3</v>
      </c>
      <c r="AE1193" s="70">
        <f t="shared" si="214"/>
        <v>11</v>
      </c>
      <c r="AF1193" s="19" t="str">
        <f>IF(AE1193&gt;=[2]CLASIFICACION!$G$13,"Muy Alto",IF(AE1193&gt;=[2]CLASIFICACION!$G$12,"Alto",IF(AE1193&gt;=[2]CLASIFICACION!$G$11,"Medio",IF(AE1193&gt;=[2]CLASIFICACION!$G$10,"Bajo",IF(AE1193&gt;=[2]CLASIFICACION!$G$9,"Muy Bajo","")))))</f>
        <v>Muy Bajo</v>
      </c>
    </row>
    <row r="1194" spans="1:32" ht="114.75" customHeight="1" x14ac:dyDescent="0.2">
      <c r="A1194" s="193"/>
      <c r="B1194" s="196"/>
      <c r="C1194" s="207" t="s">
        <v>280</v>
      </c>
      <c r="D1194" s="85" t="s">
        <v>254</v>
      </c>
      <c r="E1194" s="68" t="s">
        <v>69</v>
      </c>
      <c r="F1194" s="68" t="s">
        <v>292</v>
      </c>
      <c r="G1194" s="68" t="s">
        <v>148</v>
      </c>
      <c r="H1194" s="68" t="s">
        <v>91</v>
      </c>
      <c r="I1194" s="85" t="s">
        <v>274</v>
      </c>
      <c r="J1194" s="85">
        <v>4</v>
      </c>
      <c r="K1194" s="85">
        <v>4</v>
      </c>
      <c r="L1194" s="85">
        <v>3</v>
      </c>
      <c r="M1194" s="85">
        <v>3</v>
      </c>
      <c r="N1194" s="85">
        <v>1</v>
      </c>
      <c r="O1194" s="85">
        <v>1</v>
      </c>
      <c r="P1194" s="85">
        <v>1</v>
      </c>
      <c r="Q1194" s="198">
        <f t="shared" si="218"/>
        <v>17</v>
      </c>
      <c r="R1194" s="198"/>
      <c r="S1194" s="198"/>
      <c r="T1194" s="198">
        <v>2</v>
      </c>
      <c r="U1194" s="198"/>
      <c r="V1194" s="198"/>
      <c r="W1194" s="85">
        <f>Q1194*T1194</f>
        <v>34</v>
      </c>
      <c r="X1194" s="85" t="str">
        <f>IF(W1194&gt;=[2]CLASIFICACION!$G$13,"Muy Alto",IF(W1194&gt;=[2]CLASIFICACION!$G$12,"Alto",IF(W1194&gt;=[2]CLASIFICACION!$G$11,"Medio",IF(W1194&gt;=[2]CLASIFICACION!$G$10,"Bajo",IF(W1194&gt;=[2]CLASIFICACION!$G$9,"Muy Bajo","")))))</f>
        <v>Medio</v>
      </c>
      <c r="Y1194" s="85" t="s">
        <v>274</v>
      </c>
      <c r="Z1194" s="85" t="s">
        <v>274</v>
      </c>
      <c r="AA1194" s="85" t="s">
        <v>274</v>
      </c>
      <c r="AB1194" s="118" t="s">
        <v>436</v>
      </c>
      <c r="AC1194" s="85" t="s">
        <v>274</v>
      </c>
      <c r="AD1194" s="109">
        <v>3</v>
      </c>
      <c r="AE1194" s="70">
        <f t="shared" si="214"/>
        <v>11.333333333333334</v>
      </c>
      <c r="AF1194" s="19" t="str">
        <f>IF(AE1194&gt;=[2]CLASIFICACION!$G$13,"Muy Alto",IF(AE1194&gt;=[2]CLASIFICACION!$G$12,"Alto",IF(AE1194&gt;=[2]CLASIFICACION!$G$11,"Medio",IF(AE1194&gt;=[2]CLASIFICACION!$G$10,"Bajo",IF(AE1194&gt;=[2]CLASIFICACION!$G$9,"Muy Bajo","")))))</f>
        <v>Muy Bajo</v>
      </c>
    </row>
    <row r="1195" spans="1:32" ht="63.75" customHeight="1" x14ac:dyDescent="0.2">
      <c r="A1195" s="193"/>
      <c r="B1195" s="196"/>
      <c r="C1195" s="207"/>
      <c r="D1195" s="85" t="s">
        <v>254</v>
      </c>
      <c r="E1195" s="68" t="s">
        <v>117</v>
      </c>
      <c r="F1195" s="68" t="s">
        <v>291</v>
      </c>
      <c r="G1195" s="68" t="s">
        <v>118</v>
      </c>
      <c r="H1195" s="68" t="s">
        <v>120</v>
      </c>
      <c r="I1195" s="85" t="s">
        <v>274</v>
      </c>
      <c r="J1195" s="85">
        <v>4</v>
      </c>
      <c r="K1195" s="85">
        <v>4</v>
      </c>
      <c r="L1195" s="85">
        <v>3</v>
      </c>
      <c r="M1195" s="85">
        <v>2</v>
      </c>
      <c r="N1195" s="85">
        <v>1</v>
      </c>
      <c r="O1195" s="85">
        <v>1</v>
      </c>
      <c r="P1195" s="85">
        <v>1</v>
      </c>
      <c r="Q1195" s="198">
        <f t="shared" si="218"/>
        <v>16</v>
      </c>
      <c r="R1195" s="198"/>
      <c r="S1195" s="198"/>
      <c r="T1195" s="198">
        <v>2</v>
      </c>
      <c r="U1195" s="198"/>
      <c r="V1195" s="198"/>
      <c r="W1195" s="85">
        <f t="shared" ref="W1195:W1196" si="219">Q1195*T1195</f>
        <v>32</v>
      </c>
      <c r="X1195" s="85" t="str">
        <f>IF(W1195&gt;=[2]CLASIFICACION!$G$13,"Muy Alto",IF(W1195&gt;=[2]CLASIFICACION!$G$12,"Alto",IF(W1195&gt;=[2]CLASIFICACION!$G$11,"Medio",IF(W1195&gt;=[2]CLASIFICACION!$G$10,"Bajo",IF(W1195&gt;=[2]CLASIFICACION!$G$9,"Muy Bajo","")))))</f>
        <v>Medio</v>
      </c>
      <c r="Y1195" s="85" t="s">
        <v>274</v>
      </c>
      <c r="Z1195" s="85" t="s">
        <v>274</v>
      </c>
      <c r="AA1195" s="85" t="s">
        <v>274</v>
      </c>
      <c r="AB1195" s="118" t="s">
        <v>436</v>
      </c>
      <c r="AC1195" s="85" t="s">
        <v>274</v>
      </c>
      <c r="AD1195" s="109">
        <v>2</v>
      </c>
      <c r="AE1195" s="70">
        <f t="shared" si="214"/>
        <v>16</v>
      </c>
      <c r="AF1195" s="19" t="str">
        <f>IF(AE1195&gt;=[2]CLASIFICACION!$G$13,"Muy Alto",IF(AE1195&gt;=[2]CLASIFICACION!$G$12,"Alto",IF(AE1195&gt;=[2]CLASIFICACION!$G$11,"Medio",IF(AE1195&gt;=[2]CLASIFICACION!$G$10,"Bajo",IF(AE1195&gt;=[2]CLASIFICACION!$G$9,"Muy Bajo","")))))</f>
        <v>Bajo</v>
      </c>
    </row>
    <row r="1196" spans="1:32" ht="64.5" customHeight="1" thickBot="1" x14ac:dyDescent="0.25">
      <c r="A1196" s="194"/>
      <c r="B1196" s="197"/>
      <c r="C1196" s="208"/>
      <c r="D1196" s="86" t="s">
        <v>254</v>
      </c>
      <c r="E1196" s="73" t="s">
        <v>44</v>
      </c>
      <c r="F1196" s="73" t="s">
        <v>293</v>
      </c>
      <c r="G1196" s="73" t="s">
        <v>77</v>
      </c>
      <c r="H1196" s="73" t="s">
        <v>76</v>
      </c>
      <c r="I1196" s="86" t="s">
        <v>274</v>
      </c>
      <c r="J1196" s="86">
        <v>4</v>
      </c>
      <c r="K1196" s="86">
        <v>4</v>
      </c>
      <c r="L1196" s="86">
        <v>3</v>
      </c>
      <c r="M1196" s="86">
        <v>1</v>
      </c>
      <c r="N1196" s="86">
        <v>1</v>
      </c>
      <c r="O1196" s="86">
        <v>1</v>
      </c>
      <c r="P1196" s="86">
        <v>1</v>
      </c>
      <c r="Q1196" s="205">
        <f t="shared" si="218"/>
        <v>15</v>
      </c>
      <c r="R1196" s="205"/>
      <c r="S1196" s="205"/>
      <c r="T1196" s="205">
        <v>2</v>
      </c>
      <c r="U1196" s="205"/>
      <c r="V1196" s="205"/>
      <c r="W1196" s="86">
        <f t="shared" si="219"/>
        <v>30</v>
      </c>
      <c r="X1196" s="86" t="str">
        <f>IF(W1196&gt;=[2]CLASIFICACION!$G$13,"Muy Alto",IF(W1196&gt;=[2]CLASIFICACION!$G$12,"Alto",IF(W1196&gt;=[2]CLASIFICACION!$G$11,"Medio",IF(W1196&gt;=[2]CLASIFICACION!$G$10,"Bajo",IF(W1196&gt;=[2]CLASIFICACION!$G$9,"Muy Bajo","")))))</f>
        <v>Bajo</v>
      </c>
      <c r="Y1196" s="86" t="s">
        <v>274</v>
      </c>
      <c r="Z1196" s="86" t="s">
        <v>274</v>
      </c>
      <c r="AA1196" s="86" t="s">
        <v>274</v>
      </c>
      <c r="AB1196" s="115" t="s">
        <v>295</v>
      </c>
      <c r="AC1196" s="86" t="s">
        <v>274</v>
      </c>
      <c r="AD1196" s="114" t="s">
        <v>274</v>
      </c>
      <c r="AE1196" s="114" t="s">
        <v>274</v>
      </c>
      <c r="AF1196" s="114" t="s">
        <v>274</v>
      </c>
    </row>
    <row r="1197" spans="1:32" ht="69" customHeight="1" x14ac:dyDescent="0.2">
      <c r="A1197" s="199" t="s">
        <v>395</v>
      </c>
      <c r="B1197" s="195" t="s">
        <v>391</v>
      </c>
      <c r="C1197" s="121" t="s">
        <v>432</v>
      </c>
      <c r="D1197" s="119" t="s">
        <v>254</v>
      </c>
      <c r="E1197" s="102" t="s">
        <v>433</v>
      </c>
      <c r="F1197" s="68" t="s">
        <v>262</v>
      </c>
      <c r="G1197" s="102" t="s">
        <v>435</v>
      </c>
      <c r="H1197" s="102" t="s">
        <v>434</v>
      </c>
      <c r="I1197" s="118" t="s">
        <v>274</v>
      </c>
      <c r="J1197" s="118">
        <v>4</v>
      </c>
      <c r="K1197" s="118">
        <v>4</v>
      </c>
      <c r="L1197" s="118">
        <v>2</v>
      </c>
      <c r="M1197" s="118">
        <v>2</v>
      </c>
      <c r="N1197" s="118">
        <v>1</v>
      </c>
      <c r="O1197" s="118">
        <v>1</v>
      </c>
      <c r="P1197" s="118">
        <v>1</v>
      </c>
      <c r="Q1197" s="198">
        <f>SUM(J1197:P1197)</f>
        <v>15</v>
      </c>
      <c r="R1197" s="198"/>
      <c r="S1197" s="198"/>
      <c r="T1197" s="198">
        <v>2</v>
      </c>
      <c r="U1197" s="198"/>
      <c r="V1197" s="198"/>
      <c r="W1197" s="118">
        <f>Q1197*T1197</f>
        <v>30</v>
      </c>
      <c r="X1197" s="118" t="str">
        <f>IF(W1197&gt;=[1]CLASIFICACION!$G$13,"Muy Alto",IF(W1197&gt;=[1]CLASIFICACION!$G$12,"Alto",IF(W1197&gt;=[1]CLASIFICACION!$G$11,"Medio",IF(W1197&gt;=[1]CLASIFICACION!$G$10,"Bajo",IF(W1197&gt;=[1]CLASIFICACION!$G$9,"Muy Bajo","")))))</f>
        <v>Bajo</v>
      </c>
      <c r="Y1197" s="118" t="s">
        <v>274</v>
      </c>
      <c r="Z1197" s="118" t="s">
        <v>274</v>
      </c>
      <c r="AA1197" s="118" t="s">
        <v>274</v>
      </c>
      <c r="AB1197" s="118" t="s">
        <v>436</v>
      </c>
      <c r="AC1197" s="118" t="s">
        <v>274</v>
      </c>
      <c r="AD1197" s="118">
        <v>2</v>
      </c>
      <c r="AE1197" s="70">
        <f>IF(AD1197&gt;0,W1197/AD1197,0)</f>
        <v>15</v>
      </c>
      <c r="AF1197" s="118" t="str">
        <f>IF(AE1197&gt;=[1]CLASIFICACION!$G$13,"Muy Alto",IF(AE1197&gt;=[1]CLASIFICACION!$G$12,"Alto",IF(AE1197&gt;=[1]CLASIFICACION!$G$11,"Medio",IF(AE1197&gt;=[1]CLASIFICACION!$G$10,"Bajo",IF(AE1197&gt;=[1]CLASIFICACION!$G$9,"Muy Bajo","")))))</f>
        <v>Muy Bajo</v>
      </c>
    </row>
    <row r="1198" spans="1:32" ht="51" customHeight="1" x14ac:dyDescent="0.2">
      <c r="A1198" s="193"/>
      <c r="B1198" s="196"/>
      <c r="C1198" s="107" t="s">
        <v>281</v>
      </c>
      <c r="D1198" s="101" t="s">
        <v>254</v>
      </c>
      <c r="E1198" s="102" t="s">
        <v>1</v>
      </c>
      <c r="F1198" s="102" t="s">
        <v>262</v>
      </c>
      <c r="G1198" s="102" t="s">
        <v>89</v>
      </c>
      <c r="H1198" s="102" t="s">
        <v>66</v>
      </c>
      <c r="I1198" s="101" t="s">
        <v>274</v>
      </c>
      <c r="J1198" s="101">
        <v>4</v>
      </c>
      <c r="K1198" s="101">
        <v>4</v>
      </c>
      <c r="L1198" s="101">
        <v>2</v>
      </c>
      <c r="M1198" s="101">
        <v>2</v>
      </c>
      <c r="N1198" s="101">
        <v>1</v>
      </c>
      <c r="O1198" s="101">
        <v>1</v>
      </c>
      <c r="P1198" s="101">
        <v>1</v>
      </c>
      <c r="Q1198" s="206">
        <f>SUM(J1198:P1198)</f>
        <v>15</v>
      </c>
      <c r="R1198" s="206"/>
      <c r="S1198" s="206"/>
      <c r="T1198" s="206">
        <v>3</v>
      </c>
      <c r="U1198" s="206"/>
      <c r="V1198" s="206"/>
      <c r="W1198" s="101">
        <f>Q1198*T1198</f>
        <v>45</v>
      </c>
      <c r="X1198" s="101" t="str">
        <f>IF(W1198&gt;=[2]CLASIFICACION!$G$13,"Muy Alto",IF(W1198&gt;=[2]CLASIFICACION!$G$12,"Alto",IF(W1198&gt;=[2]CLASIFICACION!$G$11,"Medio",IF(W1198&gt;=[2]CLASIFICACION!$G$10,"Bajo",IF(W1198&gt;=[2]CLASIFICACION!$G$9,"Muy Bajo","")))))</f>
        <v>Medio</v>
      </c>
      <c r="Y1198" s="101" t="s">
        <v>274</v>
      </c>
      <c r="Z1198" s="101" t="s">
        <v>274</v>
      </c>
      <c r="AA1198" s="101" t="s">
        <v>274</v>
      </c>
      <c r="AB1198" s="118" t="s">
        <v>436</v>
      </c>
      <c r="AC1198" s="101" t="s">
        <v>274</v>
      </c>
      <c r="AD1198" s="113">
        <v>2</v>
      </c>
      <c r="AE1198" s="103">
        <f>IF(AD1198&gt;0,W1198/AD1198,0)</f>
        <v>22.5</v>
      </c>
      <c r="AF1198" s="104" t="str">
        <f>IF(AE1198&gt;=[2]CLASIFICACION!$G$13,"Muy Alto",IF(AE1198&gt;=[2]CLASIFICACION!$G$12,"Alto",IF(AE1198&gt;=[2]CLASIFICACION!$G$11,"Medio",IF(AE1198&gt;=[2]CLASIFICACION!$G$10,"Bajo",IF(AE1198&gt;=[2]CLASIFICACION!$G$9,"Muy Bajo","")))))</f>
        <v>Bajo</v>
      </c>
    </row>
    <row r="1199" spans="1:32" ht="114.75" customHeight="1" x14ac:dyDescent="0.2">
      <c r="A1199" s="193"/>
      <c r="B1199" s="196"/>
      <c r="C1199" s="207" t="s">
        <v>282</v>
      </c>
      <c r="D1199" s="85" t="s">
        <v>254</v>
      </c>
      <c r="E1199" s="68" t="s">
        <v>69</v>
      </c>
      <c r="F1199" s="68" t="s">
        <v>292</v>
      </c>
      <c r="G1199" s="68" t="s">
        <v>148</v>
      </c>
      <c r="H1199" s="68" t="s">
        <v>91</v>
      </c>
      <c r="I1199" s="85" t="s">
        <v>274</v>
      </c>
      <c r="J1199" s="85">
        <v>4</v>
      </c>
      <c r="K1199" s="85">
        <v>4</v>
      </c>
      <c r="L1199" s="85">
        <v>3</v>
      </c>
      <c r="M1199" s="85">
        <v>3</v>
      </c>
      <c r="N1199" s="85">
        <v>1</v>
      </c>
      <c r="O1199" s="85">
        <v>1</v>
      </c>
      <c r="P1199" s="85">
        <v>1</v>
      </c>
      <c r="Q1199" s="198">
        <f t="shared" ref="Q1199:Q1201" si="220">SUM(J1199:P1199)</f>
        <v>17</v>
      </c>
      <c r="R1199" s="198"/>
      <c r="S1199" s="198"/>
      <c r="T1199" s="198">
        <v>2</v>
      </c>
      <c r="U1199" s="198"/>
      <c r="V1199" s="198"/>
      <c r="W1199" s="85">
        <f>Q1199*T1199</f>
        <v>34</v>
      </c>
      <c r="X1199" s="85" t="str">
        <f>IF(W1199&gt;=[2]CLASIFICACION!$G$13,"Muy Alto",IF(W1199&gt;=[2]CLASIFICACION!$G$12,"Alto",IF(W1199&gt;=[2]CLASIFICACION!$G$11,"Medio",IF(W1199&gt;=[2]CLASIFICACION!$G$10,"Bajo",IF(W1199&gt;=[2]CLASIFICACION!$G$9,"Muy Bajo","")))))</f>
        <v>Medio</v>
      </c>
      <c r="Y1199" s="85" t="s">
        <v>274</v>
      </c>
      <c r="Z1199" s="85" t="s">
        <v>274</v>
      </c>
      <c r="AA1199" s="85" t="s">
        <v>274</v>
      </c>
      <c r="AB1199" s="118" t="s">
        <v>436</v>
      </c>
      <c r="AC1199" s="85" t="s">
        <v>274</v>
      </c>
      <c r="AD1199" s="109">
        <v>3</v>
      </c>
      <c r="AE1199" s="70">
        <f t="shared" ref="AE1199:AE1233" si="221">IF(AD1199&gt;0,W1199/AD1199,0)</f>
        <v>11.333333333333334</v>
      </c>
      <c r="AF1199" s="19" t="str">
        <f>IF(AE1199&gt;=[2]CLASIFICACION!$G$13,"Muy Alto",IF(AE1199&gt;=[2]CLASIFICACION!$G$12,"Alto",IF(AE1199&gt;=[2]CLASIFICACION!$G$11,"Medio",IF(AE1199&gt;=[2]CLASIFICACION!$G$10,"Bajo",IF(AE1199&gt;=[2]CLASIFICACION!$G$9,"Muy Bajo","")))))</f>
        <v>Muy Bajo</v>
      </c>
    </row>
    <row r="1200" spans="1:32" ht="63.75" customHeight="1" x14ac:dyDescent="0.2">
      <c r="A1200" s="193"/>
      <c r="B1200" s="196"/>
      <c r="C1200" s="207"/>
      <c r="D1200" s="85" t="s">
        <v>254</v>
      </c>
      <c r="E1200" s="68" t="s">
        <v>117</v>
      </c>
      <c r="F1200" s="68" t="s">
        <v>291</v>
      </c>
      <c r="G1200" s="68" t="s">
        <v>118</v>
      </c>
      <c r="H1200" s="68" t="s">
        <v>120</v>
      </c>
      <c r="I1200" s="85" t="s">
        <v>274</v>
      </c>
      <c r="J1200" s="85">
        <v>4</v>
      </c>
      <c r="K1200" s="85">
        <v>4</v>
      </c>
      <c r="L1200" s="85">
        <v>3</v>
      </c>
      <c r="M1200" s="85">
        <v>2</v>
      </c>
      <c r="N1200" s="85">
        <v>1</v>
      </c>
      <c r="O1200" s="85">
        <v>1</v>
      </c>
      <c r="P1200" s="85">
        <v>1</v>
      </c>
      <c r="Q1200" s="198">
        <f t="shared" si="220"/>
        <v>16</v>
      </c>
      <c r="R1200" s="198"/>
      <c r="S1200" s="198"/>
      <c r="T1200" s="198">
        <v>2</v>
      </c>
      <c r="U1200" s="198"/>
      <c r="V1200" s="198"/>
      <c r="W1200" s="85">
        <f t="shared" ref="W1200:W1214" si="222">Q1200*T1200</f>
        <v>32</v>
      </c>
      <c r="X1200" s="85" t="str">
        <f>IF(W1200&gt;=[2]CLASIFICACION!$G$13,"Muy Alto",IF(W1200&gt;=[2]CLASIFICACION!$G$12,"Alto",IF(W1200&gt;=[2]CLASIFICACION!$G$11,"Medio",IF(W1200&gt;=[2]CLASIFICACION!$G$10,"Bajo",IF(W1200&gt;=[2]CLASIFICACION!$G$9,"Muy Bajo","")))))</f>
        <v>Medio</v>
      </c>
      <c r="Y1200" s="85" t="s">
        <v>274</v>
      </c>
      <c r="Z1200" s="85" t="s">
        <v>274</v>
      </c>
      <c r="AA1200" s="85" t="s">
        <v>274</v>
      </c>
      <c r="AB1200" s="118" t="s">
        <v>436</v>
      </c>
      <c r="AC1200" s="85" t="s">
        <v>274</v>
      </c>
      <c r="AD1200" s="109">
        <v>2</v>
      </c>
      <c r="AE1200" s="70">
        <f t="shared" si="221"/>
        <v>16</v>
      </c>
      <c r="AF1200" s="19" t="str">
        <f>IF(AE1200&gt;=[2]CLASIFICACION!$G$13,"Muy Alto",IF(AE1200&gt;=[2]CLASIFICACION!$G$12,"Alto",IF(AE1200&gt;=[2]CLASIFICACION!$G$11,"Medio",IF(AE1200&gt;=[2]CLASIFICACION!$G$10,"Bajo",IF(AE1200&gt;=[2]CLASIFICACION!$G$9,"Muy Bajo","")))))</f>
        <v>Bajo</v>
      </c>
    </row>
    <row r="1201" spans="1:32" ht="63.75" customHeight="1" x14ac:dyDescent="0.2">
      <c r="A1201" s="193"/>
      <c r="B1201" s="196"/>
      <c r="C1201" s="207"/>
      <c r="D1201" s="85" t="s">
        <v>254</v>
      </c>
      <c r="E1201" s="68" t="s">
        <v>44</v>
      </c>
      <c r="F1201" s="68" t="s">
        <v>293</v>
      </c>
      <c r="G1201" s="68" t="s">
        <v>77</v>
      </c>
      <c r="H1201" s="68" t="s">
        <v>76</v>
      </c>
      <c r="I1201" s="85" t="s">
        <v>274</v>
      </c>
      <c r="J1201" s="85">
        <v>4</v>
      </c>
      <c r="K1201" s="85">
        <v>4</v>
      </c>
      <c r="L1201" s="85">
        <v>3</v>
      </c>
      <c r="M1201" s="85">
        <v>1</v>
      </c>
      <c r="N1201" s="85">
        <v>1</v>
      </c>
      <c r="O1201" s="85">
        <v>1</v>
      </c>
      <c r="P1201" s="85">
        <v>1</v>
      </c>
      <c r="Q1201" s="198">
        <f t="shared" si="220"/>
        <v>15</v>
      </c>
      <c r="R1201" s="198"/>
      <c r="S1201" s="198"/>
      <c r="T1201" s="198">
        <v>2</v>
      </c>
      <c r="U1201" s="198"/>
      <c r="V1201" s="198"/>
      <c r="W1201" s="85">
        <f t="shared" si="222"/>
        <v>30</v>
      </c>
      <c r="X1201" s="85" t="str">
        <f>IF(W1201&gt;=[2]CLASIFICACION!$G$13,"Muy Alto",IF(W1201&gt;=[2]CLASIFICACION!$G$12,"Alto",IF(W1201&gt;=[2]CLASIFICACION!$G$11,"Medio",IF(W1201&gt;=[2]CLASIFICACION!$G$10,"Bajo",IF(W1201&gt;=[2]CLASIFICACION!$G$9,"Muy Bajo","")))))</f>
        <v>Bajo</v>
      </c>
      <c r="Y1201" s="85" t="s">
        <v>274</v>
      </c>
      <c r="Z1201" s="85" t="s">
        <v>274</v>
      </c>
      <c r="AA1201" s="85" t="s">
        <v>274</v>
      </c>
      <c r="AB1201" s="114" t="s">
        <v>295</v>
      </c>
      <c r="AC1201" s="85" t="s">
        <v>274</v>
      </c>
      <c r="AD1201" s="114" t="s">
        <v>274</v>
      </c>
      <c r="AE1201" s="114" t="s">
        <v>274</v>
      </c>
      <c r="AF1201" s="114" t="s">
        <v>274</v>
      </c>
    </row>
    <row r="1202" spans="1:32" ht="51" customHeight="1" x14ac:dyDescent="0.2">
      <c r="A1202" s="193"/>
      <c r="B1202" s="196"/>
      <c r="C1202" s="198" t="s">
        <v>79</v>
      </c>
      <c r="D1202" s="85" t="s">
        <v>254</v>
      </c>
      <c r="E1202" s="68" t="s">
        <v>79</v>
      </c>
      <c r="F1202" s="68" t="s">
        <v>294</v>
      </c>
      <c r="G1202" s="68" t="s">
        <v>108</v>
      </c>
      <c r="H1202" s="68" t="s">
        <v>109</v>
      </c>
      <c r="I1202" s="85" t="s">
        <v>274</v>
      </c>
      <c r="J1202" s="85">
        <v>4</v>
      </c>
      <c r="K1202" s="85">
        <v>4</v>
      </c>
      <c r="L1202" s="85">
        <v>3</v>
      </c>
      <c r="M1202" s="85">
        <v>3</v>
      </c>
      <c r="N1202" s="85">
        <v>1</v>
      </c>
      <c r="O1202" s="85">
        <v>1</v>
      </c>
      <c r="P1202" s="85">
        <v>1</v>
      </c>
      <c r="Q1202" s="198">
        <f>SUM(J1202:P1202)</f>
        <v>17</v>
      </c>
      <c r="R1202" s="198"/>
      <c r="S1202" s="198"/>
      <c r="T1202" s="198">
        <v>2</v>
      </c>
      <c r="U1202" s="198"/>
      <c r="V1202" s="198"/>
      <c r="W1202" s="85">
        <f t="shared" si="222"/>
        <v>34</v>
      </c>
      <c r="X1202" s="85" t="str">
        <f>IF(W1202&gt;=[2]CLASIFICACION!$G$13,"Muy Alto",IF(W1202&gt;=[2]CLASIFICACION!$G$12,"Alto",IF(W1202&gt;=[2]CLASIFICACION!$G$11,"Medio",IF(W1202&gt;=[2]CLASIFICACION!$G$10,"Bajo",IF(W1202&gt;=[2]CLASIFICACION!$G$9,"Muy Bajo","")))))</f>
        <v>Medio</v>
      </c>
      <c r="Y1202" s="85" t="s">
        <v>274</v>
      </c>
      <c r="Z1202" s="85" t="s">
        <v>274</v>
      </c>
      <c r="AA1202" s="85" t="s">
        <v>274</v>
      </c>
      <c r="AB1202" s="118" t="s">
        <v>436</v>
      </c>
      <c r="AC1202" s="85" t="s">
        <v>274</v>
      </c>
      <c r="AD1202" s="109">
        <v>3</v>
      </c>
      <c r="AE1202" s="70">
        <f t="shared" si="221"/>
        <v>11.333333333333334</v>
      </c>
      <c r="AF1202" s="19" t="str">
        <f>IF(AE1202&gt;=[2]CLASIFICACION!$G$13,"Muy Alto",IF(AE1202&gt;=[2]CLASIFICACION!$G$12,"Alto",IF(AE1202&gt;=[2]CLASIFICACION!$G$11,"Medio",IF(AE1202&gt;=[2]CLASIFICACION!$G$10,"Bajo",IF(AE1202&gt;=[2]CLASIFICACION!$G$9,"Muy Bajo","")))))</f>
        <v>Muy Bajo</v>
      </c>
    </row>
    <row r="1203" spans="1:32" ht="63.75" customHeight="1" x14ac:dyDescent="0.2">
      <c r="A1203" s="193"/>
      <c r="B1203" s="196"/>
      <c r="C1203" s="198"/>
      <c r="D1203" s="85" t="s">
        <v>255</v>
      </c>
      <c r="E1203" s="68" t="s">
        <v>94</v>
      </c>
      <c r="F1203" s="68" t="s">
        <v>294</v>
      </c>
      <c r="G1203" s="68" t="s">
        <v>110</v>
      </c>
      <c r="H1203" s="68" t="s">
        <v>109</v>
      </c>
      <c r="I1203" s="85" t="s">
        <v>274</v>
      </c>
      <c r="J1203" s="85">
        <v>4</v>
      </c>
      <c r="K1203" s="85">
        <v>4</v>
      </c>
      <c r="L1203" s="85">
        <v>3</v>
      </c>
      <c r="M1203" s="85">
        <v>1</v>
      </c>
      <c r="N1203" s="85">
        <v>1</v>
      </c>
      <c r="O1203" s="85">
        <v>1</v>
      </c>
      <c r="P1203" s="85">
        <v>1</v>
      </c>
      <c r="Q1203" s="198">
        <f t="shared" ref="Q1203:Q1205" si="223">SUM(J1203:P1203)</f>
        <v>15</v>
      </c>
      <c r="R1203" s="198"/>
      <c r="S1203" s="198"/>
      <c r="T1203" s="198">
        <v>3</v>
      </c>
      <c r="U1203" s="198"/>
      <c r="V1203" s="198"/>
      <c r="W1203" s="85">
        <f t="shared" si="222"/>
        <v>45</v>
      </c>
      <c r="X1203" s="85" t="str">
        <f>IF(W1203&gt;=[2]CLASIFICACION!$G$13,"Muy Alto",IF(W1203&gt;=[2]CLASIFICACION!$G$12,"Alto",IF(W1203&gt;=[2]CLASIFICACION!$G$11,"Medio",IF(W1203&gt;=[2]CLASIFICACION!$G$10,"Bajo",IF(W1203&gt;=[2]CLASIFICACION!$G$9,"Muy Bajo","")))))</f>
        <v>Medio</v>
      </c>
      <c r="Y1203" s="77" t="s">
        <v>274</v>
      </c>
      <c r="Z1203" s="77" t="s">
        <v>274</v>
      </c>
      <c r="AA1203" s="77" t="s">
        <v>274</v>
      </c>
      <c r="AB1203" s="77" t="s">
        <v>297</v>
      </c>
      <c r="AC1203" s="77" t="s">
        <v>274</v>
      </c>
      <c r="AD1203" s="109">
        <v>2</v>
      </c>
      <c r="AE1203" s="70">
        <f t="shared" si="221"/>
        <v>22.5</v>
      </c>
      <c r="AF1203" s="19" t="str">
        <f>IF(AE1203&gt;=[2]CLASIFICACION!$G$13,"Muy Alto",IF(AE1203&gt;=[2]CLASIFICACION!$G$12,"Alto",IF(AE1203&gt;=[2]CLASIFICACION!$G$11,"Medio",IF(AE1203&gt;=[2]CLASIFICACION!$G$10,"Bajo",IF(AE1203&gt;=[2]CLASIFICACION!$G$9,"Muy Bajo","")))))</f>
        <v>Bajo</v>
      </c>
    </row>
    <row r="1204" spans="1:32" ht="127.5" customHeight="1" x14ac:dyDescent="0.2">
      <c r="A1204" s="193"/>
      <c r="B1204" s="196"/>
      <c r="C1204" s="198"/>
      <c r="D1204" s="85" t="s">
        <v>255</v>
      </c>
      <c r="E1204" s="68" t="s">
        <v>399</v>
      </c>
      <c r="F1204" s="68" t="s">
        <v>431</v>
      </c>
      <c r="G1204" s="68" t="s">
        <v>400</v>
      </c>
      <c r="H1204" s="68" t="s">
        <v>260</v>
      </c>
      <c r="I1204" s="85" t="s">
        <v>274</v>
      </c>
      <c r="J1204" s="85">
        <v>3</v>
      </c>
      <c r="K1204" s="85">
        <v>4</v>
      </c>
      <c r="L1204" s="85">
        <v>3</v>
      </c>
      <c r="M1204" s="85">
        <v>1</v>
      </c>
      <c r="N1204" s="85">
        <v>1</v>
      </c>
      <c r="O1204" s="85">
        <v>1</v>
      </c>
      <c r="P1204" s="85">
        <v>1</v>
      </c>
      <c r="Q1204" s="198">
        <f t="shared" si="223"/>
        <v>14</v>
      </c>
      <c r="R1204" s="198"/>
      <c r="S1204" s="198"/>
      <c r="T1204" s="198">
        <v>3</v>
      </c>
      <c r="U1204" s="198"/>
      <c r="V1204" s="198"/>
      <c r="W1204" s="85">
        <f t="shared" si="222"/>
        <v>42</v>
      </c>
      <c r="X1204" s="85" t="str">
        <f>IF(W1204&gt;=[2]CLASIFICACION!$G$13,"Muy Alto",IF(W1204&gt;=[2]CLASIFICACION!$G$12,"Alto",IF(W1204&gt;=[2]CLASIFICACION!$G$11,"Medio",IF(W1204&gt;=[2]CLASIFICACION!$G$10,"Bajo",IF(W1204&gt;=[2]CLASIFICACION!$G$9,"Muy Bajo","")))))</f>
        <v>Medio</v>
      </c>
      <c r="Y1204" s="85" t="s">
        <v>274</v>
      </c>
      <c r="Z1204" s="85" t="s">
        <v>274</v>
      </c>
      <c r="AA1204" s="85" t="s">
        <v>274</v>
      </c>
      <c r="AB1204" s="118" t="s">
        <v>436</v>
      </c>
      <c r="AC1204" s="85" t="s">
        <v>274</v>
      </c>
      <c r="AD1204" s="109">
        <v>3</v>
      </c>
      <c r="AE1204" s="70">
        <f t="shared" si="221"/>
        <v>14</v>
      </c>
      <c r="AF1204" s="19" t="str">
        <f>IF(AE1204&gt;=[2]CLASIFICACION!$G$13,"Muy Alto",IF(AE1204&gt;=[2]CLASIFICACION!$G$12,"Alto",IF(AE1204&gt;=[2]CLASIFICACION!$G$11,"Medio",IF(AE1204&gt;=[2]CLASIFICACION!$G$10,"Bajo",IF(AE1204&gt;=[2]CLASIFICACION!$G$9,"Muy Bajo","")))))</f>
        <v>Muy Bajo</v>
      </c>
    </row>
    <row r="1205" spans="1:32" ht="51" x14ac:dyDescent="0.2">
      <c r="A1205" s="193"/>
      <c r="B1205" s="196"/>
      <c r="C1205" s="68" t="s">
        <v>129</v>
      </c>
      <c r="D1205" s="85" t="s">
        <v>255</v>
      </c>
      <c r="E1205" s="68" t="s">
        <v>129</v>
      </c>
      <c r="F1205" s="85" t="s">
        <v>274</v>
      </c>
      <c r="G1205" s="68" t="s">
        <v>131</v>
      </c>
      <c r="H1205" s="68" t="s">
        <v>132</v>
      </c>
      <c r="I1205" s="85" t="s">
        <v>274</v>
      </c>
      <c r="J1205" s="85">
        <v>3</v>
      </c>
      <c r="K1205" s="85">
        <v>4</v>
      </c>
      <c r="L1205" s="85">
        <v>3</v>
      </c>
      <c r="M1205" s="85">
        <v>1</v>
      </c>
      <c r="N1205" s="85">
        <v>1</v>
      </c>
      <c r="O1205" s="85">
        <v>1</v>
      </c>
      <c r="P1205" s="85">
        <v>1</v>
      </c>
      <c r="Q1205" s="198">
        <f t="shared" si="223"/>
        <v>14</v>
      </c>
      <c r="R1205" s="198"/>
      <c r="S1205" s="198"/>
      <c r="T1205" s="198">
        <v>2</v>
      </c>
      <c r="U1205" s="198"/>
      <c r="V1205" s="198"/>
      <c r="W1205" s="85">
        <f t="shared" si="222"/>
        <v>28</v>
      </c>
      <c r="X1205" s="85" t="str">
        <f>IF(W1205&gt;=[2]CLASIFICACION!$G$13,"Muy Alto",IF(W1205&gt;=[2]CLASIFICACION!$G$12,"Alto",IF(W1205&gt;=[2]CLASIFICACION!$G$11,"Medio",IF(W1205&gt;=[2]CLASIFICACION!$G$10,"Bajo",IF(W1205&gt;=[2]CLASIFICACION!$G$9,"Muy Bajo","")))))</f>
        <v>Bajo</v>
      </c>
      <c r="Y1205" s="85" t="s">
        <v>274</v>
      </c>
      <c r="Z1205" s="85" t="s">
        <v>274</v>
      </c>
      <c r="AA1205" s="85" t="s">
        <v>274</v>
      </c>
      <c r="AB1205" s="118" t="s">
        <v>436</v>
      </c>
      <c r="AC1205" s="85" t="s">
        <v>274</v>
      </c>
      <c r="AD1205" s="109">
        <v>2</v>
      </c>
      <c r="AE1205" s="70">
        <f t="shared" si="221"/>
        <v>14</v>
      </c>
      <c r="AF1205" s="19" t="str">
        <f>IF(AE1205&gt;=[2]CLASIFICACION!$G$13,"Muy Alto",IF(AE1205&gt;=[2]CLASIFICACION!$G$12,"Alto",IF(AE1205&gt;=[2]CLASIFICACION!$G$11,"Medio",IF(AE1205&gt;=[2]CLASIFICACION!$G$10,"Bajo",IF(AE1205&gt;=[2]CLASIFICACION!$G$9,"Muy Bajo","")))))</f>
        <v>Muy Bajo</v>
      </c>
    </row>
    <row r="1206" spans="1:32" ht="51" customHeight="1" x14ac:dyDescent="0.2">
      <c r="A1206" s="193"/>
      <c r="B1206" s="196"/>
      <c r="C1206" s="198" t="s">
        <v>278</v>
      </c>
      <c r="D1206" s="85" t="s">
        <v>254</v>
      </c>
      <c r="E1206" s="68" t="s">
        <v>79</v>
      </c>
      <c r="F1206" s="68" t="s">
        <v>294</v>
      </c>
      <c r="G1206" s="68" t="s">
        <v>108</v>
      </c>
      <c r="H1206" s="68" t="s">
        <v>109</v>
      </c>
      <c r="I1206" s="85" t="s">
        <v>274</v>
      </c>
      <c r="J1206" s="85">
        <v>4</v>
      </c>
      <c r="K1206" s="85">
        <v>4</v>
      </c>
      <c r="L1206" s="85">
        <v>3</v>
      </c>
      <c r="M1206" s="85">
        <v>3</v>
      </c>
      <c r="N1206" s="85">
        <v>1</v>
      </c>
      <c r="O1206" s="85">
        <v>1</v>
      </c>
      <c r="P1206" s="85">
        <v>1</v>
      </c>
      <c r="Q1206" s="198">
        <f>SUM(J1206:P1206)</f>
        <v>17</v>
      </c>
      <c r="R1206" s="198"/>
      <c r="S1206" s="198"/>
      <c r="T1206" s="198">
        <v>2</v>
      </c>
      <c r="U1206" s="198"/>
      <c r="V1206" s="198"/>
      <c r="W1206" s="85">
        <f t="shared" si="222"/>
        <v>34</v>
      </c>
      <c r="X1206" s="85" t="str">
        <f>IF(W1206&gt;=[2]CLASIFICACION!$G$13,"Muy Alto",IF(W1206&gt;=[2]CLASIFICACION!$G$12,"Alto",IF(W1206&gt;=[2]CLASIFICACION!$G$11,"Medio",IF(W1206&gt;=[2]CLASIFICACION!$G$10,"Bajo",IF(W1206&gt;=[2]CLASIFICACION!$G$9,"Muy Bajo","")))))</f>
        <v>Medio</v>
      </c>
      <c r="Y1206" s="85" t="s">
        <v>274</v>
      </c>
      <c r="Z1206" s="85" t="s">
        <v>274</v>
      </c>
      <c r="AA1206" s="85" t="s">
        <v>274</v>
      </c>
      <c r="AB1206" s="118" t="s">
        <v>436</v>
      </c>
      <c r="AC1206" s="85" t="s">
        <v>274</v>
      </c>
      <c r="AD1206" s="109">
        <v>3</v>
      </c>
      <c r="AE1206" s="70">
        <f t="shared" si="221"/>
        <v>11.333333333333334</v>
      </c>
      <c r="AF1206" s="19" t="str">
        <f>IF(AE1206&gt;=[2]CLASIFICACION!$G$13,"Muy Alto",IF(AE1206&gt;=[2]CLASIFICACION!$G$12,"Alto",IF(AE1206&gt;=[2]CLASIFICACION!$G$11,"Medio",IF(AE1206&gt;=[2]CLASIFICACION!$G$10,"Bajo",IF(AE1206&gt;=[2]CLASIFICACION!$G$9,"Muy Bajo","")))))</f>
        <v>Muy Bajo</v>
      </c>
    </row>
    <row r="1207" spans="1:32" ht="63.75" customHeight="1" x14ac:dyDescent="0.2">
      <c r="A1207" s="193"/>
      <c r="B1207" s="196"/>
      <c r="C1207" s="198"/>
      <c r="D1207" s="85" t="s">
        <v>254</v>
      </c>
      <c r="E1207" s="68" t="s">
        <v>117</v>
      </c>
      <c r="F1207" s="68" t="s">
        <v>291</v>
      </c>
      <c r="G1207" s="68" t="s">
        <v>118</v>
      </c>
      <c r="H1207" s="68" t="s">
        <v>120</v>
      </c>
      <c r="I1207" s="85" t="s">
        <v>274</v>
      </c>
      <c r="J1207" s="85">
        <v>4</v>
      </c>
      <c r="K1207" s="85">
        <v>4</v>
      </c>
      <c r="L1207" s="85">
        <v>3</v>
      </c>
      <c r="M1207" s="85">
        <v>2</v>
      </c>
      <c r="N1207" s="85">
        <v>1</v>
      </c>
      <c r="O1207" s="85">
        <v>1</v>
      </c>
      <c r="P1207" s="85">
        <v>1</v>
      </c>
      <c r="Q1207" s="198">
        <f t="shared" ref="Q1207:Q1208" si="224">SUM(J1207:P1207)</f>
        <v>16</v>
      </c>
      <c r="R1207" s="198"/>
      <c r="S1207" s="198"/>
      <c r="T1207" s="198">
        <v>2</v>
      </c>
      <c r="U1207" s="198"/>
      <c r="V1207" s="198"/>
      <c r="W1207" s="85">
        <f t="shared" si="222"/>
        <v>32</v>
      </c>
      <c r="X1207" s="85" t="str">
        <f>IF(W1207&gt;=[2]CLASIFICACION!$G$13,"Muy Alto",IF(W1207&gt;=[2]CLASIFICACION!$G$12,"Alto",IF(W1207&gt;=[2]CLASIFICACION!$G$11,"Medio",IF(W1207&gt;=[2]CLASIFICACION!$G$10,"Bajo",IF(W1207&gt;=[2]CLASIFICACION!$G$9,"Muy Bajo","")))))</f>
        <v>Medio</v>
      </c>
      <c r="Y1207" s="85" t="s">
        <v>274</v>
      </c>
      <c r="Z1207" s="85" t="s">
        <v>274</v>
      </c>
      <c r="AA1207" s="85" t="s">
        <v>274</v>
      </c>
      <c r="AB1207" s="118" t="s">
        <v>436</v>
      </c>
      <c r="AC1207" s="85" t="s">
        <v>274</v>
      </c>
      <c r="AD1207" s="109">
        <v>2</v>
      </c>
      <c r="AE1207" s="70">
        <f t="shared" si="221"/>
        <v>16</v>
      </c>
      <c r="AF1207" s="19" t="str">
        <f>IF(AE1207&gt;=[2]CLASIFICACION!$G$13,"Muy Alto",IF(AE1207&gt;=[2]CLASIFICACION!$G$12,"Alto",IF(AE1207&gt;=[2]CLASIFICACION!$G$11,"Medio",IF(AE1207&gt;=[2]CLASIFICACION!$G$10,"Bajo",IF(AE1207&gt;=[2]CLASIFICACION!$G$9,"Muy Bajo","")))))</f>
        <v>Bajo</v>
      </c>
    </row>
    <row r="1208" spans="1:32" ht="89.25" customHeight="1" x14ac:dyDescent="0.2">
      <c r="A1208" s="193"/>
      <c r="B1208" s="196"/>
      <c r="C1208" s="198"/>
      <c r="D1208" s="85" t="s">
        <v>255</v>
      </c>
      <c r="E1208" s="68" t="s">
        <v>283</v>
      </c>
      <c r="F1208" s="68" t="s">
        <v>294</v>
      </c>
      <c r="G1208" s="68" t="s">
        <v>284</v>
      </c>
      <c r="H1208" s="68" t="s">
        <v>285</v>
      </c>
      <c r="I1208" s="85" t="s">
        <v>274</v>
      </c>
      <c r="J1208" s="85">
        <v>4</v>
      </c>
      <c r="K1208" s="85">
        <v>4</v>
      </c>
      <c r="L1208" s="85">
        <v>3</v>
      </c>
      <c r="M1208" s="85">
        <v>2</v>
      </c>
      <c r="N1208" s="85">
        <v>1</v>
      </c>
      <c r="O1208" s="85">
        <v>1</v>
      </c>
      <c r="P1208" s="85">
        <v>1</v>
      </c>
      <c r="Q1208" s="198">
        <f t="shared" si="224"/>
        <v>16</v>
      </c>
      <c r="R1208" s="198"/>
      <c r="S1208" s="198"/>
      <c r="T1208" s="198">
        <v>2</v>
      </c>
      <c r="U1208" s="198"/>
      <c r="V1208" s="198"/>
      <c r="W1208" s="85">
        <f t="shared" si="222"/>
        <v>32</v>
      </c>
      <c r="X1208" s="85" t="str">
        <f>IF(W1208&gt;=[2]CLASIFICACION!$G$13,"Muy Alto",IF(W1208&gt;=[2]CLASIFICACION!$G$12,"Alto",IF(W1208&gt;=[2]CLASIFICACION!$G$11,"Medio",IF(W1208&gt;=[2]CLASIFICACION!$G$10,"Bajo",IF(W1208&gt;=[2]CLASIFICACION!$G$9,"Muy Bajo","")))))</f>
        <v>Medio</v>
      </c>
      <c r="Y1208" s="85" t="s">
        <v>274</v>
      </c>
      <c r="Z1208" s="85" t="s">
        <v>274</v>
      </c>
      <c r="AA1208" s="85" t="s">
        <v>274</v>
      </c>
      <c r="AB1208" s="118" t="s">
        <v>436</v>
      </c>
      <c r="AC1208" s="85" t="s">
        <v>274</v>
      </c>
      <c r="AD1208" s="109">
        <v>2</v>
      </c>
      <c r="AE1208" s="70">
        <f t="shared" si="221"/>
        <v>16</v>
      </c>
      <c r="AF1208" s="19" t="str">
        <f>IF(AE1208&gt;=[2]CLASIFICACION!$G$13,"Muy Alto",IF(AE1208&gt;=[2]CLASIFICACION!$G$12,"Alto",IF(AE1208&gt;=[2]CLASIFICACION!$G$11,"Medio",IF(AE1208&gt;=[2]CLASIFICACION!$G$10,"Bajo",IF(AE1208&gt;=[2]CLASIFICACION!$G$9,"Muy Bajo","")))))</f>
        <v>Bajo</v>
      </c>
    </row>
    <row r="1209" spans="1:32" ht="51" customHeight="1" x14ac:dyDescent="0.2">
      <c r="A1209" s="193"/>
      <c r="B1209" s="196"/>
      <c r="C1209" s="198" t="s">
        <v>279</v>
      </c>
      <c r="D1209" s="85" t="s">
        <v>254</v>
      </c>
      <c r="E1209" s="68" t="s">
        <v>79</v>
      </c>
      <c r="F1209" s="68" t="s">
        <v>294</v>
      </c>
      <c r="G1209" s="68" t="s">
        <v>108</v>
      </c>
      <c r="H1209" s="68" t="s">
        <v>109</v>
      </c>
      <c r="I1209" s="85" t="s">
        <v>274</v>
      </c>
      <c r="J1209" s="85">
        <v>4</v>
      </c>
      <c r="K1209" s="85">
        <v>4</v>
      </c>
      <c r="L1209" s="85">
        <v>3</v>
      </c>
      <c r="M1209" s="85">
        <v>3</v>
      </c>
      <c r="N1209" s="85">
        <v>1</v>
      </c>
      <c r="O1209" s="85">
        <v>1</v>
      </c>
      <c r="P1209" s="85">
        <v>1</v>
      </c>
      <c r="Q1209" s="198">
        <f>SUM(J1209:P1209)</f>
        <v>17</v>
      </c>
      <c r="R1209" s="198"/>
      <c r="S1209" s="198"/>
      <c r="T1209" s="198">
        <v>2</v>
      </c>
      <c r="U1209" s="198"/>
      <c r="V1209" s="198"/>
      <c r="W1209" s="85">
        <f t="shared" si="222"/>
        <v>34</v>
      </c>
      <c r="X1209" s="85" t="str">
        <f>IF(W1209&gt;=[2]CLASIFICACION!$G$13,"Muy Alto",IF(W1209&gt;=[2]CLASIFICACION!$G$12,"Alto",IF(W1209&gt;=[2]CLASIFICACION!$G$11,"Medio",IF(W1209&gt;=[2]CLASIFICACION!$G$10,"Bajo",IF(W1209&gt;=[2]CLASIFICACION!$G$9,"Muy Bajo","")))))</f>
        <v>Medio</v>
      </c>
      <c r="Y1209" s="85" t="s">
        <v>274</v>
      </c>
      <c r="Z1209" s="85" t="s">
        <v>274</v>
      </c>
      <c r="AA1209" s="85" t="s">
        <v>274</v>
      </c>
      <c r="AB1209" s="118" t="s">
        <v>436</v>
      </c>
      <c r="AC1209" s="85" t="s">
        <v>274</v>
      </c>
      <c r="AD1209" s="109">
        <v>3</v>
      </c>
      <c r="AE1209" s="70">
        <f t="shared" si="221"/>
        <v>11.333333333333334</v>
      </c>
      <c r="AF1209" s="19" t="str">
        <f>IF(AE1209&gt;=[2]CLASIFICACION!$G$13,"Muy Alto",IF(AE1209&gt;=[2]CLASIFICACION!$G$12,"Alto",IF(AE1209&gt;=[2]CLASIFICACION!$G$11,"Medio",IF(AE1209&gt;=[2]CLASIFICACION!$G$10,"Bajo",IF(AE1209&gt;=[2]CLASIFICACION!$G$9,"Muy Bajo","")))))</f>
        <v>Muy Bajo</v>
      </c>
    </row>
    <row r="1210" spans="1:32" ht="63.75" customHeight="1" x14ac:dyDescent="0.2">
      <c r="A1210" s="193"/>
      <c r="B1210" s="196"/>
      <c r="C1210" s="198"/>
      <c r="D1210" s="85" t="s">
        <v>254</v>
      </c>
      <c r="E1210" s="68" t="s">
        <v>117</v>
      </c>
      <c r="F1210" s="68" t="s">
        <v>291</v>
      </c>
      <c r="G1210" s="68" t="s">
        <v>118</v>
      </c>
      <c r="H1210" s="68" t="s">
        <v>120</v>
      </c>
      <c r="I1210" s="85" t="s">
        <v>274</v>
      </c>
      <c r="J1210" s="85">
        <v>4</v>
      </c>
      <c r="K1210" s="85">
        <v>4</v>
      </c>
      <c r="L1210" s="85">
        <v>3</v>
      </c>
      <c r="M1210" s="85">
        <v>2</v>
      </c>
      <c r="N1210" s="85">
        <v>1</v>
      </c>
      <c r="O1210" s="85">
        <v>1</v>
      </c>
      <c r="P1210" s="85">
        <v>1</v>
      </c>
      <c r="Q1210" s="198">
        <f t="shared" ref="Q1210:Q1233" si="225">SUM(J1210:P1210)</f>
        <v>16</v>
      </c>
      <c r="R1210" s="198"/>
      <c r="S1210" s="198"/>
      <c r="T1210" s="198">
        <v>2</v>
      </c>
      <c r="U1210" s="198"/>
      <c r="V1210" s="198"/>
      <c r="W1210" s="85">
        <f t="shared" si="222"/>
        <v>32</v>
      </c>
      <c r="X1210" s="85" t="str">
        <f>IF(W1210&gt;=[2]CLASIFICACION!$G$13,"Muy Alto",IF(W1210&gt;=[2]CLASIFICACION!$G$12,"Alto",IF(W1210&gt;=[2]CLASIFICACION!$G$11,"Medio",IF(W1210&gt;=[2]CLASIFICACION!$G$10,"Bajo",IF(W1210&gt;=[2]CLASIFICACION!$G$9,"Muy Bajo","")))))</f>
        <v>Medio</v>
      </c>
      <c r="Y1210" s="85" t="s">
        <v>274</v>
      </c>
      <c r="Z1210" s="85" t="s">
        <v>274</v>
      </c>
      <c r="AA1210" s="85" t="s">
        <v>274</v>
      </c>
      <c r="AB1210" s="118" t="s">
        <v>436</v>
      </c>
      <c r="AC1210" s="85" t="s">
        <v>274</v>
      </c>
      <c r="AD1210" s="109">
        <v>2</v>
      </c>
      <c r="AE1210" s="70">
        <f t="shared" si="221"/>
        <v>16</v>
      </c>
      <c r="AF1210" s="19" t="str">
        <f>IF(AE1210&gt;=[2]CLASIFICACION!$G$13,"Muy Alto",IF(AE1210&gt;=[2]CLASIFICACION!$G$12,"Alto",IF(AE1210&gt;=[2]CLASIFICACION!$G$11,"Medio",IF(AE1210&gt;=[2]CLASIFICACION!$G$10,"Bajo",IF(AE1210&gt;=[2]CLASIFICACION!$G$9,"Muy Bajo","")))))</f>
        <v>Bajo</v>
      </c>
    </row>
    <row r="1211" spans="1:32" ht="51" customHeight="1" x14ac:dyDescent="0.2">
      <c r="A1211" s="193"/>
      <c r="B1211" s="196"/>
      <c r="C1211" s="198"/>
      <c r="D1211" s="85" t="s">
        <v>255</v>
      </c>
      <c r="E1211" s="68" t="s">
        <v>287</v>
      </c>
      <c r="F1211" s="68" t="s">
        <v>294</v>
      </c>
      <c r="G1211" s="68" t="s">
        <v>288</v>
      </c>
      <c r="H1211" s="68" t="s">
        <v>289</v>
      </c>
      <c r="I1211" s="85" t="s">
        <v>274</v>
      </c>
      <c r="J1211" s="85">
        <v>4</v>
      </c>
      <c r="K1211" s="85">
        <v>4</v>
      </c>
      <c r="L1211" s="85">
        <v>3</v>
      </c>
      <c r="M1211" s="85">
        <v>2</v>
      </c>
      <c r="N1211" s="85">
        <v>1</v>
      </c>
      <c r="O1211" s="85">
        <v>1</v>
      </c>
      <c r="P1211" s="85">
        <v>1</v>
      </c>
      <c r="Q1211" s="198">
        <f t="shared" si="225"/>
        <v>16</v>
      </c>
      <c r="R1211" s="198"/>
      <c r="S1211" s="198"/>
      <c r="T1211" s="198">
        <v>2</v>
      </c>
      <c r="U1211" s="198"/>
      <c r="V1211" s="198"/>
      <c r="W1211" s="85">
        <f t="shared" si="222"/>
        <v>32</v>
      </c>
      <c r="X1211" s="85" t="str">
        <f>IF(W1211&gt;=[2]CLASIFICACION!$G$13,"Muy Alto",IF(W1211&gt;=[2]CLASIFICACION!$G$12,"Alto",IF(W1211&gt;=[2]CLASIFICACION!$G$11,"Medio",IF(W1211&gt;=[2]CLASIFICACION!$G$10,"Bajo",IF(W1211&gt;=[2]CLASIFICACION!$G$9,"Muy Bajo","")))))</f>
        <v>Medio</v>
      </c>
      <c r="Y1211" s="85" t="s">
        <v>274</v>
      </c>
      <c r="Z1211" s="85" t="s">
        <v>274</v>
      </c>
      <c r="AA1211" s="85" t="s">
        <v>274</v>
      </c>
      <c r="AB1211" s="118" t="s">
        <v>436</v>
      </c>
      <c r="AC1211" s="85" t="s">
        <v>274</v>
      </c>
      <c r="AD1211" s="109">
        <v>2</v>
      </c>
      <c r="AE1211" s="70">
        <f t="shared" si="221"/>
        <v>16</v>
      </c>
      <c r="AF1211" s="19" t="str">
        <f>IF(AE1211&gt;=[2]CLASIFICACION!$G$13,"Muy Alto",IF(AE1211&gt;=[2]CLASIFICACION!$G$12,"Alto",IF(AE1211&gt;=[2]CLASIFICACION!$G$11,"Medio",IF(AE1211&gt;=[2]CLASIFICACION!$G$10,"Bajo",IF(AE1211&gt;=[2]CLASIFICACION!$G$9,"Muy Bajo","")))))</f>
        <v>Bajo</v>
      </c>
    </row>
    <row r="1212" spans="1:32" ht="89.25" customHeight="1" x14ac:dyDescent="0.2">
      <c r="A1212" s="193"/>
      <c r="B1212" s="196"/>
      <c r="C1212" s="198"/>
      <c r="D1212" s="85" t="s">
        <v>255</v>
      </c>
      <c r="E1212" s="68" t="s">
        <v>286</v>
      </c>
      <c r="F1212" s="68" t="s">
        <v>294</v>
      </c>
      <c r="G1212" s="68" t="s">
        <v>284</v>
      </c>
      <c r="H1212" s="68" t="s">
        <v>285</v>
      </c>
      <c r="I1212" s="85" t="s">
        <v>274</v>
      </c>
      <c r="J1212" s="85">
        <v>4</v>
      </c>
      <c r="K1212" s="85">
        <v>4</v>
      </c>
      <c r="L1212" s="85">
        <v>3</v>
      </c>
      <c r="M1212" s="85">
        <v>2</v>
      </c>
      <c r="N1212" s="85">
        <v>1</v>
      </c>
      <c r="O1212" s="85">
        <v>1</v>
      </c>
      <c r="P1212" s="85">
        <v>1</v>
      </c>
      <c r="Q1212" s="198">
        <f t="shared" si="225"/>
        <v>16</v>
      </c>
      <c r="R1212" s="198"/>
      <c r="S1212" s="198"/>
      <c r="T1212" s="198">
        <v>2</v>
      </c>
      <c r="U1212" s="198"/>
      <c r="V1212" s="198"/>
      <c r="W1212" s="85">
        <f t="shared" si="222"/>
        <v>32</v>
      </c>
      <c r="X1212" s="85" t="str">
        <f>IF(W1212&gt;=[2]CLASIFICACION!$G$13,"Muy Alto",IF(W1212&gt;=[2]CLASIFICACION!$G$12,"Alto",IF(W1212&gt;=[2]CLASIFICACION!$G$11,"Medio",IF(W1212&gt;=[2]CLASIFICACION!$G$10,"Bajo",IF(W1212&gt;=[2]CLASIFICACION!$G$9,"Muy Bajo","")))))</f>
        <v>Medio</v>
      </c>
      <c r="Y1212" s="85" t="s">
        <v>274</v>
      </c>
      <c r="Z1212" s="85" t="s">
        <v>274</v>
      </c>
      <c r="AA1212" s="85" t="s">
        <v>274</v>
      </c>
      <c r="AB1212" s="118" t="s">
        <v>436</v>
      </c>
      <c r="AC1212" s="85" t="s">
        <v>274</v>
      </c>
      <c r="AD1212" s="109">
        <v>2</v>
      </c>
      <c r="AE1212" s="70">
        <f t="shared" si="221"/>
        <v>16</v>
      </c>
      <c r="AF1212" s="19" t="str">
        <f>IF(AE1212&gt;=[2]CLASIFICACION!$G$13,"Muy Alto",IF(AE1212&gt;=[2]CLASIFICACION!$G$12,"Alto",IF(AE1212&gt;=[2]CLASIFICACION!$G$11,"Medio",IF(AE1212&gt;=[2]CLASIFICACION!$G$10,"Bajo",IF(AE1212&gt;=[2]CLASIFICACION!$G$9,"Muy Bajo","")))))</f>
        <v>Bajo</v>
      </c>
    </row>
    <row r="1213" spans="1:32" ht="51" x14ac:dyDescent="0.2">
      <c r="A1213" s="193"/>
      <c r="B1213" s="196"/>
      <c r="C1213" s="68" t="s">
        <v>140</v>
      </c>
      <c r="D1213" s="85" t="s">
        <v>255</v>
      </c>
      <c r="E1213" s="68" t="s">
        <v>140</v>
      </c>
      <c r="F1213" s="85" t="s">
        <v>274</v>
      </c>
      <c r="G1213" s="85" t="s">
        <v>277</v>
      </c>
      <c r="H1213" s="68" t="s">
        <v>158</v>
      </c>
      <c r="I1213" s="85" t="s">
        <v>274</v>
      </c>
      <c r="J1213" s="85">
        <v>4</v>
      </c>
      <c r="K1213" s="85">
        <v>1</v>
      </c>
      <c r="L1213" s="85">
        <v>2</v>
      </c>
      <c r="M1213" s="85">
        <v>1</v>
      </c>
      <c r="N1213" s="85">
        <v>1</v>
      </c>
      <c r="O1213" s="85">
        <v>1</v>
      </c>
      <c r="P1213" s="85">
        <v>1</v>
      </c>
      <c r="Q1213" s="198">
        <f t="shared" si="225"/>
        <v>11</v>
      </c>
      <c r="R1213" s="198"/>
      <c r="S1213" s="198"/>
      <c r="T1213" s="198">
        <v>3</v>
      </c>
      <c r="U1213" s="198"/>
      <c r="V1213" s="198"/>
      <c r="W1213" s="85">
        <f t="shared" si="222"/>
        <v>33</v>
      </c>
      <c r="X1213" s="85" t="str">
        <f>IF(W1213&gt;=[2]CLASIFICACION!$G$13,"Muy Alto",IF(W1213&gt;=[2]CLASIFICACION!$G$12,"Alto",IF(W1213&gt;=[2]CLASIFICACION!$G$11,"Medio",IF(W1213&gt;=[2]CLASIFICACION!$G$10,"Bajo",IF(W1213&gt;=[2]CLASIFICACION!$G$9,"Muy Bajo","")))))</f>
        <v>Medio</v>
      </c>
      <c r="Y1213" s="85" t="s">
        <v>274</v>
      </c>
      <c r="Z1213" s="85" t="s">
        <v>274</v>
      </c>
      <c r="AA1213" s="85" t="s">
        <v>274</v>
      </c>
      <c r="AB1213" s="77" t="s">
        <v>296</v>
      </c>
      <c r="AC1213" s="85" t="s">
        <v>274</v>
      </c>
      <c r="AD1213" s="109">
        <v>3</v>
      </c>
      <c r="AE1213" s="70">
        <f t="shared" si="221"/>
        <v>11</v>
      </c>
      <c r="AF1213" s="19" t="str">
        <f>IF(AE1213&gt;=[2]CLASIFICACION!$G$13,"Muy Alto",IF(AE1213&gt;=[2]CLASIFICACION!$G$12,"Alto",IF(AE1213&gt;=[2]CLASIFICACION!$G$11,"Medio",IF(AE1213&gt;=[2]CLASIFICACION!$G$10,"Bajo",IF(AE1213&gt;=[2]CLASIFICACION!$G$9,"Muy Bajo","")))))</f>
        <v>Muy Bajo</v>
      </c>
    </row>
    <row r="1214" spans="1:32" ht="127.5" x14ac:dyDescent="0.2">
      <c r="A1214" s="193"/>
      <c r="B1214" s="196"/>
      <c r="C1214" s="68" t="s">
        <v>143</v>
      </c>
      <c r="D1214" s="85" t="s">
        <v>255</v>
      </c>
      <c r="E1214" s="68" t="s">
        <v>143</v>
      </c>
      <c r="F1214" s="85" t="s">
        <v>274</v>
      </c>
      <c r="G1214" s="68" t="s">
        <v>157</v>
      </c>
      <c r="H1214" s="68" t="s">
        <v>260</v>
      </c>
      <c r="I1214" s="85" t="s">
        <v>274</v>
      </c>
      <c r="J1214" s="85">
        <v>4</v>
      </c>
      <c r="K1214" s="85">
        <v>1</v>
      </c>
      <c r="L1214" s="85">
        <v>2</v>
      </c>
      <c r="M1214" s="85">
        <v>1</v>
      </c>
      <c r="N1214" s="85">
        <v>1</v>
      </c>
      <c r="O1214" s="85">
        <v>1</v>
      </c>
      <c r="P1214" s="85">
        <v>1</v>
      </c>
      <c r="Q1214" s="198">
        <f t="shared" si="225"/>
        <v>11</v>
      </c>
      <c r="R1214" s="198"/>
      <c r="S1214" s="198"/>
      <c r="T1214" s="198">
        <v>3</v>
      </c>
      <c r="U1214" s="198"/>
      <c r="V1214" s="198"/>
      <c r="W1214" s="85">
        <f t="shared" si="222"/>
        <v>33</v>
      </c>
      <c r="X1214" s="85" t="str">
        <f>IF(W1214&gt;=[2]CLASIFICACION!$G$13,"Muy Alto",IF(W1214&gt;=[2]CLASIFICACION!$G$12,"Alto",IF(W1214&gt;=[2]CLASIFICACION!$G$11,"Medio",IF(W1214&gt;=[2]CLASIFICACION!$G$10,"Bajo",IF(W1214&gt;=[2]CLASIFICACION!$G$9,"Muy Bajo","")))))</f>
        <v>Medio</v>
      </c>
      <c r="Y1214" s="85" t="s">
        <v>274</v>
      </c>
      <c r="Z1214" s="85" t="s">
        <v>274</v>
      </c>
      <c r="AA1214" s="85" t="s">
        <v>274</v>
      </c>
      <c r="AB1214" s="118" t="s">
        <v>436</v>
      </c>
      <c r="AC1214" s="85" t="s">
        <v>274</v>
      </c>
      <c r="AD1214" s="109">
        <v>3</v>
      </c>
      <c r="AE1214" s="70">
        <f t="shared" si="221"/>
        <v>11</v>
      </c>
      <c r="AF1214" s="19" t="str">
        <f>IF(AE1214&gt;=[2]CLASIFICACION!$G$13,"Muy Alto",IF(AE1214&gt;=[2]CLASIFICACION!$G$12,"Alto",IF(AE1214&gt;=[2]CLASIFICACION!$G$11,"Medio",IF(AE1214&gt;=[2]CLASIFICACION!$G$10,"Bajo",IF(AE1214&gt;=[2]CLASIFICACION!$G$9,"Muy Bajo","")))))</f>
        <v>Muy Bajo</v>
      </c>
    </row>
    <row r="1215" spans="1:32" ht="114.75" customHeight="1" x14ac:dyDescent="0.2">
      <c r="A1215" s="193"/>
      <c r="B1215" s="196"/>
      <c r="C1215" s="207" t="s">
        <v>280</v>
      </c>
      <c r="D1215" s="85" t="s">
        <v>254</v>
      </c>
      <c r="E1215" s="68" t="s">
        <v>69</v>
      </c>
      <c r="F1215" s="68" t="s">
        <v>292</v>
      </c>
      <c r="G1215" s="68" t="s">
        <v>148</v>
      </c>
      <c r="H1215" s="68" t="s">
        <v>91</v>
      </c>
      <c r="I1215" s="85" t="s">
        <v>274</v>
      </c>
      <c r="J1215" s="85">
        <v>4</v>
      </c>
      <c r="K1215" s="85">
        <v>4</v>
      </c>
      <c r="L1215" s="85">
        <v>3</v>
      </c>
      <c r="M1215" s="85">
        <v>3</v>
      </c>
      <c r="N1215" s="85">
        <v>1</v>
      </c>
      <c r="O1215" s="85">
        <v>1</v>
      </c>
      <c r="P1215" s="85">
        <v>1</v>
      </c>
      <c r="Q1215" s="198">
        <f t="shared" si="225"/>
        <v>17</v>
      </c>
      <c r="R1215" s="198"/>
      <c r="S1215" s="198"/>
      <c r="T1215" s="198">
        <v>2</v>
      </c>
      <c r="U1215" s="198"/>
      <c r="V1215" s="198"/>
      <c r="W1215" s="85">
        <f>Q1215*T1215</f>
        <v>34</v>
      </c>
      <c r="X1215" s="85" t="str">
        <f>IF(W1215&gt;=[2]CLASIFICACION!$G$13,"Muy Alto",IF(W1215&gt;=[2]CLASIFICACION!$G$12,"Alto",IF(W1215&gt;=[2]CLASIFICACION!$G$11,"Medio",IF(W1215&gt;=[2]CLASIFICACION!$G$10,"Bajo",IF(W1215&gt;=[2]CLASIFICACION!$G$9,"Muy Bajo","")))))</f>
        <v>Medio</v>
      </c>
      <c r="Y1215" s="85" t="s">
        <v>274</v>
      </c>
      <c r="Z1215" s="85" t="s">
        <v>274</v>
      </c>
      <c r="AA1215" s="85" t="s">
        <v>274</v>
      </c>
      <c r="AB1215" s="118" t="s">
        <v>436</v>
      </c>
      <c r="AC1215" s="85" t="s">
        <v>274</v>
      </c>
      <c r="AD1215" s="109">
        <v>3</v>
      </c>
      <c r="AE1215" s="70">
        <f t="shared" si="221"/>
        <v>11.333333333333334</v>
      </c>
      <c r="AF1215" s="19" t="str">
        <f>IF(AE1215&gt;=[2]CLASIFICACION!$G$13,"Muy Alto",IF(AE1215&gt;=[2]CLASIFICACION!$G$12,"Alto",IF(AE1215&gt;=[2]CLASIFICACION!$G$11,"Medio",IF(AE1215&gt;=[2]CLASIFICACION!$G$10,"Bajo",IF(AE1215&gt;=[2]CLASIFICACION!$G$9,"Muy Bajo","")))))</f>
        <v>Muy Bajo</v>
      </c>
    </row>
    <row r="1216" spans="1:32" ht="63.75" customHeight="1" x14ac:dyDescent="0.2">
      <c r="A1216" s="193"/>
      <c r="B1216" s="196"/>
      <c r="C1216" s="207"/>
      <c r="D1216" s="85" t="s">
        <v>254</v>
      </c>
      <c r="E1216" s="68" t="s">
        <v>117</v>
      </c>
      <c r="F1216" s="68" t="s">
        <v>291</v>
      </c>
      <c r="G1216" s="68" t="s">
        <v>118</v>
      </c>
      <c r="H1216" s="68" t="s">
        <v>120</v>
      </c>
      <c r="I1216" s="85" t="s">
        <v>274</v>
      </c>
      <c r="J1216" s="85">
        <v>4</v>
      </c>
      <c r="K1216" s="85">
        <v>4</v>
      </c>
      <c r="L1216" s="85">
        <v>3</v>
      </c>
      <c r="M1216" s="85">
        <v>2</v>
      </c>
      <c r="N1216" s="85">
        <v>1</v>
      </c>
      <c r="O1216" s="85">
        <v>1</v>
      </c>
      <c r="P1216" s="85">
        <v>1</v>
      </c>
      <c r="Q1216" s="198">
        <f t="shared" si="225"/>
        <v>16</v>
      </c>
      <c r="R1216" s="198"/>
      <c r="S1216" s="198"/>
      <c r="T1216" s="198">
        <v>2</v>
      </c>
      <c r="U1216" s="198"/>
      <c r="V1216" s="198"/>
      <c r="W1216" s="85">
        <f t="shared" ref="W1216:W1226" si="226">Q1216*T1216</f>
        <v>32</v>
      </c>
      <c r="X1216" s="85" t="str">
        <f>IF(W1216&gt;=[2]CLASIFICACION!$G$13,"Muy Alto",IF(W1216&gt;=[2]CLASIFICACION!$G$12,"Alto",IF(W1216&gt;=[2]CLASIFICACION!$G$11,"Medio",IF(W1216&gt;=[2]CLASIFICACION!$G$10,"Bajo",IF(W1216&gt;=[2]CLASIFICACION!$G$9,"Muy Bajo","")))))</f>
        <v>Medio</v>
      </c>
      <c r="Y1216" s="85" t="s">
        <v>274</v>
      </c>
      <c r="Z1216" s="85" t="s">
        <v>274</v>
      </c>
      <c r="AA1216" s="85" t="s">
        <v>274</v>
      </c>
      <c r="AB1216" s="118" t="s">
        <v>436</v>
      </c>
      <c r="AC1216" s="85" t="s">
        <v>274</v>
      </c>
      <c r="AD1216" s="109">
        <v>2</v>
      </c>
      <c r="AE1216" s="70">
        <f t="shared" si="221"/>
        <v>16</v>
      </c>
      <c r="AF1216" s="19" t="str">
        <f>IF(AE1216&gt;=[2]CLASIFICACION!$G$13,"Muy Alto",IF(AE1216&gt;=[2]CLASIFICACION!$G$12,"Alto",IF(AE1216&gt;=[2]CLASIFICACION!$G$11,"Medio",IF(AE1216&gt;=[2]CLASIFICACION!$G$10,"Bajo",IF(AE1216&gt;=[2]CLASIFICACION!$G$9,"Muy Bajo","")))))</f>
        <v>Bajo</v>
      </c>
    </row>
    <row r="1217" spans="1:32" ht="64.5" customHeight="1" thickBot="1" x14ac:dyDescent="0.25">
      <c r="A1217" s="193"/>
      <c r="B1217" s="197"/>
      <c r="C1217" s="208"/>
      <c r="D1217" s="86" t="s">
        <v>254</v>
      </c>
      <c r="E1217" s="73" t="s">
        <v>44</v>
      </c>
      <c r="F1217" s="73" t="s">
        <v>293</v>
      </c>
      <c r="G1217" s="73" t="s">
        <v>77</v>
      </c>
      <c r="H1217" s="73" t="s">
        <v>76</v>
      </c>
      <c r="I1217" s="86" t="s">
        <v>274</v>
      </c>
      <c r="J1217" s="86">
        <v>4</v>
      </c>
      <c r="K1217" s="86">
        <v>4</v>
      </c>
      <c r="L1217" s="86">
        <v>3</v>
      </c>
      <c r="M1217" s="86">
        <v>1</v>
      </c>
      <c r="N1217" s="86">
        <v>1</v>
      </c>
      <c r="O1217" s="86">
        <v>1</v>
      </c>
      <c r="P1217" s="86">
        <v>1</v>
      </c>
      <c r="Q1217" s="205">
        <f t="shared" si="225"/>
        <v>15</v>
      </c>
      <c r="R1217" s="205"/>
      <c r="S1217" s="205"/>
      <c r="T1217" s="205">
        <v>2</v>
      </c>
      <c r="U1217" s="205"/>
      <c r="V1217" s="205"/>
      <c r="W1217" s="86">
        <f t="shared" si="226"/>
        <v>30</v>
      </c>
      <c r="X1217" s="86" t="str">
        <f>IF(W1217&gt;=[2]CLASIFICACION!$G$13,"Muy Alto",IF(W1217&gt;=[2]CLASIFICACION!$G$12,"Alto",IF(W1217&gt;=[2]CLASIFICACION!$G$11,"Medio",IF(W1217&gt;=[2]CLASIFICACION!$G$10,"Bajo",IF(W1217&gt;=[2]CLASIFICACION!$G$9,"Muy Bajo","")))))</f>
        <v>Bajo</v>
      </c>
      <c r="Y1217" s="86" t="s">
        <v>274</v>
      </c>
      <c r="Z1217" s="86" t="s">
        <v>274</v>
      </c>
      <c r="AA1217" s="86" t="s">
        <v>274</v>
      </c>
      <c r="AB1217" s="115" t="s">
        <v>295</v>
      </c>
      <c r="AC1217" s="86" t="s">
        <v>274</v>
      </c>
      <c r="AD1217" s="114" t="s">
        <v>274</v>
      </c>
      <c r="AE1217" s="114" t="s">
        <v>274</v>
      </c>
      <c r="AF1217" s="114" t="s">
        <v>274</v>
      </c>
    </row>
    <row r="1218" spans="1:32" ht="51" customHeight="1" x14ac:dyDescent="0.2">
      <c r="A1218" s="193"/>
      <c r="B1218" s="202" t="s">
        <v>323</v>
      </c>
      <c r="C1218" s="107" t="s">
        <v>281</v>
      </c>
      <c r="D1218" s="101" t="s">
        <v>255</v>
      </c>
      <c r="E1218" s="102" t="s">
        <v>1</v>
      </c>
      <c r="F1218" s="102" t="s">
        <v>262</v>
      </c>
      <c r="G1218" s="102" t="s">
        <v>89</v>
      </c>
      <c r="H1218" s="102" t="s">
        <v>66</v>
      </c>
      <c r="I1218" s="101" t="s">
        <v>274</v>
      </c>
      <c r="J1218" s="101">
        <v>4</v>
      </c>
      <c r="K1218" s="101">
        <v>4</v>
      </c>
      <c r="L1218" s="101">
        <v>2</v>
      </c>
      <c r="M1218" s="101">
        <v>2</v>
      </c>
      <c r="N1218" s="101">
        <v>1</v>
      </c>
      <c r="O1218" s="101">
        <v>1</v>
      </c>
      <c r="P1218" s="101">
        <v>1</v>
      </c>
      <c r="Q1218" s="206">
        <f t="shared" si="225"/>
        <v>15</v>
      </c>
      <c r="R1218" s="206"/>
      <c r="S1218" s="206"/>
      <c r="T1218" s="206">
        <v>3</v>
      </c>
      <c r="U1218" s="206"/>
      <c r="V1218" s="206"/>
      <c r="W1218" s="101">
        <f t="shared" si="226"/>
        <v>45</v>
      </c>
      <c r="X1218" s="101" t="str">
        <f>IF(W1218&gt;=[2]CLASIFICACION!$G$13,"Muy Alto",IF(W1218&gt;=[2]CLASIFICACION!$G$12,"Alto",IF(W1218&gt;=[2]CLASIFICACION!$G$11,"Medio",IF(W1218&gt;=[2]CLASIFICACION!$G$10,"Bajo",IF(W1218&gt;=[2]CLASIFICACION!$G$9,"Muy Bajo","")))))</f>
        <v>Medio</v>
      </c>
      <c r="Y1218" s="101" t="s">
        <v>274</v>
      </c>
      <c r="Z1218" s="101" t="s">
        <v>274</v>
      </c>
      <c r="AA1218" s="101" t="s">
        <v>274</v>
      </c>
      <c r="AB1218" s="118" t="s">
        <v>436</v>
      </c>
      <c r="AC1218" s="101" t="s">
        <v>274</v>
      </c>
      <c r="AD1218" s="113">
        <v>2</v>
      </c>
      <c r="AE1218" s="103">
        <f t="shared" si="221"/>
        <v>22.5</v>
      </c>
      <c r="AF1218" s="104" t="str">
        <f>IF(AE1218&gt;=[2]CLASIFICACION!$G$13,"Muy Alto",IF(AE1218&gt;=[2]CLASIFICACION!$G$12,"Alto",IF(AE1218&gt;=[2]CLASIFICACION!$G$11,"Medio",IF(AE1218&gt;=[2]CLASIFICACION!$G$10,"Bajo",IF(AE1218&gt;=[2]CLASIFICACION!$G$9,"Muy Bajo","")))))</f>
        <v>Bajo</v>
      </c>
    </row>
    <row r="1219" spans="1:32" ht="51" customHeight="1" x14ac:dyDescent="0.2">
      <c r="A1219" s="193"/>
      <c r="B1219" s="203"/>
      <c r="C1219" s="198" t="s">
        <v>324</v>
      </c>
      <c r="D1219" s="85" t="s">
        <v>255</v>
      </c>
      <c r="E1219" s="68" t="s">
        <v>70</v>
      </c>
      <c r="F1219" s="68" t="s">
        <v>325</v>
      </c>
      <c r="G1219" s="68" t="s">
        <v>160</v>
      </c>
      <c r="H1219" s="68" t="s">
        <v>105</v>
      </c>
      <c r="I1219" s="85" t="s">
        <v>274</v>
      </c>
      <c r="J1219" s="85">
        <v>4</v>
      </c>
      <c r="K1219" s="85">
        <v>2</v>
      </c>
      <c r="L1219" s="85">
        <v>3</v>
      </c>
      <c r="M1219" s="85">
        <v>2</v>
      </c>
      <c r="N1219" s="85">
        <v>1</v>
      </c>
      <c r="O1219" s="85">
        <v>1</v>
      </c>
      <c r="P1219" s="85">
        <v>1</v>
      </c>
      <c r="Q1219" s="198">
        <f t="shared" si="225"/>
        <v>14</v>
      </c>
      <c r="R1219" s="198"/>
      <c r="S1219" s="198"/>
      <c r="T1219" s="198">
        <v>2</v>
      </c>
      <c r="U1219" s="198"/>
      <c r="V1219" s="198"/>
      <c r="W1219" s="85">
        <f t="shared" si="226"/>
        <v>28</v>
      </c>
      <c r="X1219" s="85" t="str">
        <f>IF(W1219&gt;=[2]CLASIFICACION!$G$13,"Muy Alto",IF(W1219&gt;=[2]CLASIFICACION!$G$12,"Alto",IF(W1219&gt;=[2]CLASIFICACION!$G$11,"Medio",IF(W1219&gt;=[2]CLASIFICACION!$G$10,"Bajo",IF(W1219&gt;=[2]CLASIFICACION!$G$9,"Muy Bajo","")))))</f>
        <v>Bajo</v>
      </c>
      <c r="Y1219" s="85" t="s">
        <v>274</v>
      </c>
      <c r="Z1219" s="85" t="s">
        <v>274</v>
      </c>
      <c r="AA1219" s="85" t="s">
        <v>274</v>
      </c>
      <c r="AB1219" s="118" t="s">
        <v>436</v>
      </c>
      <c r="AC1219" s="85" t="s">
        <v>274</v>
      </c>
      <c r="AD1219" s="109">
        <v>2</v>
      </c>
      <c r="AE1219" s="70">
        <f t="shared" si="221"/>
        <v>14</v>
      </c>
      <c r="AF1219" s="19" t="str">
        <f>IF(AE1219&gt;=[2]CLASIFICACION!$G$13,"Muy Alto",IF(AE1219&gt;=[2]CLASIFICACION!$G$12,"Alto",IF(AE1219&gt;=[2]CLASIFICACION!$G$11,"Medio",IF(AE1219&gt;=[2]CLASIFICACION!$G$10,"Bajo",IF(AE1219&gt;=[2]CLASIFICACION!$G$9,"Muy Bajo","")))))</f>
        <v>Muy Bajo</v>
      </c>
    </row>
    <row r="1220" spans="1:32" ht="51" customHeight="1" x14ac:dyDescent="0.2">
      <c r="A1220" s="193"/>
      <c r="B1220" s="203"/>
      <c r="C1220" s="198"/>
      <c r="D1220" s="85" t="s">
        <v>255</v>
      </c>
      <c r="E1220" s="68" t="s">
        <v>257</v>
      </c>
      <c r="F1220" s="68" t="s">
        <v>326</v>
      </c>
      <c r="G1220" s="68" t="s">
        <v>145</v>
      </c>
      <c r="H1220" s="68" t="s">
        <v>163</v>
      </c>
      <c r="I1220" s="85" t="s">
        <v>274</v>
      </c>
      <c r="J1220" s="85">
        <v>2</v>
      </c>
      <c r="K1220" s="85">
        <v>2</v>
      </c>
      <c r="L1220" s="85">
        <v>3</v>
      </c>
      <c r="M1220" s="85">
        <v>3</v>
      </c>
      <c r="N1220" s="85">
        <v>1</v>
      </c>
      <c r="O1220" s="85">
        <v>1</v>
      </c>
      <c r="P1220" s="85">
        <v>1</v>
      </c>
      <c r="Q1220" s="198">
        <f t="shared" si="225"/>
        <v>13</v>
      </c>
      <c r="R1220" s="198"/>
      <c r="S1220" s="198"/>
      <c r="T1220" s="198">
        <v>2</v>
      </c>
      <c r="U1220" s="198"/>
      <c r="V1220" s="198"/>
      <c r="W1220" s="85">
        <f t="shared" si="226"/>
        <v>26</v>
      </c>
      <c r="X1220" s="85" t="str">
        <f>IF(W1220&gt;=[2]CLASIFICACION!$G$13,"Muy Alto",IF(W1220&gt;=[2]CLASIFICACION!$G$12,"Alto",IF(W1220&gt;=[2]CLASIFICACION!$G$11,"Medio",IF(W1220&gt;=[2]CLASIFICACION!$G$10,"Bajo",IF(W1220&gt;=[2]CLASIFICACION!$G$9,"Muy Bajo","")))))</f>
        <v>Bajo</v>
      </c>
      <c r="Y1220" s="85" t="s">
        <v>274</v>
      </c>
      <c r="Z1220" s="85" t="s">
        <v>274</v>
      </c>
      <c r="AA1220" s="85" t="s">
        <v>274</v>
      </c>
      <c r="AB1220" s="118" t="s">
        <v>436</v>
      </c>
      <c r="AC1220" s="85" t="s">
        <v>274</v>
      </c>
      <c r="AD1220" s="109">
        <v>2</v>
      </c>
      <c r="AE1220" s="70">
        <f t="shared" si="221"/>
        <v>13</v>
      </c>
      <c r="AF1220" s="19" t="str">
        <f>IF(AE1220&gt;=[2]CLASIFICACION!$G$13,"Muy Alto",IF(AE1220&gt;=[2]CLASIFICACION!$G$12,"Alto",IF(AE1220&gt;=[2]CLASIFICACION!$G$11,"Medio",IF(AE1220&gt;=[2]CLASIFICACION!$G$10,"Bajo",IF(AE1220&gt;=[2]CLASIFICACION!$G$9,"Muy Bajo","")))))</f>
        <v>Muy Bajo</v>
      </c>
    </row>
    <row r="1221" spans="1:32" ht="51" customHeight="1" x14ac:dyDescent="0.2">
      <c r="A1221" s="193"/>
      <c r="B1221" s="203"/>
      <c r="C1221" s="198"/>
      <c r="D1221" s="85" t="s">
        <v>255</v>
      </c>
      <c r="E1221" s="68" t="s">
        <v>79</v>
      </c>
      <c r="F1221" s="68" t="s">
        <v>294</v>
      </c>
      <c r="G1221" s="68" t="s">
        <v>108</v>
      </c>
      <c r="H1221" s="68" t="s">
        <v>109</v>
      </c>
      <c r="I1221" s="85" t="s">
        <v>274</v>
      </c>
      <c r="J1221" s="85">
        <v>4</v>
      </c>
      <c r="K1221" s="85">
        <v>4</v>
      </c>
      <c r="L1221" s="85">
        <v>3</v>
      </c>
      <c r="M1221" s="85">
        <v>3</v>
      </c>
      <c r="N1221" s="85">
        <v>1</v>
      </c>
      <c r="O1221" s="85">
        <v>1</v>
      </c>
      <c r="P1221" s="85">
        <v>1</v>
      </c>
      <c r="Q1221" s="198">
        <f t="shared" si="225"/>
        <v>17</v>
      </c>
      <c r="R1221" s="198"/>
      <c r="S1221" s="198"/>
      <c r="T1221" s="198">
        <v>2</v>
      </c>
      <c r="U1221" s="198"/>
      <c r="V1221" s="198"/>
      <c r="W1221" s="85">
        <f t="shared" si="226"/>
        <v>34</v>
      </c>
      <c r="X1221" s="85" t="str">
        <f>IF(W1221&gt;=[2]CLASIFICACION!$G$13,"Muy Alto",IF(W1221&gt;=[2]CLASIFICACION!$G$12,"Alto",IF(W1221&gt;=[2]CLASIFICACION!$G$11,"Medio",IF(W1221&gt;=[2]CLASIFICACION!$G$10,"Bajo",IF(W1221&gt;=[2]CLASIFICACION!$G$9,"Muy Bajo","")))))</f>
        <v>Medio</v>
      </c>
      <c r="Y1221" s="85" t="s">
        <v>274</v>
      </c>
      <c r="Z1221" s="85" t="s">
        <v>274</v>
      </c>
      <c r="AA1221" s="85" t="s">
        <v>274</v>
      </c>
      <c r="AB1221" s="118" t="s">
        <v>436</v>
      </c>
      <c r="AC1221" s="85" t="s">
        <v>274</v>
      </c>
      <c r="AD1221" s="109">
        <v>3</v>
      </c>
      <c r="AE1221" s="70">
        <f t="shared" si="221"/>
        <v>11.333333333333334</v>
      </c>
      <c r="AF1221" s="19" t="str">
        <f>IF(AE1221&gt;=[2]CLASIFICACION!$G$13,"Muy Alto",IF(AE1221&gt;=[2]CLASIFICACION!$G$12,"Alto",IF(AE1221&gt;=[2]CLASIFICACION!$G$11,"Medio",IF(AE1221&gt;=[2]CLASIFICACION!$G$10,"Bajo",IF(AE1221&gt;=[2]CLASIFICACION!$G$9,"Muy Bajo","")))))</f>
        <v>Muy Bajo</v>
      </c>
    </row>
    <row r="1222" spans="1:32" ht="51" customHeight="1" x14ac:dyDescent="0.2">
      <c r="A1222" s="193"/>
      <c r="B1222" s="203"/>
      <c r="C1222" s="198"/>
      <c r="D1222" s="85" t="s">
        <v>255</v>
      </c>
      <c r="E1222" s="68" t="s">
        <v>287</v>
      </c>
      <c r="F1222" s="68" t="s">
        <v>294</v>
      </c>
      <c r="G1222" s="68" t="s">
        <v>288</v>
      </c>
      <c r="H1222" s="68" t="s">
        <v>289</v>
      </c>
      <c r="I1222" s="85" t="s">
        <v>274</v>
      </c>
      <c r="J1222" s="85">
        <v>4</v>
      </c>
      <c r="K1222" s="85">
        <v>4</v>
      </c>
      <c r="L1222" s="85">
        <v>3</v>
      </c>
      <c r="M1222" s="85">
        <v>2</v>
      </c>
      <c r="N1222" s="85">
        <v>1</v>
      </c>
      <c r="O1222" s="85">
        <v>1</v>
      </c>
      <c r="P1222" s="85">
        <v>1</v>
      </c>
      <c r="Q1222" s="198">
        <f t="shared" si="225"/>
        <v>16</v>
      </c>
      <c r="R1222" s="198"/>
      <c r="S1222" s="198"/>
      <c r="T1222" s="198">
        <v>2</v>
      </c>
      <c r="U1222" s="198"/>
      <c r="V1222" s="198"/>
      <c r="W1222" s="85">
        <f t="shared" si="226"/>
        <v>32</v>
      </c>
      <c r="X1222" s="85" t="str">
        <f>IF(W1222&gt;=[2]CLASIFICACION!$G$13,"Muy Alto",IF(W1222&gt;=[2]CLASIFICACION!$G$12,"Alto",IF(W1222&gt;=[2]CLASIFICACION!$G$11,"Medio",IF(W1222&gt;=[2]CLASIFICACION!$G$10,"Bajo",IF(W1222&gt;=[2]CLASIFICACION!$G$9,"Muy Bajo","")))))</f>
        <v>Medio</v>
      </c>
      <c r="Y1222" s="85" t="s">
        <v>274</v>
      </c>
      <c r="Z1222" s="85" t="s">
        <v>274</v>
      </c>
      <c r="AA1222" s="85" t="s">
        <v>274</v>
      </c>
      <c r="AB1222" s="118" t="s">
        <v>436</v>
      </c>
      <c r="AC1222" s="85" t="s">
        <v>274</v>
      </c>
      <c r="AD1222" s="109">
        <v>2</v>
      </c>
      <c r="AE1222" s="70">
        <f t="shared" si="221"/>
        <v>16</v>
      </c>
      <c r="AF1222" s="19" t="str">
        <f>IF(AE1222&gt;=[2]CLASIFICACION!$G$13,"Muy Alto",IF(AE1222&gt;=[2]CLASIFICACION!$G$12,"Alto",IF(AE1222&gt;=[2]CLASIFICACION!$G$11,"Medio",IF(AE1222&gt;=[2]CLASIFICACION!$G$10,"Bajo",IF(AE1222&gt;=[2]CLASIFICACION!$G$9,"Muy Bajo","")))))</f>
        <v>Bajo</v>
      </c>
    </row>
    <row r="1223" spans="1:32" ht="51" customHeight="1" x14ac:dyDescent="0.2">
      <c r="A1223" s="193"/>
      <c r="B1223" s="203"/>
      <c r="C1223" s="198"/>
      <c r="D1223" s="85" t="s">
        <v>255</v>
      </c>
      <c r="E1223" s="68" t="s">
        <v>327</v>
      </c>
      <c r="F1223" s="68" t="s">
        <v>294</v>
      </c>
      <c r="G1223" s="68" t="s">
        <v>328</v>
      </c>
      <c r="H1223" s="68" t="s">
        <v>329</v>
      </c>
      <c r="I1223" s="85" t="s">
        <v>274</v>
      </c>
      <c r="J1223" s="85">
        <v>2</v>
      </c>
      <c r="K1223" s="85">
        <v>2</v>
      </c>
      <c r="L1223" s="85">
        <v>2</v>
      </c>
      <c r="M1223" s="85">
        <v>1</v>
      </c>
      <c r="N1223" s="85">
        <v>1</v>
      </c>
      <c r="O1223" s="85">
        <v>1</v>
      </c>
      <c r="P1223" s="85">
        <v>1</v>
      </c>
      <c r="Q1223" s="198">
        <f t="shared" si="225"/>
        <v>10</v>
      </c>
      <c r="R1223" s="198"/>
      <c r="S1223" s="198"/>
      <c r="T1223" s="198">
        <v>2</v>
      </c>
      <c r="U1223" s="198"/>
      <c r="V1223" s="198"/>
      <c r="W1223" s="85">
        <f t="shared" si="226"/>
        <v>20</v>
      </c>
      <c r="X1223" s="85" t="str">
        <f>IF(W1223&gt;=[2]CLASIFICACION!$G$13,"Muy Alto",IF(W1223&gt;=[2]CLASIFICACION!$G$12,"Alto",IF(W1223&gt;=[2]CLASIFICACION!$G$11,"Medio",IF(W1223&gt;=[2]CLASIFICACION!$G$10,"Bajo",IF(W1223&gt;=[2]CLASIFICACION!$G$9,"Muy Bajo","")))))</f>
        <v>Bajo</v>
      </c>
      <c r="Y1223" s="85" t="s">
        <v>274</v>
      </c>
      <c r="Z1223" s="85" t="s">
        <v>274</v>
      </c>
      <c r="AA1223" s="85" t="s">
        <v>274</v>
      </c>
      <c r="AB1223" s="118" t="s">
        <v>436</v>
      </c>
      <c r="AC1223" s="85" t="s">
        <v>274</v>
      </c>
      <c r="AD1223" s="109">
        <v>2</v>
      </c>
      <c r="AE1223" s="70">
        <f t="shared" si="221"/>
        <v>10</v>
      </c>
      <c r="AF1223" s="19" t="str">
        <f>IF(AE1223&gt;=[2]CLASIFICACION!$G$13,"Muy Alto",IF(AE1223&gt;=[2]CLASIFICACION!$G$12,"Alto",IF(AE1223&gt;=[2]CLASIFICACION!$G$11,"Medio",IF(AE1223&gt;=[2]CLASIFICACION!$G$10,"Bajo",IF(AE1223&gt;=[2]CLASIFICACION!$G$9,"Muy Bajo","")))))</f>
        <v>Muy Bajo</v>
      </c>
    </row>
    <row r="1224" spans="1:32" ht="51" customHeight="1" x14ac:dyDescent="0.2">
      <c r="A1224" s="193"/>
      <c r="B1224" s="203"/>
      <c r="C1224" s="198"/>
      <c r="D1224" s="85" t="s">
        <v>255</v>
      </c>
      <c r="E1224" s="68" t="s">
        <v>330</v>
      </c>
      <c r="F1224" s="68" t="s">
        <v>294</v>
      </c>
      <c r="G1224" s="68" t="s">
        <v>331</v>
      </c>
      <c r="H1224" s="68" t="s">
        <v>285</v>
      </c>
      <c r="I1224" s="85" t="s">
        <v>274</v>
      </c>
      <c r="J1224" s="85">
        <v>4</v>
      </c>
      <c r="K1224" s="85">
        <v>4</v>
      </c>
      <c r="L1224" s="85">
        <v>3</v>
      </c>
      <c r="M1224" s="85">
        <v>2</v>
      </c>
      <c r="N1224" s="85">
        <v>1</v>
      </c>
      <c r="O1224" s="85">
        <v>1</v>
      </c>
      <c r="P1224" s="85">
        <v>1</v>
      </c>
      <c r="Q1224" s="198">
        <f t="shared" si="225"/>
        <v>16</v>
      </c>
      <c r="R1224" s="198"/>
      <c r="S1224" s="198"/>
      <c r="T1224" s="198">
        <v>2</v>
      </c>
      <c r="U1224" s="198"/>
      <c r="V1224" s="198"/>
      <c r="W1224" s="85">
        <f t="shared" si="226"/>
        <v>32</v>
      </c>
      <c r="X1224" s="85" t="str">
        <f>IF(W1224&gt;=[2]CLASIFICACION!$G$13,"Muy Alto",IF(W1224&gt;=[2]CLASIFICACION!$G$12,"Alto",IF(W1224&gt;=[2]CLASIFICACION!$G$11,"Medio",IF(W1224&gt;=[2]CLASIFICACION!$G$10,"Bajo",IF(W1224&gt;=[2]CLASIFICACION!$G$9,"Muy Bajo","")))))</f>
        <v>Medio</v>
      </c>
      <c r="Y1224" s="85" t="s">
        <v>274</v>
      </c>
      <c r="Z1224" s="85" t="s">
        <v>274</v>
      </c>
      <c r="AA1224" s="85" t="s">
        <v>274</v>
      </c>
      <c r="AB1224" s="118" t="s">
        <v>436</v>
      </c>
      <c r="AC1224" s="85" t="s">
        <v>274</v>
      </c>
      <c r="AD1224" s="109">
        <v>2</v>
      </c>
      <c r="AE1224" s="70">
        <f t="shared" si="221"/>
        <v>16</v>
      </c>
      <c r="AF1224" s="19" t="str">
        <f>IF(AE1224&gt;=[2]CLASIFICACION!$G$13,"Muy Alto",IF(AE1224&gt;=[2]CLASIFICACION!$G$12,"Alto",IF(AE1224&gt;=[2]CLASIFICACION!$G$11,"Medio",IF(AE1224&gt;=[2]CLASIFICACION!$G$10,"Bajo",IF(AE1224&gt;=[2]CLASIFICACION!$G$9,"Muy Bajo","")))))</f>
        <v>Bajo</v>
      </c>
    </row>
    <row r="1225" spans="1:32" ht="63.75" customHeight="1" x14ac:dyDescent="0.2">
      <c r="A1225" s="193"/>
      <c r="B1225" s="203"/>
      <c r="C1225" s="198"/>
      <c r="D1225" s="85" t="s">
        <v>255</v>
      </c>
      <c r="E1225" s="68" t="s">
        <v>94</v>
      </c>
      <c r="F1225" s="68" t="s">
        <v>294</v>
      </c>
      <c r="G1225" s="68" t="s">
        <v>110</v>
      </c>
      <c r="H1225" s="68" t="s">
        <v>109</v>
      </c>
      <c r="I1225" s="85" t="s">
        <v>274</v>
      </c>
      <c r="J1225" s="85">
        <v>1</v>
      </c>
      <c r="K1225" s="85">
        <v>4</v>
      </c>
      <c r="L1225" s="85">
        <v>3</v>
      </c>
      <c r="M1225" s="85">
        <v>3</v>
      </c>
      <c r="N1225" s="85">
        <v>1</v>
      </c>
      <c r="O1225" s="85">
        <v>1</v>
      </c>
      <c r="P1225" s="85">
        <v>1</v>
      </c>
      <c r="Q1225" s="198">
        <f t="shared" si="225"/>
        <v>14</v>
      </c>
      <c r="R1225" s="198"/>
      <c r="S1225" s="198"/>
      <c r="T1225" s="198">
        <v>3</v>
      </c>
      <c r="U1225" s="198"/>
      <c r="V1225" s="198"/>
      <c r="W1225" s="85">
        <f t="shared" si="226"/>
        <v>42</v>
      </c>
      <c r="X1225" s="85" t="str">
        <f>IF(W1225&gt;=[2]CLASIFICACION!$G$13,"Muy Alto",IF(W1225&gt;=[2]CLASIFICACION!$G$12,"Alto",IF(W1225&gt;=[2]CLASIFICACION!$G$11,"Medio",IF(W1225&gt;=[2]CLASIFICACION!$G$10,"Bajo",IF(W1225&gt;=[2]CLASIFICACION!$G$9,"Muy Bajo","")))))</f>
        <v>Medio</v>
      </c>
      <c r="Y1225" s="77" t="s">
        <v>274</v>
      </c>
      <c r="Z1225" s="77" t="s">
        <v>274</v>
      </c>
      <c r="AA1225" s="77" t="s">
        <v>274</v>
      </c>
      <c r="AB1225" s="77" t="s">
        <v>297</v>
      </c>
      <c r="AC1225" s="77" t="s">
        <v>274</v>
      </c>
      <c r="AD1225" s="109">
        <v>2</v>
      </c>
      <c r="AE1225" s="70">
        <f t="shared" si="221"/>
        <v>21</v>
      </c>
      <c r="AF1225" s="19" t="str">
        <f>IF(AE1225&gt;=[2]CLASIFICACION!$G$13,"Muy Alto",IF(AE1225&gt;=[2]CLASIFICACION!$G$12,"Alto",IF(AE1225&gt;=[2]CLASIFICACION!$G$11,"Medio",IF(AE1225&gt;=[2]CLASIFICACION!$G$10,"Bajo",IF(AE1225&gt;=[2]CLASIFICACION!$G$9,"Muy Bajo","")))))</f>
        <v>Bajo</v>
      </c>
    </row>
    <row r="1226" spans="1:32" ht="63.75" customHeight="1" x14ac:dyDescent="0.2">
      <c r="A1226" s="193"/>
      <c r="B1226" s="203"/>
      <c r="C1226" s="198"/>
      <c r="D1226" s="85" t="s">
        <v>255</v>
      </c>
      <c r="E1226" s="68" t="s">
        <v>124</v>
      </c>
      <c r="F1226" s="85" t="s">
        <v>274</v>
      </c>
      <c r="G1226" s="68" t="s">
        <v>125</v>
      </c>
      <c r="H1226" s="68" t="s">
        <v>126</v>
      </c>
      <c r="I1226" s="85" t="s">
        <v>274</v>
      </c>
      <c r="J1226" s="85">
        <v>2</v>
      </c>
      <c r="K1226" s="85">
        <v>4</v>
      </c>
      <c r="L1226" s="85">
        <v>3</v>
      </c>
      <c r="M1226" s="85">
        <v>1</v>
      </c>
      <c r="N1226" s="85">
        <v>1</v>
      </c>
      <c r="O1226" s="85">
        <v>1</v>
      </c>
      <c r="P1226" s="85">
        <v>1</v>
      </c>
      <c r="Q1226" s="198">
        <f t="shared" si="225"/>
        <v>13</v>
      </c>
      <c r="R1226" s="198"/>
      <c r="S1226" s="198"/>
      <c r="T1226" s="198">
        <v>2</v>
      </c>
      <c r="U1226" s="198"/>
      <c r="V1226" s="198"/>
      <c r="W1226" s="85">
        <f t="shared" si="226"/>
        <v>26</v>
      </c>
      <c r="X1226" s="85" t="str">
        <f>IF(W1226&gt;=[2]CLASIFICACION!$G$13,"Muy Alto",IF(W1226&gt;=[2]CLASIFICACION!$G$12,"Alto",IF(W1226&gt;=[2]CLASIFICACION!$G$11,"Medio",IF(W1226&gt;=[2]CLASIFICACION!$G$10,"Bajo",IF(W1226&gt;=[2]CLASIFICACION!$G$9,"Muy Bajo","")))))</f>
        <v>Bajo</v>
      </c>
      <c r="Y1226" s="85" t="s">
        <v>274</v>
      </c>
      <c r="Z1226" s="85" t="s">
        <v>274</v>
      </c>
      <c r="AA1226" s="85" t="s">
        <v>274</v>
      </c>
      <c r="AB1226" s="118" t="s">
        <v>436</v>
      </c>
      <c r="AC1226" s="85" t="s">
        <v>274</v>
      </c>
      <c r="AD1226" s="109">
        <v>1</v>
      </c>
      <c r="AE1226" s="70">
        <f t="shared" si="221"/>
        <v>26</v>
      </c>
      <c r="AF1226" s="19" t="str">
        <f>IF(AE1226&gt;=[2]CLASIFICACION!$G$13,"Muy Alto",IF(AE1226&gt;=[2]CLASIFICACION!$G$12,"Alto",IF(AE1226&gt;=[2]CLASIFICACION!$G$11,"Medio",IF(AE1226&gt;=[2]CLASIFICACION!$G$10,"Bajo",IF(AE1226&gt;=[2]CLASIFICACION!$G$9,"Muy Bajo","")))))</f>
        <v>Bajo</v>
      </c>
    </row>
    <row r="1227" spans="1:32" ht="114.75" customHeight="1" x14ac:dyDescent="0.2">
      <c r="A1227" s="193"/>
      <c r="B1227" s="203"/>
      <c r="C1227" s="207" t="s">
        <v>332</v>
      </c>
      <c r="D1227" s="85" t="s">
        <v>254</v>
      </c>
      <c r="E1227" s="68" t="s">
        <v>69</v>
      </c>
      <c r="F1227" s="68" t="s">
        <v>292</v>
      </c>
      <c r="G1227" s="68" t="s">
        <v>148</v>
      </c>
      <c r="H1227" s="68" t="s">
        <v>91</v>
      </c>
      <c r="I1227" s="85" t="s">
        <v>274</v>
      </c>
      <c r="J1227" s="85">
        <v>4</v>
      </c>
      <c r="K1227" s="85">
        <v>4</v>
      </c>
      <c r="L1227" s="85">
        <v>3</v>
      </c>
      <c r="M1227" s="85">
        <v>3</v>
      </c>
      <c r="N1227" s="85">
        <v>1</v>
      </c>
      <c r="O1227" s="85">
        <v>1</v>
      </c>
      <c r="P1227" s="85">
        <v>1</v>
      </c>
      <c r="Q1227" s="198">
        <f t="shared" si="225"/>
        <v>17</v>
      </c>
      <c r="R1227" s="198"/>
      <c r="S1227" s="198"/>
      <c r="T1227" s="198">
        <v>2</v>
      </c>
      <c r="U1227" s="198"/>
      <c r="V1227" s="198"/>
      <c r="W1227" s="85">
        <f>Q1227*T1227</f>
        <v>34</v>
      </c>
      <c r="X1227" s="85" t="str">
        <f>IF(W1227&gt;=[2]CLASIFICACION!$G$13,"Muy Alto",IF(W1227&gt;=[2]CLASIFICACION!$G$12,"Alto",IF(W1227&gt;=[2]CLASIFICACION!$G$11,"Medio",IF(W1227&gt;=[2]CLASIFICACION!$G$10,"Bajo",IF(W1227&gt;=[2]CLASIFICACION!$G$9,"Muy Bajo","")))))</f>
        <v>Medio</v>
      </c>
      <c r="Y1227" s="85" t="s">
        <v>274</v>
      </c>
      <c r="Z1227" s="85" t="s">
        <v>274</v>
      </c>
      <c r="AA1227" s="85" t="s">
        <v>274</v>
      </c>
      <c r="AB1227" s="118" t="s">
        <v>436</v>
      </c>
      <c r="AC1227" s="85" t="s">
        <v>274</v>
      </c>
      <c r="AD1227" s="109">
        <v>3</v>
      </c>
      <c r="AE1227" s="70">
        <f t="shared" si="221"/>
        <v>11.333333333333334</v>
      </c>
      <c r="AF1227" s="19" t="str">
        <f>IF(AE1227&gt;=[2]CLASIFICACION!$G$13,"Muy Alto",IF(AE1227&gt;=[2]CLASIFICACION!$G$12,"Alto",IF(AE1227&gt;=[2]CLASIFICACION!$G$11,"Medio",IF(AE1227&gt;=[2]CLASIFICACION!$G$10,"Bajo",IF(AE1227&gt;=[2]CLASIFICACION!$G$9,"Muy Bajo","")))))</f>
        <v>Muy Bajo</v>
      </c>
    </row>
    <row r="1228" spans="1:32" ht="63.75" customHeight="1" x14ac:dyDescent="0.2">
      <c r="A1228" s="193"/>
      <c r="B1228" s="203"/>
      <c r="C1228" s="207"/>
      <c r="D1228" s="85" t="s">
        <v>254</v>
      </c>
      <c r="E1228" s="68" t="s">
        <v>117</v>
      </c>
      <c r="F1228" s="68" t="s">
        <v>291</v>
      </c>
      <c r="G1228" s="68" t="s">
        <v>118</v>
      </c>
      <c r="H1228" s="68" t="s">
        <v>120</v>
      </c>
      <c r="I1228" s="85" t="s">
        <v>274</v>
      </c>
      <c r="J1228" s="85">
        <v>4</v>
      </c>
      <c r="K1228" s="85">
        <v>4</v>
      </c>
      <c r="L1228" s="85">
        <v>3</v>
      </c>
      <c r="M1228" s="85">
        <v>2</v>
      </c>
      <c r="N1228" s="85">
        <v>1</v>
      </c>
      <c r="O1228" s="85">
        <v>1</v>
      </c>
      <c r="P1228" s="85">
        <v>1</v>
      </c>
      <c r="Q1228" s="198">
        <f t="shared" si="225"/>
        <v>16</v>
      </c>
      <c r="R1228" s="198"/>
      <c r="S1228" s="198"/>
      <c r="T1228" s="198">
        <v>2</v>
      </c>
      <c r="U1228" s="198"/>
      <c r="V1228" s="198"/>
      <c r="W1228" s="85">
        <f t="shared" ref="W1228:W1233" si="227">Q1228*T1228</f>
        <v>32</v>
      </c>
      <c r="X1228" s="85" t="str">
        <f>IF(W1228&gt;=[2]CLASIFICACION!$G$13,"Muy Alto",IF(W1228&gt;=[2]CLASIFICACION!$G$12,"Alto",IF(W1228&gt;=[2]CLASIFICACION!$G$11,"Medio",IF(W1228&gt;=[2]CLASIFICACION!$G$10,"Bajo",IF(W1228&gt;=[2]CLASIFICACION!$G$9,"Muy Bajo","")))))</f>
        <v>Medio</v>
      </c>
      <c r="Y1228" s="85" t="s">
        <v>274</v>
      </c>
      <c r="Z1228" s="85" t="s">
        <v>274</v>
      </c>
      <c r="AA1228" s="85" t="s">
        <v>274</v>
      </c>
      <c r="AB1228" s="118" t="s">
        <v>436</v>
      </c>
      <c r="AC1228" s="85" t="s">
        <v>274</v>
      </c>
      <c r="AD1228" s="109">
        <v>2</v>
      </c>
      <c r="AE1228" s="70">
        <f t="shared" si="221"/>
        <v>16</v>
      </c>
      <c r="AF1228" s="19" t="str">
        <f>IF(AE1228&gt;=[2]CLASIFICACION!$G$13,"Muy Alto",IF(AE1228&gt;=[2]CLASIFICACION!$G$12,"Alto",IF(AE1228&gt;=[2]CLASIFICACION!$G$11,"Medio",IF(AE1228&gt;=[2]CLASIFICACION!$G$10,"Bajo",IF(AE1228&gt;=[2]CLASIFICACION!$G$9,"Muy Bajo","")))))</f>
        <v>Bajo</v>
      </c>
    </row>
    <row r="1229" spans="1:32" ht="63.75" customHeight="1" x14ac:dyDescent="0.2">
      <c r="A1229" s="193"/>
      <c r="B1229" s="203"/>
      <c r="C1229" s="207"/>
      <c r="D1229" s="85" t="s">
        <v>254</v>
      </c>
      <c r="E1229" s="68" t="s">
        <v>44</v>
      </c>
      <c r="F1229" s="68" t="s">
        <v>293</v>
      </c>
      <c r="G1229" s="68" t="s">
        <v>77</v>
      </c>
      <c r="H1229" s="68" t="s">
        <v>76</v>
      </c>
      <c r="I1229" s="85" t="s">
        <v>274</v>
      </c>
      <c r="J1229" s="85">
        <v>4</v>
      </c>
      <c r="K1229" s="85">
        <v>4</v>
      </c>
      <c r="L1229" s="85">
        <v>3</v>
      </c>
      <c r="M1229" s="85">
        <v>1</v>
      </c>
      <c r="N1229" s="85">
        <v>1</v>
      </c>
      <c r="O1229" s="85">
        <v>1</v>
      </c>
      <c r="P1229" s="85">
        <v>1</v>
      </c>
      <c r="Q1229" s="198">
        <f t="shared" si="225"/>
        <v>15</v>
      </c>
      <c r="R1229" s="198"/>
      <c r="S1229" s="198"/>
      <c r="T1229" s="198">
        <v>2</v>
      </c>
      <c r="U1229" s="198"/>
      <c r="V1229" s="198"/>
      <c r="W1229" s="85">
        <f t="shared" si="227"/>
        <v>30</v>
      </c>
      <c r="X1229" s="85" t="str">
        <f>IF(W1229&gt;=[2]CLASIFICACION!$G$13,"Muy Alto",IF(W1229&gt;=[2]CLASIFICACION!$G$12,"Alto",IF(W1229&gt;=[2]CLASIFICACION!$G$11,"Medio",IF(W1229&gt;=[2]CLASIFICACION!$G$10,"Bajo",IF(W1229&gt;=[2]CLASIFICACION!$G$9,"Muy Bajo","")))))</f>
        <v>Bajo</v>
      </c>
      <c r="Y1229" s="85" t="s">
        <v>274</v>
      </c>
      <c r="Z1229" s="85" t="s">
        <v>274</v>
      </c>
      <c r="AA1229" s="85" t="s">
        <v>274</v>
      </c>
      <c r="AB1229" s="114" t="s">
        <v>295</v>
      </c>
      <c r="AC1229" s="85" t="s">
        <v>274</v>
      </c>
      <c r="AD1229" s="114" t="s">
        <v>274</v>
      </c>
      <c r="AE1229" s="114" t="s">
        <v>274</v>
      </c>
      <c r="AF1229" s="114" t="s">
        <v>274</v>
      </c>
    </row>
    <row r="1230" spans="1:32" ht="127.5" customHeight="1" x14ac:dyDescent="0.2">
      <c r="A1230" s="193"/>
      <c r="B1230" s="203"/>
      <c r="C1230" s="198" t="s">
        <v>318</v>
      </c>
      <c r="D1230" s="85" t="s">
        <v>255</v>
      </c>
      <c r="E1230" s="68" t="s">
        <v>258</v>
      </c>
      <c r="F1230" s="68" t="s">
        <v>431</v>
      </c>
      <c r="G1230" s="68" t="s">
        <v>261</v>
      </c>
      <c r="H1230" s="68" t="s">
        <v>87</v>
      </c>
      <c r="I1230" s="85" t="s">
        <v>274</v>
      </c>
      <c r="J1230" s="85">
        <v>4</v>
      </c>
      <c r="K1230" s="85">
        <v>2</v>
      </c>
      <c r="L1230" s="85">
        <v>3</v>
      </c>
      <c r="M1230" s="85">
        <v>2</v>
      </c>
      <c r="N1230" s="85">
        <v>1</v>
      </c>
      <c r="O1230" s="85">
        <v>1</v>
      </c>
      <c r="P1230" s="85">
        <v>1</v>
      </c>
      <c r="Q1230" s="198">
        <f t="shared" si="225"/>
        <v>14</v>
      </c>
      <c r="R1230" s="198"/>
      <c r="S1230" s="198"/>
      <c r="T1230" s="198">
        <v>3</v>
      </c>
      <c r="U1230" s="198"/>
      <c r="V1230" s="198"/>
      <c r="W1230" s="85">
        <f t="shared" si="227"/>
        <v>42</v>
      </c>
      <c r="X1230" s="85" t="str">
        <f>IF(W1230&gt;=[2]CLASIFICACION!$G$13,"Muy Alto",IF(W1230&gt;=[2]CLASIFICACION!$G$12,"Alto",IF(W1230&gt;=[2]CLASIFICACION!$G$11,"Medio",IF(W1230&gt;=[2]CLASIFICACION!$G$10,"Bajo",IF(W1230&gt;=[2]CLASIFICACION!$G$9,"Muy Bajo","")))))</f>
        <v>Medio</v>
      </c>
      <c r="Y1230" s="85" t="s">
        <v>274</v>
      </c>
      <c r="Z1230" s="85" t="s">
        <v>274</v>
      </c>
      <c r="AA1230" s="85" t="s">
        <v>274</v>
      </c>
      <c r="AB1230" s="118" t="s">
        <v>436</v>
      </c>
      <c r="AC1230" s="85" t="s">
        <v>274</v>
      </c>
      <c r="AD1230" s="109">
        <v>3</v>
      </c>
      <c r="AE1230" s="70">
        <f t="shared" si="221"/>
        <v>14</v>
      </c>
      <c r="AF1230" s="19" t="str">
        <f>IF(AE1230&gt;=[2]CLASIFICACION!$G$13,"Muy Alto",IF(AE1230&gt;=[2]CLASIFICACION!$G$12,"Alto",IF(AE1230&gt;=[2]CLASIFICACION!$G$11,"Medio",IF(AE1230&gt;=[2]CLASIFICACION!$G$10,"Bajo",IF(AE1230&gt;=[2]CLASIFICACION!$G$9,"Muy Bajo","")))))</f>
        <v>Muy Bajo</v>
      </c>
    </row>
    <row r="1231" spans="1:32" ht="127.5" customHeight="1" x14ac:dyDescent="0.2">
      <c r="A1231" s="193"/>
      <c r="B1231" s="203"/>
      <c r="C1231" s="198"/>
      <c r="D1231" s="85" t="s">
        <v>255</v>
      </c>
      <c r="E1231" s="68" t="s">
        <v>259</v>
      </c>
      <c r="F1231" s="68" t="s">
        <v>431</v>
      </c>
      <c r="G1231" s="68" t="s">
        <v>319</v>
      </c>
      <c r="H1231" s="68" t="s">
        <v>260</v>
      </c>
      <c r="I1231" s="85" t="s">
        <v>274</v>
      </c>
      <c r="J1231" s="85">
        <v>2</v>
      </c>
      <c r="K1231" s="85">
        <v>4</v>
      </c>
      <c r="L1231" s="85">
        <v>3</v>
      </c>
      <c r="M1231" s="85">
        <v>3</v>
      </c>
      <c r="N1231" s="85">
        <v>1</v>
      </c>
      <c r="O1231" s="85">
        <v>1</v>
      </c>
      <c r="P1231" s="85">
        <v>1</v>
      </c>
      <c r="Q1231" s="198">
        <f t="shared" si="225"/>
        <v>15</v>
      </c>
      <c r="R1231" s="198"/>
      <c r="S1231" s="198"/>
      <c r="T1231" s="198">
        <v>2</v>
      </c>
      <c r="U1231" s="198"/>
      <c r="V1231" s="198"/>
      <c r="W1231" s="85">
        <f t="shared" si="227"/>
        <v>30</v>
      </c>
      <c r="X1231" s="85" t="str">
        <f>IF(W1231&gt;=[2]CLASIFICACION!$G$13,"Muy Alto",IF(W1231&gt;=[2]CLASIFICACION!$G$12,"Alto",IF(W1231&gt;=[2]CLASIFICACION!$G$11,"Medio",IF(W1231&gt;=[2]CLASIFICACION!$G$10,"Bajo",IF(W1231&gt;=[2]CLASIFICACION!$G$9,"Muy Bajo","")))))</f>
        <v>Bajo</v>
      </c>
      <c r="Y1231" s="85" t="s">
        <v>274</v>
      </c>
      <c r="Z1231" s="85" t="s">
        <v>274</v>
      </c>
      <c r="AA1231" s="85" t="s">
        <v>274</v>
      </c>
      <c r="AB1231" s="118" t="s">
        <v>436</v>
      </c>
      <c r="AC1231" s="85" t="s">
        <v>274</v>
      </c>
      <c r="AD1231" s="109">
        <v>2</v>
      </c>
      <c r="AE1231" s="70">
        <f t="shared" si="221"/>
        <v>15</v>
      </c>
      <c r="AF1231" s="19" t="str">
        <f>IF(AE1231&gt;=[2]CLASIFICACION!$G$13,"Muy Alto",IF(AE1231&gt;=[2]CLASIFICACION!$G$12,"Alto",IF(AE1231&gt;=[2]CLASIFICACION!$G$11,"Medio",IF(AE1231&gt;=[2]CLASIFICACION!$G$10,"Bajo",IF(AE1231&gt;=[2]CLASIFICACION!$G$9,"Muy Bajo","")))))</f>
        <v>Muy Bajo</v>
      </c>
    </row>
    <row r="1232" spans="1:32" ht="51" x14ac:dyDescent="0.2">
      <c r="A1232" s="193"/>
      <c r="B1232" s="203"/>
      <c r="C1232" s="68" t="s">
        <v>129</v>
      </c>
      <c r="D1232" s="85" t="s">
        <v>255</v>
      </c>
      <c r="E1232" s="68" t="s">
        <v>129</v>
      </c>
      <c r="F1232" s="85" t="s">
        <v>274</v>
      </c>
      <c r="G1232" s="68" t="s">
        <v>131</v>
      </c>
      <c r="H1232" s="68" t="s">
        <v>132</v>
      </c>
      <c r="I1232" s="85" t="s">
        <v>274</v>
      </c>
      <c r="J1232" s="85">
        <v>4</v>
      </c>
      <c r="K1232" s="85">
        <v>2</v>
      </c>
      <c r="L1232" s="85">
        <v>3</v>
      </c>
      <c r="M1232" s="85">
        <v>3</v>
      </c>
      <c r="N1232" s="85">
        <v>1</v>
      </c>
      <c r="O1232" s="85">
        <v>1</v>
      </c>
      <c r="P1232" s="85">
        <v>1</v>
      </c>
      <c r="Q1232" s="198">
        <f t="shared" si="225"/>
        <v>15</v>
      </c>
      <c r="R1232" s="198"/>
      <c r="S1232" s="198"/>
      <c r="T1232" s="198">
        <v>2</v>
      </c>
      <c r="U1232" s="198"/>
      <c r="V1232" s="198"/>
      <c r="W1232" s="85">
        <f t="shared" si="227"/>
        <v>30</v>
      </c>
      <c r="X1232" s="85" t="str">
        <f>IF(W1232&gt;=[2]CLASIFICACION!$G$13,"Muy Alto",IF(W1232&gt;=[2]CLASIFICACION!$G$12,"Alto",IF(W1232&gt;=[2]CLASIFICACION!$G$11,"Medio",IF(W1232&gt;=[2]CLASIFICACION!$G$10,"Bajo",IF(W1232&gt;=[2]CLASIFICACION!$G$9,"Muy Bajo","")))))</f>
        <v>Bajo</v>
      </c>
      <c r="Y1232" s="85" t="s">
        <v>274</v>
      </c>
      <c r="Z1232" s="85" t="s">
        <v>274</v>
      </c>
      <c r="AA1232" s="85" t="s">
        <v>274</v>
      </c>
      <c r="AB1232" s="118" t="s">
        <v>436</v>
      </c>
      <c r="AC1232" s="85" t="s">
        <v>274</v>
      </c>
      <c r="AD1232" s="109">
        <v>1</v>
      </c>
      <c r="AE1232" s="70">
        <f t="shared" si="221"/>
        <v>30</v>
      </c>
      <c r="AF1232" s="19" t="str">
        <f>IF(AE1232&gt;=[2]CLASIFICACION!$G$13,"Muy Alto",IF(AE1232&gt;=[2]CLASIFICACION!$G$12,"Alto",IF(AE1232&gt;=[2]CLASIFICACION!$G$11,"Medio",IF(AE1232&gt;=[2]CLASIFICACION!$G$10,"Bajo",IF(AE1232&gt;=[2]CLASIFICACION!$G$9,"Muy Bajo","")))))</f>
        <v>Bajo</v>
      </c>
    </row>
    <row r="1233" spans="1:32" ht="51.75" thickBot="1" x14ac:dyDescent="0.25">
      <c r="A1233" s="193"/>
      <c r="B1233" s="204"/>
      <c r="C1233" s="73" t="s">
        <v>140</v>
      </c>
      <c r="D1233" s="86" t="s">
        <v>255</v>
      </c>
      <c r="E1233" s="73" t="s">
        <v>140</v>
      </c>
      <c r="F1233" s="86" t="s">
        <v>274</v>
      </c>
      <c r="G1233" s="86" t="s">
        <v>277</v>
      </c>
      <c r="H1233" s="73" t="s">
        <v>158</v>
      </c>
      <c r="I1233" s="86" t="s">
        <v>274</v>
      </c>
      <c r="J1233" s="86">
        <v>4</v>
      </c>
      <c r="K1233" s="86">
        <v>1</v>
      </c>
      <c r="L1233" s="86">
        <v>2</v>
      </c>
      <c r="M1233" s="86">
        <v>1</v>
      </c>
      <c r="N1233" s="86">
        <v>1</v>
      </c>
      <c r="O1233" s="86">
        <v>1</v>
      </c>
      <c r="P1233" s="86">
        <v>1</v>
      </c>
      <c r="Q1233" s="205">
        <f t="shared" si="225"/>
        <v>11</v>
      </c>
      <c r="R1233" s="205"/>
      <c r="S1233" s="205"/>
      <c r="T1233" s="205">
        <v>3</v>
      </c>
      <c r="U1233" s="205"/>
      <c r="V1233" s="205"/>
      <c r="W1233" s="86">
        <f t="shared" si="227"/>
        <v>33</v>
      </c>
      <c r="X1233" s="86" t="str">
        <f>IF(W1233&gt;=[2]CLASIFICACION!$G$13,"Muy Alto",IF(W1233&gt;=[2]CLASIFICACION!$G$12,"Alto",IF(W1233&gt;=[2]CLASIFICACION!$G$11,"Medio",IF(W1233&gt;=[2]CLASIFICACION!$G$10,"Bajo",IF(W1233&gt;=[2]CLASIFICACION!$G$9,"Muy Bajo","")))))</f>
        <v>Medio</v>
      </c>
      <c r="Y1233" s="86" t="s">
        <v>274</v>
      </c>
      <c r="Z1233" s="86" t="s">
        <v>274</v>
      </c>
      <c r="AA1233" s="86" t="s">
        <v>274</v>
      </c>
      <c r="AB1233" s="106" t="s">
        <v>296</v>
      </c>
      <c r="AC1233" s="86" t="s">
        <v>274</v>
      </c>
      <c r="AD1233" s="112">
        <v>2</v>
      </c>
      <c r="AE1233" s="74">
        <f t="shared" si="221"/>
        <v>16.5</v>
      </c>
      <c r="AF1233" s="66" t="str">
        <f>IF(AE1233&gt;=[2]CLASIFICACION!$G$13,"Muy Alto",IF(AE1233&gt;=[2]CLASIFICACION!$G$12,"Alto",IF(AE1233&gt;=[2]CLASIFICACION!$G$11,"Medio",IF(AE1233&gt;=[2]CLASIFICACION!$G$10,"Bajo",IF(AE1233&gt;=[2]CLASIFICACION!$G$9,"Muy Bajo","")))))</f>
        <v>Bajo</v>
      </c>
    </row>
  </sheetData>
  <autoFilter ref="A14:AF1233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</autoFilter>
  <mergeCells count="2831">
    <mergeCell ref="C85:C88"/>
    <mergeCell ref="C91:C93"/>
    <mergeCell ref="B94:B112"/>
    <mergeCell ref="C95:C97"/>
    <mergeCell ref="C98:C99"/>
    <mergeCell ref="C101:C103"/>
    <mergeCell ref="C104:C107"/>
    <mergeCell ref="C110:C112"/>
    <mergeCell ref="B75:B93"/>
    <mergeCell ref="C76:C78"/>
    <mergeCell ref="B151:B169"/>
    <mergeCell ref="C152:C154"/>
    <mergeCell ref="C155:C156"/>
    <mergeCell ref="C158:C160"/>
    <mergeCell ref="C161:C164"/>
    <mergeCell ref="C167:C169"/>
    <mergeCell ref="B113:B131"/>
    <mergeCell ref="C114:C116"/>
    <mergeCell ref="C117:C118"/>
    <mergeCell ref="C120:C122"/>
    <mergeCell ref="C123:C126"/>
    <mergeCell ref="C129:C131"/>
    <mergeCell ref="B132:B150"/>
    <mergeCell ref="C133:C135"/>
    <mergeCell ref="C136:C137"/>
    <mergeCell ref="C139:C141"/>
    <mergeCell ref="C142:C145"/>
    <mergeCell ref="C148:C150"/>
    <mergeCell ref="B37:B55"/>
    <mergeCell ref="C38:C40"/>
    <mergeCell ref="C41:C42"/>
    <mergeCell ref="C44:C46"/>
    <mergeCell ref="C47:C50"/>
    <mergeCell ref="C53:C55"/>
    <mergeCell ref="B56:B74"/>
    <mergeCell ref="C57:C59"/>
    <mergeCell ref="C60:C61"/>
    <mergeCell ref="C63:C65"/>
    <mergeCell ref="C66:C69"/>
    <mergeCell ref="C72:C74"/>
    <mergeCell ref="T92:V92"/>
    <mergeCell ref="Q93:S93"/>
    <mergeCell ref="T93:V93"/>
    <mergeCell ref="Q94:S94"/>
    <mergeCell ref="T94:V94"/>
    <mergeCell ref="Q85:S85"/>
    <mergeCell ref="T85:V85"/>
    <mergeCell ref="Q86:S86"/>
    <mergeCell ref="T86:V86"/>
    <mergeCell ref="Q87:S87"/>
    <mergeCell ref="T87:V87"/>
    <mergeCell ref="Q88:S88"/>
    <mergeCell ref="T88:V88"/>
    <mergeCell ref="Q89:S89"/>
    <mergeCell ref="T89:V89"/>
    <mergeCell ref="Q90:S90"/>
    <mergeCell ref="T90:V90"/>
    <mergeCell ref="Q91:S91"/>
    <mergeCell ref="C79:C80"/>
    <mergeCell ref="C82:C84"/>
    <mergeCell ref="Q150:S150"/>
    <mergeCell ref="Q162:S162"/>
    <mergeCell ref="Q163:S163"/>
    <mergeCell ref="T122:V122"/>
    <mergeCell ref="T95:V95"/>
    <mergeCell ref="T98:V98"/>
    <mergeCell ref="T99:V99"/>
    <mergeCell ref="T100:V100"/>
    <mergeCell ref="T101:V101"/>
    <mergeCell ref="T102:V102"/>
    <mergeCell ref="T103:V103"/>
    <mergeCell ref="T105:V105"/>
    <mergeCell ref="T104:V104"/>
    <mergeCell ref="T117:V117"/>
    <mergeCell ref="T96:V96"/>
    <mergeCell ref="T97:V97"/>
    <mergeCell ref="Q102:S102"/>
    <mergeCell ref="Q103:S103"/>
    <mergeCell ref="Q105:S105"/>
    <mergeCell ref="Q117:S117"/>
    <mergeCell ref="Q118:S118"/>
    <mergeCell ref="Q96:S96"/>
    <mergeCell ref="Q97:S97"/>
    <mergeCell ref="Q112:S112"/>
    <mergeCell ref="Q95:S95"/>
    <mergeCell ref="T108:V108"/>
    <mergeCell ref="T109:V109"/>
    <mergeCell ref="T110:V110"/>
    <mergeCell ref="T111:V111"/>
    <mergeCell ref="T112:V112"/>
    <mergeCell ref="Q104:S104"/>
    <mergeCell ref="T138:V138"/>
    <mergeCell ref="Q42:S42"/>
    <mergeCell ref="Q47:S47"/>
    <mergeCell ref="T46:V46"/>
    <mergeCell ref="T40:V40"/>
    <mergeCell ref="T41:V41"/>
    <mergeCell ref="T44:V44"/>
    <mergeCell ref="T45:V45"/>
    <mergeCell ref="T47:V47"/>
    <mergeCell ref="T21:V21"/>
    <mergeCell ref="Q57:S57"/>
    <mergeCell ref="T33:V33"/>
    <mergeCell ref="T37:V37"/>
    <mergeCell ref="T38:V38"/>
    <mergeCell ref="T39:V39"/>
    <mergeCell ref="T36:V36"/>
    <mergeCell ref="T34:V34"/>
    <mergeCell ref="T35:V35"/>
    <mergeCell ref="T42:V42"/>
    <mergeCell ref="T43:V43"/>
    <mergeCell ref="T25:V25"/>
    <mergeCell ref="T26:V26"/>
    <mergeCell ref="T27:V27"/>
    <mergeCell ref="T28:V28"/>
    <mergeCell ref="T29:V29"/>
    <mergeCell ref="T31:V31"/>
    <mergeCell ref="T30:V30"/>
    <mergeCell ref="Q48:S48"/>
    <mergeCell ref="Q43:S43"/>
    <mergeCell ref="Q44:S44"/>
    <mergeCell ref="Q45:S45"/>
    <mergeCell ref="Q46:S46"/>
    <mergeCell ref="T56:V56"/>
    <mergeCell ref="AE14:AE16"/>
    <mergeCell ref="AF14:AF16"/>
    <mergeCell ref="AD13:AF13"/>
    <mergeCell ref="J13:X13"/>
    <mergeCell ref="W14:W16"/>
    <mergeCell ref="X14:X16"/>
    <mergeCell ref="T14:V16"/>
    <mergeCell ref="J14:P14"/>
    <mergeCell ref="O15:P15"/>
    <mergeCell ref="J15:J16"/>
    <mergeCell ref="K15:K16"/>
    <mergeCell ref="M15:M16"/>
    <mergeCell ref="L15:L16"/>
    <mergeCell ref="Q14:S16"/>
    <mergeCell ref="AC14:AC16"/>
    <mergeCell ref="Y13:AC13"/>
    <mergeCell ref="Y14:Y16"/>
    <mergeCell ref="Z14:Z16"/>
    <mergeCell ref="AA14:AA16"/>
    <mergeCell ref="AB14:AB16"/>
    <mergeCell ref="AD14:AD16"/>
    <mergeCell ref="A17:A169"/>
    <mergeCell ref="A13:I13"/>
    <mergeCell ref="A14:A16"/>
    <mergeCell ref="D14:D16"/>
    <mergeCell ref="F14:F16"/>
    <mergeCell ref="G14:G16"/>
    <mergeCell ref="B14:B16"/>
    <mergeCell ref="C14:C16"/>
    <mergeCell ref="T17:V17"/>
    <mergeCell ref="E14:E16"/>
    <mergeCell ref="I14:I16"/>
    <mergeCell ref="B17:B36"/>
    <mergeCell ref="Q17:S17"/>
    <mergeCell ref="Q19:S19"/>
    <mergeCell ref="Q22:S22"/>
    <mergeCell ref="Q23:S23"/>
    <mergeCell ref="Q24:S24"/>
    <mergeCell ref="Q32:S32"/>
    <mergeCell ref="Q33:S33"/>
    <mergeCell ref="T20:V20"/>
    <mergeCell ref="T19:V19"/>
    <mergeCell ref="T22:V22"/>
    <mergeCell ref="T23:V23"/>
    <mergeCell ref="T24:V24"/>
    <mergeCell ref="T32:V32"/>
    <mergeCell ref="Q113:S113"/>
    <mergeCell ref="Q114:S114"/>
    <mergeCell ref="Q37:S37"/>
    <mergeCell ref="Q38:S38"/>
    <mergeCell ref="Q39:S39"/>
    <mergeCell ref="Q40:S40"/>
    <mergeCell ref="Q41:S41"/>
    <mergeCell ref="C22:C23"/>
    <mergeCell ref="Q36:S36"/>
    <mergeCell ref="C34:C36"/>
    <mergeCell ref="Q34:S34"/>
    <mergeCell ref="Q35:S35"/>
    <mergeCell ref="C25:C27"/>
    <mergeCell ref="Q25:S25"/>
    <mergeCell ref="Q26:S26"/>
    <mergeCell ref="Q27:S27"/>
    <mergeCell ref="C28:C31"/>
    <mergeCell ref="Q28:S28"/>
    <mergeCell ref="Q29:S29"/>
    <mergeCell ref="Q31:S31"/>
    <mergeCell ref="Q30:S30"/>
    <mergeCell ref="C19:C21"/>
    <mergeCell ref="H14:H16"/>
    <mergeCell ref="Q20:S20"/>
    <mergeCell ref="Q21:S21"/>
    <mergeCell ref="T57:V57"/>
    <mergeCell ref="T58:V58"/>
    <mergeCell ref="T59:V59"/>
    <mergeCell ref="T55:V55"/>
    <mergeCell ref="T54:V54"/>
    <mergeCell ref="T48:V48"/>
    <mergeCell ref="Q49:S49"/>
    <mergeCell ref="T49:V49"/>
    <mergeCell ref="Q50:S50"/>
    <mergeCell ref="T50:V50"/>
    <mergeCell ref="Q51:S51"/>
    <mergeCell ref="T51:V51"/>
    <mergeCell ref="Q52:S52"/>
    <mergeCell ref="T52:V52"/>
    <mergeCell ref="Q54:S54"/>
    <mergeCell ref="Q55:S55"/>
    <mergeCell ref="Q56:S56"/>
    <mergeCell ref="T67:V67"/>
    <mergeCell ref="T80:V80"/>
    <mergeCell ref="Q60:S60"/>
    <mergeCell ref="Q61:S61"/>
    <mergeCell ref="Q78:S78"/>
    <mergeCell ref="T78:V78"/>
    <mergeCell ref="T76:V76"/>
    <mergeCell ref="T75:V75"/>
    <mergeCell ref="T68:V68"/>
    <mergeCell ref="Q58:S58"/>
    <mergeCell ref="Q59:S59"/>
    <mergeCell ref="T60:V60"/>
    <mergeCell ref="T61:V61"/>
    <mergeCell ref="Q64:S64"/>
    <mergeCell ref="T64:V64"/>
    <mergeCell ref="Q53:S53"/>
    <mergeCell ref="T53:V53"/>
    <mergeCell ref="Q79:S79"/>
    <mergeCell ref="T79:V79"/>
    <mergeCell ref="Q80:S80"/>
    <mergeCell ref="Q62:S62"/>
    <mergeCell ref="T62:V62"/>
    <mergeCell ref="Q63:S63"/>
    <mergeCell ref="T63:V63"/>
    <mergeCell ref="Q70:S70"/>
    <mergeCell ref="Q71:S71"/>
    <mergeCell ref="Q72:S72"/>
    <mergeCell ref="Q73:S73"/>
    <mergeCell ref="Q76:S76"/>
    <mergeCell ref="Q69:S69"/>
    <mergeCell ref="Q68:S68"/>
    <mergeCell ref="T69:V69"/>
    <mergeCell ref="T77:V77"/>
    <mergeCell ref="Q75:S75"/>
    <mergeCell ref="Q74:S74"/>
    <mergeCell ref="T74:V74"/>
    <mergeCell ref="T70:V70"/>
    <mergeCell ref="T71:V71"/>
    <mergeCell ref="Q77:S77"/>
    <mergeCell ref="T72:V72"/>
    <mergeCell ref="T73:V73"/>
    <mergeCell ref="Q65:S65"/>
    <mergeCell ref="T65:V65"/>
    <mergeCell ref="Q66:S66"/>
    <mergeCell ref="T66:V66"/>
    <mergeCell ref="Q67:S67"/>
    <mergeCell ref="T129:V129"/>
    <mergeCell ref="T130:V130"/>
    <mergeCell ref="T131:V131"/>
    <mergeCell ref="Q81:S81"/>
    <mergeCell ref="T81:V81"/>
    <mergeCell ref="Q115:S115"/>
    <mergeCell ref="T115:V115"/>
    <mergeCell ref="Q116:S116"/>
    <mergeCell ref="T116:V116"/>
    <mergeCell ref="Q107:S107"/>
    <mergeCell ref="Q108:S108"/>
    <mergeCell ref="Q109:S109"/>
    <mergeCell ref="Q110:S110"/>
    <mergeCell ref="Q111:S111"/>
    <mergeCell ref="T113:V113"/>
    <mergeCell ref="T114:V114"/>
    <mergeCell ref="Q106:S106"/>
    <mergeCell ref="Q82:S82"/>
    <mergeCell ref="Q83:S83"/>
    <mergeCell ref="Q92:S92"/>
    <mergeCell ref="Q98:S98"/>
    <mergeCell ref="Q99:S99"/>
    <mergeCell ref="Q100:S100"/>
    <mergeCell ref="T106:V106"/>
    <mergeCell ref="T83:V83"/>
    <mergeCell ref="T82:V82"/>
    <mergeCell ref="Q135:S135"/>
    <mergeCell ref="T135:V135"/>
    <mergeCell ref="Q136:S136"/>
    <mergeCell ref="T136:V136"/>
    <mergeCell ref="Q137:S137"/>
    <mergeCell ref="T137:V137"/>
    <mergeCell ref="T107:V107"/>
    <mergeCell ref="Q84:S84"/>
    <mergeCell ref="Q101:S101"/>
    <mergeCell ref="T84:V84"/>
    <mergeCell ref="T91:V91"/>
    <mergeCell ref="Q139:S139"/>
    <mergeCell ref="T139:V139"/>
    <mergeCell ref="Q140:S140"/>
    <mergeCell ref="T118:V118"/>
    <mergeCell ref="Q119:S119"/>
    <mergeCell ref="T119:V119"/>
    <mergeCell ref="Q120:S120"/>
    <mergeCell ref="T120:V120"/>
    <mergeCell ref="Q123:S123"/>
    <mergeCell ref="T123:V123"/>
    <mergeCell ref="Q124:S124"/>
    <mergeCell ref="T124:V124"/>
    <mergeCell ref="Q127:S127"/>
    <mergeCell ref="Q128:S128"/>
    <mergeCell ref="Q129:S129"/>
    <mergeCell ref="Q130:S130"/>
    <mergeCell ref="Q131:S131"/>
    <mergeCell ref="T125:V125"/>
    <mergeCell ref="T121:V121"/>
    <mergeCell ref="Q125:S125"/>
    <mergeCell ref="Q126:S126"/>
    <mergeCell ref="Q121:S121"/>
    <mergeCell ref="Q122:S122"/>
    <mergeCell ref="T128:V128"/>
    <mergeCell ref="T140:V140"/>
    <mergeCell ref="T165:V165"/>
    <mergeCell ref="Q166:S166"/>
    <mergeCell ref="T166:V166"/>
    <mergeCell ref="Q157:S157"/>
    <mergeCell ref="Q158:S158"/>
    <mergeCell ref="Q159:S159"/>
    <mergeCell ref="Q160:S160"/>
    <mergeCell ref="Q164:S164"/>
    <mergeCell ref="T163:V163"/>
    <mergeCell ref="T164:V164"/>
    <mergeCell ref="T142:V142"/>
    <mergeCell ref="T126:V126"/>
    <mergeCell ref="T127:V127"/>
    <mergeCell ref="Q167:S167"/>
    <mergeCell ref="T167:V167"/>
    <mergeCell ref="T149:V149"/>
    <mergeCell ref="Q143:S143"/>
    <mergeCell ref="T143:V143"/>
    <mergeCell ref="Q144:S144"/>
    <mergeCell ref="T144:V144"/>
    <mergeCell ref="Q145:S145"/>
    <mergeCell ref="T145:V145"/>
    <mergeCell ref="Q132:S132"/>
    <mergeCell ref="T132:V132"/>
    <mergeCell ref="Q133:S133"/>
    <mergeCell ref="T133:V133"/>
    <mergeCell ref="Q134:S134"/>
    <mergeCell ref="T134:V134"/>
    <mergeCell ref="Q148:S148"/>
    <mergeCell ref="T148:V148"/>
    <mergeCell ref="Q149:S149"/>
    <mergeCell ref="Q138:S138"/>
    <mergeCell ref="Q141:S141"/>
    <mergeCell ref="T141:V141"/>
    <mergeCell ref="Q146:S146"/>
    <mergeCell ref="T146:V146"/>
    <mergeCell ref="Q147:S147"/>
    <mergeCell ref="T147:V147"/>
    <mergeCell ref="Q142:S142"/>
    <mergeCell ref="T169:V169"/>
    <mergeCell ref="T154:V154"/>
    <mergeCell ref="T155:V155"/>
    <mergeCell ref="T156:V156"/>
    <mergeCell ref="T157:V157"/>
    <mergeCell ref="T150:V150"/>
    <mergeCell ref="Q161:S161"/>
    <mergeCell ref="Q153:S153"/>
    <mergeCell ref="Q154:S154"/>
    <mergeCell ref="Q155:S155"/>
    <mergeCell ref="Q156:S156"/>
    <mergeCell ref="T158:V158"/>
    <mergeCell ref="T159:V159"/>
    <mergeCell ref="T160:V160"/>
    <mergeCell ref="T161:V161"/>
    <mergeCell ref="Q169:S169"/>
    <mergeCell ref="T162:V162"/>
    <mergeCell ref="T153:V153"/>
    <mergeCell ref="Q168:S168"/>
    <mergeCell ref="T168:V168"/>
    <mergeCell ref="Q151:S151"/>
    <mergeCell ref="T151:V151"/>
    <mergeCell ref="Q152:S152"/>
    <mergeCell ref="T152:V152"/>
    <mergeCell ref="Q165:S165"/>
    <mergeCell ref="Q171:S171"/>
    <mergeCell ref="T171:V171"/>
    <mergeCell ref="C172:C174"/>
    <mergeCell ref="Q172:S172"/>
    <mergeCell ref="T172:V172"/>
    <mergeCell ref="Q173:S173"/>
    <mergeCell ref="T173:V173"/>
    <mergeCell ref="Q174:S174"/>
    <mergeCell ref="T174:V174"/>
    <mergeCell ref="C175:C176"/>
    <mergeCell ref="Q175:S175"/>
    <mergeCell ref="T175:V175"/>
    <mergeCell ref="Q176:S176"/>
    <mergeCell ref="T176:V176"/>
    <mergeCell ref="Q177:S177"/>
    <mergeCell ref="T177:V177"/>
    <mergeCell ref="C178:C180"/>
    <mergeCell ref="Q178:S178"/>
    <mergeCell ref="T178:V178"/>
    <mergeCell ref="Q179:S179"/>
    <mergeCell ref="T179:V179"/>
    <mergeCell ref="Q180:S180"/>
    <mergeCell ref="Q188:S188"/>
    <mergeCell ref="T188:V188"/>
    <mergeCell ref="Q189:S189"/>
    <mergeCell ref="T189:V189"/>
    <mergeCell ref="T180:V180"/>
    <mergeCell ref="C181:C184"/>
    <mergeCell ref="Q181:S181"/>
    <mergeCell ref="T181:V181"/>
    <mergeCell ref="Q182:S182"/>
    <mergeCell ref="T182:V182"/>
    <mergeCell ref="Q183:S183"/>
    <mergeCell ref="T183:V183"/>
    <mergeCell ref="Q184:S184"/>
    <mergeCell ref="T184:V184"/>
    <mergeCell ref="C200:C203"/>
    <mergeCell ref="Q200:S200"/>
    <mergeCell ref="T200:V200"/>
    <mergeCell ref="Q201:S201"/>
    <mergeCell ref="T201:V201"/>
    <mergeCell ref="Q202:S202"/>
    <mergeCell ref="T202:V202"/>
    <mergeCell ref="Q203:S203"/>
    <mergeCell ref="T203:V203"/>
    <mergeCell ref="T199:V199"/>
    <mergeCell ref="Q185:S185"/>
    <mergeCell ref="T185:V185"/>
    <mergeCell ref="Q186:S186"/>
    <mergeCell ref="T186:V186"/>
    <mergeCell ref="C187:C189"/>
    <mergeCell ref="Q187:S187"/>
    <mergeCell ref="T187:V187"/>
    <mergeCell ref="B190:B208"/>
    <mergeCell ref="Q190:S190"/>
    <mergeCell ref="T190:V190"/>
    <mergeCell ref="C191:C193"/>
    <mergeCell ref="Q191:S191"/>
    <mergeCell ref="T191:V191"/>
    <mergeCell ref="Q192:S192"/>
    <mergeCell ref="T192:V192"/>
    <mergeCell ref="Q193:S193"/>
    <mergeCell ref="T193:V193"/>
    <mergeCell ref="C194:C195"/>
    <mergeCell ref="Q194:S194"/>
    <mergeCell ref="T194:V194"/>
    <mergeCell ref="Q195:S195"/>
    <mergeCell ref="T195:V195"/>
    <mergeCell ref="Q196:S196"/>
    <mergeCell ref="T196:V196"/>
    <mergeCell ref="C197:C199"/>
    <mergeCell ref="Q197:S197"/>
    <mergeCell ref="T197:V197"/>
    <mergeCell ref="Q198:S198"/>
    <mergeCell ref="T198:V198"/>
    <mergeCell ref="Q199:S199"/>
    <mergeCell ref="Q212:S212"/>
    <mergeCell ref="T212:V212"/>
    <mergeCell ref="C213:C214"/>
    <mergeCell ref="Q213:S213"/>
    <mergeCell ref="T213:V213"/>
    <mergeCell ref="Q214:S214"/>
    <mergeCell ref="T214:V214"/>
    <mergeCell ref="Q215:S215"/>
    <mergeCell ref="T215:V215"/>
    <mergeCell ref="C216:C218"/>
    <mergeCell ref="Q216:S216"/>
    <mergeCell ref="T216:V216"/>
    <mergeCell ref="Q217:S217"/>
    <mergeCell ref="T217:V217"/>
    <mergeCell ref="Q218:S218"/>
    <mergeCell ref="T218:V218"/>
    <mergeCell ref="Q204:S204"/>
    <mergeCell ref="T204:V204"/>
    <mergeCell ref="Q205:S205"/>
    <mergeCell ref="T205:V205"/>
    <mergeCell ref="C206:C208"/>
    <mergeCell ref="Q206:S206"/>
    <mergeCell ref="T206:V206"/>
    <mergeCell ref="Q207:S207"/>
    <mergeCell ref="T207:V207"/>
    <mergeCell ref="Q208:S208"/>
    <mergeCell ref="T208:V208"/>
    <mergeCell ref="Q223:S223"/>
    <mergeCell ref="T223:V223"/>
    <mergeCell ref="Q224:S224"/>
    <mergeCell ref="T224:V224"/>
    <mergeCell ref="C225:C227"/>
    <mergeCell ref="Q225:S225"/>
    <mergeCell ref="T225:V225"/>
    <mergeCell ref="Q226:S226"/>
    <mergeCell ref="T226:V226"/>
    <mergeCell ref="Q227:S227"/>
    <mergeCell ref="T227:V227"/>
    <mergeCell ref="C219:C222"/>
    <mergeCell ref="Q219:S219"/>
    <mergeCell ref="T219:V219"/>
    <mergeCell ref="Q220:S220"/>
    <mergeCell ref="T220:V220"/>
    <mergeCell ref="Q221:S221"/>
    <mergeCell ref="T221:V221"/>
    <mergeCell ref="Q222:S222"/>
    <mergeCell ref="T222:V222"/>
    <mergeCell ref="C228:C229"/>
    <mergeCell ref="Q228:S228"/>
    <mergeCell ref="T228:V228"/>
    <mergeCell ref="Q229:S229"/>
    <mergeCell ref="T229:V229"/>
    <mergeCell ref="B230:B248"/>
    <mergeCell ref="Q230:S230"/>
    <mergeCell ref="T230:V230"/>
    <mergeCell ref="C231:C233"/>
    <mergeCell ref="Q231:S231"/>
    <mergeCell ref="T231:V231"/>
    <mergeCell ref="Q232:S232"/>
    <mergeCell ref="T232:V232"/>
    <mergeCell ref="Q233:S233"/>
    <mergeCell ref="T233:V233"/>
    <mergeCell ref="C234:C235"/>
    <mergeCell ref="Q234:S234"/>
    <mergeCell ref="T234:V234"/>
    <mergeCell ref="Q235:S235"/>
    <mergeCell ref="T235:V235"/>
    <mergeCell ref="Q236:S236"/>
    <mergeCell ref="T236:V236"/>
    <mergeCell ref="C237:C239"/>
    <mergeCell ref="Q237:S237"/>
    <mergeCell ref="B209:B229"/>
    <mergeCell ref="Q209:S209"/>
    <mergeCell ref="T209:V209"/>
    <mergeCell ref="C210:C212"/>
    <mergeCell ref="Q210:S210"/>
    <mergeCell ref="T210:V210"/>
    <mergeCell ref="Q211:S211"/>
    <mergeCell ref="T211:V211"/>
    <mergeCell ref="Q244:S244"/>
    <mergeCell ref="T244:V244"/>
    <mergeCell ref="Q245:S245"/>
    <mergeCell ref="T245:V245"/>
    <mergeCell ref="C246:C248"/>
    <mergeCell ref="Q246:S246"/>
    <mergeCell ref="T246:V246"/>
    <mergeCell ref="Q247:S247"/>
    <mergeCell ref="T247:V247"/>
    <mergeCell ref="Q248:S248"/>
    <mergeCell ref="T248:V248"/>
    <mergeCell ref="T237:V237"/>
    <mergeCell ref="Q238:S238"/>
    <mergeCell ref="T238:V238"/>
    <mergeCell ref="Q239:S239"/>
    <mergeCell ref="T239:V239"/>
    <mergeCell ref="C240:C243"/>
    <mergeCell ref="Q240:S240"/>
    <mergeCell ref="T240:V240"/>
    <mergeCell ref="Q241:S241"/>
    <mergeCell ref="T241:V241"/>
    <mergeCell ref="Q242:S242"/>
    <mergeCell ref="T242:V242"/>
    <mergeCell ref="Q243:S243"/>
    <mergeCell ref="T243:V243"/>
    <mergeCell ref="B249:B267"/>
    <mergeCell ref="Q249:S249"/>
    <mergeCell ref="T249:V249"/>
    <mergeCell ref="C250:C252"/>
    <mergeCell ref="Q250:S250"/>
    <mergeCell ref="T250:V250"/>
    <mergeCell ref="Q251:S251"/>
    <mergeCell ref="T251:V251"/>
    <mergeCell ref="Q252:S252"/>
    <mergeCell ref="T252:V252"/>
    <mergeCell ref="C253:C254"/>
    <mergeCell ref="Q253:S253"/>
    <mergeCell ref="T253:V253"/>
    <mergeCell ref="Q254:S254"/>
    <mergeCell ref="T254:V254"/>
    <mergeCell ref="Q255:S255"/>
    <mergeCell ref="T255:V255"/>
    <mergeCell ref="C256:C258"/>
    <mergeCell ref="Q256:S256"/>
    <mergeCell ref="T256:V256"/>
    <mergeCell ref="Q257:S257"/>
    <mergeCell ref="T257:V257"/>
    <mergeCell ref="Q258:S258"/>
    <mergeCell ref="T258:V258"/>
    <mergeCell ref="Q263:S263"/>
    <mergeCell ref="T263:V263"/>
    <mergeCell ref="Q264:S264"/>
    <mergeCell ref="T264:V264"/>
    <mergeCell ref="C265:C267"/>
    <mergeCell ref="Q265:S265"/>
    <mergeCell ref="T265:V265"/>
    <mergeCell ref="Q266:S266"/>
    <mergeCell ref="T266:V266"/>
    <mergeCell ref="Q267:S267"/>
    <mergeCell ref="T267:V267"/>
    <mergeCell ref="C259:C262"/>
    <mergeCell ref="Q259:S259"/>
    <mergeCell ref="T259:V259"/>
    <mergeCell ref="Q260:S260"/>
    <mergeCell ref="T260:V260"/>
    <mergeCell ref="Q261:S261"/>
    <mergeCell ref="T261:V261"/>
    <mergeCell ref="Q262:S262"/>
    <mergeCell ref="T262:V262"/>
    <mergeCell ref="B268:B286"/>
    <mergeCell ref="Q268:S268"/>
    <mergeCell ref="T268:V268"/>
    <mergeCell ref="C269:C271"/>
    <mergeCell ref="Q269:S269"/>
    <mergeCell ref="T269:V269"/>
    <mergeCell ref="Q270:S270"/>
    <mergeCell ref="T270:V270"/>
    <mergeCell ref="Q271:S271"/>
    <mergeCell ref="T271:V271"/>
    <mergeCell ref="C272:C273"/>
    <mergeCell ref="Q272:S272"/>
    <mergeCell ref="T272:V272"/>
    <mergeCell ref="Q273:S273"/>
    <mergeCell ref="T273:V273"/>
    <mergeCell ref="Q274:S274"/>
    <mergeCell ref="T274:V274"/>
    <mergeCell ref="C275:C277"/>
    <mergeCell ref="Q275:S275"/>
    <mergeCell ref="T275:V275"/>
    <mergeCell ref="Q276:S276"/>
    <mergeCell ref="T276:V276"/>
    <mergeCell ref="Q277:S277"/>
    <mergeCell ref="T277:V277"/>
    <mergeCell ref="T296:V296"/>
    <mergeCell ref="Q297:S297"/>
    <mergeCell ref="Q282:S282"/>
    <mergeCell ref="T282:V282"/>
    <mergeCell ref="Q283:S283"/>
    <mergeCell ref="T283:V283"/>
    <mergeCell ref="C284:C286"/>
    <mergeCell ref="Q284:S284"/>
    <mergeCell ref="T284:V284"/>
    <mergeCell ref="Q285:S285"/>
    <mergeCell ref="T285:V285"/>
    <mergeCell ref="Q286:S286"/>
    <mergeCell ref="T286:V286"/>
    <mergeCell ref="C278:C281"/>
    <mergeCell ref="Q278:S278"/>
    <mergeCell ref="T278:V278"/>
    <mergeCell ref="Q279:S279"/>
    <mergeCell ref="T279:V279"/>
    <mergeCell ref="Q280:S280"/>
    <mergeCell ref="T280:V280"/>
    <mergeCell ref="Q281:S281"/>
    <mergeCell ref="T281:V281"/>
    <mergeCell ref="T297:V297"/>
    <mergeCell ref="Q298:S298"/>
    <mergeCell ref="T298:V298"/>
    <mergeCell ref="C299:C300"/>
    <mergeCell ref="Q299:S299"/>
    <mergeCell ref="T299:V299"/>
    <mergeCell ref="Q300:S300"/>
    <mergeCell ref="T300:V300"/>
    <mergeCell ref="Q301:S301"/>
    <mergeCell ref="T301:V301"/>
    <mergeCell ref="B287:B302"/>
    <mergeCell ref="C287:C295"/>
    <mergeCell ref="Q287:S287"/>
    <mergeCell ref="T287:V287"/>
    <mergeCell ref="Q288:S288"/>
    <mergeCell ref="T288:V288"/>
    <mergeCell ref="Q289:S289"/>
    <mergeCell ref="T289:V289"/>
    <mergeCell ref="Q290:S290"/>
    <mergeCell ref="T290:V290"/>
    <mergeCell ref="Q291:S291"/>
    <mergeCell ref="T291:V291"/>
    <mergeCell ref="Q292:S292"/>
    <mergeCell ref="T292:V292"/>
    <mergeCell ref="Q293:S293"/>
    <mergeCell ref="T293:V293"/>
    <mergeCell ref="Q294:S294"/>
    <mergeCell ref="T294:V294"/>
    <mergeCell ref="Q295:S295"/>
    <mergeCell ref="T295:V295"/>
    <mergeCell ref="C296:C298"/>
    <mergeCell ref="Q296:S296"/>
    <mergeCell ref="Q302:S302"/>
    <mergeCell ref="T302:V302"/>
    <mergeCell ref="B303:B321"/>
    <mergeCell ref="Q303:S303"/>
    <mergeCell ref="T303:V303"/>
    <mergeCell ref="C304:C306"/>
    <mergeCell ref="Q304:S304"/>
    <mergeCell ref="T304:V304"/>
    <mergeCell ref="Q305:S305"/>
    <mergeCell ref="T305:V305"/>
    <mergeCell ref="Q306:S306"/>
    <mergeCell ref="T306:V306"/>
    <mergeCell ref="C307:C308"/>
    <mergeCell ref="Q307:S307"/>
    <mergeCell ref="T307:V307"/>
    <mergeCell ref="Q308:S308"/>
    <mergeCell ref="T308:V308"/>
    <mergeCell ref="Q309:S309"/>
    <mergeCell ref="T309:V309"/>
    <mergeCell ref="C310:C312"/>
    <mergeCell ref="Q310:S310"/>
    <mergeCell ref="T310:V310"/>
    <mergeCell ref="Q311:S311"/>
    <mergeCell ref="T311:V311"/>
    <mergeCell ref="Q317:S317"/>
    <mergeCell ref="T317:V317"/>
    <mergeCell ref="Q318:S318"/>
    <mergeCell ref="T318:V318"/>
    <mergeCell ref="C319:C321"/>
    <mergeCell ref="Q319:S319"/>
    <mergeCell ref="T319:V319"/>
    <mergeCell ref="Q320:S320"/>
    <mergeCell ref="T320:V320"/>
    <mergeCell ref="Q321:S321"/>
    <mergeCell ref="T321:V321"/>
    <mergeCell ref="Q312:S312"/>
    <mergeCell ref="T312:V312"/>
    <mergeCell ref="C313:C316"/>
    <mergeCell ref="Q313:S313"/>
    <mergeCell ref="T313:V313"/>
    <mergeCell ref="Q314:S314"/>
    <mergeCell ref="T314:V314"/>
    <mergeCell ref="Q315:S315"/>
    <mergeCell ref="T315:V315"/>
    <mergeCell ref="Q316:S316"/>
    <mergeCell ref="T316:V316"/>
    <mergeCell ref="B322:B340"/>
    <mergeCell ref="Q322:S322"/>
    <mergeCell ref="T322:V322"/>
    <mergeCell ref="C323:C325"/>
    <mergeCell ref="Q323:S323"/>
    <mergeCell ref="T323:V323"/>
    <mergeCell ref="Q324:S324"/>
    <mergeCell ref="T324:V324"/>
    <mergeCell ref="Q325:S325"/>
    <mergeCell ref="T325:V325"/>
    <mergeCell ref="C326:C327"/>
    <mergeCell ref="Q326:S326"/>
    <mergeCell ref="T326:V326"/>
    <mergeCell ref="Q327:S327"/>
    <mergeCell ref="T327:V327"/>
    <mergeCell ref="Q328:S328"/>
    <mergeCell ref="T328:V328"/>
    <mergeCell ref="C329:C331"/>
    <mergeCell ref="Q329:S329"/>
    <mergeCell ref="T329:V329"/>
    <mergeCell ref="Q330:S330"/>
    <mergeCell ref="T330:V330"/>
    <mergeCell ref="Q331:S331"/>
    <mergeCell ref="T331:V331"/>
    <mergeCell ref="Q336:S336"/>
    <mergeCell ref="T336:V336"/>
    <mergeCell ref="Q337:S337"/>
    <mergeCell ref="T337:V337"/>
    <mergeCell ref="C338:C340"/>
    <mergeCell ref="Q338:S338"/>
    <mergeCell ref="T338:V338"/>
    <mergeCell ref="Q339:S339"/>
    <mergeCell ref="T339:V339"/>
    <mergeCell ref="Q340:S340"/>
    <mergeCell ref="T340:V340"/>
    <mergeCell ref="C332:C335"/>
    <mergeCell ref="Q332:S332"/>
    <mergeCell ref="T332:V332"/>
    <mergeCell ref="Q333:S333"/>
    <mergeCell ref="T333:V333"/>
    <mergeCell ref="Q334:S334"/>
    <mergeCell ref="T334:V334"/>
    <mergeCell ref="Q335:S335"/>
    <mergeCell ref="T335:V335"/>
    <mergeCell ref="B341:B359"/>
    <mergeCell ref="Q341:S341"/>
    <mergeCell ref="T341:V341"/>
    <mergeCell ref="C342:C344"/>
    <mergeCell ref="Q342:S342"/>
    <mergeCell ref="T342:V342"/>
    <mergeCell ref="Q343:S343"/>
    <mergeCell ref="T343:V343"/>
    <mergeCell ref="Q344:S344"/>
    <mergeCell ref="T344:V344"/>
    <mergeCell ref="C345:C346"/>
    <mergeCell ref="Q345:S345"/>
    <mergeCell ref="T345:V345"/>
    <mergeCell ref="Q346:S346"/>
    <mergeCell ref="T346:V346"/>
    <mergeCell ref="Q347:S347"/>
    <mergeCell ref="T347:V347"/>
    <mergeCell ref="C348:C350"/>
    <mergeCell ref="Q348:S348"/>
    <mergeCell ref="T348:V348"/>
    <mergeCell ref="Q349:S349"/>
    <mergeCell ref="T349:V349"/>
    <mergeCell ref="Q350:S350"/>
    <mergeCell ref="T350:V350"/>
    <mergeCell ref="Q355:S355"/>
    <mergeCell ref="T355:V355"/>
    <mergeCell ref="Q356:S356"/>
    <mergeCell ref="T356:V356"/>
    <mergeCell ref="C357:C359"/>
    <mergeCell ref="Q357:S357"/>
    <mergeCell ref="T357:V357"/>
    <mergeCell ref="Q358:S358"/>
    <mergeCell ref="T358:V358"/>
    <mergeCell ref="Q359:S359"/>
    <mergeCell ref="T359:V359"/>
    <mergeCell ref="C351:C354"/>
    <mergeCell ref="Q351:S351"/>
    <mergeCell ref="T351:V351"/>
    <mergeCell ref="Q352:S352"/>
    <mergeCell ref="T352:V352"/>
    <mergeCell ref="Q353:S353"/>
    <mergeCell ref="T353:V353"/>
    <mergeCell ref="Q354:S354"/>
    <mergeCell ref="T354:V354"/>
    <mergeCell ref="B360:B378"/>
    <mergeCell ref="Q360:S360"/>
    <mergeCell ref="T360:V360"/>
    <mergeCell ref="C361:C363"/>
    <mergeCell ref="Q361:S361"/>
    <mergeCell ref="T361:V361"/>
    <mergeCell ref="Q362:S362"/>
    <mergeCell ref="T362:V362"/>
    <mergeCell ref="Q363:S363"/>
    <mergeCell ref="T363:V363"/>
    <mergeCell ref="C364:C365"/>
    <mergeCell ref="Q364:S364"/>
    <mergeCell ref="T364:V364"/>
    <mergeCell ref="Q365:S365"/>
    <mergeCell ref="T365:V365"/>
    <mergeCell ref="Q366:S366"/>
    <mergeCell ref="T366:V366"/>
    <mergeCell ref="C367:C369"/>
    <mergeCell ref="Q367:S367"/>
    <mergeCell ref="T367:V367"/>
    <mergeCell ref="Q368:S368"/>
    <mergeCell ref="T368:V368"/>
    <mergeCell ref="Q369:S369"/>
    <mergeCell ref="T369:V369"/>
    <mergeCell ref="Q374:S374"/>
    <mergeCell ref="T374:V374"/>
    <mergeCell ref="Q375:S375"/>
    <mergeCell ref="T375:V375"/>
    <mergeCell ref="C376:C378"/>
    <mergeCell ref="Q376:S376"/>
    <mergeCell ref="T376:V376"/>
    <mergeCell ref="Q377:S377"/>
    <mergeCell ref="T377:V377"/>
    <mergeCell ref="Q378:S378"/>
    <mergeCell ref="T378:V378"/>
    <mergeCell ref="C370:C373"/>
    <mergeCell ref="Q370:S370"/>
    <mergeCell ref="T370:V370"/>
    <mergeCell ref="Q371:S371"/>
    <mergeCell ref="T371:V371"/>
    <mergeCell ref="Q372:S372"/>
    <mergeCell ref="T372:V372"/>
    <mergeCell ref="Q373:S373"/>
    <mergeCell ref="T373:V373"/>
    <mergeCell ref="B379:B397"/>
    <mergeCell ref="Q379:S379"/>
    <mergeCell ref="T379:V379"/>
    <mergeCell ref="C380:C382"/>
    <mergeCell ref="Q380:S380"/>
    <mergeCell ref="T380:V380"/>
    <mergeCell ref="Q381:S381"/>
    <mergeCell ref="T381:V381"/>
    <mergeCell ref="Q382:S382"/>
    <mergeCell ref="T382:V382"/>
    <mergeCell ref="C383:C384"/>
    <mergeCell ref="Q383:S383"/>
    <mergeCell ref="T383:V383"/>
    <mergeCell ref="Q384:S384"/>
    <mergeCell ref="T384:V384"/>
    <mergeCell ref="Q385:S385"/>
    <mergeCell ref="T385:V385"/>
    <mergeCell ref="C386:C388"/>
    <mergeCell ref="Q386:S386"/>
    <mergeCell ref="T386:V386"/>
    <mergeCell ref="Q387:S387"/>
    <mergeCell ref="T387:V387"/>
    <mergeCell ref="Q388:S388"/>
    <mergeCell ref="T388:V388"/>
    <mergeCell ref="Q393:S393"/>
    <mergeCell ref="T393:V393"/>
    <mergeCell ref="Q394:S394"/>
    <mergeCell ref="T394:V394"/>
    <mergeCell ref="C395:C397"/>
    <mergeCell ref="Q395:S395"/>
    <mergeCell ref="T395:V395"/>
    <mergeCell ref="Q396:S396"/>
    <mergeCell ref="T396:V396"/>
    <mergeCell ref="Q397:S397"/>
    <mergeCell ref="T397:V397"/>
    <mergeCell ref="C389:C392"/>
    <mergeCell ref="Q389:S389"/>
    <mergeCell ref="T389:V389"/>
    <mergeCell ref="Q390:S390"/>
    <mergeCell ref="T390:V390"/>
    <mergeCell ref="Q391:S391"/>
    <mergeCell ref="T391:V391"/>
    <mergeCell ref="Q392:S392"/>
    <mergeCell ref="T392:V392"/>
    <mergeCell ref="B398:B416"/>
    <mergeCell ref="Q398:S398"/>
    <mergeCell ref="T398:V398"/>
    <mergeCell ref="C399:C401"/>
    <mergeCell ref="Q399:S399"/>
    <mergeCell ref="T399:V399"/>
    <mergeCell ref="Q400:S400"/>
    <mergeCell ref="T400:V400"/>
    <mergeCell ref="Q401:S401"/>
    <mergeCell ref="T401:V401"/>
    <mergeCell ref="C402:C403"/>
    <mergeCell ref="Q402:S402"/>
    <mergeCell ref="T402:V402"/>
    <mergeCell ref="Q403:S403"/>
    <mergeCell ref="T403:V403"/>
    <mergeCell ref="Q404:S404"/>
    <mergeCell ref="T404:V404"/>
    <mergeCell ref="C405:C407"/>
    <mergeCell ref="Q405:S405"/>
    <mergeCell ref="T405:V405"/>
    <mergeCell ref="Q406:S406"/>
    <mergeCell ref="T406:V406"/>
    <mergeCell ref="Q407:S407"/>
    <mergeCell ref="T407:V407"/>
    <mergeCell ref="Q412:S412"/>
    <mergeCell ref="T412:V412"/>
    <mergeCell ref="Q413:S413"/>
    <mergeCell ref="T413:V413"/>
    <mergeCell ref="C414:C416"/>
    <mergeCell ref="Q414:S414"/>
    <mergeCell ref="T414:V414"/>
    <mergeCell ref="Q415:S415"/>
    <mergeCell ref="T415:V415"/>
    <mergeCell ref="Q416:S416"/>
    <mergeCell ref="T416:V416"/>
    <mergeCell ref="C408:C411"/>
    <mergeCell ref="Q408:S408"/>
    <mergeCell ref="T408:V408"/>
    <mergeCell ref="Q409:S409"/>
    <mergeCell ref="T409:V409"/>
    <mergeCell ref="Q410:S410"/>
    <mergeCell ref="T410:V410"/>
    <mergeCell ref="Q411:S411"/>
    <mergeCell ref="T411:V411"/>
    <mergeCell ref="B417:B435"/>
    <mergeCell ref="Q417:S417"/>
    <mergeCell ref="T417:V417"/>
    <mergeCell ref="C418:C420"/>
    <mergeCell ref="Q418:S418"/>
    <mergeCell ref="T418:V418"/>
    <mergeCell ref="Q419:S419"/>
    <mergeCell ref="T419:V419"/>
    <mergeCell ref="Q420:S420"/>
    <mergeCell ref="T420:V420"/>
    <mergeCell ref="C421:C422"/>
    <mergeCell ref="Q421:S421"/>
    <mergeCell ref="T421:V421"/>
    <mergeCell ref="Q422:S422"/>
    <mergeCell ref="T422:V422"/>
    <mergeCell ref="Q423:S423"/>
    <mergeCell ref="T423:V423"/>
    <mergeCell ref="C424:C426"/>
    <mergeCell ref="Q424:S424"/>
    <mergeCell ref="T424:V424"/>
    <mergeCell ref="Q425:S425"/>
    <mergeCell ref="T425:V425"/>
    <mergeCell ref="Q426:S426"/>
    <mergeCell ref="T426:V426"/>
    <mergeCell ref="Q431:S431"/>
    <mergeCell ref="T431:V431"/>
    <mergeCell ref="Q432:S432"/>
    <mergeCell ref="T432:V432"/>
    <mergeCell ref="C433:C435"/>
    <mergeCell ref="Q433:S433"/>
    <mergeCell ref="T433:V433"/>
    <mergeCell ref="Q434:S434"/>
    <mergeCell ref="T434:V434"/>
    <mergeCell ref="Q435:S435"/>
    <mergeCell ref="T435:V435"/>
    <mergeCell ref="C427:C430"/>
    <mergeCell ref="Q427:S427"/>
    <mergeCell ref="T427:V427"/>
    <mergeCell ref="Q428:S428"/>
    <mergeCell ref="T428:V428"/>
    <mergeCell ref="Q429:S429"/>
    <mergeCell ref="T429:V429"/>
    <mergeCell ref="Q430:S430"/>
    <mergeCell ref="T430:V430"/>
    <mergeCell ref="C447:C450"/>
    <mergeCell ref="Q447:S447"/>
    <mergeCell ref="T447:V447"/>
    <mergeCell ref="Q448:S448"/>
    <mergeCell ref="T448:V448"/>
    <mergeCell ref="Q449:S449"/>
    <mergeCell ref="T449:V449"/>
    <mergeCell ref="Q450:S450"/>
    <mergeCell ref="T450:V450"/>
    <mergeCell ref="Q437:S437"/>
    <mergeCell ref="T437:V437"/>
    <mergeCell ref="C438:C440"/>
    <mergeCell ref="Q438:S438"/>
    <mergeCell ref="T438:V438"/>
    <mergeCell ref="Q439:S439"/>
    <mergeCell ref="T439:V439"/>
    <mergeCell ref="Q440:S440"/>
    <mergeCell ref="T440:V440"/>
    <mergeCell ref="C441:C442"/>
    <mergeCell ref="Q441:S441"/>
    <mergeCell ref="T441:V441"/>
    <mergeCell ref="Q442:S442"/>
    <mergeCell ref="T442:V442"/>
    <mergeCell ref="Q443:S443"/>
    <mergeCell ref="T443:V443"/>
    <mergeCell ref="C444:C446"/>
    <mergeCell ref="Q444:S444"/>
    <mergeCell ref="T444:V444"/>
    <mergeCell ref="Q445:S445"/>
    <mergeCell ref="T445:V445"/>
    <mergeCell ref="Q446:S446"/>
    <mergeCell ref="T446:V446"/>
    <mergeCell ref="T463:V463"/>
    <mergeCell ref="Q464:S464"/>
    <mergeCell ref="T464:V464"/>
    <mergeCell ref="C465:C467"/>
    <mergeCell ref="Q465:S465"/>
    <mergeCell ref="T465:V465"/>
    <mergeCell ref="Q466:S466"/>
    <mergeCell ref="Q451:S451"/>
    <mergeCell ref="T451:V451"/>
    <mergeCell ref="Q452:S452"/>
    <mergeCell ref="T452:V452"/>
    <mergeCell ref="C453:C455"/>
    <mergeCell ref="Q453:S453"/>
    <mergeCell ref="T453:V453"/>
    <mergeCell ref="Q454:S454"/>
    <mergeCell ref="T454:V454"/>
    <mergeCell ref="Q455:S455"/>
    <mergeCell ref="T455:V455"/>
    <mergeCell ref="Q463:S463"/>
    <mergeCell ref="Q479:S479"/>
    <mergeCell ref="T479:V479"/>
    <mergeCell ref="Q480:S480"/>
    <mergeCell ref="T480:V480"/>
    <mergeCell ref="C481:C483"/>
    <mergeCell ref="Q481:S481"/>
    <mergeCell ref="T466:V466"/>
    <mergeCell ref="Q467:S467"/>
    <mergeCell ref="T467:V467"/>
    <mergeCell ref="C468:C469"/>
    <mergeCell ref="Q468:S468"/>
    <mergeCell ref="T468:V468"/>
    <mergeCell ref="Q469:S469"/>
    <mergeCell ref="T469:V469"/>
    <mergeCell ref="Q470:S470"/>
    <mergeCell ref="T470:V470"/>
    <mergeCell ref="B456:B471"/>
    <mergeCell ref="Q456:S456"/>
    <mergeCell ref="T456:V456"/>
    <mergeCell ref="C457:C464"/>
    <mergeCell ref="Q457:S457"/>
    <mergeCell ref="T457:V457"/>
    <mergeCell ref="Q458:S458"/>
    <mergeCell ref="T458:V458"/>
    <mergeCell ref="Q459:S459"/>
    <mergeCell ref="T459:V459"/>
    <mergeCell ref="Q460:S460"/>
    <mergeCell ref="T460:V460"/>
    <mergeCell ref="Q461:S461"/>
    <mergeCell ref="T461:V461"/>
    <mergeCell ref="Q462:S462"/>
    <mergeCell ref="T462:V462"/>
    <mergeCell ref="Q495:S495"/>
    <mergeCell ref="T495:V495"/>
    <mergeCell ref="Q496:S496"/>
    <mergeCell ref="T496:V496"/>
    <mergeCell ref="T481:V481"/>
    <mergeCell ref="Q482:S482"/>
    <mergeCell ref="T482:V482"/>
    <mergeCell ref="Q483:S483"/>
    <mergeCell ref="T483:V483"/>
    <mergeCell ref="C484:C485"/>
    <mergeCell ref="Q484:S484"/>
    <mergeCell ref="T484:V484"/>
    <mergeCell ref="Q485:S485"/>
    <mergeCell ref="T485:V485"/>
    <mergeCell ref="Q471:S471"/>
    <mergeCell ref="T471:V471"/>
    <mergeCell ref="B472:B487"/>
    <mergeCell ref="Q472:S472"/>
    <mergeCell ref="T472:V472"/>
    <mergeCell ref="C473:C480"/>
    <mergeCell ref="Q473:S473"/>
    <mergeCell ref="T473:V473"/>
    <mergeCell ref="Q474:S474"/>
    <mergeCell ref="T474:V474"/>
    <mergeCell ref="Q475:S475"/>
    <mergeCell ref="T475:V475"/>
    <mergeCell ref="Q476:S476"/>
    <mergeCell ref="T476:V476"/>
    <mergeCell ref="Q477:S477"/>
    <mergeCell ref="T477:V477"/>
    <mergeCell ref="Q478:S478"/>
    <mergeCell ref="T478:V478"/>
    <mergeCell ref="C497:C499"/>
    <mergeCell ref="Q497:S497"/>
    <mergeCell ref="T497:V497"/>
    <mergeCell ref="Q498:S498"/>
    <mergeCell ref="T498:V498"/>
    <mergeCell ref="Q499:S499"/>
    <mergeCell ref="T499:V499"/>
    <mergeCell ref="C500:C501"/>
    <mergeCell ref="Q500:S500"/>
    <mergeCell ref="T500:V500"/>
    <mergeCell ref="Q501:S501"/>
    <mergeCell ref="T501:V501"/>
    <mergeCell ref="Q486:S486"/>
    <mergeCell ref="T486:V486"/>
    <mergeCell ref="Q487:S487"/>
    <mergeCell ref="T487:V487"/>
    <mergeCell ref="B488:B523"/>
    <mergeCell ref="Q488:S488"/>
    <mergeCell ref="T488:V488"/>
    <mergeCell ref="C489:C496"/>
    <mergeCell ref="Q489:S489"/>
    <mergeCell ref="T489:V489"/>
    <mergeCell ref="Q490:S490"/>
    <mergeCell ref="T490:V490"/>
    <mergeCell ref="Q491:S491"/>
    <mergeCell ref="T491:V491"/>
    <mergeCell ref="Q492:S492"/>
    <mergeCell ref="T492:V492"/>
    <mergeCell ref="Q493:S493"/>
    <mergeCell ref="T493:V493"/>
    <mergeCell ref="Q494:S494"/>
    <mergeCell ref="T494:V494"/>
    <mergeCell ref="Q502:S502"/>
    <mergeCell ref="T502:V502"/>
    <mergeCell ref="Q503:S503"/>
    <mergeCell ref="T503:V503"/>
    <mergeCell ref="C504:C515"/>
    <mergeCell ref="Q504:S504"/>
    <mergeCell ref="T504:V504"/>
    <mergeCell ref="Q505:S505"/>
    <mergeCell ref="T505:V505"/>
    <mergeCell ref="Q506:S506"/>
    <mergeCell ref="T506:V506"/>
    <mergeCell ref="Q507:S507"/>
    <mergeCell ref="T507:V507"/>
    <mergeCell ref="Q508:S508"/>
    <mergeCell ref="T508:V508"/>
    <mergeCell ref="Q509:S509"/>
    <mergeCell ref="T509:V509"/>
    <mergeCell ref="Q510:S510"/>
    <mergeCell ref="T510:V510"/>
    <mergeCell ref="Q511:S511"/>
    <mergeCell ref="T511:V511"/>
    <mergeCell ref="Q512:S512"/>
    <mergeCell ref="T531:V531"/>
    <mergeCell ref="Q532:S532"/>
    <mergeCell ref="T532:V532"/>
    <mergeCell ref="C519:C520"/>
    <mergeCell ref="Q519:S519"/>
    <mergeCell ref="T519:V519"/>
    <mergeCell ref="Q520:S520"/>
    <mergeCell ref="T520:V520"/>
    <mergeCell ref="Q521:S521"/>
    <mergeCell ref="T521:V521"/>
    <mergeCell ref="Q522:S522"/>
    <mergeCell ref="T522:V522"/>
    <mergeCell ref="T512:V512"/>
    <mergeCell ref="Q513:S513"/>
    <mergeCell ref="T513:V513"/>
    <mergeCell ref="Q514:S514"/>
    <mergeCell ref="T514:V514"/>
    <mergeCell ref="Q515:S515"/>
    <mergeCell ref="T515:V515"/>
    <mergeCell ref="C516:C518"/>
    <mergeCell ref="Q516:S516"/>
    <mergeCell ref="T516:V516"/>
    <mergeCell ref="Q517:S517"/>
    <mergeCell ref="T517:V517"/>
    <mergeCell ref="Q518:S518"/>
    <mergeCell ref="T518:V518"/>
    <mergeCell ref="Q533:S533"/>
    <mergeCell ref="T533:V533"/>
    <mergeCell ref="C534:C537"/>
    <mergeCell ref="Q534:S534"/>
    <mergeCell ref="T534:V534"/>
    <mergeCell ref="Q535:S535"/>
    <mergeCell ref="T535:V535"/>
    <mergeCell ref="Q536:S536"/>
    <mergeCell ref="T536:V536"/>
    <mergeCell ref="Q537:S537"/>
    <mergeCell ref="T537:V537"/>
    <mergeCell ref="Q523:S523"/>
    <mergeCell ref="T523:V523"/>
    <mergeCell ref="B524:B542"/>
    <mergeCell ref="Q524:S524"/>
    <mergeCell ref="T524:V524"/>
    <mergeCell ref="C525:C527"/>
    <mergeCell ref="Q525:S525"/>
    <mergeCell ref="T525:V525"/>
    <mergeCell ref="Q526:S526"/>
    <mergeCell ref="T526:V526"/>
    <mergeCell ref="Q527:S527"/>
    <mergeCell ref="T527:V527"/>
    <mergeCell ref="C528:C529"/>
    <mergeCell ref="Q528:S528"/>
    <mergeCell ref="T528:V528"/>
    <mergeCell ref="Q529:S529"/>
    <mergeCell ref="T529:V529"/>
    <mergeCell ref="Q530:S530"/>
    <mergeCell ref="T530:V530"/>
    <mergeCell ref="C531:C533"/>
    <mergeCell ref="Q531:S531"/>
    <mergeCell ref="Q546:S546"/>
    <mergeCell ref="T546:V546"/>
    <mergeCell ref="C547:C548"/>
    <mergeCell ref="Q547:S547"/>
    <mergeCell ref="T547:V547"/>
    <mergeCell ref="Q548:S548"/>
    <mergeCell ref="T548:V548"/>
    <mergeCell ref="Q549:S549"/>
    <mergeCell ref="T549:V549"/>
    <mergeCell ref="C550:C552"/>
    <mergeCell ref="Q550:S550"/>
    <mergeCell ref="T550:V550"/>
    <mergeCell ref="Q551:S551"/>
    <mergeCell ref="T551:V551"/>
    <mergeCell ref="Q552:S552"/>
    <mergeCell ref="T552:V552"/>
    <mergeCell ref="Q538:S538"/>
    <mergeCell ref="T538:V538"/>
    <mergeCell ref="Q539:S539"/>
    <mergeCell ref="T539:V539"/>
    <mergeCell ref="C540:C542"/>
    <mergeCell ref="Q540:S540"/>
    <mergeCell ref="T540:V540"/>
    <mergeCell ref="Q541:S541"/>
    <mergeCell ref="T541:V541"/>
    <mergeCell ref="Q542:S542"/>
    <mergeCell ref="T542:V542"/>
    <mergeCell ref="Q557:S557"/>
    <mergeCell ref="T557:V557"/>
    <mergeCell ref="Q558:S558"/>
    <mergeCell ref="T558:V558"/>
    <mergeCell ref="C559:C561"/>
    <mergeCell ref="Q559:S559"/>
    <mergeCell ref="T559:V559"/>
    <mergeCell ref="Q560:S560"/>
    <mergeCell ref="T560:V560"/>
    <mergeCell ref="Q561:S561"/>
    <mergeCell ref="T561:V561"/>
    <mergeCell ref="C553:C556"/>
    <mergeCell ref="Q553:S553"/>
    <mergeCell ref="T553:V553"/>
    <mergeCell ref="Q554:S554"/>
    <mergeCell ref="T554:V554"/>
    <mergeCell ref="Q555:S555"/>
    <mergeCell ref="T555:V555"/>
    <mergeCell ref="Q556:S556"/>
    <mergeCell ref="T556:V556"/>
    <mergeCell ref="C562:C563"/>
    <mergeCell ref="Q562:S562"/>
    <mergeCell ref="T562:V562"/>
    <mergeCell ref="Q563:S563"/>
    <mergeCell ref="T563:V563"/>
    <mergeCell ref="B564:B582"/>
    <mergeCell ref="Q564:S564"/>
    <mergeCell ref="T564:V564"/>
    <mergeCell ref="C565:C567"/>
    <mergeCell ref="Q565:S565"/>
    <mergeCell ref="T565:V565"/>
    <mergeCell ref="Q566:S566"/>
    <mergeCell ref="T566:V566"/>
    <mergeCell ref="Q567:S567"/>
    <mergeCell ref="T567:V567"/>
    <mergeCell ref="C568:C569"/>
    <mergeCell ref="Q568:S568"/>
    <mergeCell ref="T568:V568"/>
    <mergeCell ref="Q569:S569"/>
    <mergeCell ref="T569:V569"/>
    <mergeCell ref="Q570:S570"/>
    <mergeCell ref="T570:V570"/>
    <mergeCell ref="C571:C573"/>
    <mergeCell ref="Q571:S571"/>
    <mergeCell ref="B543:B563"/>
    <mergeCell ref="Q543:S543"/>
    <mergeCell ref="T543:V543"/>
    <mergeCell ref="C544:C546"/>
    <mergeCell ref="Q544:S544"/>
    <mergeCell ref="T544:V544"/>
    <mergeCell ref="Q545:S545"/>
    <mergeCell ref="T545:V545"/>
    <mergeCell ref="Q578:S578"/>
    <mergeCell ref="T578:V578"/>
    <mergeCell ref="Q579:S579"/>
    <mergeCell ref="T579:V579"/>
    <mergeCell ref="C580:C582"/>
    <mergeCell ref="Q580:S580"/>
    <mergeCell ref="T580:V580"/>
    <mergeCell ref="Q581:S581"/>
    <mergeCell ref="T581:V581"/>
    <mergeCell ref="Q582:S582"/>
    <mergeCell ref="T582:V582"/>
    <mergeCell ref="T571:V571"/>
    <mergeCell ref="Q572:S572"/>
    <mergeCell ref="T572:V572"/>
    <mergeCell ref="Q573:S573"/>
    <mergeCell ref="T573:V573"/>
    <mergeCell ref="C574:C577"/>
    <mergeCell ref="Q574:S574"/>
    <mergeCell ref="T574:V574"/>
    <mergeCell ref="Q575:S575"/>
    <mergeCell ref="T575:V575"/>
    <mergeCell ref="Q576:S576"/>
    <mergeCell ref="T576:V576"/>
    <mergeCell ref="Q577:S577"/>
    <mergeCell ref="T577:V577"/>
    <mergeCell ref="B583:B601"/>
    <mergeCell ref="Q583:S583"/>
    <mergeCell ref="T583:V583"/>
    <mergeCell ref="C584:C586"/>
    <mergeCell ref="Q584:S584"/>
    <mergeCell ref="T584:V584"/>
    <mergeCell ref="Q585:S585"/>
    <mergeCell ref="T585:V585"/>
    <mergeCell ref="Q586:S586"/>
    <mergeCell ref="T586:V586"/>
    <mergeCell ref="C587:C588"/>
    <mergeCell ref="Q587:S587"/>
    <mergeCell ref="T587:V587"/>
    <mergeCell ref="Q588:S588"/>
    <mergeCell ref="T588:V588"/>
    <mergeCell ref="Q589:S589"/>
    <mergeCell ref="T589:V589"/>
    <mergeCell ref="C590:C592"/>
    <mergeCell ref="Q590:S590"/>
    <mergeCell ref="T590:V590"/>
    <mergeCell ref="Q591:S591"/>
    <mergeCell ref="T591:V591"/>
    <mergeCell ref="Q592:S592"/>
    <mergeCell ref="T592:V592"/>
    <mergeCell ref="Q597:S597"/>
    <mergeCell ref="T597:V597"/>
    <mergeCell ref="Q598:S598"/>
    <mergeCell ref="T598:V598"/>
    <mergeCell ref="C599:C601"/>
    <mergeCell ref="Q599:S599"/>
    <mergeCell ref="T599:V599"/>
    <mergeCell ref="Q600:S600"/>
    <mergeCell ref="T600:V600"/>
    <mergeCell ref="Q601:S601"/>
    <mergeCell ref="T601:V601"/>
    <mergeCell ref="C593:C596"/>
    <mergeCell ref="Q593:S593"/>
    <mergeCell ref="T593:V593"/>
    <mergeCell ref="Q594:S594"/>
    <mergeCell ref="T594:V594"/>
    <mergeCell ref="Q595:S595"/>
    <mergeCell ref="T595:V595"/>
    <mergeCell ref="Q596:S596"/>
    <mergeCell ref="T596:V596"/>
    <mergeCell ref="B602:B640"/>
    <mergeCell ref="C602:C613"/>
    <mergeCell ref="Q602:S602"/>
    <mergeCell ref="T602:V602"/>
    <mergeCell ref="Q603:S603"/>
    <mergeCell ref="T603:V603"/>
    <mergeCell ref="Q604:S604"/>
    <mergeCell ref="T604:V604"/>
    <mergeCell ref="Q605:S605"/>
    <mergeCell ref="T605:V605"/>
    <mergeCell ref="Q606:S606"/>
    <mergeCell ref="T606:V606"/>
    <mergeCell ref="Q607:S607"/>
    <mergeCell ref="T607:V607"/>
    <mergeCell ref="Q608:S608"/>
    <mergeCell ref="T608:V608"/>
    <mergeCell ref="Q609:S609"/>
    <mergeCell ref="T609:V609"/>
    <mergeCell ref="Q610:S610"/>
    <mergeCell ref="T610:V610"/>
    <mergeCell ref="Q611:S611"/>
    <mergeCell ref="T611:V611"/>
    <mergeCell ref="C617:C618"/>
    <mergeCell ref="Q617:S617"/>
    <mergeCell ref="T617:V617"/>
    <mergeCell ref="Q618:S618"/>
    <mergeCell ref="T618:V618"/>
    <mergeCell ref="Q619:S619"/>
    <mergeCell ref="T619:V619"/>
    <mergeCell ref="Q620:S620"/>
    <mergeCell ref="T620:V620"/>
    <mergeCell ref="Q612:S612"/>
    <mergeCell ref="T612:V612"/>
    <mergeCell ref="Q613:S613"/>
    <mergeCell ref="T613:V613"/>
    <mergeCell ref="C614:C616"/>
    <mergeCell ref="Q614:S614"/>
    <mergeCell ref="T614:V614"/>
    <mergeCell ref="Q615:S615"/>
    <mergeCell ref="T615:V615"/>
    <mergeCell ref="Q616:S616"/>
    <mergeCell ref="T616:V616"/>
    <mergeCell ref="C626:C627"/>
    <mergeCell ref="Q626:S626"/>
    <mergeCell ref="T626:V626"/>
    <mergeCell ref="Q627:S627"/>
    <mergeCell ref="T627:V627"/>
    <mergeCell ref="Q628:S628"/>
    <mergeCell ref="T628:V628"/>
    <mergeCell ref="C629:C631"/>
    <mergeCell ref="Q629:S629"/>
    <mergeCell ref="T629:V629"/>
    <mergeCell ref="Q630:S630"/>
    <mergeCell ref="T630:V630"/>
    <mergeCell ref="Q631:S631"/>
    <mergeCell ref="T631:V631"/>
    <mergeCell ref="Q621:S621"/>
    <mergeCell ref="T621:V621"/>
    <mergeCell ref="Q622:S622"/>
    <mergeCell ref="T622:V622"/>
    <mergeCell ref="C623:C625"/>
    <mergeCell ref="Q623:S623"/>
    <mergeCell ref="T623:V623"/>
    <mergeCell ref="Q624:S624"/>
    <mergeCell ref="T624:V624"/>
    <mergeCell ref="Q625:S625"/>
    <mergeCell ref="T625:V625"/>
    <mergeCell ref="Q636:S636"/>
    <mergeCell ref="T636:V636"/>
    <mergeCell ref="Q637:S637"/>
    <mergeCell ref="T637:V637"/>
    <mergeCell ref="C638:C640"/>
    <mergeCell ref="Q638:S638"/>
    <mergeCell ref="T638:V638"/>
    <mergeCell ref="Q639:S639"/>
    <mergeCell ref="T639:V639"/>
    <mergeCell ref="Q640:S640"/>
    <mergeCell ref="T640:V640"/>
    <mergeCell ref="C632:C635"/>
    <mergeCell ref="Q632:S632"/>
    <mergeCell ref="T632:V632"/>
    <mergeCell ref="Q633:S633"/>
    <mergeCell ref="T633:V633"/>
    <mergeCell ref="Q634:S634"/>
    <mergeCell ref="T634:V634"/>
    <mergeCell ref="Q635:S635"/>
    <mergeCell ref="T635:V635"/>
    <mergeCell ref="B641:B679"/>
    <mergeCell ref="C641:C652"/>
    <mergeCell ref="Q641:S641"/>
    <mergeCell ref="T641:V641"/>
    <mergeCell ref="Q642:S642"/>
    <mergeCell ref="T642:V642"/>
    <mergeCell ref="Q643:S643"/>
    <mergeCell ref="T643:V643"/>
    <mergeCell ref="Q644:S644"/>
    <mergeCell ref="T644:V644"/>
    <mergeCell ref="Q645:S645"/>
    <mergeCell ref="T645:V645"/>
    <mergeCell ref="Q646:S646"/>
    <mergeCell ref="T646:V646"/>
    <mergeCell ref="Q647:S647"/>
    <mergeCell ref="T647:V647"/>
    <mergeCell ref="Q648:S648"/>
    <mergeCell ref="T648:V648"/>
    <mergeCell ref="Q649:S649"/>
    <mergeCell ref="T649:V649"/>
    <mergeCell ref="Q650:S650"/>
    <mergeCell ref="T650:V650"/>
    <mergeCell ref="C656:C657"/>
    <mergeCell ref="Q656:S656"/>
    <mergeCell ref="T656:V656"/>
    <mergeCell ref="Q657:S657"/>
    <mergeCell ref="T657:V657"/>
    <mergeCell ref="Q658:S658"/>
    <mergeCell ref="T658:V658"/>
    <mergeCell ref="Q659:S659"/>
    <mergeCell ref="T659:V659"/>
    <mergeCell ref="Q651:S651"/>
    <mergeCell ref="T651:V651"/>
    <mergeCell ref="Q652:S652"/>
    <mergeCell ref="T652:V652"/>
    <mergeCell ref="C653:C655"/>
    <mergeCell ref="Q653:S653"/>
    <mergeCell ref="T653:V653"/>
    <mergeCell ref="Q654:S654"/>
    <mergeCell ref="T654:V654"/>
    <mergeCell ref="Q655:S655"/>
    <mergeCell ref="T655:V655"/>
    <mergeCell ref="C665:C666"/>
    <mergeCell ref="Q665:S665"/>
    <mergeCell ref="T665:V665"/>
    <mergeCell ref="Q666:S666"/>
    <mergeCell ref="T666:V666"/>
    <mergeCell ref="Q667:S667"/>
    <mergeCell ref="T667:V667"/>
    <mergeCell ref="C668:C670"/>
    <mergeCell ref="Q668:S668"/>
    <mergeCell ref="T668:V668"/>
    <mergeCell ref="Q669:S669"/>
    <mergeCell ref="T669:V669"/>
    <mergeCell ref="Q670:S670"/>
    <mergeCell ref="T670:V670"/>
    <mergeCell ref="Q660:S660"/>
    <mergeCell ref="T660:V660"/>
    <mergeCell ref="Q661:S661"/>
    <mergeCell ref="T661:V661"/>
    <mergeCell ref="C662:C664"/>
    <mergeCell ref="Q662:S662"/>
    <mergeCell ref="T662:V662"/>
    <mergeCell ref="Q663:S663"/>
    <mergeCell ref="T663:V663"/>
    <mergeCell ref="Q664:S664"/>
    <mergeCell ref="T664:V664"/>
    <mergeCell ref="Q675:S675"/>
    <mergeCell ref="T675:V675"/>
    <mergeCell ref="Q676:S676"/>
    <mergeCell ref="T676:V676"/>
    <mergeCell ref="C677:C679"/>
    <mergeCell ref="Q677:S677"/>
    <mergeCell ref="T677:V677"/>
    <mergeCell ref="Q678:S678"/>
    <mergeCell ref="T678:V678"/>
    <mergeCell ref="Q679:S679"/>
    <mergeCell ref="T679:V679"/>
    <mergeCell ref="C671:C674"/>
    <mergeCell ref="Q671:S671"/>
    <mergeCell ref="T671:V671"/>
    <mergeCell ref="Q672:S672"/>
    <mergeCell ref="T672:V672"/>
    <mergeCell ref="Q673:S673"/>
    <mergeCell ref="T673:V673"/>
    <mergeCell ref="Q674:S674"/>
    <mergeCell ref="T674:V674"/>
    <mergeCell ref="B680:B698"/>
    <mergeCell ref="Q680:S680"/>
    <mergeCell ref="T680:V680"/>
    <mergeCell ref="C681:C683"/>
    <mergeCell ref="Q681:S681"/>
    <mergeCell ref="T681:V681"/>
    <mergeCell ref="Q682:S682"/>
    <mergeCell ref="T682:V682"/>
    <mergeCell ref="Q683:S683"/>
    <mergeCell ref="T683:V683"/>
    <mergeCell ref="C684:C685"/>
    <mergeCell ref="Q684:S684"/>
    <mergeCell ref="T684:V684"/>
    <mergeCell ref="Q685:S685"/>
    <mergeCell ref="T685:V685"/>
    <mergeCell ref="Q686:S686"/>
    <mergeCell ref="T686:V686"/>
    <mergeCell ref="C687:C689"/>
    <mergeCell ref="Q687:S687"/>
    <mergeCell ref="T687:V687"/>
    <mergeCell ref="Q688:S688"/>
    <mergeCell ref="T688:V688"/>
    <mergeCell ref="Q689:S689"/>
    <mergeCell ref="T689:V689"/>
    <mergeCell ref="Q694:S694"/>
    <mergeCell ref="T694:V694"/>
    <mergeCell ref="Q695:S695"/>
    <mergeCell ref="T695:V695"/>
    <mergeCell ref="C696:C698"/>
    <mergeCell ref="Q696:S696"/>
    <mergeCell ref="T696:V696"/>
    <mergeCell ref="Q697:S697"/>
    <mergeCell ref="T697:V697"/>
    <mergeCell ref="Q698:S698"/>
    <mergeCell ref="T698:V698"/>
    <mergeCell ref="C690:C693"/>
    <mergeCell ref="Q690:S690"/>
    <mergeCell ref="T690:V690"/>
    <mergeCell ref="Q691:S691"/>
    <mergeCell ref="T691:V691"/>
    <mergeCell ref="Q692:S692"/>
    <mergeCell ref="T692:V692"/>
    <mergeCell ref="Q693:S693"/>
    <mergeCell ref="T693:V693"/>
    <mergeCell ref="B699:B717"/>
    <mergeCell ref="Q699:S699"/>
    <mergeCell ref="T699:V699"/>
    <mergeCell ref="C700:C702"/>
    <mergeCell ref="Q700:S700"/>
    <mergeCell ref="T700:V700"/>
    <mergeCell ref="Q701:S701"/>
    <mergeCell ref="T701:V701"/>
    <mergeCell ref="Q702:S702"/>
    <mergeCell ref="T702:V702"/>
    <mergeCell ref="C703:C704"/>
    <mergeCell ref="Q703:S703"/>
    <mergeCell ref="T703:V703"/>
    <mergeCell ref="Q704:S704"/>
    <mergeCell ref="T704:V704"/>
    <mergeCell ref="Q705:S705"/>
    <mergeCell ref="T705:V705"/>
    <mergeCell ref="C706:C708"/>
    <mergeCell ref="Q706:S706"/>
    <mergeCell ref="T706:V706"/>
    <mergeCell ref="Q707:S707"/>
    <mergeCell ref="T707:V707"/>
    <mergeCell ref="Q708:S708"/>
    <mergeCell ref="T708:V708"/>
    <mergeCell ref="T726:V726"/>
    <mergeCell ref="Q727:S727"/>
    <mergeCell ref="T727:V727"/>
    <mergeCell ref="Q713:S713"/>
    <mergeCell ref="T713:V713"/>
    <mergeCell ref="Q714:S714"/>
    <mergeCell ref="T714:V714"/>
    <mergeCell ref="C715:C717"/>
    <mergeCell ref="Q715:S715"/>
    <mergeCell ref="T715:V715"/>
    <mergeCell ref="Q716:S716"/>
    <mergeCell ref="T716:V716"/>
    <mergeCell ref="Q717:S717"/>
    <mergeCell ref="T717:V717"/>
    <mergeCell ref="C709:C712"/>
    <mergeCell ref="Q709:S709"/>
    <mergeCell ref="T709:V709"/>
    <mergeCell ref="Q710:S710"/>
    <mergeCell ref="T710:V710"/>
    <mergeCell ref="Q711:S711"/>
    <mergeCell ref="T711:V711"/>
    <mergeCell ref="Q712:S712"/>
    <mergeCell ref="T712:V712"/>
    <mergeCell ref="Q728:S728"/>
    <mergeCell ref="T728:V728"/>
    <mergeCell ref="Q729:S729"/>
    <mergeCell ref="T729:V729"/>
    <mergeCell ref="C730:C732"/>
    <mergeCell ref="Q730:S730"/>
    <mergeCell ref="T730:V730"/>
    <mergeCell ref="Q731:S731"/>
    <mergeCell ref="T731:V731"/>
    <mergeCell ref="Q732:S732"/>
    <mergeCell ref="T732:V732"/>
    <mergeCell ref="B718:B756"/>
    <mergeCell ref="C718:C729"/>
    <mergeCell ref="Q718:S718"/>
    <mergeCell ref="T718:V718"/>
    <mergeCell ref="Q719:S719"/>
    <mergeCell ref="T719:V719"/>
    <mergeCell ref="Q720:S720"/>
    <mergeCell ref="T720:V720"/>
    <mergeCell ref="Q721:S721"/>
    <mergeCell ref="T721:V721"/>
    <mergeCell ref="Q722:S722"/>
    <mergeCell ref="T722:V722"/>
    <mergeCell ref="Q723:S723"/>
    <mergeCell ref="T723:V723"/>
    <mergeCell ref="Q724:S724"/>
    <mergeCell ref="T724:V724"/>
    <mergeCell ref="Q725:S725"/>
    <mergeCell ref="T725:V725"/>
    <mergeCell ref="Q726:S726"/>
    <mergeCell ref="Q737:S737"/>
    <mergeCell ref="T737:V737"/>
    <mergeCell ref="Q738:S738"/>
    <mergeCell ref="T738:V738"/>
    <mergeCell ref="C739:C741"/>
    <mergeCell ref="Q739:S739"/>
    <mergeCell ref="T739:V739"/>
    <mergeCell ref="Q740:S740"/>
    <mergeCell ref="T740:V740"/>
    <mergeCell ref="Q741:S741"/>
    <mergeCell ref="T741:V741"/>
    <mergeCell ref="C733:C734"/>
    <mergeCell ref="Q733:S733"/>
    <mergeCell ref="T733:V733"/>
    <mergeCell ref="Q734:S734"/>
    <mergeCell ref="T734:V734"/>
    <mergeCell ref="Q735:S735"/>
    <mergeCell ref="T735:V735"/>
    <mergeCell ref="Q736:S736"/>
    <mergeCell ref="T736:V736"/>
    <mergeCell ref="C748:C751"/>
    <mergeCell ref="Q748:S748"/>
    <mergeCell ref="T748:V748"/>
    <mergeCell ref="Q749:S749"/>
    <mergeCell ref="T749:V749"/>
    <mergeCell ref="Q750:S750"/>
    <mergeCell ref="T750:V750"/>
    <mergeCell ref="Q751:S751"/>
    <mergeCell ref="T751:V751"/>
    <mergeCell ref="C742:C743"/>
    <mergeCell ref="Q742:S742"/>
    <mergeCell ref="T742:V742"/>
    <mergeCell ref="Q743:S743"/>
    <mergeCell ref="T743:V743"/>
    <mergeCell ref="Q744:S744"/>
    <mergeCell ref="T744:V744"/>
    <mergeCell ref="C745:C747"/>
    <mergeCell ref="Q745:S745"/>
    <mergeCell ref="T745:V745"/>
    <mergeCell ref="Q746:S746"/>
    <mergeCell ref="T746:V746"/>
    <mergeCell ref="Q747:S747"/>
    <mergeCell ref="T747:V747"/>
    <mergeCell ref="Q761:S761"/>
    <mergeCell ref="T761:V761"/>
    <mergeCell ref="Q762:S762"/>
    <mergeCell ref="T762:V762"/>
    <mergeCell ref="Q763:S763"/>
    <mergeCell ref="T763:V763"/>
    <mergeCell ref="C764:C766"/>
    <mergeCell ref="Q764:S764"/>
    <mergeCell ref="T764:V764"/>
    <mergeCell ref="Q765:S765"/>
    <mergeCell ref="T765:V765"/>
    <mergeCell ref="Q766:S766"/>
    <mergeCell ref="T766:V766"/>
    <mergeCell ref="Q752:S752"/>
    <mergeCell ref="T752:V752"/>
    <mergeCell ref="Q753:S753"/>
    <mergeCell ref="T753:V753"/>
    <mergeCell ref="C754:C756"/>
    <mergeCell ref="Q754:S754"/>
    <mergeCell ref="T754:V754"/>
    <mergeCell ref="Q755:S755"/>
    <mergeCell ref="T755:V755"/>
    <mergeCell ref="Q756:S756"/>
    <mergeCell ref="T756:V756"/>
    <mergeCell ref="Q757:S757"/>
    <mergeCell ref="T757:V757"/>
    <mergeCell ref="C758:C760"/>
    <mergeCell ref="Q758:S758"/>
    <mergeCell ref="T758:V758"/>
    <mergeCell ref="Q759:S759"/>
    <mergeCell ref="T759:V759"/>
    <mergeCell ref="Q760:S760"/>
    <mergeCell ref="Q771:S771"/>
    <mergeCell ref="T771:V771"/>
    <mergeCell ref="Q772:S772"/>
    <mergeCell ref="T772:V772"/>
    <mergeCell ref="C773:C775"/>
    <mergeCell ref="Q773:S773"/>
    <mergeCell ref="T773:V773"/>
    <mergeCell ref="Q774:S774"/>
    <mergeCell ref="T774:V774"/>
    <mergeCell ref="Q775:S775"/>
    <mergeCell ref="T775:V775"/>
    <mergeCell ref="C767:C770"/>
    <mergeCell ref="Q767:S767"/>
    <mergeCell ref="T767:V767"/>
    <mergeCell ref="Q768:S768"/>
    <mergeCell ref="T768:V768"/>
    <mergeCell ref="Q769:S769"/>
    <mergeCell ref="T769:V769"/>
    <mergeCell ref="Q770:S770"/>
    <mergeCell ref="T770:V770"/>
    <mergeCell ref="T787:V787"/>
    <mergeCell ref="Q788:S788"/>
    <mergeCell ref="T788:V788"/>
    <mergeCell ref="Q789:S789"/>
    <mergeCell ref="T789:V789"/>
    <mergeCell ref="C776:C777"/>
    <mergeCell ref="Q776:S776"/>
    <mergeCell ref="T776:V776"/>
    <mergeCell ref="Q777:S777"/>
    <mergeCell ref="T777:V777"/>
    <mergeCell ref="B778:B816"/>
    <mergeCell ref="C778:C789"/>
    <mergeCell ref="Q778:S778"/>
    <mergeCell ref="T778:V778"/>
    <mergeCell ref="Q779:S779"/>
    <mergeCell ref="T779:V779"/>
    <mergeCell ref="Q780:S780"/>
    <mergeCell ref="T780:V780"/>
    <mergeCell ref="Q781:S781"/>
    <mergeCell ref="T781:V781"/>
    <mergeCell ref="Q782:S782"/>
    <mergeCell ref="T782:V782"/>
    <mergeCell ref="Q783:S783"/>
    <mergeCell ref="T783:V783"/>
    <mergeCell ref="Q784:S784"/>
    <mergeCell ref="T784:V784"/>
    <mergeCell ref="C790:C792"/>
    <mergeCell ref="Q790:S790"/>
    <mergeCell ref="Q785:S785"/>
    <mergeCell ref="B757:B777"/>
    <mergeCell ref="Q795:S795"/>
    <mergeCell ref="T795:V795"/>
    <mergeCell ref="T797:V797"/>
    <mergeCell ref="Q798:S798"/>
    <mergeCell ref="T798:V798"/>
    <mergeCell ref="C799:C801"/>
    <mergeCell ref="Q799:S799"/>
    <mergeCell ref="T799:V799"/>
    <mergeCell ref="Q800:S800"/>
    <mergeCell ref="T800:V800"/>
    <mergeCell ref="Q801:S801"/>
    <mergeCell ref="T801:V801"/>
    <mergeCell ref="T790:V790"/>
    <mergeCell ref="Q791:S791"/>
    <mergeCell ref="T791:V791"/>
    <mergeCell ref="Q792:S792"/>
    <mergeCell ref="T792:V792"/>
    <mergeCell ref="C793:C794"/>
    <mergeCell ref="Q793:S793"/>
    <mergeCell ref="T793:V793"/>
    <mergeCell ref="Q794:S794"/>
    <mergeCell ref="T794:V794"/>
    <mergeCell ref="T760:V760"/>
    <mergeCell ref="C761:C762"/>
    <mergeCell ref="T785:V785"/>
    <mergeCell ref="Q786:S786"/>
    <mergeCell ref="T786:V786"/>
    <mergeCell ref="Q787:S787"/>
    <mergeCell ref="C808:C811"/>
    <mergeCell ref="Q808:S808"/>
    <mergeCell ref="T808:V808"/>
    <mergeCell ref="Q809:S809"/>
    <mergeCell ref="T809:V809"/>
    <mergeCell ref="Q810:S810"/>
    <mergeCell ref="T810:V810"/>
    <mergeCell ref="Q811:S811"/>
    <mergeCell ref="T811:V811"/>
    <mergeCell ref="C802:C803"/>
    <mergeCell ref="Q802:S802"/>
    <mergeCell ref="T802:V802"/>
    <mergeCell ref="Q803:S803"/>
    <mergeCell ref="T803:V803"/>
    <mergeCell ref="Q804:S804"/>
    <mergeCell ref="T804:V804"/>
    <mergeCell ref="C805:C807"/>
    <mergeCell ref="Q805:S805"/>
    <mergeCell ref="T805:V805"/>
    <mergeCell ref="Q806:S806"/>
    <mergeCell ref="T806:V806"/>
    <mergeCell ref="Q807:S807"/>
    <mergeCell ref="T807:V807"/>
    <mergeCell ref="Q796:S796"/>
    <mergeCell ref="T796:V796"/>
    <mergeCell ref="Q797:S797"/>
    <mergeCell ref="C846:C848"/>
    <mergeCell ref="Q846:S846"/>
    <mergeCell ref="T846:V846"/>
    <mergeCell ref="Q847:S847"/>
    <mergeCell ref="Q832:S832"/>
    <mergeCell ref="T832:V832"/>
    <mergeCell ref="Q833:S833"/>
    <mergeCell ref="T833:V833"/>
    <mergeCell ref="Q812:S812"/>
    <mergeCell ref="T812:V812"/>
    <mergeCell ref="Q813:S813"/>
    <mergeCell ref="T813:V813"/>
    <mergeCell ref="C814:C816"/>
    <mergeCell ref="Q814:S814"/>
    <mergeCell ref="T814:V814"/>
    <mergeCell ref="Q815:S815"/>
    <mergeCell ref="T815:V815"/>
    <mergeCell ref="Q816:S816"/>
    <mergeCell ref="T816:V816"/>
    <mergeCell ref="Q818:S818"/>
    <mergeCell ref="T818:V818"/>
    <mergeCell ref="C819:C821"/>
    <mergeCell ref="Q819:S819"/>
    <mergeCell ref="T819:V819"/>
    <mergeCell ref="Q820:S820"/>
    <mergeCell ref="T820:V820"/>
    <mergeCell ref="Q821:S821"/>
    <mergeCell ref="T821:V821"/>
    <mergeCell ref="C822:C823"/>
    <mergeCell ref="Q822:S822"/>
    <mergeCell ref="T822:V822"/>
    <mergeCell ref="Q823:S823"/>
    <mergeCell ref="T823:V823"/>
    <mergeCell ref="Q824:S824"/>
    <mergeCell ref="T824:V824"/>
    <mergeCell ref="C825:C827"/>
    <mergeCell ref="Q825:S825"/>
    <mergeCell ref="T825:V825"/>
    <mergeCell ref="Q826:S826"/>
    <mergeCell ref="T826:V826"/>
    <mergeCell ref="Q827:S827"/>
    <mergeCell ref="C834:C836"/>
    <mergeCell ref="Q834:S834"/>
    <mergeCell ref="T834:V834"/>
    <mergeCell ref="Q835:S835"/>
    <mergeCell ref="T835:V835"/>
    <mergeCell ref="Q836:S836"/>
    <mergeCell ref="T836:V836"/>
    <mergeCell ref="T827:V827"/>
    <mergeCell ref="C828:C831"/>
    <mergeCell ref="Q828:S828"/>
    <mergeCell ref="T828:V828"/>
    <mergeCell ref="Q829:S829"/>
    <mergeCell ref="T829:V829"/>
    <mergeCell ref="Q830:S830"/>
    <mergeCell ref="T830:V830"/>
    <mergeCell ref="Q831:S831"/>
    <mergeCell ref="T831:V831"/>
    <mergeCell ref="C862:C864"/>
    <mergeCell ref="Q862:S862"/>
    <mergeCell ref="T847:V847"/>
    <mergeCell ref="Q848:S848"/>
    <mergeCell ref="T848:V848"/>
    <mergeCell ref="C849:C850"/>
    <mergeCell ref="Q849:S849"/>
    <mergeCell ref="T849:V849"/>
    <mergeCell ref="Q850:S850"/>
    <mergeCell ref="T850:V850"/>
    <mergeCell ref="Q851:S851"/>
    <mergeCell ref="T851:V851"/>
    <mergeCell ref="B837:B852"/>
    <mergeCell ref="Q837:S837"/>
    <mergeCell ref="T837:V837"/>
    <mergeCell ref="C838:C845"/>
    <mergeCell ref="Q838:S838"/>
    <mergeCell ref="T838:V838"/>
    <mergeCell ref="Q839:S839"/>
    <mergeCell ref="T839:V839"/>
    <mergeCell ref="Q840:S840"/>
    <mergeCell ref="T840:V840"/>
    <mergeCell ref="Q841:S841"/>
    <mergeCell ref="T841:V841"/>
    <mergeCell ref="Q842:S842"/>
    <mergeCell ref="T842:V842"/>
    <mergeCell ref="Q843:S843"/>
    <mergeCell ref="T843:V843"/>
    <mergeCell ref="Q844:S844"/>
    <mergeCell ref="T844:V844"/>
    <mergeCell ref="Q845:S845"/>
    <mergeCell ref="T845:V845"/>
    <mergeCell ref="T862:V862"/>
    <mergeCell ref="Q863:S863"/>
    <mergeCell ref="T863:V863"/>
    <mergeCell ref="Q864:S864"/>
    <mergeCell ref="T864:V864"/>
    <mergeCell ref="C865:C866"/>
    <mergeCell ref="Q865:S865"/>
    <mergeCell ref="T865:V865"/>
    <mergeCell ref="Q866:S866"/>
    <mergeCell ref="T866:V866"/>
    <mergeCell ref="Q852:S852"/>
    <mergeCell ref="T852:V852"/>
    <mergeCell ref="B853:B868"/>
    <mergeCell ref="Q853:S853"/>
    <mergeCell ref="T853:V853"/>
    <mergeCell ref="C854:C861"/>
    <mergeCell ref="Q854:S854"/>
    <mergeCell ref="T854:V854"/>
    <mergeCell ref="Q855:S855"/>
    <mergeCell ref="T855:V855"/>
    <mergeCell ref="Q856:S856"/>
    <mergeCell ref="T856:V856"/>
    <mergeCell ref="Q857:S857"/>
    <mergeCell ref="T857:V857"/>
    <mergeCell ref="Q858:S858"/>
    <mergeCell ref="T858:V858"/>
    <mergeCell ref="Q859:S859"/>
    <mergeCell ref="T859:V859"/>
    <mergeCell ref="Q860:S860"/>
    <mergeCell ref="T860:V860"/>
    <mergeCell ref="Q861:S861"/>
    <mergeCell ref="T861:V861"/>
    <mergeCell ref="B869:B887"/>
    <mergeCell ref="Q869:S869"/>
    <mergeCell ref="T869:V869"/>
    <mergeCell ref="C870:C872"/>
    <mergeCell ref="Q870:S870"/>
    <mergeCell ref="T870:V870"/>
    <mergeCell ref="Q871:S871"/>
    <mergeCell ref="T871:V871"/>
    <mergeCell ref="Q872:S872"/>
    <mergeCell ref="T872:V872"/>
    <mergeCell ref="C873:C874"/>
    <mergeCell ref="Q873:S873"/>
    <mergeCell ref="T873:V873"/>
    <mergeCell ref="Q874:S874"/>
    <mergeCell ref="T874:V874"/>
    <mergeCell ref="Q875:S875"/>
    <mergeCell ref="T875:V875"/>
    <mergeCell ref="C876:C878"/>
    <mergeCell ref="Q876:S876"/>
    <mergeCell ref="T876:V876"/>
    <mergeCell ref="Q877:S877"/>
    <mergeCell ref="T877:V877"/>
    <mergeCell ref="Q878:S878"/>
    <mergeCell ref="T878:V878"/>
    <mergeCell ref="C879:C882"/>
    <mergeCell ref="Q879:S879"/>
    <mergeCell ref="T879:V879"/>
    <mergeCell ref="Q880:S880"/>
    <mergeCell ref="T880:V880"/>
    <mergeCell ref="Q881:S881"/>
    <mergeCell ref="T881:V881"/>
    <mergeCell ref="Q882:S882"/>
    <mergeCell ref="T882:V882"/>
    <mergeCell ref="Q867:S867"/>
    <mergeCell ref="T867:V867"/>
    <mergeCell ref="Q868:S868"/>
    <mergeCell ref="T868:V868"/>
    <mergeCell ref="Q891:S891"/>
    <mergeCell ref="T891:V891"/>
    <mergeCell ref="C892:C893"/>
    <mergeCell ref="Q892:S892"/>
    <mergeCell ref="T892:V892"/>
    <mergeCell ref="Q893:S893"/>
    <mergeCell ref="T893:V893"/>
    <mergeCell ref="Q894:S894"/>
    <mergeCell ref="T894:V894"/>
    <mergeCell ref="C895:C897"/>
    <mergeCell ref="Q895:S895"/>
    <mergeCell ref="T895:V895"/>
    <mergeCell ref="Q896:S896"/>
    <mergeCell ref="T896:V896"/>
    <mergeCell ref="Q897:S897"/>
    <mergeCell ref="T897:V897"/>
    <mergeCell ref="Q883:S883"/>
    <mergeCell ref="T883:V883"/>
    <mergeCell ref="Q884:S884"/>
    <mergeCell ref="T884:V884"/>
    <mergeCell ref="C885:C887"/>
    <mergeCell ref="Q885:S885"/>
    <mergeCell ref="T885:V885"/>
    <mergeCell ref="Q886:S886"/>
    <mergeCell ref="T886:V886"/>
    <mergeCell ref="Q887:S887"/>
    <mergeCell ref="T887:V887"/>
    <mergeCell ref="Q902:S902"/>
    <mergeCell ref="T902:V902"/>
    <mergeCell ref="Q903:S903"/>
    <mergeCell ref="T903:V903"/>
    <mergeCell ref="C904:C906"/>
    <mergeCell ref="Q904:S904"/>
    <mergeCell ref="T904:V904"/>
    <mergeCell ref="Q905:S905"/>
    <mergeCell ref="T905:V905"/>
    <mergeCell ref="Q906:S906"/>
    <mergeCell ref="T906:V906"/>
    <mergeCell ref="C898:C901"/>
    <mergeCell ref="Q898:S898"/>
    <mergeCell ref="T898:V898"/>
    <mergeCell ref="Q899:S899"/>
    <mergeCell ref="T899:V899"/>
    <mergeCell ref="Q900:S900"/>
    <mergeCell ref="T900:V900"/>
    <mergeCell ref="Q901:S901"/>
    <mergeCell ref="T901:V901"/>
    <mergeCell ref="C907:C908"/>
    <mergeCell ref="Q907:S907"/>
    <mergeCell ref="T907:V907"/>
    <mergeCell ref="Q908:S908"/>
    <mergeCell ref="T908:V908"/>
    <mergeCell ref="B909:B927"/>
    <mergeCell ref="Q909:S909"/>
    <mergeCell ref="T909:V909"/>
    <mergeCell ref="C910:C912"/>
    <mergeCell ref="Q910:S910"/>
    <mergeCell ref="T910:V910"/>
    <mergeCell ref="Q911:S911"/>
    <mergeCell ref="T911:V911"/>
    <mergeCell ref="Q912:S912"/>
    <mergeCell ref="T912:V912"/>
    <mergeCell ref="C913:C914"/>
    <mergeCell ref="Q913:S913"/>
    <mergeCell ref="T913:V913"/>
    <mergeCell ref="Q914:S914"/>
    <mergeCell ref="T914:V914"/>
    <mergeCell ref="Q915:S915"/>
    <mergeCell ref="T915:V915"/>
    <mergeCell ref="C916:C918"/>
    <mergeCell ref="Q916:S916"/>
    <mergeCell ref="B888:B908"/>
    <mergeCell ref="Q888:S888"/>
    <mergeCell ref="T888:V888"/>
    <mergeCell ref="C889:C891"/>
    <mergeCell ref="Q889:S889"/>
    <mergeCell ref="T889:V889"/>
    <mergeCell ref="Q890:S890"/>
    <mergeCell ref="T890:V890"/>
    <mergeCell ref="Q923:S923"/>
    <mergeCell ref="T923:V923"/>
    <mergeCell ref="Q924:S924"/>
    <mergeCell ref="T924:V924"/>
    <mergeCell ref="C925:C927"/>
    <mergeCell ref="Q925:S925"/>
    <mergeCell ref="T925:V925"/>
    <mergeCell ref="Q926:S926"/>
    <mergeCell ref="T926:V926"/>
    <mergeCell ref="Q927:S927"/>
    <mergeCell ref="T927:V927"/>
    <mergeCell ref="T916:V916"/>
    <mergeCell ref="Q917:S917"/>
    <mergeCell ref="T917:V917"/>
    <mergeCell ref="Q918:S918"/>
    <mergeCell ref="T918:V918"/>
    <mergeCell ref="C919:C922"/>
    <mergeCell ref="Q919:S919"/>
    <mergeCell ref="T919:V919"/>
    <mergeCell ref="Q920:S920"/>
    <mergeCell ref="T920:V920"/>
    <mergeCell ref="Q921:S921"/>
    <mergeCell ref="T921:V921"/>
    <mergeCell ref="Q922:S922"/>
    <mergeCell ref="T922:V922"/>
    <mergeCell ref="B928:B946"/>
    <mergeCell ref="Q928:S928"/>
    <mergeCell ref="T928:V928"/>
    <mergeCell ref="C929:C931"/>
    <mergeCell ref="Q929:S929"/>
    <mergeCell ref="T929:V929"/>
    <mergeCell ref="Q930:S930"/>
    <mergeCell ref="T930:V930"/>
    <mergeCell ref="Q931:S931"/>
    <mergeCell ref="T931:V931"/>
    <mergeCell ref="C932:C933"/>
    <mergeCell ref="Q932:S932"/>
    <mergeCell ref="T932:V932"/>
    <mergeCell ref="Q933:S933"/>
    <mergeCell ref="T933:V933"/>
    <mergeCell ref="Q934:S934"/>
    <mergeCell ref="T934:V934"/>
    <mergeCell ref="C935:C937"/>
    <mergeCell ref="Q935:S935"/>
    <mergeCell ref="T935:V935"/>
    <mergeCell ref="Q936:S936"/>
    <mergeCell ref="T936:V936"/>
    <mergeCell ref="Q937:S937"/>
    <mergeCell ref="T937:V937"/>
    <mergeCell ref="T956:V956"/>
    <mergeCell ref="Q942:S942"/>
    <mergeCell ref="T942:V942"/>
    <mergeCell ref="Q943:S943"/>
    <mergeCell ref="T943:V943"/>
    <mergeCell ref="C944:C946"/>
    <mergeCell ref="Q944:S944"/>
    <mergeCell ref="T944:V944"/>
    <mergeCell ref="Q945:S945"/>
    <mergeCell ref="T945:V945"/>
    <mergeCell ref="Q946:S946"/>
    <mergeCell ref="T946:V946"/>
    <mergeCell ref="C938:C941"/>
    <mergeCell ref="Q938:S938"/>
    <mergeCell ref="T938:V938"/>
    <mergeCell ref="Q939:S939"/>
    <mergeCell ref="T939:V939"/>
    <mergeCell ref="Q940:S940"/>
    <mergeCell ref="T940:V940"/>
    <mergeCell ref="Q941:S941"/>
    <mergeCell ref="T941:V941"/>
    <mergeCell ref="C957:C960"/>
    <mergeCell ref="Q957:S957"/>
    <mergeCell ref="T957:V957"/>
    <mergeCell ref="Q958:S958"/>
    <mergeCell ref="T958:V958"/>
    <mergeCell ref="Q959:S959"/>
    <mergeCell ref="T959:V959"/>
    <mergeCell ref="Q960:S960"/>
    <mergeCell ref="T960:V960"/>
    <mergeCell ref="B947:B965"/>
    <mergeCell ref="Q947:S947"/>
    <mergeCell ref="T947:V947"/>
    <mergeCell ref="C948:C950"/>
    <mergeCell ref="Q948:S948"/>
    <mergeCell ref="T948:V948"/>
    <mergeCell ref="Q949:S949"/>
    <mergeCell ref="T949:V949"/>
    <mergeCell ref="Q950:S950"/>
    <mergeCell ref="T950:V950"/>
    <mergeCell ref="C951:C952"/>
    <mergeCell ref="Q951:S951"/>
    <mergeCell ref="T951:V951"/>
    <mergeCell ref="Q952:S952"/>
    <mergeCell ref="T952:V952"/>
    <mergeCell ref="Q953:S953"/>
    <mergeCell ref="T953:V953"/>
    <mergeCell ref="C954:C956"/>
    <mergeCell ref="Q954:S954"/>
    <mergeCell ref="T954:V954"/>
    <mergeCell ref="Q955:S955"/>
    <mergeCell ref="T955:V955"/>
    <mergeCell ref="Q956:S956"/>
    <mergeCell ref="Q969:S969"/>
    <mergeCell ref="T969:V969"/>
    <mergeCell ref="C970:C971"/>
    <mergeCell ref="Q970:S970"/>
    <mergeCell ref="T970:V970"/>
    <mergeCell ref="Q971:S971"/>
    <mergeCell ref="T971:V971"/>
    <mergeCell ref="Q972:S972"/>
    <mergeCell ref="T972:V972"/>
    <mergeCell ref="C973:C975"/>
    <mergeCell ref="Q973:S973"/>
    <mergeCell ref="T973:V973"/>
    <mergeCell ref="Q974:S974"/>
    <mergeCell ref="T974:V974"/>
    <mergeCell ref="Q975:S975"/>
    <mergeCell ref="T975:V975"/>
    <mergeCell ref="Q961:S961"/>
    <mergeCell ref="T961:V961"/>
    <mergeCell ref="Q962:S962"/>
    <mergeCell ref="T962:V962"/>
    <mergeCell ref="C963:C965"/>
    <mergeCell ref="Q963:S963"/>
    <mergeCell ref="T963:V963"/>
    <mergeCell ref="Q964:S964"/>
    <mergeCell ref="T964:V964"/>
    <mergeCell ref="Q965:S965"/>
    <mergeCell ref="T965:V965"/>
    <mergeCell ref="Q980:S980"/>
    <mergeCell ref="T980:V980"/>
    <mergeCell ref="Q981:S981"/>
    <mergeCell ref="T981:V981"/>
    <mergeCell ref="C982:C984"/>
    <mergeCell ref="Q982:S982"/>
    <mergeCell ref="T982:V982"/>
    <mergeCell ref="Q983:S983"/>
    <mergeCell ref="T983:V983"/>
    <mergeCell ref="Q984:S984"/>
    <mergeCell ref="T984:V984"/>
    <mergeCell ref="C976:C979"/>
    <mergeCell ref="Q976:S976"/>
    <mergeCell ref="T976:V976"/>
    <mergeCell ref="Q977:S977"/>
    <mergeCell ref="T977:V977"/>
    <mergeCell ref="Q978:S978"/>
    <mergeCell ref="T978:V978"/>
    <mergeCell ref="Q979:S979"/>
    <mergeCell ref="T979:V979"/>
    <mergeCell ref="C985:C986"/>
    <mergeCell ref="Q985:S985"/>
    <mergeCell ref="T985:V985"/>
    <mergeCell ref="Q986:S986"/>
    <mergeCell ref="T986:V986"/>
    <mergeCell ref="B987:B1005"/>
    <mergeCell ref="Q987:S987"/>
    <mergeCell ref="T987:V987"/>
    <mergeCell ref="C988:C990"/>
    <mergeCell ref="Q988:S988"/>
    <mergeCell ref="T988:V988"/>
    <mergeCell ref="Q989:S989"/>
    <mergeCell ref="T989:V989"/>
    <mergeCell ref="Q990:S990"/>
    <mergeCell ref="T990:V990"/>
    <mergeCell ref="C991:C992"/>
    <mergeCell ref="Q991:S991"/>
    <mergeCell ref="T991:V991"/>
    <mergeCell ref="Q992:S992"/>
    <mergeCell ref="T992:V992"/>
    <mergeCell ref="Q993:S993"/>
    <mergeCell ref="T993:V993"/>
    <mergeCell ref="C994:C996"/>
    <mergeCell ref="Q994:S994"/>
    <mergeCell ref="B966:B986"/>
    <mergeCell ref="Q966:S966"/>
    <mergeCell ref="T966:V966"/>
    <mergeCell ref="C967:C969"/>
    <mergeCell ref="Q967:S967"/>
    <mergeCell ref="T967:V967"/>
    <mergeCell ref="Q968:S968"/>
    <mergeCell ref="T968:V968"/>
    <mergeCell ref="Q1001:S1001"/>
    <mergeCell ref="T1001:V1001"/>
    <mergeCell ref="Q1002:S1002"/>
    <mergeCell ref="T1002:V1002"/>
    <mergeCell ref="C1003:C1005"/>
    <mergeCell ref="Q1003:S1003"/>
    <mergeCell ref="T1003:V1003"/>
    <mergeCell ref="Q1004:S1004"/>
    <mergeCell ref="T1004:V1004"/>
    <mergeCell ref="Q1005:S1005"/>
    <mergeCell ref="T1005:V1005"/>
    <mergeCell ref="T994:V994"/>
    <mergeCell ref="Q995:S995"/>
    <mergeCell ref="T995:V995"/>
    <mergeCell ref="Q996:S996"/>
    <mergeCell ref="T996:V996"/>
    <mergeCell ref="C997:C1000"/>
    <mergeCell ref="Q997:S997"/>
    <mergeCell ref="T997:V997"/>
    <mergeCell ref="Q998:S998"/>
    <mergeCell ref="T998:V998"/>
    <mergeCell ref="Q999:S999"/>
    <mergeCell ref="T999:V999"/>
    <mergeCell ref="Q1000:S1000"/>
    <mergeCell ref="T1000:V1000"/>
    <mergeCell ref="B1006:B1024"/>
    <mergeCell ref="Q1006:S1006"/>
    <mergeCell ref="T1006:V1006"/>
    <mergeCell ref="C1007:C1009"/>
    <mergeCell ref="Q1007:S1007"/>
    <mergeCell ref="T1007:V1007"/>
    <mergeCell ref="Q1008:S1008"/>
    <mergeCell ref="T1008:V1008"/>
    <mergeCell ref="Q1009:S1009"/>
    <mergeCell ref="T1009:V1009"/>
    <mergeCell ref="C1010:C1011"/>
    <mergeCell ref="Q1010:S1010"/>
    <mergeCell ref="T1010:V1010"/>
    <mergeCell ref="Q1011:S1011"/>
    <mergeCell ref="T1011:V1011"/>
    <mergeCell ref="Q1012:S1012"/>
    <mergeCell ref="T1012:V1012"/>
    <mergeCell ref="C1013:C1015"/>
    <mergeCell ref="Q1013:S1013"/>
    <mergeCell ref="T1013:V1013"/>
    <mergeCell ref="Q1014:S1014"/>
    <mergeCell ref="T1014:V1014"/>
    <mergeCell ref="Q1015:S1015"/>
    <mergeCell ref="T1015:V1015"/>
    <mergeCell ref="Q1020:S1020"/>
    <mergeCell ref="T1020:V1020"/>
    <mergeCell ref="Q1021:S1021"/>
    <mergeCell ref="T1021:V1021"/>
    <mergeCell ref="C1022:C1024"/>
    <mergeCell ref="Q1022:S1022"/>
    <mergeCell ref="T1022:V1022"/>
    <mergeCell ref="Q1023:S1023"/>
    <mergeCell ref="T1023:V1023"/>
    <mergeCell ref="Q1024:S1024"/>
    <mergeCell ref="T1024:V1024"/>
    <mergeCell ref="C1016:C1019"/>
    <mergeCell ref="Q1016:S1016"/>
    <mergeCell ref="T1016:V1016"/>
    <mergeCell ref="Q1017:S1017"/>
    <mergeCell ref="T1017:V1017"/>
    <mergeCell ref="Q1018:S1018"/>
    <mergeCell ref="T1018:V1018"/>
    <mergeCell ref="Q1019:S1019"/>
    <mergeCell ref="T1019:V1019"/>
    <mergeCell ref="B1025:B1063"/>
    <mergeCell ref="C1025:C1036"/>
    <mergeCell ref="Q1025:S1025"/>
    <mergeCell ref="T1025:V1025"/>
    <mergeCell ref="Q1026:S1026"/>
    <mergeCell ref="T1026:V1026"/>
    <mergeCell ref="Q1027:S1027"/>
    <mergeCell ref="T1027:V1027"/>
    <mergeCell ref="Q1028:S1028"/>
    <mergeCell ref="T1028:V1028"/>
    <mergeCell ref="Q1029:S1029"/>
    <mergeCell ref="T1029:V1029"/>
    <mergeCell ref="Q1030:S1030"/>
    <mergeCell ref="T1030:V1030"/>
    <mergeCell ref="Q1031:S1031"/>
    <mergeCell ref="T1031:V1031"/>
    <mergeCell ref="Q1032:S1032"/>
    <mergeCell ref="T1032:V1032"/>
    <mergeCell ref="Q1033:S1033"/>
    <mergeCell ref="T1033:V1033"/>
    <mergeCell ref="Q1034:S1034"/>
    <mergeCell ref="T1034:V1034"/>
    <mergeCell ref="C1040:C1041"/>
    <mergeCell ref="Q1040:S1040"/>
    <mergeCell ref="T1040:V1040"/>
    <mergeCell ref="Q1041:S1041"/>
    <mergeCell ref="T1041:V1041"/>
    <mergeCell ref="Q1042:S1042"/>
    <mergeCell ref="T1042:V1042"/>
    <mergeCell ref="Q1043:S1043"/>
    <mergeCell ref="T1043:V1043"/>
    <mergeCell ref="Q1035:S1035"/>
    <mergeCell ref="T1035:V1035"/>
    <mergeCell ref="Q1036:S1036"/>
    <mergeCell ref="T1036:V1036"/>
    <mergeCell ref="C1037:C1039"/>
    <mergeCell ref="Q1037:S1037"/>
    <mergeCell ref="T1037:V1037"/>
    <mergeCell ref="Q1038:S1038"/>
    <mergeCell ref="T1038:V1038"/>
    <mergeCell ref="Q1039:S1039"/>
    <mergeCell ref="T1039:V1039"/>
    <mergeCell ref="C1049:C1050"/>
    <mergeCell ref="Q1049:S1049"/>
    <mergeCell ref="T1049:V1049"/>
    <mergeCell ref="Q1050:S1050"/>
    <mergeCell ref="T1050:V1050"/>
    <mergeCell ref="Q1051:S1051"/>
    <mergeCell ref="T1051:V1051"/>
    <mergeCell ref="C1052:C1054"/>
    <mergeCell ref="Q1052:S1052"/>
    <mergeCell ref="T1052:V1052"/>
    <mergeCell ref="Q1053:S1053"/>
    <mergeCell ref="T1053:V1053"/>
    <mergeCell ref="Q1054:S1054"/>
    <mergeCell ref="T1054:V1054"/>
    <mergeCell ref="Q1044:S1044"/>
    <mergeCell ref="T1044:V1044"/>
    <mergeCell ref="Q1045:S1045"/>
    <mergeCell ref="T1045:V1045"/>
    <mergeCell ref="C1046:C1048"/>
    <mergeCell ref="Q1046:S1046"/>
    <mergeCell ref="T1046:V1046"/>
    <mergeCell ref="Q1047:S1047"/>
    <mergeCell ref="T1047:V1047"/>
    <mergeCell ref="Q1048:S1048"/>
    <mergeCell ref="T1048:V1048"/>
    <mergeCell ref="Q1059:S1059"/>
    <mergeCell ref="T1059:V1059"/>
    <mergeCell ref="Q1060:S1060"/>
    <mergeCell ref="T1060:V1060"/>
    <mergeCell ref="C1061:C1063"/>
    <mergeCell ref="Q1061:S1061"/>
    <mergeCell ref="T1061:V1061"/>
    <mergeCell ref="Q1062:S1062"/>
    <mergeCell ref="T1062:V1062"/>
    <mergeCell ref="Q1063:S1063"/>
    <mergeCell ref="T1063:V1063"/>
    <mergeCell ref="C1055:C1058"/>
    <mergeCell ref="Q1055:S1055"/>
    <mergeCell ref="T1055:V1055"/>
    <mergeCell ref="Q1056:S1056"/>
    <mergeCell ref="T1056:V1056"/>
    <mergeCell ref="Q1057:S1057"/>
    <mergeCell ref="T1057:V1057"/>
    <mergeCell ref="Q1058:S1058"/>
    <mergeCell ref="T1058:V1058"/>
    <mergeCell ref="B1064:B1102"/>
    <mergeCell ref="C1064:C1075"/>
    <mergeCell ref="Q1064:S1064"/>
    <mergeCell ref="T1064:V1064"/>
    <mergeCell ref="Q1065:S1065"/>
    <mergeCell ref="T1065:V1065"/>
    <mergeCell ref="Q1066:S1066"/>
    <mergeCell ref="T1066:V1066"/>
    <mergeCell ref="Q1067:S1067"/>
    <mergeCell ref="T1067:V1067"/>
    <mergeCell ref="Q1068:S1068"/>
    <mergeCell ref="T1068:V1068"/>
    <mergeCell ref="Q1069:S1069"/>
    <mergeCell ref="T1069:V1069"/>
    <mergeCell ref="Q1070:S1070"/>
    <mergeCell ref="T1070:V1070"/>
    <mergeCell ref="Q1071:S1071"/>
    <mergeCell ref="T1071:V1071"/>
    <mergeCell ref="Q1072:S1072"/>
    <mergeCell ref="T1072:V1072"/>
    <mergeCell ref="Q1073:S1073"/>
    <mergeCell ref="T1073:V1073"/>
    <mergeCell ref="C1079:C1080"/>
    <mergeCell ref="Q1079:S1079"/>
    <mergeCell ref="T1079:V1079"/>
    <mergeCell ref="Q1083:S1083"/>
    <mergeCell ref="T1083:V1083"/>
    <mergeCell ref="T1082:V1082"/>
    <mergeCell ref="Q1074:S1074"/>
    <mergeCell ref="T1074:V1074"/>
    <mergeCell ref="Q1075:S1075"/>
    <mergeCell ref="T1075:V1075"/>
    <mergeCell ref="C1076:C1078"/>
    <mergeCell ref="Q1076:S1076"/>
    <mergeCell ref="T1076:V1076"/>
    <mergeCell ref="Q1077:S1077"/>
    <mergeCell ref="T1077:V1077"/>
    <mergeCell ref="Q1078:S1078"/>
    <mergeCell ref="T1078:V1078"/>
    <mergeCell ref="Q1080:S1080"/>
    <mergeCell ref="T1080:V1080"/>
    <mergeCell ref="Q1081:S1081"/>
    <mergeCell ref="T1081:V1081"/>
    <mergeCell ref="Q1082:S1082"/>
    <mergeCell ref="Q1090:S1090"/>
    <mergeCell ref="T1090:V1090"/>
    <mergeCell ref="C1091:C1093"/>
    <mergeCell ref="Q1091:S1091"/>
    <mergeCell ref="T1091:V1091"/>
    <mergeCell ref="Q1092:S1092"/>
    <mergeCell ref="T1092:V1092"/>
    <mergeCell ref="Q1093:S1093"/>
    <mergeCell ref="T1093:V1093"/>
    <mergeCell ref="Q1084:S1084"/>
    <mergeCell ref="T1084:V1084"/>
    <mergeCell ref="C1085:C1087"/>
    <mergeCell ref="Q1085:S1085"/>
    <mergeCell ref="T1085:V1085"/>
    <mergeCell ref="Q1086:S1086"/>
    <mergeCell ref="T1086:V1086"/>
    <mergeCell ref="Q1087:S1087"/>
    <mergeCell ref="T1087:V1087"/>
    <mergeCell ref="C1088:C1089"/>
    <mergeCell ref="Q1088:S1088"/>
    <mergeCell ref="T1088:V1088"/>
    <mergeCell ref="Q1089:S1089"/>
    <mergeCell ref="T1089:V1089"/>
    <mergeCell ref="Q1098:S1098"/>
    <mergeCell ref="T1098:V1098"/>
    <mergeCell ref="Q1099:S1099"/>
    <mergeCell ref="T1099:V1099"/>
    <mergeCell ref="C1100:C1102"/>
    <mergeCell ref="Q1100:S1100"/>
    <mergeCell ref="T1100:V1100"/>
    <mergeCell ref="Q1101:S1101"/>
    <mergeCell ref="T1101:V1101"/>
    <mergeCell ref="Q1102:S1102"/>
    <mergeCell ref="T1102:V1102"/>
    <mergeCell ref="C1094:C1097"/>
    <mergeCell ref="Q1094:S1094"/>
    <mergeCell ref="T1094:V1094"/>
    <mergeCell ref="Q1095:S1095"/>
    <mergeCell ref="T1095:V1095"/>
    <mergeCell ref="Q1096:S1096"/>
    <mergeCell ref="T1096:V1096"/>
    <mergeCell ref="Q1097:S1097"/>
    <mergeCell ref="T1097:V1097"/>
    <mergeCell ref="T1138:V1138"/>
    <mergeCell ref="Q1139:S1139"/>
    <mergeCell ref="T1139:V1139"/>
    <mergeCell ref="T1142:V1142"/>
    <mergeCell ref="Q1143:S1143"/>
    <mergeCell ref="T1143:V1143"/>
    <mergeCell ref="Q1144:S1144"/>
    <mergeCell ref="T1144:V1144"/>
    <mergeCell ref="C1120:C1122"/>
    <mergeCell ref="Q1120:S1120"/>
    <mergeCell ref="T1120:V1120"/>
    <mergeCell ref="Q1121:S1121"/>
    <mergeCell ref="T1121:V1121"/>
    <mergeCell ref="Q1122:S1122"/>
    <mergeCell ref="T1122:V1122"/>
    <mergeCell ref="T1113:V1113"/>
    <mergeCell ref="C1114:C1117"/>
    <mergeCell ref="Q1114:S1114"/>
    <mergeCell ref="T1114:V1114"/>
    <mergeCell ref="Q1115:S1115"/>
    <mergeCell ref="T1115:V1115"/>
    <mergeCell ref="Q1116:S1116"/>
    <mergeCell ref="T1116:V1116"/>
    <mergeCell ref="Q1117:S1117"/>
    <mergeCell ref="T1117:V1117"/>
    <mergeCell ref="Q1140:S1140"/>
    <mergeCell ref="T1140:V1140"/>
    <mergeCell ref="C1111:C1113"/>
    <mergeCell ref="Q1111:S1111"/>
    <mergeCell ref="T1111:V1111"/>
    <mergeCell ref="Q1112:S1112"/>
    <mergeCell ref="T1112:V1112"/>
    <mergeCell ref="C1145:C1146"/>
    <mergeCell ref="Q1145:S1145"/>
    <mergeCell ref="T1145:V1145"/>
    <mergeCell ref="Q1146:S1146"/>
    <mergeCell ref="T1146:V1146"/>
    <mergeCell ref="Q1141:S1141"/>
    <mergeCell ref="T1141:V1141"/>
    <mergeCell ref="C1142:C1144"/>
    <mergeCell ref="Q1142:S1142"/>
    <mergeCell ref="B1123:B1139"/>
    <mergeCell ref="C1123:C1131"/>
    <mergeCell ref="Q1123:S1123"/>
    <mergeCell ref="T1123:V1123"/>
    <mergeCell ref="Q1124:S1124"/>
    <mergeCell ref="T1124:V1124"/>
    <mergeCell ref="Q1125:S1125"/>
    <mergeCell ref="T1125:V1125"/>
    <mergeCell ref="Q1126:S1126"/>
    <mergeCell ref="T1126:V1126"/>
    <mergeCell ref="Q1136:S1136"/>
    <mergeCell ref="T1136:V1136"/>
    <mergeCell ref="Q1137:S1137"/>
    <mergeCell ref="T1137:V1137"/>
    <mergeCell ref="Q1138:S1138"/>
    <mergeCell ref="Q1127:S1127"/>
    <mergeCell ref="T1127:V1127"/>
    <mergeCell ref="Q1128:S1128"/>
    <mergeCell ref="T1128:V1128"/>
    <mergeCell ref="Q1129:S1129"/>
    <mergeCell ref="T1129:V1129"/>
    <mergeCell ref="Q1130:S1130"/>
    <mergeCell ref="T1130:V1130"/>
    <mergeCell ref="Q1104:S1104"/>
    <mergeCell ref="T1104:V1104"/>
    <mergeCell ref="C1105:C1107"/>
    <mergeCell ref="Q1105:S1105"/>
    <mergeCell ref="T1105:V1105"/>
    <mergeCell ref="Q1106:S1106"/>
    <mergeCell ref="Q1132:S1132"/>
    <mergeCell ref="T1132:V1132"/>
    <mergeCell ref="C1133:C1135"/>
    <mergeCell ref="Q1133:S1133"/>
    <mergeCell ref="T1133:V1133"/>
    <mergeCell ref="Q1134:S1134"/>
    <mergeCell ref="T1134:V1134"/>
    <mergeCell ref="Q1135:S1135"/>
    <mergeCell ref="T1135:V1135"/>
    <mergeCell ref="Q1118:S1118"/>
    <mergeCell ref="T1118:V1118"/>
    <mergeCell ref="Q1119:S1119"/>
    <mergeCell ref="T1119:V1119"/>
    <mergeCell ref="Q1131:S1131"/>
    <mergeCell ref="T1131:V1131"/>
    <mergeCell ref="T1106:V1106"/>
    <mergeCell ref="Q1107:S1107"/>
    <mergeCell ref="T1107:V1107"/>
    <mergeCell ref="C1108:C1109"/>
    <mergeCell ref="Q1108:S1108"/>
    <mergeCell ref="T1108:V1108"/>
    <mergeCell ref="Q1109:S1109"/>
    <mergeCell ref="T1109:V1109"/>
    <mergeCell ref="Q1110:S1110"/>
    <mergeCell ref="T1110:V1110"/>
    <mergeCell ref="Q1113:S1113"/>
    <mergeCell ref="Q1147:S1147"/>
    <mergeCell ref="T1147:V1147"/>
    <mergeCell ref="C1148:C1150"/>
    <mergeCell ref="Q1148:S1148"/>
    <mergeCell ref="T1148:V1148"/>
    <mergeCell ref="Q1149:S1149"/>
    <mergeCell ref="T1149:V1149"/>
    <mergeCell ref="Q1150:S1150"/>
    <mergeCell ref="T1150:V1150"/>
    <mergeCell ref="T1168:V1168"/>
    <mergeCell ref="C1169:C1171"/>
    <mergeCell ref="Q1169:S1169"/>
    <mergeCell ref="Q1155:S1155"/>
    <mergeCell ref="T1155:V1155"/>
    <mergeCell ref="Q1156:S1156"/>
    <mergeCell ref="T1156:V1156"/>
    <mergeCell ref="C1157:C1159"/>
    <mergeCell ref="Q1157:S1157"/>
    <mergeCell ref="T1157:V1157"/>
    <mergeCell ref="Q1158:S1158"/>
    <mergeCell ref="T1158:V1158"/>
    <mergeCell ref="Q1159:S1159"/>
    <mergeCell ref="T1164:V1164"/>
    <mergeCell ref="Q1165:S1165"/>
    <mergeCell ref="T1165:V1165"/>
    <mergeCell ref="Q1166:S1166"/>
    <mergeCell ref="T1166:V1166"/>
    <mergeCell ref="Q1167:S1167"/>
    <mergeCell ref="T1167:V1167"/>
    <mergeCell ref="Q1168:S1168"/>
    <mergeCell ref="C1151:C1154"/>
    <mergeCell ref="Q1151:S1151"/>
    <mergeCell ref="T1151:V1151"/>
    <mergeCell ref="Q1152:S1152"/>
    <mergeCell ref="T1152:V1152"/>
    <mergeCell ref="Q1153:S1153"/>
    <mergeCell ref="T1153:V1153"/>
    <mergeCell ref="Q1154:S1154"/>
    <mergeCell ref="T1154:V1154"/>
    <mergeCell ref="T1170:V1170"/>
    <mergeCell ref="Q1184:S1184"/>
    <mergeCell ref="T1184:V1184"/>
    <mergeCell ref="C1185:C1187"/>
    <mergeCell ref="Q1185:S1185"/>
    <mergeCell ref="Q1178:S1178"/>
    <mergeCell ref="T1178:V1178"/>
    <mergeCell ref="Q1179:S1179"/>
    <mergeCell ref="T1179:V1179"/>
    <mergeCell ref="Q1180:S1180"/>
    <mergeCell ref="T1180:V1180"/>
    <mergeCell ref="C1181:C1183"/>
    <mergeCell ref="Q1181:S1181"/>
    <mergeCell ref="T1181:V1181"/>
    <mergeCell ref="Q1182:S1182"/>
    <mergeCell ref="T1182:V1182"/>
    <mergeCell ref="Q1183:S1183"/>
    <mergeCell ref="T1183:V1183"/>
    <mergeCell ref="B1160:B1175"/>
    <mergeCell ref="C1160:C1168"/>
    <mergeCell ref="Q1160:S1160"/>
    <mergeCell ref="T1160:V1160"/>
    <mergeCell ref="T1159:V1159"/>
    <mergeCell ref="T1193:V1193"/>
    <mergeCell ref="C1194:C1196"/>
    <mergeCell ref="Q1194:S1194"/>
    <mergeCell ref="T1194:V1194"/>
    <mergeCell ref="Q1171:S1171"/>
    <mergeCell ref="T1171:V1171"/>
    <mergeCell ref="C1172:C1173"/>
    <mergeCell ref="Q1172:S1172"/>
    <mergeCell ref="T1172:V1172"/>
    <mergeCell ref="Q1173:S1173"/>
    <mergeCell ref="T1173:V1173"/>
    <mergeCell ref="Q1174:S1174"/>
    <mergeCell ref="T1174:V1174"/>
    <mergeCell ref="Q1161:S1161"/>
    <mergeCell ref="T1161:V1161"/>
    <mergeCell ref="Q1162:S1162"/>
    <mergeCell ref="T1162:V1162"/>
    <mergeCell ref="Q1163:S1163"/>
    <mergeCell ref="T1163:V1163"/>
    <mergeCell ref="Q1164:S1164"/>
    <mergeCell ref="T1175:V1175"/>
    <mergeCell ref="Q1177:S1177"/>
    <mergeCell ref="T1177:V1177"/>
    <mergeCell ref="C1178:C1180"/>
    <mergeCell ref="Q1175:S1175"/>
    <mergeCell ref="T1169:V1169"/>
    <mergeCell ref="Q1170:S1170"/>
    <mergeCell ref="C1188:C1191"/>
    <mergeCell ref="Q1188:S1188"/>
    <mergeCell ref="T1188:V1188"/>
    <mergeCell ref="Q1189:S1189"/>
    <mergeCell ref="T1189:V1189"/>
    <mergeCell ref="Q1190:S1190"/>
    <mergeCell ref="T1190:V1190"/>
    <mergeCell ref="Q1191:S1191"/>
    <mergeCell ref="T1191:V1191"/>
    <mergeCell ref="T1200:V1200"/>
    <mergeCell ref="Q1201:S1201"/>
    <mergeCell ref="T1201:V1201"/>
    <mergeCell ref="C1202:C1204"/>
    <mergeCell ref="Q1202:S1202"/>
    <mergeCell ref="T1202:V1202"/>
    <mergeCell ref="Q1203:S1203"/>
    <mergeCell ref="T1203:V1203"/>
    <mergeCell ref="Q1204:S1204"/>
    <mergeCell ref="T1204:V1204"/>
    <mergeCell ref="Q1192:S1192"/>
    <mergeCell ref="T1192:V1192"/>
    <mergeCell ref="Q1193:S1193"/>
    <mergeCell ref="Q1209:S1209"/>
    <mergeCell ref="T1209:V1209"/>
    <mergeCell ref="Q1210:S1210"/>
    <mergeCell ref="T1210:V1210"/>
    <mergeCell ref="Q1211:S1211"/>
    <mergeCell ref="T1211:V1211"/>
    <mergeCell ref="Q1212:S1212"/>
    <mergeCell ref="T1212:V1212"/>
    <mergeCell ref="Q1222:S1222"/>
    <mergeCell ref="T1222:V1222"/>
    <mergeCell ref="Q1195:S1195"/>
    <mergeCell ref="T1195:V1195"/>
    <mergeCell ref="Q1196:S1196"/>
    <mergeCell ref="T1196:V1196"/>
    <mergeCell ref="T1185:V1185"/>
    <mergeCell ref="Q1186:S1186"/>
    <mergeCell ref="T1186:V1186"/>
    <mergeCell ref="Q1187:S1187"/>
    <mergeCell ref="T1187:V1187"/>
    <mergeCell ref="Q1205:S1205"/>
    <mergeCell ref="T1205:V1205"/>
    <mergeCell ref="T1223:V1223"/>
    <mergeCell ref="Q1224:S1224"/>
    <mergeCell ref="T1224:V1224"/>
    <mergeCell ref="Q1225:S1225"/>
    <mergeCell ref="T1225:V1225"/>
    <mergeCell ref="T1226:V1226"/>
    <mergeCell ref="C1227:C1229"/>
    <mergeCell ref="Q1227:S1227"/>
    <mergeCell ref="Q1233:S1233"/>
    <mergeCell ref="T1227:V1227"/>
    <mergeCell ref="Q1228:S1228"/>
    <mergeCell ref="T1228:V1228"/>
    <mergeCell ref="C1206:C1208"/>
    <mergeCell ref="Q1206:S1206"/>
    <mergeCell ref="T1206:V1206"/>
    <mergeCell ref="Q1207:S1207"/>
    <mergeCell ref="T1221:V1221"/>
    <mergeCell ref="Q1213:S1213"/>
    <mergeCell ref="T1213:V1213"/>
    <mergeCell ref="Q1214:S1214"/>
    <mergeCell ref="T1214:V1214"/>
    <mergeCell ref="C1215:C1217"/>
    <mergeCell ref="Q1215:S1215"/>
    <mergeCell ref="T1215:V1215"/>
    <mergeCell ref="Q1216:S1216"/>
    <mergeCell ref="T1216:V1216"/>
    <mergeCell ref="Q1217:S1217"/>
    <mergeCell ref="T1217:V1217"/>
    <mergeCell ref="T1207:V1207"/>
    <mergeCell ref="Q1208:S1208"/>
    <mergeCell ref="T1208:V1208"/>
    <mergeCell ref="C1209:C1212"/>
    <mergeCell ref="B817:B836"/>
    <mergeCell ref="Q1103:S1103"/>
    <mergeCell ref="T1103:V1103"/>
    <mergeCell ref="A1103:A1139"/>
    <mergeCell ref="B1103:B1122"/>
    <mergeCell ref="B1218:B1233"/>
    <mergeCell ref="Q1226:S1226"/>
    <mergeCell ref="T1233:V1233"/>
    <mergeCell ref="Q1198:S1198"/>
    <mergeCell ref="T1198:V1198"/>
    <mergeCell ref="C1199:C1201"/>
    <mergeCell ref="Q1199:S1199"/>
    <mergeCell ref="T1199:V1199"/>
    <mergeCell ref="Q1200:S1200"/>
    <mergeCell ref="Q1229:S1229"/>
    <mergeCell ref="T1229:V1229"/>
    <mergeCell ref="C1230:C1231"/>
    <mergeCell ref="Q1230:S1230"/>
    <mergeCell ref="T1230:V1230"/>
    <mergeCell ref="Q1231:S1231"/>
    <mergeCell ref="T1231:V1231"/>
    <mergeCell ref="Q1232:S1232"/>
    <mergeCell ref="T1232:V1232"/>
    <mergeCell ref="Q1218:S1218"/>
    <mergeCell ref="T1218:V1218"/>
    <mergeCell ref="C1219:C1226"/>
    <mergeCell ref="Q1219:S1219"/>
    <mergeCell ref="T1219:V1219"/>
    <mergeCell ref="Q1220:S1220"/>
    <mergeCell ref="T1220:V1220"/>
    <mergeCell ref="Q1221:S1221"/>
    <mergeCell ref="Q1223:S1223"/>
    <mergeCell ref="A1:B4"/>
    <mergeCell ref="A5:B6"/>
    <mergeCell ref="C1:H6"/>
    <mergeCell ref="I1:N2"/>
    <mergeCell ref="I3:N4"/>
    <mergeCell ref="I5:N6"/>
    <mergeCell ref="O1:V2"/>
    <mergeCell ref="O3:V4"/>
    <mergeCell ref="O5:V6"/>
    <mergeCell ref="A1140:A1175"/>
    <mergeCell ref="B1140:B1159"/>
    <mergeCell ref="Q1176:S1176"/>
    <mergeCell ref="T1176:V1176"/>
    <mergeCell ref="A1176:A1196"/>
    <mergeCell ref="B1176:B1196"/>
    <mergeCell ref="Q1197:S1197"/>
    <mergeCell ref="T1197:V1197"/>
    <mergeCell ref="A1197:A1233"/>
    <mergeCell ref="B1197:B1217"/>
    <mergeCell ref="Q18:S18"/>
    <mergeCell ref="T18:V18"/>
    <mergeCell ref="Q170:S170"/>
    <mergeCell ref="T170:V170"/>
    <mergeCell ref="A170:A435"/>
    <mergeCell ref="B170:B189"/>
    <mergeCell ref="Q436:S436"/>
    <mergeCell ref="T436:V436"/>
    <mergeCell ref="A436:A816"/>
    <mergeCell ref="B436:B455"/>
    <mergeCell ref="Q817:S817"/>
    <mergeCell ref="T817:V817"/>
    <mergeCell ref="A817:A1102"/>
  </mergeCells>
  <phoneticPr fontId="0" type="noConversion"/>
  <conditionalFormatting sqref="X32:X33 X22:X24 X1123:X1131 AF1123:AF1131">
    <cfRule type="cellIs" dxfId="13226" priority="30070" stopIfTrue="1" operator="equal">
      <formula>"Medio"</formula>
    </cfRule>
    <cfRule type="cellIs" dxfId="13225" priority="30071" stopIfTrue="1" operator="equal">
      <formula>"High"</formula>
    </cfRule>
    <cfRule type="cellIs" dxfId="13224" priority="30072" stopIfTrue="1" operator="equal">
      <formula>"Very High"</formula>
    </cfRule>
  </conditionalFormatting>
  <conditionalFormatting sqref="X19">
    <cfRule type="cellIs" dxfId="13223" priority="30053" stopIfTrue="1" operator="equal">
      <formula>"Medio"</formula>
    </cfRule>
    <cfRule type="cellIs" dxfId="13222" priority="30054" stopIfTrue="1" operator="equal">
      <formula>"High"</formula>
    </cfRule>
    <cfRule type="cellIs" dxfId="13221" priority="30055" stopIfTrue="1" operator="equal">
      <formula>"Very High"</formula>
    </cfRule>
  </conditionalFormatting>
  <conditionalFormatting sqref="X19">
    <cfRule type="colorScale" priority="30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">
    <cfRule type="cellIs" dxfId="13220" priority="30057" operator="equal">
      <formula>"Muy Bajo"</formula>
    </cfRule>
    <cfRule type="cellIs" dxfId="13219" priority="30058" operator="equal">
      <formula>"Bajo"</formula>
    </cfRule>
    <cfRule type="cellIs" dxfId="13218" priority="30059" operator="equal">
      <formula>"Medio"</formula>
    </cfRule>
    <cfRule type="cellIs" dxfId="13217" priority="30060" operator="equal">
      <formula>"Alto"</formula>
    </cfRule>
    <cfRule type="cellIs" dxfId="13216" priority="30061" operator="equal">
      <formula>"Muy Alto"</formula>
    </cfRule>
    <cfRule type="colorScale" priority="30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">
    <cfRule type="cellIs" dxfId="13215" priority="30036" stopIfTrue="1" operator="equal">
      <formula>"Medio"</formula>
    </cfRule>
    <cfRule type="cellIs" dxfId="13214" priority="30037" stopIfTrue="1" operator="equal">
      <formula>"High"</formula>
    </cfRule>
    <cfRule type="cellIs" dxfId="13213" priority="30038" stopIfTrue="1" operator="equal">
      <formula>"Very High"</formula>
    </cfRule>
  </conditionalFormatting>
  <conditionalFormatting sqref="X21">
    <cfRule type="colorScale" priority="30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">
    <cfRule type="cellIs" dxfId="13212" priority="30047" operator="equal">
      <formula>"Muy Bajo"</formula>
    </cfRule>
    <cfRule type="cellIs" dxfId="13211" priority="30048" operator="equal">
      <formula>"Bajo"</formula>
    </cfRule>
    <cfRule type="cellIs" dxfId="13210" priority="30049" operator="equal">
      <formula>"Medio"</formula>
    </cfRule>
    <cfRule type="cellIs" dxfId="13209" priority="30050" operator="equal">
      <formula>"Alto"</formula>
    </cfRule>
    <cfRule type="cellIs" dxfId="13208" priority="30051" operator="equal">
      <formula>"Muy Alto"</formula>
    </cfRule>
    <cfRule type="colorScale" priority="30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">
    <cfRule type="cellIs" dxfId="13207" priority="30019" stopIfTrue="1" operator="equal">
      <formula>"Medio"</formula>
    </cfRule>
    <cfRule type="cellIs" dxfId="13206" priority="30020" stopIfTrue="1" operator="equal">
      <formula>"High"</formula>
    </cfRule>
    <cfRule type="cellIs" dxfId="13205" priority="30021" stopIfTrue="1" operator="equal">
      <formula>"Very High"</formula>
    </cfRule>
  </conditionalFormatting>
  <conditionalFormatting sqref="X20">
    <cfRule type="colorScale" priority="30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">
    <cfRule type="cellIs" dxfId="13204" priority="30030" operator="equal">
      <formula>"Muy Bajo"</formula>
    </cfRule>
    <cfRule type="cellIs" dxfId="13203" priority="30031" operator="equal">
      <formula>"Bajo"</formula>
    </cfRule>
    <cfRule type="cellIs" dxfId="13202" priority="30032" operator="equal">
      <formula>"Medio"</formula>
    </cfRule>
    <cfRule type="cellIs" dxfId="13201" priority="30033" operator="equal">
      <formula>"Alto"</formula>
    </cfRule>
    <cfRule type="cellIs" dxfId="13200" priority="30034" operator="equal">
      <formula>"Muy Alto"</formula>
    </cfRule>
    <cfRule type="colorScale" priority="30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">
    <cfRule type="cellIs" dxfId="13199" priority="29965" stopIfTrue="1" operator="equal">
      <formula>"Medio"</formula>
    </cfRule>
    <cfRule type="cellIs" dxfId="13198" priority="29966" stopIfTrue="1" operator="equal">
      <formula>"High"</formula>
    </cfRule>
    <cfRule type="cellIs" dxfId="13197" priority="29967" stopIfTrue="1" operator="equal">
      <formula>"Very High"</formula>
    </cfRule>
  </conditionalFormatting>
  <conditionalFormatting sqref="X35">
    <cfRule type="colorScale" priority="29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">
    <cfRule type="cellIs" dxfId="13196" priority="29976" operator="equal">
      <formula>"Muy Bajo"</formula>
    </cfRule>
    <cfRule type="cellIs" dxfId="13195" priority="29977" operator="equal">
      <formula>"Bajo"</formula>
    </cfRule>
    <cfRule type="cellIs" dxfId="13194" priority="29978" operator="equal">
      <formula>"Medio"</formula>
    </cfRule>
    <cfRule type="cellIs" dxfId="13193" priority="29979" operator="equal">
      <formula>"Alto"</formula>
    </cfRule>
    <cfRule type="cellIs" dxfId="13192" priority="29980" operator="equal">
      <formula>"Muy Alto"</formula>
    </cfRule>
    <cfRule type="colorScale" priority="29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">
    <cfRule type="cellIs" dxfId="13191" priority="29999" stopIfTrue="1" operator="equal">
      <formula>"Medio"</formula>
    </cfRule>
    <cfRule type="cellIs" dxfId="13190" priority="30000" stopIfTrue="1" operator="equal">
      <formula>"High"</formula>
    </cfRule>
    <cfRule type="cellIs" dxfId="13189" priority="30001" stopIfTrue="1" operator="equal">
      <formula>"Very High"</formula>
    </cfRule>
  </conditionalFormatting>
  <conditionalFormatting sqref="X34">
    <cfRule type="colorScale" priority="30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">
    <cfRule type="cellIs" dxfId="13188" priority="30003" operator="equal">
      <formula>"Muy Bajo"</formula>
    </cfRule>
    <cfRule type="cellIs" dxfId="13187" priority="30004" operator="equal">
      <formula>"Bajo"</formula>
    </cfRule>
    <cfRule type="cellIs" dxfId="13186" priority="30005" operator="equal">
      <formula>"Medio"</formula>
    </cfRule>
    <cfRule type="cellIs" dxfId="13185" priority="30006" operator="equal">
      <formula>"Alto"</formula>
    </cfRule>
    <cfRule type="cellIs" dxfId="13184" priority="30007" operator="equal">
      <formula>"Muy Alto"</formula>
    </cfRule>
    <cfRule type="colorScale" priority="30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">
    <cfRule type="cellIs" dxfId="13183" priority="29982" stopIfTrue="1" operator="equal">
      <formula>"Medio"</formula>
    </cfRule>
    <cfRule type="cellIs" dxfId="13182" priority="29983" stopIfTrue="1" operator="equal">
      <formula>"High"</formula>
    </cfRule>
    <cfRule type="cellIs" dxfId="13181" priority="29984" stopIfTrue="1" operator="equal">
      <formula>"Very High"</formula>
    </cfRule>
  </conditionalFormatting>
  <conditionalFormatting sqref="X36">
    <cfRule type="colorScale" priority="29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">
    <cfRule type="cellIs" dxfId="13180" priority="29993" operator="equal">
      <formula>"Muy Bajo"</formula>
    </cfRule>
    <cfRule type="cellIs" dxfId="13179" priority="29994" operator="equal">
      <formula>"Bajo"</formula>
    </cfRule>
    <cfRule type="cellIs" dxfId="13178" priority="29995" operator="equal">
      <formula>"Medio"</formula>
    </cfRule>
    <cfRule type="cellIs" dxfId="13177" priority="29996" operator="equal">
      <formula>"Alto"</formula>
    </cfRule>
    <cfRule type="cellIs" dxfId="13176" priority="29997" operator="equal">
      <formula>"Muy Alto"</formula>
    </cfRule>
    <cfRule type="colorScale" priority="29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">
    <cfRule type="cellIs" dxfId="13175" priority="29948" stopIfTrue="1" operator="equal">
      <formula>"Medio"</formula>
    </cfRule>
    <cfRule type="cellIs" dxfId="13174" priority="29949" stopIfTrue="1" operator="equal">
      <formula>"High"</formula>
    </cfRule>
    <cfRule type="cellIs" dxfId="13173" priority="29950" stopIfTrue="1" operator="equal">
      <formula>"Very High"</formula>
    </cfRule>
  </conditionalFormatting>
  <conditionalFormatting sqref="X25">
    <cfRule type="colorScale" priority="29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">
    <cfRule type="cellIs" dxfId="13172" priority="29959" operator="equal">
      <formula>"Muy Bajo"</formula>
    </cfRule>
    <cfRule type="cellIs" dxfId="13171" priority="29960" operator="equal">
      <formula>"Bajo"</formula>
    </cfRule>
    <cfRule type="cellIs" dxfId="13170" priority="29961" operator="equal">
      <formula>"Medio"</formula>
    </cfRule>
    <cfRule type="cellIs" dxfId="13169" priority="29962" operator="equal">
      <formula>"Alto"</formula>
    </cfRule>
    <cfRule type="cellIs" dxfId="13168" priority="29963" operator="equal">
      <formula>"Muy Alto"</formula>
    </cfRule>
    <cfRule type="colorScale" priority="29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">
    <cfRule type="cellIs" dxfId="13167" priority="29931" stopIfTrue="1" operator="equal">
      <formula>"Medio"</formula>
    </cfRule>
    <cfRule type="cellIs" dxfId="13166" priority="29932" stopIfTrue="1" operator="equal">
      <formula>"High"</formula>
    </cfRule>
    <cfRule type="cellIs" dxfId="13165" priority="29933" stopIfTrue="1" operator="equal">
      <formula>"Very High"</formula>
    </cfRule>
  </conditionalFormatting>
  <conditionalFormatting sqref="X26">
    <cfRule type="colorScale" priority="29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">
    <cfRule type="cellIs" dxfId="13164" priority="29942" operator="equal">
      <formula>"Muy Bajo"</formula>
    </cfRule>
    <cfRule type="cellIs" dxfId="13163" priority="29943" operator="equal">
      <formula>"Bajo"</formula>
    </cfRule>
    <cfRule type="cellIs" dxfId="13162" priority="29944" operator="equal">
      <formula>"Medio"</formula>
    </cfRule>
    <cfRule type="cellIs" dxfId="13161" priority="29945" operator="equal">
      <formula>"Alto"</formula>
    </cfRule>
    <cfRule type="cellIs" dxfId="13160" priority="29946" operator="equal">
      <formula>"Muy Alto"</formula>
    </cfRule>
    <cfRule type="colorScale" priority="29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">
    <cfRule type="cellIs" dxfId="13159" priority="29914" stopIfTrue="1" operator="equal">
      <formula>"Medio"</formula>
    </cfRule>
    <cfRule type="cellIs" dxfId="13158" priority="29915" stopIfTrue="1" operator="equal">
      <formula>"High"</formula>
    </cfRule>
    <cfRule type="cellIs" dxfId="13157" priority="29916" stopIfTrue="1" operator="equal">
      <formula>"Very High"</formula>
    </cfRule>
  </conditionalFormatting>
  <conditionalFormatting sqref="X27">
    <cfRule type="colorScale" priority="29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">
    <cfRule type="cellIs" dxfId="13156" priority="29925" operator="equal">
      <formula>"Muy Bajo"</formula>
    </cfRule>
    <cfRule type="cellIs" dxfId="13155" priority="29926" operator="equal">
      <formula>"Bajo"</formula>
    </cfRule>
    <cfRule type="cellIs" dxfId="13154" priority="29927" operator="equal">
      <formula>"Medio"</formula>
    </cfRule>
    <cfRule type="cellIs" dxfId="13153" priority="29928" operator="equal">
      <formula>"Alto"</formula>
    </cfRule>
    <cfRule type="cellIs" dxfId="13152" priority="29929" operator="equal">
      <formula>"Muy Alto"</formula>
    </cfRule>
    <cfRule type="colorScale" priority="29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">
    <cfRule type="cellIs" dxfId="13151" priority="29897" stopIfTrue="1" operator="equal">
      <formula>"Medio"</formula>
    </cfRule>
    <cfRule type="cellIs" dxfId="13150" priority="29898" stopIfTrue="1" operator="equal">
      <formula>"High"</formula>
    </cfRule>
    <cfRule type="cellIs" dxfId="13149" priority="29899" stopIfTrue="1" operator="equal">
      <formula>"Very High"</formula>
    </cfRule>
  </conditionalFormatting>
  <conditionalFormatting sqref="X28">
    <cfRule type="colorScale" priority="29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">
    <cfRule type="cellIs" dxfId="13148" priority="29908" operator="equal">
      <formula>"Muy Bajo"</formula>
    </cfRule>
    <cfRule type="cellIs" dxfId="13147" priority="29909" operator="equal">
      <formula>"Bajo"</formula>
    </cfRule>
    <cfRule type="cellIs" dxfId="13146" priority="29910" operator="equal">
      <formula>"Medio"</formula>
    </cfRule>
    <cfRule type="cellIs" dxfId="13145" priority="29911" operator="equal">
      <formula>"Alto"</formula>
    </cfRule>
    <cfRule type="cellIs" dxfId="13144" priority="29912" operator="equal">
      <formula>"Muy Alto"</formula>
    </cfRule>
    <cfRule type="colorScale" priority="29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">
    <cfRule type="cellIs" dxfId="13143" priority="29880" stopIfTrue="1" operator="equal">
      <formula>"Medio"</formula>
    </cfRule>
    <cfRule type="cellIs" dxfId="13142" priority="29881" stopIfTrue="1" operator="equal">
      <formula>"High"</formula>
    </cfRule>
    <cfRule type="cellIs" dxfId="13141" priority="29882" stopIfTrue="1" operator="equal">
      <formula>"Very High"</formula>
    </cfRule>
  </conditionalFormatting>
  <conditionalFormatting sqref="X29">
    <cfRule type="colorScale" priority="29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">
    <cfRule type="cellIs" dxfId="13140" priority="29891" operator="equal">
      <formula>"Muy Bajo"</formula>
    </cfRule>
    <cfRule type="cellIs" dxfId="13139" priority="29892" operator="equal">
      <formula>"Bajo"</formula>
    </cfRule>
    <cfRule type="cellIs" dxfId="13138" priority="29893" operator="equal">
      <formula>"Medio"</formula>
    </cfRule>
    <cfRule type="cellIs" dxfId="13137" priority="29894" operator="equal">
      <formula>"Alto"</formula>
    </cfRule>
    <cfRule type="cellIs" dxfId="13136" priority="29895" operator="equal">
      <formula>"Muy Alto"</formula>
    </cfRule>
    <cfRule type="colorScale" priority="29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">
    <cfRule type="cellIs" dxfId="13135" priority="29863" stopIfTrue="1" operator="equal">
      <formula>"Medio"</formula>
    </cfRule>
    <cfRule type="cellIs" dxfId="13134" priority="29864" stopIfTrue="1" operator="equal">
      <formula>"High"</formula>
    </cfRule>
    <cfRule type="cellIs" dxfId="13133" priority="29865" stopIfTrue="1" operator="equal">
      <formula>"Very High"</formula>
    </cfRule>
  </conditionalFormatting>
  <conditionalFormatting sqref="X31">
    <cfRule type="colorScale" priority="29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">
    <cfRule type="cellIs" dxfId="13132" priority="29874" operator="equal">
      <formula>"Muy Bajo"</formula>
    </cfRule>
    <cfRule type="cellIs" dxfId="13131" priority="29875" operator="equal">
      <formula>"Bajo"</formula>
    </cfRule>
    <cfRule type="cellIs" dxfId="13130" priority="29876" operator="equal">
      <formula>"Medio"</formula>
    </cfRule>
    <cfRule type="cellIs" dxfId="13129" priority="29877" operator="equal">
      <formula>"Alto"</formula>
    </cfRule>
    <cfRule type="cellIs" dxfId="13128" priority="29878" operator="equal">
      <formula>"Muy Alto"</formula>
    </cfRule>
    <cfRule type="colorScale" priority="29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">
    <cfRule type="cellIs" dxfId="13127" priority="29846" stopIfTrue="1" operator="equal">
      <formula>"Medio"</formula>
    </cfRule>
    <cfRule type="cellIs" dxfId="13126" priority="29847" stopIfTrue="1" operator="equal">
      <formula>"High"</formula>
    </cfRule>
    <cfRule type="cellIs" dxfId="13125" priority="29848" stopIfTrue="1" operator="equal">
      <formula>"Very High"</formula>
    </cfRule>
  </conditionalFormatting>
  <conditionalFormatting sqref="X30">
    <cfRule type="colorScale" priority="29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">
    <cfRule type="cellIs" dxfId="13124" priority="29857" operator="equal">
      <formula>"Muy Bajo"</formula>
    </cfRule>
    <cfRule type="cellIs" dxfId="13123" priority="29858" operator="equal">
      <formula>"Bajo"</formula>
    </cfRule>
    <cfRule type="cellIs" dxfId="13122" priority="29859" operator="equal">
      <formula>"Medio"</formula>
    </cfRule>
    <cfRule type="cellIs" dxfId="13121" priority="29860" operator="equal">
      <formula>"Alto"</formula>
    </cfRule>
    <cfRule type="cellIs" dxfId="13120" priority="29861" operator="equal">
      <formula>"Muy Alto"</formula>
    </cfRule>
    <cfRule type="colorScale" priority="29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X24 X32:X33">
    <cfRule type="colorScale" priority="30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:X24 X32:X33">
    <cfRule type="cellIs" dxfId="13119" priority="30088" operator="equal">
      <formula>"Muy Bajo"</formula>
    </cfRule>
    <cfRule type="cellIs" dxfId="13118" priority="30089" operator="equal">
      <formula>"Bajo"</formula>
    </cfRule>
    <cfRule type="cellIs" dxfId="13117" priority="30090" operator="equal">
      <formula>"Medio"</formula>
    </cfRule>
    <cfRule type="cellIs" dxfId="13116" priority="30091" operator="equal">
      <formula>"Alto"</formula>
    </cfRule>
    <cfRule type="cellIs" dxfId="13115" priority="30092" operator="equal">
      <formula>"Muy Alto"</formula>
    </cfRule>
    <cfRule type="colorScale" priority="30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 X51:X52 X41:X43">
    <cfRule type="cellIs" dxfId="13114" priority="25200" stopIfTrue="1" operator="equal">
      <formula>"Medio"</formula>
    </cfRule>
    <cfRule type="cellIs" dxfId="13113" priority="25201" stopIfTrue="1" operator="equal">
      <formula>"High"</formula>
    </cfRule>
    <cfRule type="cellIs" dxfId="13112" priority="25202" stopIfTrue="1" operator="equal">
      <formula>"Very High"</formula>
    </cfRule>
  </conditionalFormatting>
  <conditionalFormatting sqref="X37">
    <cfRule type="colorScale" priority="25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">
    <cfRule type="cellIs" dxfId="13111" priority="25204" operator="equal">
      <formula>"Muy Bajo"</formula>
    </cfRule>
    <cfRule type="cellIs" dxfId="13110" priority="25205" operator="equal">
      <formula>"Bajo"</formula>
    </cfRule>
    <cfRule type="cellIs" dxfId="13109" priority="25206" operator="equal">
      <formula>"Medio"</formula>
    </cfRule>
    <cfRule type="cellIs" dxfId="13108" priority="25207" operator="equal">
      <formula>"Alto"</formula>
    </cfRule>
    <cfRule type="cellIs" dxfId="13107" priority="25208" operator="equal">
      <formula>"Muy Alto"</formula>
    </cfRule>
    <cfRule type="colorScale" priority="25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">
    <cfRule type="cellIs" dxfId="13106" priority="25183" stopIfTrue="1" operator="equal">
      <formula>"Medio"</formula>
    </cfRule>
    <cfRule type="cellIs" dxfId="13105" priority="25184" stopIfTrue="1" operator="equal">
      <formula>"High"</formula>
    </cfRule>
    <cfRule type="cellIs" dxfId="13104" priority="25185" stopIfTrue="1" operator="equal">
      <formula>"Very High"</formula>
    </cfRule>
  </conditionalFormatting>
  <conditionalFormatting sqref="X38">
    <cfRule type="colorScale" priority="25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">
    <cfRule type="cellIs" dxfId="13103" priority="25187" operator="equal">
      <formula>"Muy Bajo"</formula>
    </cfRule>
    <cfRule type="cellIs" dxfId="13102" priority="25188" operator="equal">
      <formula>"Bajo"</formula>
    </cfRule>
    <cfRule type="cellIs" dxfId="13101" priority="25189" operator="equal">
      <formula>"Medio"</formula>
    </cfRule>
    <cfRule type="cellIs" dxfId="13100" priority="25190" operator="equal">
      <formula>"Alto"</formula>
    </cfRule>
    <cfRule type="cellIs" dxfId="13099" priority="25191" operator="equal">
      <formula>"Muy Alto"</formula>
    </cfRule>
    <cfRule type="colorScale" priority="25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">
    <cfRule type="cellIs" dxfId="13098" priority="25166" stopIfTrue="1" operator="equal">
      <formula>"Medio"</formula>
    </cfRule>
    <cfRule type="cellIs" dxfId="13097" priority="25167" stopIfTrue="1" operator="equal">
      <formula>"High"</formula>
    </cfRule>
    <cfRule type="cellIs" dxfId="13096" priority="25168" stopIfTrue="1" operator="equal">
      <formula>"Very High"</formula>
    </cfRule>
  </conditionalFormatting>
  <conditionalFormatting sqref="X40">
    <cfRule type="colorScale" priority="25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">
    <cfRule type="cellIs" dxfId="13095" priority="25177" operator="equal">
      <formula>"Muy Bajo"</formula>
    </cfRule>
    <cfRule type="cellIs" dxfId="13094" priority="25178" operator="equal">
      <formula>"Bajo"</formula>
    </cfRule>
    <cfRule type="cellIs" dxfId="13093" priority="25179" operator="equal">
      <formula>"Medio"</formula>
    </cfRule>
    <cfRule type="cellIs" dxfId="13092" priority="25180" operator="equal">
      <formula>"Alto"</formula>
    </cfRule>
    <cfRule type="cellIs" dxfId="13091" priority="25181" operator="equal">
      <formula>"Muy Alto"</formula>
    </cfRule>
    <cfRule type="colorScale" priority="25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">
    <cfRule type="cellIs" dxfId="13090" priority="25149" stopIfTrue="1" operator="equal">
      <formula>"Medio"</formula>
    </cfRule>
    <cfRule type="cellIs" dxfId="13089" priority="25150" stopIfTrue="1" operator="equal">
      <formula>"High"</formula>
    </cfRule>
    <cfRule type="cellIs" dxfId="13088" priority="25151" stopIfTrue="1" operator="equal">
      <formula>"Very High"</formula>
    </cfRule>
  </conditionalFormatting>
  <conditionalFormatting sqref="X39">
    <cfRule type="colorScale" priority="25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">
    <cfRule type="cellIs" dxfId="13087" priority="25160" operator="equal">
      <formula>"Muy Bajo"</formula>
    </cfRule>
    <cfRule type="cellIs" dxfId="13086" priority="25161" operator="equal">
      <formula>"Bajo"</formula>
    </cfRule>
    <cfRule type="cellIs" dxfId="13085" priority="25162" operator="equal">
      <formula>"Medio"</formula>
    </cfRule>
    <cfRule type="cellIs" dxfId="13084" priority="25163" operator="equal">
      <formula>"Alto"</formula>
    </cfRule>
    <cfRule type="cellIs" dxfId="13083" priority="25164" operator="equal">
      <formula>"Muy Alto"</formula>
    </cfRule>
    <cfRule type="colorScale" priority="25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">
    <cfRule type="cellIs" dxfId="13082" priority="25095" stopIfTrue="1" operator="equal">
      <formula>"Medio"</formula>
    </cfRule>
    <cfRule type="cellIs" dxfId="13081" priority="25096" stopIfTrue="1" operator="equal">
      <formula>"High"</formula>
    </cfRule>
    <cfRule type="cellIs" dxfId="13080" priority="25097" stopIfTrue="1" operator="equal">
      <formula>"Very High"</formula>
    </cfRule>
  </conditionalFormatting>
  <conditionalFormatting sqref="X54">
    <cfRule type="colorScale" priority="25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">
    <cfRule type="cellIs" dxfId="13079" priority="25106" operator="equal">
      <formula>"Muy Bajo"</formula>
    </cfRule>
    <cfRule type="cellIs" dxfId="13078" priority="25107" operator="equal">
      <formula>"Bajo"</formula>
    </cfRule>
    <cfRule type="cellIs" dxfId="13077" priority="25108" operator="equal">
      <formula>"Medio"</formula>
    </cfRule>
    <cfRule type="cellIs" dxfId="13076" priority="25109" operator="equal">
      <formula>"Alto"</formula>
    </cfRule>
    <cfRule type="cellIs" dxfId="13075" priority="25110" operator="equal">
      <formula>"Muy Alto"</formula>
    </cfRule>
    <cfRule type="colorScale" priority="25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">
    <cfRule type="cellIs" dxfId="13074" priority="25129" stopIfTrue="1" operator="equal">
      <formula>"Medio"</formula>
    </cfRule>
    <cfRule type="cellIs" dxfId="13073" priority="25130" stopIfTrue="1" operator="equal">
      <formula>"High"</formula>
    </cfRule>
    <cfRule type="cellIs" dxfId="13072" priority="25131" stopIfTrue="1" operator="equal">
      <formula>"Very High"</formula>
    </cfRule>
  </conditionalFormatting>
  <conditionalFormatting sqref="X53">
    <cfRule type="colorScale" priority="25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">
    <cfRule type="cellIs" dxfId="13071" priority="25133" operator="equal">
      <formula>"Muy Bajo"</formula>
    </cfRule>
    <cfRule type="cellIs" dxfId="13070" priority="25134" operator="equal">
      <formula>"Bajo"</formula>
    </cfRule>
    <cfRule type="cellIs" dxfId="13069" priority="25135" operator="equal">
      <formula>"Medio"</formula>
    </cfRule>
    <cfRule type="cellIs" dxfId="13068" priority="25136" operator="equal">
      <formula>"Alto"</formula>
    </cfRule>
    <cfRule type="cellIs" dxfId="13067" priority="25137" operator="equal">
      <formula>"Muy Alto"</formula>
    </cfRule>
    <cfRule type="colorScale" priority="25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">
    <cfRule type="cellIs" dxfId="13066" priority="25112" stopIfTrue="1" operator="equal">
      <formula>"Medio"</formula>
    </cfRule>
    <cfRule type="cellIs" dxfId="13065" priority="25113" stopIfTrue="1" operator="equal">
      <formula>"High"</formula>
    </cfRule>
    <cfRule type="cellIs" dxfId="13064" priority="25114" stopIfTrue="1" operator="equal">
      <formula>"Very High"</formula>
    </cfRule>
  </conditionalFormatting>
  <conditionalFormatting sqref="X55">
    <cfRule type="colorScale" priority="25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">
    <cfRule type="cellIs" dxfId="13063" priority="25123" operator="equal">
      <formula>"Muy Bajo"</formula>
    </cfRule>
    <cfRule type="cellIs" dxfId="13062" priority="25124" operator="equal">
      <formula>"Bajo"</formula>
    </cfRule>
    <cfRule type="cellIs" dxfId="13061" priority="25125" operator="equal">
      <formula>"Medio"</formula>
    </cfRule>
    <cfRule type="cellIs" dxfId="13060" priority="25126" operator="equal">
      <formula>"Alto"</formula>
    </cfRule>
    <cfRule type="cellIs" dxfId="13059" priority="25127" operator="equal">
      <formula>"Muy Alto"</formula>
    </cfRule>
    <cfRule type="colorScale" priority="25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">
    <cfRule type="cellIs" dxfId="13058" priority="25078" stopIfTrue="1" operator="equal">
      <formula>"Medio"</formula>
    </cfRule>
    <cfRule type="cellIs" dxfId="13057" priority="25079" stopIfTrue="1" operator="equal">
      <formula>"High"</formula>
    </cfRule>
    <cfRule type="cellIs" dxfId="13056" priority="25080" stopIfTrue="1" operator="equal">
      <formula>"Very High"</formula>
    </cfRule>
  </conditionalFormatting>
  <conditionalFormatting sqref="X44">
    <cfRule type="colorScale" priority="25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">
    <cfRule type="cellIs" dxfId="13055" priority="25089" operator="equal">
      <formula>"Muy Bajo"</formula>
    </cfRule>
    <cfRule type="cellIs" dxfId="13054" priority="25090" operator="equal">
      <formula>"Bajo"</formula>
    </cfRule>
    <cfRule type="cellIs" dxfId="13053" priority="25091" operator="equal">
      <formula>"Medio"</formula>
    </cfRule>
    <cfRule type="cellIs" dxfId="13052" priority="25092" operator="equal">
      <formula>"Alto"</formula>
    </cfRule>
    <cfRule type="cellIs" dxfId="13051" priority="25093" operator="equal">
      <formula>"Muy Alto"</formula>
    </cfRule>
    <cfRule type="colorScale" priority="25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">
    <cfRule type="cellIs" dxfId="13050" priority="25061" stopIfTrue="1" operator="equal">
      <formula>"Medio"</formula>
    </cfRule>
    <cfRule type="cellIs" dxfId="13049" priority="25062" stopIfTrue="1" operator="equal">
      <formula>"High"</formula>
    </cfRule>
    <cfRule type="cellIs" dxfId="13048" priority="25063" stopIfTrue="1" operator="equal">
      <formula>"Very High"</formula>
    </cfRule>
  </conditionalFormatting>
  <conditionalFormatting sqref="X45">
    <cfRule type="colorScale" priority="25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5">
    <cfRule type="cellIs" dxfId="13047" priority="25072" operator="equal">
      <formula>"Muy Bajo"</formula>
    </cfRule>
    <cfRule type="cellIs" dxfId="13046" priority="25073" operator="equal">
      <formula>"Bajo"</formula>
    </cfRule>
    <cfRule type="cellIs" dxfId="13045" priority="25074" operator="equal">
      <formula>"Medio"</formula>
    </cfRule>
    <cfRule type="cellIs" dxfId="13044" priority="25075" operator="equal">
      <formula>"Alto"</formula>
    </cfRule>
    <cfRule type="cellIs" dxfId="13043" priority="25076" operator="equal">
      <formula>"Muy Alto"</formula>
    </cfRule>
    <cfRule type="colorScale" priority="25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">
    <cfRule type="cellIs" dxfId="13042" priority="25044" stopIfTrue="1" operator="equal">
      <formula>"Medio"</formula>
    </cfRule>
    <cfRule type="cellIs" dxfId="13041" priority="25045" stopIfTrue="1" operator="equal">
      <formula>"High"</formula>
    </cfRule>
    <cfRule type="cellIs" dxfId="13040" priority="25046" stopIfTrue="1" operator="equal">
      <formula>"Very High"</formula>
    </cfRule>
  </conditionalFormatting>
  <conditionalFormatting sqref="X46">
    <cfRule type="colorScale" priority="25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">
    <cfRule type="cellIs" dxfId="13039" priority="25055" operator="equal">
      <formula>"Muy Bajo"</formula>
    </cfRule>
    <cfRule type="cellIs" dxfId="13038" priority="25056" operator="equal">
      <formula>"Bajo"</formula>
    </cfRule>
    <cfRule type="cellIs" dxfId="13037" priority="25057" operator="equal">
      <formula>"Medio"</formula>
    </cfRule>
    <cfRule type="cellIs" dxfId="13036" priority="25058" operator="equal">
      <formula>"Alto"</formula>
    </cfRule>
    <cfRule type="cellIs" dxfId="13035" priority="25059" operator="equal">
      <formula>"Muy Alto"</formula>
    </cfRule>
    <cfRule type="colorScale" priority="25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">
    <cfRule type="cellIs" dxfId="13034" priority="25027" stopIfTrue="1" operator="equal">
      <formula>"Medio"</formula>
    </cfRule>
    <cfRule type="cellIs" dxfId="13033" priority="25028" stopIfTrue="1" operator="equal">
      <formula>"High"</formula>
    </cfRule>
    <cfRule type="cellIs" dxfId="13032" priority="25029" stopIfTrue="1" operator="equal">
      <formula>"Very High"</formula>
    </cfRule>
  </conditionalFormatting>
  <conditionalFormatting sqref="X47">
    <cfRule type="colorScale" priority="25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">
    <cfRule type="cellIs" dxfId="13031" priority="25038" operator="equal">
      <formula>"Muy Bajo"</formula>
    </cfRule>
    <cfRule type="cellIs" dxfId="13030" priority="25039" operator="equal">
      <formula>"Bajo"</formula>
    </cfRule>
    <cfRule type="cellIs" dxfId="13029" priority="25040" operator="equal">
      <formula>"Medio"</formula>
    </cfRule>
    <cfRule type="cellIs" dxfId="13028" priority="25041" operator="equal">
      <formula>"Alto"</formula>
    </cfRule>
    <cfRule type="cellIs" dxfId="13027" priority="25042" operator="equal">
      <formula>"Muy Alto"</formula>
    </cfRule>
    <cfRule type="colorScale" priority="25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">
    <cfRule type="cellIs" dxfId="13026" priority="25010" stopIfTrue="1" operator="equal">
      <formula>"Medio"</formula>
    </cfRule>
    <cfRule type="cellIs" dxfId="13025" priority="25011" stopIfTrue="1" operator="equal">
      <formula>"High"</formula>
    </cfRule>
    <cfRule type="cellIs" dxfId="13024" priority="25012" stopIfTrue="1" operator="equal">
      <formula>"Very High"</formula>
    </cfRule>
  </conditionalFormatting>
  <conditionalFormatting sqref="X48">
    <cfRule type="colorScale" priority="25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8">
    <cfRule type="cellIs" dxfId="13023" priority="25021" operator="equal">
      <formula>"Muy Bajo"</formula>
    </cfRule>
    <cfRule type="cellIs" dxfId="13022" priority="25022" operator="equal">
      <formula>"Bajo"</formula>
    </cfRule>
    <cfRule type="cellIs" dxfId="13021" priority="25023" operator="equal">
      <formula>"Medio"</formula>
    </cfRule>
    <cfRule type="cellIs" dxfId="13020" priority="25024" operator="equal">
      <formula>"Alto"</formula>
    </cfRule>
    <cfRule type="cellIs" dxfId="13019" priority="25025" operator="equal">
      <formula>"Muy Alto"</formula>
    </cfRule>
    <cfRule type="colorScale" priority="25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">
    <cfRule type="cellIs" dxfId="13018" priority="24993" stopIfTrue="1" operator="equal">
      <formula>"Medio"</formula>
    </cfRule>
    <cfRule type="cellIs" dxfId="13017" priority="24994" stopIfTrue="1" operator="equal">
      <formula>"High"</formula>
    </cfRule>
    <cfRule type="cellIs" dxfId="13016" priority="24995" stopIfTrue="1" operator="equal">
      <formula>"Very High"</formula>
    </cfRule>
  </conditionalFormatting>
  <conditionalFormatting sqref="X50">
    <cfRule type="colorScale" priority="25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0">
    <cfRule type="cellIs" dxfId="13015" priority="25004" operator="equal">
      <formula>"Muy Bajo"</formula>
    </cfRule>
    <cfRule type="cellIs" dxfId="13014" priority="25005" operator="equal">
      <formula>"Bajo"</formula>
    </cfRule>
    <cfRule type="cellIs" dxfId="13013" priority="25006" operator="equal">
      <formula>"Medio"</formula>
    </cfRule>
    <cfRule type="cellIs" dxfId="13012" priority="25007" operator="equal">
      <formula>"Alto"</formula>
    </cfRule>
    <cfRule type="cellIs" dxfId="13011" priority="25008" operator="equal">
      <formula>"Muy Alto"</formula>
    </cfRule>
    <cfRule type="colorScale" priority="25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">
    <cfRule type="cellIs" dxfId="13010" priority="24976" stopIfTrue="1" operator="equal">
      <formula>"Medio"</formula>
    </cfRule>
    <cfRule type="cellIs" dxfId="13009" priority="24977" stopIfTrue="1" operator="equal">
      <formula>"High"</formula>
    </cfRule>
    <cfRule type="cellIs" dxfId="13008" priority="24978" stopIfTrue="1" operator="equal">
      <formula>"Very High"</formula>
    </cfRule>
  </conditionalFormatting>
  <conditionalFormatting sqref="X49">
    <cfRule type="colorScale" priority="24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">
    <cfRule type="cellIs" dxfId="13007" priority="24987" operator="equal">
      <formula>"Muy Bajo"</formula>
    </cfRule>
    <cfRule type="cellIs" dxfId="13006" priority="24988" operator="equal">
      <formula>"Bajo"</formula>
    </cfRule>
    <cfRule type="cellIs" dxfId="13005" priority="24989" operator="equal">
      <formula>"Medio"</formula>
    </cfRule>
    <cfRule type="cellIs" dxfId="13004" priority="24990" operator="equal">
      <formula>"Alto"</formula>
    </cfRule>
    <cfRule type="cellIs" dxfId="13003" priority="24991" operator="equal">
      <formula>"Muy Alto"</formula>
    </cfRule>
    <cfRule type="colorScale" priority="24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X43 X51:X52">
    <cfRule type="colorScale" priority="25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:X43 X51:X52">
    <cfRule type="cellIs" dxfId="13002" priority="25218" operator="equal">
      <formula>"Muy Bajo"</formula>
    </cfRule>
    <cfRule type="cellIs" dxfId="13001" priority="25219" operator="equal">
      <formula>"Bajo"</formula>
    </cfRule>
    <cfRule type="cellIs" dxfId="13000" priority="25220" operator="equal">
      <formula>"Medio"</formula>
    </cfRule>
    <cfRule type="cellIs" dxfId="12999" priority="25221" operator="equal">
      <formula>"Alto"</formula>
    </cfRule>
    <cfRule type="cellIs" dxfId="12998" priority="25222" operator="equal">
      <formula>"Muy Alto"</formula>
    </cfRule>
    <cfRule type="colorScale" priority="25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 X70:X71 X60:X62">
    <cfRule type="cellIs" dxfId="12997" priority="24952" stopIfTrue="1" operator="equal">
      <formula>"Medio"</formula>
    </cfRule>
    <cfRule type="cellIs" dxfId="12996" priority="24953" stopIfTrue="1" operator="equal">
      <formula>"High"</formula>
    </cfRule>
    <cfRule type="cellIs" dxfId="12995" priority="24954" stopIfTrue="1" operator="equal">
      <formula>"Very High"</formula>
    </cfRule>
  </conditionalFormatting>
  <conditionalFormatting sqref="X56">
    <cfRule type="colorScale" priority="24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">
    <cfRule type="cellIs" dxfId="12994" priority="24956" operator="equal">
      <formula>"Muy Bajo"</formula>
    </cfRule>
    <cfRule type="cellIs" dxfId="12993" priority="24957" operator="equal">
      <formula>"Bajo"</formula>
    </cfRule>
    <cfRule type="cellIs" dxfId="12992" priority="24958" operator="equal">
      <formula>"Medio"</formula>
    </cfRule>
    <cfRule type="cellIs" dxfId="12991" priority="24959" operator="equal">
      <formula>"Alto"</formula>
    </cfRule>
    <cfRule type="cellIs" dxfId="12990" priority="24960" operator="equal">
      <formula>"Muy Alto"</formula>
    </cfRule>
    <cfRule type="colorScale" priority="24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ellIs" dxfId="12989" priority="24935" stopIfTrue="1" operator="equal">
      <formula>"Medio"</formula>
    </cfRule>
    <cfRule type="cellIs" dxfId="12988" priority="24936" stopIfTrue="1" operator="equal">
      <formula>"High"</formula>
    </cfRule>
    <cfRule type="cellIs" dxfId="12987" priority="24937" stopIfTrue="1" operator="equal">
      <formula>"Very High"</formula>
    </cfRule>
  </conditionalFormatting>
  <conditionalFormatting sqref="X57">
    <cfRule type="colorScale" priority="24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">
    <cfRule type="cellIs" dxfId="12986" priority="24939" operator="equal">
      <formula>"Muy Bajo"</formula>
    </cfRule>
    <cfRule type="cellIs" dxfId="12985" priority="24940" operator="equal">
      <formula>"Bajo"</formula>
    </cfRule>
    <cfRule type="cellIs" dxfId="12984" priority="24941" operator="equal">
      <formula>"Medio"</formula>
    </cfRule>
    <cfRule type="cellIs" dxfId="12983" priority="24942" operator="equal">
      <formula>"Alto"</formula>
    </cfRule>
    <cfRule type="cellIs" dxfId="12982" priority="24943" operator="equal">
      <formula>"Muy Alto"</formula>
    </cfRule>
    <cfRule type="colorScale" priority="24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ellIs" dxfId="12981" priority="24918" stopIfTrue="1" operator="equal">
      <formula>"Medio"</formula>
    </cfRule>
    <cfRule type="cellIs" dxfId="12980" priority="24919" stopIfTrue="1" operator="equal">
      <formula>"High"</formula>
    </cfRule>
    <cfRule type="cellIs" dxfId="12979" priority="24920" stopIfTrue="1" operator="equal">
      <formula>"Very High"</formula>
    </cfRule>
  </conditionalFormatting>
  <conditionalFormatting sqref="X59">
    <cfRule type="colorScale" priority="24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">
    <cfRule type="cellIs" dxfId="12978" priority="24929" operator="equal">
      <formula>"Muy Bajo"</formula>
    </cfRule>
    <cfRule type="cellIs" dxfId="12977" priority="24930" operator="equal">
      <formula>"Bajo"</formula>
    </cfRule>
    <cfRule type="cellIs" dxfId="12976" priority="24931" operator="equal">
      <formula>"Medio"</formula>
    </cfRule>
    <cfRule type="cellIs" dxfId="12975" priority="24932" operator="equal">
      <formula>"Alto"</formula>
    </cfRule>
    <cfRule type="cellIs" dxfId="12974" priority="24933" operator="equal">
      <formula>"Muy Alto"</formula>
    </cfRule>
    <cfRule type="colorScale" priority="2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ellIs" dxfId="12973" priority="24901" stopIfTrue="1" operator="equal">
      <formula>"Medio"</formula>
    </cfRule>
    <cfRule type="cellIs" dxfId="12972" priority="24902" stopIfTrue="1" operator="equal">
      <formula>"High"</formula>
    </cfRule>
    <cfRule type="cellIs" dxfId="12971" priority="24903" stopIfTrue="1" operator="equal">
      <formula>"Very High"</formula>
    </cfRule>
  </conditionalFormatting>
  <conditionalFormatting sqref="X58">
    <cfRule type="colorScale" priority="24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">
    <cfRule type="cellIs" dxfId="12970" priority="24912" operator="equal">
      <formula>"Muy Bajo"</formula>
    </cfRule>
    <cfRule type="cellIs" dxfId="12969" priority="24913" operator="equal">
      <formula>"Bajo"</formula>
    </cfRule>
    <cfRule type="cellIs" dxfId="12968" priority="24914" operator="equal">
      <formula>"Medio"</formula>
    </cfRule>
    <cfRule type="cellIs" dxfId="12967" priority="24915" operator="equal">
      <formula>"Alto"</formula>
    </cfRule>
    <cfRule type="cellIs" dxfId="12966" priority="24916" operator="equal">
      <formula>"Muy Alto"</formula>
    </cfRule>
    <cfRule type="colorScale" priority="24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">
    <cfRule type="cellIs" dxfId="12965" priority="24847" stopIfTrue="1" operator="equal">
      <formula>"Medio"</formula>
    </cfRule>
    <cfRule type="cellIs" dxfId="12964" priority="24848" stopIfTrue="1" operator="equal">
      <formula>"High"</formula>
    </cfRule>
    <cfRule type="cellIs" dxfId="12963" priority="24849" stopIfTrue="1" operator="equal">
      <formula>"Very High"</formula>
    </cfRule>
  </conditionalFormatting>
  <conditionalFormatting sqref="X73">
    <cfRule type="colorScale" priority="24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">
    <cfRule type="cellIs" dxfId="12962" priority="24858" operator="equal">
      <formula>"Muy Bajo"</formula>
    </cfRule>
    <cfRule type="cellIs" dxfId="12961" priority="24859" operator="equal">
      <formula>"Bajo"</formula>
    </cfRule>
    <cfRule type="cellIs" dxfId="12960" priority="24860" operator="equal">
      <formula>"Medio"</formula>
    </cfRule>
    <cfRule type="cellIs" dxfId="12959" priority="24861" operator="equal">
      <formula>"Alto"</formula>
    </cfRule>
    <cfRule type="cellIs" dxfId="12958" priority="24862" operator="equal">
      <formula>"Muy Alto"</formula>
    </cfRule>
    <cfRule type="colorScale" priority="24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">
    <cfRule type="cellIs" dxfId="12957" priority="24881" stopIfTrue="1" operator="equal">
      <formula>"Medio"</formula>
    </cfRule>
    <cfRule type="cellIs" dxfId="12956" priority="24882" stopIfTrue="1" operator="equal">
      <formula>"High"</formula>
    </cfRule>
    <cfRule type="cellIs" dxfId="12955" priority="24883" stopIfTrue="1" operator="equal">
      <formula>"Very High"</formula>
    </cfRule>
  </conditionalFormatting>
  <conditionalFormatting sqref="X72">
    <cfRule type="colorScale" priority="24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2">
    <cfRule type="cellIs" dxfId="12954" priority="24885" operator="equal">
      <formula>"Muy Bajo"</formula>
    </cfRule>
    <cfRule type="cellIs" dxfId="12953" priority="24886" operator="equal">
      <formula>"Bajo"</formula>
    </cfRule>
    <cfRule type="cellIs" dxfId="12952" priority="24887" operator="equal">
      <formula>"Medio"</formula>
    </cfRule>
    <cfRule type="cellIs" dxfId="12951" priority="24888" operator="equal">
      <formula>"Alto"</formula>
    </cfRule>
    <cfRule type="cellIs" dxfId="12950" priority="24889" operator="equal">
      <formula>"Muy Alto"</formula>
    </cfRule>
    <cfRule type="colorScale" priority="24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">
    <cfRule type="cellIs" dxfId="12949" priority="24864" stopIfTrue="1" operator="equal">
      <formula>"Medio"</formula>
    </cfRule>
    <cfRule type="cellIs" dxfId="12948" priority="24865" stopIfTrue="1" operator="equal">
      <formula>"High"</formula>
    </cfRule>
    <cfRule type="cellIs" dxfId="12947" priority="24866" stopIfTrue="1" operator="equal">
      <formula>"Very High"</formula>
    </cfRule>
  </conditionalFormatting>
  <conditionalFormatting sqref="X74">
    <cfRule type="colorScale" priority="24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">
    <cfRule type="cellIs" dxfId="12946" priority="24875" operator="equal">
      <formula>"Muy Bajo"</formula>
    </cfRule>
    <cfRule type="cellIs" dxfId="12945" priority="24876" operator="equal">
      <formula>"Bajo"</formula>
    </cfRule>
    <cfRule type="cellIs" dxfId="12944" priority="24877" operator="equal">
      <formula>"Medio"</formula>
    </cfRule>
    <cfRule type="cellIs" dxfId="12943" priority="24878" operator="equal">
      <formula>"Alto"</formula>
    </cfRule>
    <cfRule type="cellIs" dxfId="12942" priority="24879" operator="equal">
      <formula>"Muy Alto"</formula>
    </cfRule>
    <cfRule type="colorScale" priority="24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">
    <cfRule type="cellIs" dxfId="12941" priority="24830" stopIfTrue="1" operator="equal">
      <formula>"Medio"</formula>
    </cfRule>
    <cfRule type="cellIs" dxfId="12940" priority="24831" stopIfTrue="1" operator="equal">
      <formula>"High"</formula>
    </cfRule>
    <cfRule type="cellIs" dxfId="12939" priority="24832" stopIfTrue="1" operator="equal">
      <formula>"Very High"</formula>
    </cfRule>
  </conditionalFormatting>
  <conditionalFormatting sqref="X63">
    <cfRule type="colorScale" priority="24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">
    <cfRule type="cellIs" dxfId="12938" priority="24841" operator="equal">
      <formula>"Muy Bajo"</formula>
    </cfRule>
    <cfRule type="cellIs" dxfId="12937" priority="24842" operator="equal">
      <formula>"Bajo"</formula>
    </cfRule>
    <cfRule type="cellIs" dxfId="12936" priority="24843" operator="equal">
      <formula>"Medio"</formula>
    </cfRule>
    <cfRule type="cellIs" dxfId="12935" priority="24844" operator="equal">
      <formula>"Alto"</formula>
    </cfRule>
    <cfRule type="cellIs" dxfId="12934" priority="24845" operator="equal">
      <formula>"Muy Alto"</formula>
    </cfRule>
    <cfRule type="colorScale" priority="24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">
    <cfRule type="cellIs" dxfId="12933" priority="24813" stopIfTrue="1" operator="equal">
      <formula>"Medio"</formula>
    </cfRule>
    <cfRule type="cellIs" dxfId="12932" priority="24814" stopIfTrue="1" operator="equal">
      <formula>"High"</formula>
    </cfRule>
    <cfRule type="cellIs" dxfId="12931" priority="24815" stopIfTrue="1" operator="equal">
      <formula>"Very High"</formula>
    </cfRule>
  </conditionalFormatting>
  <conditionalFormatting sqref="X64">
    <cfRule type="colorScale" priority="24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4">
    <cfRule type="cellIs" dxfId="12930" priority="24824" operator="equal">
      <formula>"Muy Bajo"</formula>
    </cfRule>
    <cfRule type="cellIs" dxfId="12929" priority="24825" operator="equal">
      <formula>"Bajo"</formula>
    </cfRule>
    <cfRule type="cellIs" dxfId="12928" priority="24826" operator="equal">
      <formula>"Medio"</formula>
    </cfRule>
    <cfRule type="cellIs" dxfId="12927" priority="24827" operator="equal">
      <formula>"Alto"</formula>
    </cfRule>
    <cfRule type="cellIs" dxfId="12926" priority="24828" operator="equal">
      <formula>"Muy Alto"</formula>
    </cfRule>
    <cfRule type="colorScale" priority="24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">
    <cfRule type="cellIs" dxfId="12925" priority="24796" stopIfTrue="1" operator="equal">
      <formula>"Medio"</formula>
    </cfRule>
    <cfRule type="cellIs" dxfId="12924" priority="24797" stopIfTrue="1" operator="equal">
      <formula>"High"</formula>
    </cfRule>
    <cfRule type="cellIs" dxfId="12923" priority="24798" stopIfTrue="1" operator="equal">
      <formula>"Very High"</formula>
    </cfRule>
  </conditionalFormatting>
  <conditionalFormatting sqref="X65">
    <cfRule type="colorScale" priority="24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">
    <cfRule type="cellIs" dxfId="12922" priority="24807" operator="equal">
      <formula>"Muy Bajo"</formula>
    </cfRule>
    <cfRule type="cellIs" dxfId="12921" priority="24808" operator="equal">
      <formula>"Bajo"</formula>
    </cfRule>
    <cfRule type="cellIs" dxfId="12920" priority="24809" operator="equal">
      <formula>"Medio"</formula>
    </cfRule>
    <cfRule type="cellIs" dxfId="12919" priority="24810" operator="equal">
      <formula>"Alto"</formula>
    </cfRule>
    <cfRule type="cellIs" dxfId="12918" priority="24811" operator="equal">
      <formula>"Muy Alto"</formula>
    </cfRule>
    <cfRule type="colorScale" priority="24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">
    <cfRule type="cellIs" dxfId="12917" priority="24779" stopIfTrue="1" operator="equal">
      <formula>"Medio"</formula>
    </cfRule>
    <cfRule type="cellIs" dxfId="12916" priority="24780" stopIfTrue="1" operator="equal">
      <formula>"High"</formula>
    </cfRule>
    <cfRule type="cellIs" dxfId="12915" priority="24781" stopIfTrue="1" operator="equal">
      <formula>"Very High"</formula>
    </cfRule>
  </conditionalFormatting>
  <conditionalFormatting sqref="X66">
    <cfRule type="colorScale" priority="24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">
    <cfRule type="cellIs" dxfId="12914" priority="24790" operator="equal">
      <formula>"Muy Bajo"</formula>
    </cfRule>
    <cfRule type="cellIs" dxfId="12913" priority="24791" operator="equal">
      <formula>"Bajo"</formula>
    </cfRule>
    <cfRule type="cellIs" dxfId="12912" priority="24792" operator="equal">
      <formula>"Medio"</formula>
    </cfRule>
    <cfRule type="cellIs" dxfId="12911" priority="24793" operator="equal">
      <formula>"Alto"</formula>
    </cfRule>
    <cfRule type="cellIs" dxfId="12910" priority="24794" operator="equal">
      <formula>"Muy Alto"</formula>
    </cfRule>
    <cfRule type="colorScale" priority="24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">
    <cfRule type="cellIs" dxfId="12909" priority="24762" stopIfTrue="1" operator="equal">
      <formula>"Medio"</formula>
    </cfRule>
    <cfRule type="cellIs" dxfId="12908" priority="24763" stopIfTrue="1" operator="equal">
      <formula>"High"</formula>
    </cfRule>
    <cfRule type="cellIs" dxfId="12907" priority="24764" stopIfTrue="1" operator="equal">
      <formula>"Very High"</formula>
    </cfRule>
  </conditionalFormatting>
  <conditionalFormatting sqref="X67">
    <cfRule type="colorScale" priority="24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">
    <cfRule type="cellIs" dxfId="12906" priority="24773" operator="equal">
      <formula>"Muy Bajo"</formula>
    </cfRule>
    <cfRule type="cellIs" dxfId="12905" priority="24774" operator="equal">
      <formula>"Bajo"</formula>
    </cfRule>
    <cfRule type="cellIs" dxfId="12904" priority="24775" operator="equal">
      <formula>"Medio"</formula>
    </cfRule>
    <cfRule type="cellIs" dxfId="12903" priority="24776" operator="equal">
      <formula>"Alto"</formula>
    </cfRule>
    <cfRule type="cellIs" dxfId="12902" priority="24777" operator="equal">
      <formula>"Muy Alto"</formula>
    </cfRule>
    <cfRule type="colorScale" priority="24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">
    <cfRule type="cellIs" dxfId="12901" priority="24745" stopIfTrue="1" operator="equal">
      <formula>"Medio"</formula>
    </cfRule>
    <cfRule type="cellIs" dxfId="12900" priority="24746" stopIfTrue="1" operator="equal">
      <formula>"High"</formula>
    </cfRule>
    <cfRule type="cellIs" dxfId="12899" priority="24747" stopIfTrue="1" operator="equal">
      <formula>"Very High"</formula>
    </cfRule>
  </conditionalFormatting>
  <conditionalFormatting sqref="X69">
    <cfRule type="colorScale" priority="24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">
    <cfRule type="cellIs" dxfId="12898" priority="24756" operator="equal">
      <formula>"Muy Bajo"</formula>
    </cfRule>
    <cfRule type="cellIs" dxfId="12897" priority="24757" operator="equal">
      <formula>"Bajo"</formula>
    </cfRule>
    <cfRule type="cellIs" dxfId="12896" priority="24758" operator="equal">
      <formula>"Medio"</formula>
    </cfRule>
    <cfRule type="cellIs" dxfId="12895" priority="24759" operator="equal">
      <formula>"Alto"</formula>
    </cfRule>
    <cfRule type="cellIs" dxfId="12894" priority="24760" operator="equal">
      <formula>"Muy Alto"</formula>
    </cfRule>
    <cfRule type="colorScale" priority="24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">
    <cfRule type="cellIs" dxfId="12893" priority="24728" stopIfTrue="1" operator="equal">
      <formula>"Medio"</formula>
    </cfRule>
    <cfRule type="cellIs" dxfId="12892" priority="24729" stopIfTrue="1" operator="equal">
      <formula>"High"</formula>
    </cfRule>
    <cfRule type="cellIs" dxfId="12891" priority="24730" stopIfTrue="1" operator="equal">
      <formula>"Very High"</formula>
    </cfRule>
  </conditionalFormatting>
  <conditionalFormatting sqref="X68">
    <cfRule type="colorScale" priority="24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">
    <cfRule type="cellIs" dxfId="12890" priority="24739" operator="equal">
      <formula>"Muy Bajo"</formula>
    </cfRule>
    <cfRule type="cellIs" dxfId="12889" priority="24740" operator="equal">
      <formula>"Bajo"</formula>
    </cfRule>
    <cfRule type="cellIs" dxfId="12888" priority="24741" operator="equal">
      <formula>"Medio"</formula>
    </cfRule>
    <cfRule type="cellIs" dxfId="12887" priority="24742" operator="equal">
      <formula>"Alto"</formula>
    </cfRule>
    <cfRule type="cellIs" dxfId="12886" priority="24743" operator="equal">
      <formula>"Muy Alto"</formula>
    </cfRule>
    <cfRule type="colorScale" priority="24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X62 X70:X71">
    <cfRule type="colorScale" priority="24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:X62 X70:X71">
    <cfRule type="cellIs" dxfId="12885" priority="24970" operator="equal">
      <formula>"Muy Bajo"</formula>
    </cfRule>
    <cfRule type="cellIs" dxfId="12884" priority="24971" operator="equal">
      <formula>"Bajo"</formula>
    </cfRule>
    <cfRule type="cellIs" dxfId="12883" priority="24972" operator="equal">
      <formula>"Medio"</formula>
    </cfRule>
    <cfRule type="cellIs" dxfId="12882" priority="24973" operator="equal">
      <formula>"Alto"</formula>
    </cfRule>
    <cfRule type="cellIs" dxfId="12881" priority="24974" operator="equal">
      <formula>"Muy Alto"</formula>
    </cfRule>
    <cfRule type="colorScale" priority="24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 X89:X90 X79:X81">
    <cfRule type="cellIs" dxfId="12880" priority="24704" stopIfTrue="1" operator="equal">
      <formula>"Medio"</formula>
    </cfRule>
    <cfRule type="cellIs" dxfId="12879" priority="24705" stopIfTrue="1" operator="equal">
      <formula>"High"</formula>
    </cfRule>
    <cfRule type="cellIs" dxfId="12878" priority="24706" stopIfTrue="1" operator="equal">
      <formula>"Very High"</formula>
    </cfRule>
  </conditionalFormatting>
  <conditionalFormatting sqref="X75">
    <cfRule type="colorScale" priority="24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">
    <cfRule type="cellIs" dxfId="12877" priority="24708" operator="equal">
      <formula>"Muy Bajo"</formula>
    </cfRule>
    <cfRule type="cellIs" dxfId="12876" priority="24709" operator="equal">
      <formula>"Bajo"</formula>
    </cfRule>
    <cfRule type="cellIs" dxfId="12875" priority="24710" operator="equal">
      <formula>"Medio"</formula>
    </cfRule>
    <cfRule type="cellIs" dxfId="12874" priority="24711" operator="equal">
      <formula>"Alto"</formula>
    </cfRule>
    <cfRule type="cellIs" dxfId="12873" priority="24712" operator="equal">
      <formula>"Muy Alto"</formula>
    </cfRule>
    <cfRule type="colorScale" priority="24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">
    <cfRule type="cellIs" dxfId="12872" priority="24687" stopIfTrue="1" operator="equal">
      <formula>"Medio"</formula>
    </cfRule>
    <cfRule type="cellIs" dxfId="12871" priority="24688" stopIfTrue="1" operator="equal">
      <formula>"High"</formula>
    </cfRule>
    <cfRule type="cellIs" dxfId="12870" priority="24689" stopIfTrue="1" operator="equal">
      <formula>"Very High"</formula>
    </cfRule>
  </conditionalFormatting>
  <conditionalFormatting sqref="X76">
    <cfRule type="colorScale" priority="24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">
    <cfRule type="cellIs" dxfId="12869" priority="24691" operator="equal">
      <formula>"Muy Bajo"</formula>
    </cfRule>
    <cfRule type="cellIs" dxfId="12868" priority="24692" operator="equal">
      <formula>"Bajo"</formula>
    </cfRule>
    <cfRule type="cellIs" dxfId="12867" priority="24693" operator="equal">
      <formula>"Medio"</formula>
    </cfRule>
    <cfRule type="cellIs" dxfId="12866" priority="24694" operator="equal">
      <formula>"Alto"</formula>
    </cfRule>
    <cfRule type="cellIs" dxfId="12865" priority="24695" operator="equal">
      <formula>"Muy Alto"</formula>
    </cfRule>
    <cfRule type="colorScale" priority="24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">
    <cfRule type="cellIs" dxfId="12864" priority="24670" stopIfTrue="1" operator="equal">
      <formula>"Medio"</formula>
    </cfRule>
    <cfRule type="cellIs" dxfId="12863" priority="24671" stopIfTrue="1" operator="equal">
      <formula>"High"</formula>
    </cfRule>
    <cfRule type="cellIs" dxfId="12862" priority="24672" stopIfTrue="1" operator="equal">
      <formula>"Very High"</formula>
    </cfRule>
  </conditionalFormatting>
  <conditionalFormatting sqref="X78">
    <cfRule type="colorScale" priority="24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8">
    <cfRule type="cellIs" dxfId="12861" priority="24681" operator="equal">
      <formula>"Muy Bajo"</formula>
    </cfRule>
    <cfRule type="cellIs" dxfId="12860" priority="24682" operator="equal">
      <formula>"Bajo"</formula>
    </cfRule>
    <cfRule type="cellIs" dxfId="12859" priority="24683" operator="equal">
      <formula>"Medio"</formula>
    </cfRule>
    <cfRule type="cellIs" dxfId="12858" priority="24684" operator="equal">
      <formula>"Alto"</formula>
    </cfRule>
    <cfRule type="cellIs" dxfId="12857" priority="24685" operator="equal">
      <formula>"Muy Alto"</formula>
    </cfRule>
    <cfRule type="colorScale" priority="24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">
    <cfRule type="cellIs" dxfId="12856" priority="24653" stopIfTrue="1" operator="equal">
      <formula>"Medio"</formula>
    </cfRule>
    <cfRule type="cellIs" dxfId="12855" priority="24654" stopIfTrue="1" operator="equal">
      <formula>"High"</formula>
    </cfRule>
    <cfRule type="cellIs" dxfId="12854" priority="24655" stopIfTrue="1" operator="equal">
      <formula>"Very High"</formula>
    </cfRule>
  </conditionalFormatting>
  <conditionalFormatting sqref="X77">
    <cfRule type="colorScale" priority="24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7">
    <cfRule type="cellIs" dxfId="12853" priority="24664" operator="equal">
      <formula>"Muy Bajo"</formula>
    </cfRule>
    <cfRule type="cellIs" dxfId="12852" priority="24665" operator="equal">
      <formula>"Bajo"</formula>
    </cfRule>
    <cfRule type="cellIs" dxfId="12851" priority="24666" operator="equal">
      <formula>"Medio"</formula>
    </cfRule>
    <cfRule type="cellIs" dxfId="12850" priority="24667" operator="equal">
      <formula>"Alto"</formula>
    </cfRule>
    <cfRule type="cellIs" dxfId="12849" priority="24668" operator="equal">
      <formula>"Muy Alto"</formula>
    </cfRule>
    <cfRule type="colorScale" priority="24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">
    <cfRule type="cellIs" dxfId="12848" priority="24599" stopIfTrue="1" operator="equal">
      <formula>"Medio"</formula>
    </cfRule>
    <cfRule type="cellIs" dxfId="12847" priority="24600" stopIfTrue="1" operator="equal">
      <formula>"High"</formula>
    </cfRule>
    <cfRule type="cellIs" dxfId="12846" priority="24601" stopIfTrue="1" operator="equal">
      <formula>"Very High"</formula>
    </cfRule>
  </conditionalFormatting>
  <conditionalFormatting sqref="X92">
    <cfRule type="colorScale" priority="24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2">
    <cfRule type="cellIs" dxfId="12845" priority="24610" operator="equal">
      <formula>"Muy Bajo"</formula>
    </cfRule>
    <cfRule type="cellIs" dxfId="12844" priority="24611" operator="equal">
      <formula>"Bajo"</formula>
    </cfRule>
    <cfRule type="cellIs" dxfId="12843" priority="24612" operator="equal">
      <formula>"Medio"</formula>
    </cfRule>
    <cfRule type="cellIs" dxfId="12842" priority="24613" operator="equal">
      <formula>"Alto"</formula>
    </cfRule>
    <cfRule type="cellIs" dxfId="12841" priority="24614" operator="equal">
      <formula>"Muy Alto"</formula>
    </cfRule>
    <cfRule type="colorScale" priority="24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">
    <cfRule type="cellIs" dxfId="12840" priority="24633" stopIfTrue="1" operator="equal">
      <formula>"Medio"</formula>
    </cfRule>
    <cfRule type="cellIs" dxfId="12839" priority="24634" stopIfTrue="1" operator="equal">
      <formula>"High"</formula>
    </cfRule>
    <cfRule type="cellIs" dxfId="12838" priority="24635" stopIfTrue="1" operator="equal">
      <formula>"Very High"</formula>
    </cfRule>
  </conditionalFormatting>
  <conditionalFormatting sqref="X91">
    <cfRule type="colorScale" priority="24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">
    <cfRule type="cellIs" dxfId="12837" priority="24637" operator="equal">
      <formula>"Muy Bajo"</formula>
    </cfRule>
    <cfRule type="cellIs" dxfId="12836" priority="24638" operator="equal">
      <formula>"Bajo"</formula>
    </cfRule>
    <cfRule type="cellIs" dxfId="12835" priority="24639" operator="equal">
      <formula>"Medio"</formula>
    </cfRule>
    <cfRule type="cellIs" dxfId="12834" priority="24640" operator="equal">
      <formula>"Alto"</formula>
    </cfRule>
    <cfRule type="cellIs" dxfId="12833" priority="24641" operator="equal">
      <formula>"Muy Alto"</formula>
    </cfRule>
    <cfRule type="colorScale" priority="24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">
    <cfRule type="cellIs" dxfId="12832" priority="24616" stopIfTrue="1" operator="equal">
      <formula>"Medio"</formula>
    </cfRule>
    <cfRule type="cellIs" dxfId="12831" priority="24617" stopIfTrue="1" operator="equal">
      <formula>"High"</formula>
    </cfRule>
    <cfRule type="cellIs" dxfId="12830" priority="24618" stopIfTrue="1" operator="equal">
      <formula>"Very High"</formula>
    </cfRule>
  </conditionalFormatting>
  <conditionalFormatting sqref="X93">
    <cfRule type="colorScale" priority="24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">
    <cfRule type="cellIs" dxfId="12829" priority="24627" operator="equal">
      <formula>"Muy Bajo"</formula>
    </cfRule>
    <cfRule type="cellIs" dxfId="12828" priority="24628" operator="equal">
      <formula>"Bajo"</formula>
    </cfRule>
    <cfRule type="cellIs" dxfId="12827" priority="24629" operator="equal">
      <formula>"Medio"</formula>
    </cfRule>
    <cfRule type="cellIs" dxfId="12826" priority="24630" operator="equal">
      <formula>"Alto"</formula>
    </cfRule>
    <cfRule type="cellIs" dxfId="12825" priority="24631" operator="equal">
      <formula>"Muy Alto"</formula>
    </cfRule>
    <cfRule type="colorScale" priority="24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">
    <cfRule type="cellIs" dxfId="12824" priority="24582" stopIfTrue="1" operator="equal">
      <formula>"Medio"</formula>
    </cfRule>
    <cfRule type="cellIs" dxfId="12823" priority="24583" stopIfTrue="1" operator="equal">
      <formula>"High"</formula>
    </cfRule>
    <cfRule type="cellIs" dxfId="12822" priority="24584" stopIfTrue="1" operator="equal">
      <formula>"Very High"</formula>
    </cfRule>
  </conditionalFormatting>
  <conditionalFormatting sqref="X82">
    <cfRule type="colorScale" priority="24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2">
    <cfRule type="cellIs" dxfId="12821" priority="24593" operator="equal">
      <formula>"Muy Bajo"</formula>
    </cfRule>
    <cfRule type="cellIs" dxfId="12820" priority="24594" operator="equal">
      <formula>"Bajo"</formula>
    </cfRule>
    <cfRule type="cellIs" dxfId="12819" priority="24595" operator="equal">
      <formula>"Medio"</formula>
    </cfRule>
    <cfRule type="cellIs" dxfId="12818" priority="24596" operator="equal">
      <formula>"Alto"</formula>
    </cfRule>
    <cfRule type="cellIs" dxfId="12817" priority="24597" operator="equal">
      <formula>"Muy Alto"</formula>
    </cfRule>
    <cfRule type="colorScale" priority="24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">
    <cfRule type="cellIs" dxfId="12816" priority="24565" stopIfTrue="1" operator="equal">
      <formula>"Medio"</formula>
    </cfRule>
    <cfRule type="cellIs" dxfId="12815" priority="24566" stopIfTrue="1" operator="equal">
      <formula>"High"</formula>
    </cfRule>
    <cfRule type="cellIs" dxfId="12814" priority="24567" stopIfTrue="1" operator="equal">
      <formula>"Very High"</formula>
    </cfRule>
  </conditionalFormatting>
  <conditionalFormatting sqref="X83">
    <cfRule type="colorScale" priority="24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3">
    <cfRule type="cellIs" dxfId="12813" priority="24576" operator="equal">
      <formula>"Muy Bajo"</formula>
    </cfRule>
    <cfRule type="cellIs" dxfId="12812" priority="24577" operator="equal">
      <formula>"Bajo"</formula>
    </cfRule>
    <cfRule type="cellIs" dxfId="12811" priority="24578" operator="equal">
      <formula>"Medio"</formula>
    </cfRule>
    <cfRule type="cellIs" dxfId="12810" priority="24579" operator="equal">
      <formula>"Alto"</formula>
    </cfRule>
    <cfRule type="cellIs" dxfId="12809" priority="24580" operator="equal">
      <formula>"Muy Alto"</formula>
    </cfRule>
    <cfRule type="colorScale" priority="2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">
    <cfRule type="cellIs" dxfId="12808" priority="24548" stopIfTrue="1" operator="equal">
      <formula>"Medio"</formula>
    </cfRule>
    <cfRule type="cellIs" dxfId="12807" priority="24549" stopIfTrue="1" operator="equal">
      <formula>"High"</formula>
    </cfRule>
    <cfRule type="cellIs" dxfId="12806" priority="24550" stopIfTrue="1" operator="equal">
      <formula>"Very High"</formula>
    </cfRule>
  </conditionalFormatting>
  <conditionalFormatting sqref="X84">
    <cfRule type="colorScale" priority="24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4">
    <cfRule type="cellIs" dxfId="12805" priority="24559" operator="equal">
      <formula>"Muy Bajo"</formula>
    </cfRule>
    <cfRule type="cellIs" dxfId="12804" priority="24560" operator="equal">
      <formula>"Bajo"</formula>
    </cfRule>
    <cfRule type="cellIs" dxfId="12803" priority="24561" operator="equal">
      <formula>"Medio"</formula>
    </cfRule>
    <cfRule type="cellIs" dxfId="12802" priority="24562" operator="equal">
      <formula>"Alto"</formula>
    </cfRule>
    <cfRule type="cellIs" dxfId="12801" priority="24563" operator="equal">
      <formula>"Muy Alto"</formula>
    </cfRule>
    <cfRule type="colorScale" priority="24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">
    <cfRule type="cellIs" dxfId="12800" priority="24531" stopIfTrue="1" operator="equal">
      <formula>"Medio"</formula>
    </cfRule>
    <cfRule type="cellIs" dxfId="12799" priority="24532" stopIfTrue="1" operator="equal">
      <formula>"High"</formula>
    </cfRule>
    <cfRule type="cellIs" dxfId="12798" priority="24533" stopIfTrue="1" operator="equal">
      <formula>"Very High"</formula>
    </cfRule>
  </conditionalFormatting>
  <conditionalFormatting sqref="X85">
    <cfRule type="colorScale" priority="24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5">
    <cfRule type="cellIs" dxfId="12797" priority="24542" operator="equal">
      <formula>"Muy Bajo"</formula>
    </cfRule>
    <cfRule type="cellIs" dxfId="12796" priority="24543" operator="equal">
      <formula>"Bajo"</formula>
    </cfRule>
    <cfRule type="cellIs" dxfId="12795" priority="24544" operator="equal">
      <formula>"Medio"</formula>
    </cfRule>
    <cfRule type="cellIs" dxfId="12794" priority="24545" operator="equal">
      <formula>"Alto"</formula>
    </cfRule>
    <cfRule type="cellIs" dxfId="12793" priority="24546" operator="equal">
      <formula>"Muy Alto"</formula>
    </cfRule>
    <cfRule type="colorScale" priority="24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">
    <cfRule type="cellIs" dxfId="12792" priority="24514" stopIfTrue="1" operator="equal">
      <formula>"Medio"</formula>
    </cfRule>
    <cfRule type="cellIs" dxfId="12791" priority="24515" stopIfTrue="1" operator="equal">
      <formula>"High"</formula>
    </cfRule>
    <cfRule type="cellIs" dxfId="12790" priority="24516" stopIfTrue="1" operator="equal">
      <formula>"Very High"</formula>
    </cfRule>
  </conditionalFormatting>
  <conditionalFormatting sqref="X86">
    <cfRule type="colorScale" priority="24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6">
    <cfRule type="cellIs" dxfId="12789" priority="24525" operator="equal">
      <formula>"Muy Bajo"</formula>
    </cfRule>
    <cfRule type="cellIs" dxfId="12788" priority="24526" operator="equal">
      <formula>"Bajo"</formula>
    </cfRule>
    <cfRule type="cellIs" dxfId="12787" priority="24527" operator="equal">
      <formula>"Medio"</formula>
    </cfRule>
    <cfRule type="cellIs" dxfId="12786" priority="24528" operator="equal">
      <formula>"Alto"</formula>
    </cfRule>
    <cfRule type="cellIs" dxfId="12785" priority="24529" operator="equal">
      <formula>"Muy Alto"</formula>
    </cfRule>
    <cfRule type="colorScale" priority="24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ellIs" dxfId="12784" priority="24497" stopIfTrue="1" operator="equal">
      <formula>"Medio"</formula>
    </cfRule>
    <cfRule type="cellIs" dxfId="12783" priority="24498" stopIfTrue="1" operator="equal">
      <formula>"High"</formula>
    </cfRule>
    <cfRule type="cellIs" dxfId="12782" priority="24499" stopIfTrue="1" operator="equal">
      <formula>"Very High"</formula>
    </cfRule>
  </conditionalFormatting>
  <conditionalFormatting sqref="X88">
    <cfRule type="colorScale" priority="24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8">
    <cfRule type="cellIs" dxfId="12781" priority="24508" operator="equal">
      <formula>"Muy Bajo"</formula>
    </cfRule>
    <cfRule type="cellIs" dxfId="12780" priority="24509" operator="equal">
      <formula>"Bajo"</formula>
    </cfRule>
    <cfRule type="cellIs" dxfId="12779" priority="24510" operator="equal">
      <formula>"Medio"</formula>
    </cfRule>
    <cfRule type="cellIs" dxfId="12778" priority="24511" operator="equal">
      <formula>"Alto"</formula>
    </cfRule>
    <cfRule type="cellIs" dxfId="12777" priority="24512" operator="equal">
      <formula>"Muy Alto"</formula>
    </cfRule>
    <cfRule type="colorScale" priority="24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">
    <cfRule type="cellIs" dxfId="12776" priority="24480" stopIfTrue="1" operator="equal">
      <formula>"Medio"</formula>
    </cfRule>
    <cfRule type="cellIs" dxfId="12775" priority="24481" stopIfTrue="1" operator="equal">
      <formula>"High"</formula>
    </cfRule>
    <cfRule type="cellIs" dxfId="12774" priority="24482" stopIfTrue="1" operator="equal">
      <formula>"Very High"</formula>
    </cfRule>
  </conditionalFormatting>
  <conditionalFormatting sqref="X87">
    <cfRule type="colorScale" priority="24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">
    <cfRule type="cellIs" dxfId="12773" priority="24491" operator="equal">
      <formula>"Muy Bajo"</formula>
    </cfRule>
    <cfRule type="cellIs" dxfId="12772" priority="24492" operator="equal">
      <formula>"Bajo"</formula>
    </cfRule>
    <cfRule type="cellIs" dxfId="12771" priority="24493" operator="equal">
      <formula>"Medio"</formula>
    </cfRule>
    <cfRule type="cellIs" dxfId="12770" priority="24494" operator="equal">
      <formula>"Alto"</formula>
    </cfRule>
    <cfRule type="cellIs" dxfId="12769" priority="24495" operator="equal">
      <formula>"Muy Alto"</formula>
    </cfRule>
    <cfRule type="colorScale" priority="24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:X81 X89:X90">
    <cfRule type="colorScale" priority="24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:X81 X89:X90">
    <cfRule type="cellIs" dxfId="12768" priority="24722" operator="equal">
      <formula>"Muy Bajo"</formula>
    </cfRule>
    <cfRule type="cellIs" dxfId="12767" priority="24723" operator="equal">
      <formula>"Bajo"</formula>
    </cfRule>
    <cfRule type="cellIs" dxfId="12766" priority="24724" operator="equal">
      <formula>"Medio"</formula>
    </cfRule>
    <cfRule type="cellIs" dxfId="12765" priority="24725" operator="equal">
      <formula>"Alto"</formula>
    </cfRule>
    <cfRule type="cellIs" dxfId="12764" priority="24726" operator="equal">
      <formula>"Muy Alto"</formula>
    </cfRule>
    <cfRule type="colorScale" priority="24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 X108:X109 X98:X100">
    <cfRule type="cellIs" dxfId="12763" priority="24456" stopIfTrue="1" operator="equal">
      <formula>"Medio"</formula>
    </cfRule>
    <cfRule type="cellIs" dxfId="12762" priority="24457" stopIfTrue="1" operator="equal">
      <formula>"High"</formula>
    </cfRule>
    <cfRule type="cellIs" dxfId="12761" priority="24458" stopIfTrue="1" operator="equal">
      <formula>"Very High"</formula>
    </cfRule>
  </conditionalFormatting>
  <conditionalFormatting sqref="X94">
    <cfRule type="colorScale" priority="24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">
    <cfRule type="cellIs" dxfId="12760" priority="24460" operator="equal">
      <formula>"Muy Bajo"</formula>
    </cfRule>
    <cfRule type="cellIs" dxfId="12759" priority="24461" operator="equal">
      <formula>"Bajo"</formula>
    </cfRule>
    <cfRule type="cellIs" dxfId="12758" priority="24462" operator="equal">
      <formula>"Medio"</formula>
    </cfRule>
    <cfRule type="cellIs" dxfId="12757" priority="24463" operator="equal">
      <formula>"Alto"</formula>
    </cfRule>
    <cfRule type="cellIs" dxfId="12756" priority="24464" operator="equal">
      <formula>"Muy Alto"</formula>
    </cfRule>
    <cfRule type="colorScale" priority="2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">
    <cfRule type="cellIs" dxfId="12755" priority="24439" stopIfTrue="1" operator="equal">
      <formula>"Medio"</formula>
    </cfRule>
    <cfRule type="cellIs" dxfId="12754" priority="24440" stopIfTrue="1" operator="equal">
      <formula>"High"</formula>
    </cfRule>
    <cfRule type="cellIs" dxfId="12753" priority="24441" stopIfTrue="1" operator="equal">
      <formula>"Very High"</formula>
    </cfRule>
  </conditionalFormatting>
  <conditionalFormatting sqref="X95">
    <cfRule type="colorScale" priority="24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">
    <cfRule type="cellIs" dxfId="12752" priority="24443" operator="equal">
      <formula>"Muy Bajo"</formula>
    </cfRule>
    <cfRule type="cellIs" dxfId="12751" priority="24444" operator="equal">
      <formula>"Bajo"</formula>
    </cfRule>
    <cfRule type="cellIs" dxfId="12750" priority="24445" operator="equal">
      <formula>"Medio"</formula>
    </cfRule>
    <cfRule type="cellIs" dxfId="12749" priority="24446" operator="equal">
      <formula>"Alto"</formula>
    </cfRule>
    <cfRule type="cellIs" dxfId="12748" priority="24447" operator="equal">
      <formula>"Muy Alto"</formula>
    </cfRule>
    <cfRule type="colorScale" priority="2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">
    <cfRule type="cellIs" dxfId="12747" priority="24422" stopIfTrue="1" operator="equal">
      <formula>"Medio"</formula>
    </cfRule>
    <cfRule type="cellIs" dxfId="12746" priority="24423" stopIfTrue="1" operator="equal">
      <formula>"High"</formula>
    </cfRule>
    <cfRule type="cellIs" dxfId="12745" priority="24424" stopIfTrue="1" operator="equal">
      <formula>"Very High"</formula>
    </cfRule>
  </conditionalFormatting>
  <conditionalFormatting sqref="X97">
    <cfRule type="colorScale" priority="24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">
    <cfRule type="cellIs" dxfId="12744" priority="24433" operator="equal">
      <formula>"Muy Bajo"</formula>
    </cfRule>
    <cfRule type="cellIs" dxfId="12743" priority="24434" operator="equal">
      <formula>"Bajo"</formula>
    </cfRule>
    <cfRule type="cellIs" dxfId="12742" priority="24435" operator="equal">
      <formula>"Medio"</formula>
    </cfRule>
    <cfRule type="cellIs" dxfId="12741" priority="24436" operator="equal">
      <formula>"Alto"</formula>
    </cfRule>
    <cfRule type="cellIs" dxfId="12740" priority="24437" operator="equal">
      <formula>"Muy Alto"</formula>
    </cfRule>
    <cfRule type="colorScale" priority="24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">
    <cfRule type="cellIs" dxfId="12739" priority="24405" stopIfTrue="1" operator="equal">
      <formula>"Medio"</formula>
    </cfRule>
    <cfRule type="cellIs" dxfId="12738" priority="24406" stopIfTrue="1" operator="equal">
      <formula>"High"</formula>
    </cfRule>
    <cfRule type="cellIs" dxfId="12737" priority="24407" stopIfTrue="1" operator="equal">
      <formula>"Very High"</formula>
    </cfRule>
  </conditionalFormatting>
  <conditionalFormatting sqref="X96">
    <cfRule type="colorScale" priority="24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6">
    <cfRule type="cellIs" dxfId="12736" priority="24416" operator="equal">
      <formula>"Muy Bajo"</formula>
    </cfRule>
    <cfRule type="cellIs" dxfId="12735" priority="24417" operator="equal">
      <formula>"Bajo"</formula>
    </cfRule>
    <cfRule type="cellIs" dxfId="12734" priority="24418" operator="equal">
      <formula>"Medio"</formula>
    </cfRule>
    <cfRule type="cellIs" dxfId="12733" priority="24419" operator="equal">
      <formula>"Alto"</formula>
    </cfRule>
    <cfRule type="cellIs" dxfId="12732" priority="24420" operator="equal">
      <formula>"Muy Alto"</formula>
    </cfRule>
    <cfRule type="colorScale" priority="24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">
    <cfRule type="cellIs" dxfId="12731" priority="24351" stopIfTrue="1" operator="equal">
      <formula>"Medio"</formula>
    </cfRule>
    <cfRule type="cellIs" dxfId="12730" priority="24352" stopIfTrue="1" operator="equal">
      <formula>"High"</formula>
    </cfRule>
    <cfRule type="cellIs" dxfId="12729" priority="24353" stopIfTrue="1" operator="equal">
      <formula>"Very High"</formula>
    </cfRule>
  </conditionalFormatting>
  <conditionalFormatting sqref="X111">
    <cfRule type="colorScale" priority="24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1">
    <cfRule type="cellIs" dxfId="12728" priority="24362" operator="equal">
      <formula>"Muy Bajo"</formula>
    </cfRule>
    <cfRule type="cellIs" dxfId="12727" priority="24363" operator="equal">
      <formula>"Bajo"</formula>
    </cfRule>
    <cfRule type="cellIs" dxfId="12726" priority="24364" operator="equal">
      <formula>"Medio"</formula>
    </cfRule>
    <cfRule type="cellIs" dxfId="12725" priority="24365" operator="equal">
      <formula>"Alto"</formula>
    </cfRule>
    <cfRule type="cellIs" dxfId="12724" priority="24366" operator="equal">
      <formula>"Muy Alto"</formula>
    </cfRule>
    <cfRule type="colorScale" priority="24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">
    <cfRule type="cellIs" dxfId="12723" priority="24385" stopIfTrue="1" operator="equal">
      <formula>"Medio"</formula>
    </cfRule>
    <cfRule type="cellIs" dxfId="12722" priority="24386" stopIfTrue="1" operator="equal">
      <formula>"High"</formula>
    </cfRule>
    <cfRule type="cellIs" dxfId="12721" priority="24387" stopIfTrue="1" operator="equal">
      <formula>"Very High"</formula>
    </cfRule>
  </conditionalFormatting>
  <conditionalFormatting sqref="X110">
    <cfRule type="colorScale" priority="24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0">
    <cfRule type="cellIs" dxfId="12720" priority="24389" operator="equal">
      <formula>"Muy Bajo"</formula>
    </cfRule>
    <cfRule type="cellIs" dxfId="12719" priority="24390" operator="equal">
      <formula>"Bajo"</formula>
    </cfRule>
    <cfRule type="cellIs" dxfId="12718" priority="24391" operator="equal">
      <formula>"Medio"</formula>
    </cfRule>
    <cfRule type="cellIs" dxfId="12717" priority="24392" operator="equal">
      <formula>"Alto"</formula>
    </cfRule>
    <cfRule type="cellIs" dxfId="12716" priority="24393" operator="equal">
      <formula>"Muy Alto"</formula>
    </cfRule>
    <cfRule type="colorScale" priority="24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">
    <cfRule type="cellIs" dxfId="12715" priority="24368" stopIfTrue="1" operator="equal">
      <formula>"Medio"</formula>
    </cfRule>
    <cfRule type="cellIs" dxfId="12714" priority="24369" stopIfTrue="1" operator="equal">
      <formula>"High"</formula>
    </cfRule>
    <cfRule type="cellIs" dxfId="12713" priority="24370" stopIfTrue="1" operator="equal">
      <formula>"Very High"</formula>
    </cfRule>
  </conditionalFormatting>
  <conditionalFormatting sqref="X112">
    <cfRule type="colorScale" priority="24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2">
    <cfRule type="cellIs" dxfId="12712" priority="24379" operator="equal">
      <formula>"Muy Bajo"</formula>
    </cfRule>
    <cfRule type="cellIs" dxfId="12711" priority="24380" operator="equal">
      <formula>"Bajo"</formula>
    </cfRule>
    <cfRule type="cellIs" dxfId="12710" priority="24381" operator="equal">
      <formula>"Medio"</formula>
    </cfRule>
    <cfRule type="cellIs" dxfId="12709" priority="24382" operator="equal">
      <formula>"Alto"</formula>
    </cfRule>
    <cfRule type="cellIs" dxfId="12708" priority="24383" operator="equal">
      <formula>"Muy Alto"</formula>
    </cfRule>
    <cfRule type="colorScale" priority="24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">
    <cfRule type="cellIs" dxfId="12707" priority="24334" stopIfTrue="1" operator="equal">
      <formula>"Medio"</formula>
    </cfRule>
    <cfRule type="cellIs" dxfId="12706" priority="24335" stopIfTrue="1" operator="equal">
      <formula>"High"</formula>
    </cfRule>
    <cfRule type="cellIs" dxfId="12705" priority="24336" stopIfTrue="1" operator="equal">
      <formula>"Very High"</formula>
    </cfRule>
  </conditionalFormatting>
  <conditionalFormatting sqref="X101">
    <cfRule type="colorScale" priority="24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">
    <cfRule type="cellIs" dxfId="12704" priority="24345" operator="equal">
      <formula>"Muy Bajo"</formula>
    </cfRule>
    <cfRule type="cellIs" dxfId="12703" priority="24346" operator="equal">
      <formula>"Bajo"</formula>
    </cfRule>
    <cfRule type="cellIs" dxfId="12702" priority="24347" operator="equal">
      <formula>"Medio"</formula>
    </cfRule>
    <cfRule type="cellIs" dxfId="12701" priority="24348" operator="equal">
      <formula>"Alto"</formula>
    </cfRule>
    <cfRule type="cellIs" dxfId="12700" priority="24349" operator="equal">
      <formula>"Muy Alto"</formula>
    </cfRule>
    <cfRule type="colorScale" priority="24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">
    <cfRule type="cellIs" dxfId="12699" priority="24317" stopIfTrue="1" operator="equal">
      <formula>"Medio"</formula>
    </cfRule>
    <cfRule type="cellIs" dxfId="12698" priority="24318" stopIfTrue="1" operator="equal">
      <formula>"High"</formula>
    </cfRule>
    <cfRule type="cellIs" dxfId="12697" priority="24319" stopIfTrue="1" operator="equal">
      <formula>"Very High"</formula>
    </cfRule>
  </conditionalFormatting>
  <conditionalFormatting sqref="X102">
    <cfRule type="colorScale" priority="24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2">
    <cfRule type="cellIs" dxfId="12696" priority="24328" operator="equal">
      <formula>"Muy Bajo"</formula>
    </cfRule>
    <cfRule type="cellIs" dxfId="12695" priority="24329" operator="equal">
      <formula>"Bajo"</formula>
    </cfRule>
    <cfRule type="cellIs" dxfId="12694" priority="24330" operator="equal">
      <formula>"Medio"</formula>
    </cfRule>
    <cfRule type="cellIs" dxfId="12693" priority="24331" operator="equal">
      <formula>"Alto"</formula>
    </cfRule>
    <cfRule type="cellIs" dxfId="12692" priority="24332" operator="equal">
      <formula>"Muy Alto"</formula>
    </cfRule>
    <cfRule type="colorScale" priority="24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">
    <cfRule type="cellIs" dxfId="12691" priority="24300" stopIfTrue="1" operator="equal">
      <formula>"Medio"</formula>
    </cfRule>
    <cfRule type="cellIs" dxfId="12690" priority="24301" stopIfTrue="1" operator="equal">
      <formula>"High"</formula>
    </cfRule>
    <cfRule type="cellIs" dxfId="12689" priority="24302" stopIfTrue="1" operator="equal">
      <formula>"Very High"</formula>
    </cfRule>
  </conditionalFormatting>
  <conditionalFormatting sqref="X103">
    <cfRule type="colorScale" priority="24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">
    <cfRule type="cellIs" dxfId="12688" priority="24311" operator="equal">
      <formula>"Muy Bajo"</formula>
    </cfRule>
    <cfRule type="cellIs" dxfId="12687" priority="24312" operator="equal">
      <formula>"Bajo"</formula>
    </cfRule>
    <cfRule type="cellIs" dxfId="12686" priority="24313" operator="equal">
      <formula>"Medio"</formula>
    </cfRule>
    <cfRule type="cellIs" dxfId="12685" priority="24314" operator="equal">
      <formula>"Alto"</formula>
    </cfRule>
    <cfRule type="cellIs" dxfId="12684" priority="24315" operator="equal">
      <formula>"Muy Alto"</formula>
    </cfRule>
    <cfRule type="colorScale" priority="24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">
    <cfRule type="cellIs" dxfId="12683" priority="24283" stopIfTrue="1" operator="equal">
      <formula>"Medio"</formula>
    </cfRule>
    <cfRule type="cellIs" dxfId="12682" priority="24284" stopIfTrue="1" operator="equal">
      <formula>"High"</formula>
    </cfRule>
    <cfRule type="cellIs" dxfId="12681" priority="24285" stopIfTrue="1" operator="equal">
      <formula>"Very High"</formula>
    </cfRule>
  </conditionalFormatting>
  <conditionalFormatting sqref="X104">
    <cfRule type="colorScale" priority="24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">
    <cfRule type="cellIs" dxfId="12680" priority="24294" operator="equal">
      <formula>"Muy Bajo"</formula>
    </cfRule>
    <cfRule type="cellIs" dxfId="12679" priority="24295" operator="equal">
      <formula>"Bajo"</formula>
    </cfRule>
    <cfRule type="cellIs" dxfId="12678" priority="24296" operator="equal">
      <formula>"Medio"</formula>
    </cfRule>
    <cfRule type="cellIs" dxfId="12677" priority="24297" operator="equal">
      <formula>"Alto"</formula>
    </cfRule>
    <cfRule type="cellIs" dxfId="12676" priority="24298" operator="equal">
      <formula>"Muy Alto"</formula>
    </cfRule>
    <cfRule type="colorScale" priority="24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">
    <cfRule type="cellIs" dxfId="12675" priority="24266" stopIfTrue="1" operator="equal">
      <formula>"Medio"</formula>
    </cfRule>
    <cfRule type="cellIs" dxfId="12674" priority="24267" stopIfTrue="1" operator="equal">
      <formula>"High"</formula>
    </cfRule>
    <cfRule type="cellIs" dxfId="12673" priority="24268" stopIfTrue="1" operator="equal">
      <formula>"Very High"</formula>
    </cfRule>
  </conditionalFormatting>
  <conditionalFormatting sqref="X105">
    <cfRule type="colorScale" priority="24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5">
    <cfRule type="cellIs" dxfId="12672" priority="24277" operator="equal">
      <formula>"Muy Bajo"</formula>
    </cfRule>
    <cfRule type="cellIs" dxfId="12671" priority="24278" operator="equal">
      <formula>"Bajo"</formula>
    </cfRule>
    <cfRule type="cellIs" dxfId="12670" priority="24279" operator="equal">
      <formula>"Medio"</formula>
    </cfRule>
    <cfRule type="cellIs" dxfId="12669" priority="24280" operator="equal">
      <formula>"Alto"</formula>
    </cfRule>
    <cfRule type="cellIs" dxfId="12668" priority="24281" operator="equal">
      <formula>"Muy Alto"</formula>
    </cfRule>
    <cfRule type="colorScale" priority="24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">
    <cfRule type="cellIs" dxfId="12667" priority="24249" stopIfTrue="1" operator="equal">
      <formula>"Medio"</formula>
    </cfRule>
    <cfRule type="cellIs" dxfId="12666" priority="24250" stopIfTrue="1" operator="equal">
      <formula>"High"</formula>
    </cfRule>
    <cfRule type="cellIs" dxfId="12665" priority="24251" stopIfTrue="1" operator="equal">
      <formula>"Very High"</formula>
    </cfRule>
  </conditionalFormatting>
  <conditionalFormatting sqref="X107">
    <cfRule type="colorScale" priority="24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">
    <cfRule type="cellIs" dxfId="12664" priority="24260" operator="equal">
      <formula>"Muy Bajo"</formula>
    </cfRule>
    <cfRule type="cellIs" dxfId="12663" priority="24261" operator="equal">
      <formula>"Bajo"</formula>
    </cfRule>
    <cfRule type="cellIs" dxfId="12662" priority="24262" operator="equal">
      <formula>"Medio"</formula>
    </cfRule>
    <cfRule type="cellIs" dxfId="12661" priority="24263" operator="equal">
      <formula>"Alto"</formula>
    </cfRule>
    <cfRule type="cellIs" dxfId="12660" priority="24264" operator="equal">
      <formula>"Muy Alto"</formula>
    </cfRule>
    <cfRule type="colorScale" priority="24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">
    <cfRule type="cellIs" dxfId="12659" priority="24232" stopIfTrue="1" operator="equal">
      <formula>"Medio"</formula>
    </cfRule>
    <cfRule type="cellIs" dxfId="12658" priority="24233" stopIfTrue="1" operator="equal">
      <formula>"High"</formula>
    </cfRule>
    <cfRule type="cellIs" dxfId="12657" priority="24234" stopIfTrue="1" operator="equal">
      <formula>"Very High"</formula>
    </cfRule>
  </conditionalFormatting>
  <conditionalFormatting sqref="X106">
    <cfRule type="colorScale" priority="24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6">
    <cfRule type="cellIs" dxfId="12656" priority="24243" operator="equal">
      <formula>"Muy Bajo"</formula>
    </cfRule>
    <cfRule type="cellIs" dxfId="12655" priority="24244" operator="equal">
      <formula>"Bajo"</formula>
    </cfRule>
    <cfRule type="cellIs" dxfId="12654" priority="24245" operator="equal">
      <formula>"Medio"</formula>
    </cfRule>
    <cfRule type="cellIs" dxfId="12653" priority="24246" operator="equal">
      <formula>"Alto"</formula>
    </cfRule>
    <cfRule type="cellIs" dxfId="12652" priority="24247" operator="equal">
      <formula>"Muy Alto"</formula>
    </cfRule>
    <cfRule type="colorScale" priority="24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:X100 X108:X109">
    <cfRule type="colorScale" priority="24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8:X100 X108:X109">
    <cfRule type="cellIs" dxfId="12651" priority="24474" operator="equal">
      <formula>"Muy Bajo"</formula>
    </cfRule>
    <cfRule type="cellIs" dxfId="12650" priority="24475" operator="equal">
      <formula>"Bajo"</formula>
    </cfRule>
    <cfRule type="cellIs" dxfId="12649" priority="24476" operator="equal">
      <formula>"Medio"</formula>
    </cfRule>
    <cfRule type="cellIs" dxfId="12648" priority="24477" operator="equal">
      <formula>"Alto"</formula>
    </cfRule>
    <cfRule type="cellIs" dxfId="12647" priority="24478" operator="equal">
      <formula>"Muy Alto"</formula>
    </cfRule>
    <cfRule type="colorScale" priority="24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 X127:X128 X117:X119">
    <cfRule type="cellIs" dxfId="12646" priority="24208" stopIfTrue="1" operator="equal">
      <formula>"Medio"</formula>
    </cfRule>
    <cfRule type="cellIs" dxfId="12645" priority="24209" stopIfTrue="1" operator="equal">
      <formula>"High"</formula>
    </cfRule>
    <cfRule type="cellIs" dxfId="12644" priority="24210" stopIfTrue="1" operator="equal">
      <formula>"Very High"</formula>
    </cfRule>
  </conditionalFormatting>
  <conditionalFormatting sqref="X113">
    <cfRule type="colorScale" priority="24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3">
    <cfRule type="cellIs" dxfId="12643" priority="24212" operator="equal">
      <formula>"Muy Bajo"</formula>
    </cfRule>
    <cfRule type="cellIs" dxfId="12642" priority="24213" operator="equal">
      <formula>"Bajo"</formula>
    </cfRule>
    <cfRule type="cellIs" dxfId="12641" priority="24214" operator="equal">
      <formula>"Medio"</formula>
    </cfRule>
    <cfRule type="cellIs" dxfId="12640" priority="24215" operator="equal">
      <formula>"Alto"</formula>
    </cfRule>
    <cfRule type="cellIs" dxfId="12639" priority="24216" operator="equal">
      <formula>"Muy Alto"</formula>
    </cfRule>
    <cfRule type="colorScale" priority="24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">
    <cfRule type="cellIs" dxfId="12638" priority="24191" stopIfTrue="1" operator="equal">
      <formula>"Medio"</formula>
    </cfRule>
    <cfRule type="cellIs" dxfId="12637" priority="24192" stopIfTrue="1" operator="equal">
      <formula>"High"</formula>
    </cfRule>
    <cfRule type="cellIs" dxfId="12636" priority="24193" stopIfTrue="1" operator="equal">
      <formula>"Very High"</formula>
    </cfRule>
  </conditionalFormatting>
  <conditionalFormatting sqref="X114">
    <cfRule type="colorScale" priority="24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">
    <cfRule type="cellIs" dxfId="12635" priority="24195" operator="equal">
      <formula>"Muy Bajo"</formula>
    </cfRule>
    <cfRule type="cellIs" dxfId="12634" priority="24196" operator="equal">
      <formula>"Bajo"</formula>
    </cfRule>
    <cfRule type="cellIs" dxfId="12633" priority="24197" operator="equal">
      <formula>"Medio"</formula>
    </cfRule>
    <cfRule type="cellIs" dxfId="12632" priority="24198" operator="equal">
      <formula>"Alto"</formula>
    </cfRule>
    <cfRule type="cellIs" dxfId="12631" priority="24199" operator="equal">
      <formula>"Muy Alto"</formula>
    </cfRule>
    <cfRule type="colorScale" priority="24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">
    <cfRule type="cellIs" dxfId="12630" priority="24174" stopIfTrue="1" operator="equal">
      <formula>"Medio"</formula>
    </cfRule>
    <cfRule type="cellIs" dxfId="12629" priority="24175" stopIfTrue="1" operator="equal">
      <formula>"High"</formula>
    </cfRule>
    <cfRule type="cellIs" dxfId="12628" priority="24176" stopIfTrue="1" operator="equal">
      <formula>"Very High"</formula>
    </cfRule>
  </conditionalFormatting>
  <conditionalFormatting sqref="X116">
    <cfRule type="colorScale" priority="24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6">
    <cfRule type="cellIs" dxfId="12627" priority="24185" operator="equal">
      <formula>"Muy Bajo"</formula>
    </cfRule>
    <cfRule type="cellIs" dxfId="12626" priority="24186" operator="equal">
      <formula>"Bajo"</formula>
    </cfRule>
    <cfRule type="cellIs" dxfId="12625" priority="24187" operator="equal">
      <formula>"Medio"</formula>
    </cfRule>
    <cfRule type="cellIs" dxfId="12624" priority="24188" operator="equal">
      <formula>"Alto"</formula>
    </cfRule>
    <cfRule type="cellIs" dxfId="12623" priority="24189" operator="equal">
      <formula>"Muy Alto"</formula>
    </cfRule>
    <cfRule type="colorScale" priority="24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">
    <cfRule type="cellIs" dxfId="12622" priority="24157" stopIfTrue="1" operator="equal">
      <formula>"Medio"</formula>
    </cfRule>
    <cfRule type="cellIs" dxfId="12621" priority="24158" stopIfTrue="1" operator="equal">
      <formula>"High"</formula>
    </cfRule>
    <cfRule type="cellIs" dxfId="12620" priority="24159" stopIfTrue="1" operator="equal">
      <formula>"Very High"</formula>
    </cfRule>
  </conditionalFormatting>
  <conditionalFormatting sqref="X115">
    <cfRule type="colorScale" priority="24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">
    <cfRule type="cellIs" dxfId="12619" priority="24168" operator="equal">
      <formula>"Muy Bajo"</formula>
    </cfRule>
    <cfRule type="cellIs" dxfId="12618" priority="24169" operator="equal">
      <formula>"Bajo"</formula>
    </cfRule>
    <cfRule type="cellIs" dxfId="12617" priority="24170" operator="equal">
      <formula>"Medio"</formula>
    </cfRule>
    <cfRule type="cellIs" dxfId="12616" priority="24171" operator="equal">
      <formula>"Alto"</formula>
    </cfRule>
    <cfRule type="cellIs" dxfId="12615" priority="24172" operator="equal">
      <formula>"Muy Alto"</formula>
    </cfRule>
    <cfRule type="colorScale" priority="24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">
    <cfRule type="cellIs" dxfId="12614" priority="24103" stopIfTrue="1" operator="equal">
      <formula>"Medio"</formula>
    </cfRule>
    <cfRule type="cellIs" dxfId="12613" priority="24104" stopIfTrue="1" operator="equal">
      <formula>"High"</formula>
    </cfRule>
    <cfRule type="cellIs" dxfId="12612" priority="24105" stopIfTrue="1" operator="equal">
      <formula>"Very High"</formula>
    </cfRule>
  </conditionalFormatting>
  <conditionalFormatting sqref="X130">
    <cfRule type="colorScale" priority="24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0">
    <cfRule type="cellIs" dxfId="12611" priority="24114" operator="equal">
      <formula>"Muy Bajo"</formula>
    </cfRule>
    <cfRule type="cellIs" dxfId="12610" priority="24115" operator="equal">
      <formula>"Bajo"</formula>
    </cfRule>
    <cfRule type="cellIs" dxfId="12609" priority="24116" operator="equal">
      <formula>"Medio"</formula>
    </cfRule>
    <cfRule type="cellIs" dxfId="12608" priority="24117" operator="equal">
      <formula>"Alto"</formula>
    </cfRule>
    <cfRule type="cellIs" dxfId="12607" priority="24118" operator="equal">
      <formula>"Muy Alto"</formula>
    </cfRule>
    <cfRule type="colorScale" priority="24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">
    <cfRule type="cellIs" dxfId="12606" priority="24137" stopIfTrue="1" operator="equal">
      <formula>"Medio"</formula>
    </cfRule>
    <cfRule type="cellIs" dxfId="12605" priority="24138" stopIfTrue="1" operator="equal">
      <formula>"High"</formula>
    </cfRule>
    <cfRule type="cellIs" dxfId="12604" priority="24139" stopIfTrue="1" operator="equal">
      <formula>"Very High"</formula>
    </cfRule>
  </conditionalFormatting>
  <conditionalFormatting sqref="X129">
    <cfRule type="colorScale" priority="24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9">
    <cfRule type="cellIs" dxfId="12603" priority="24141" operator="equal">
      <formula>"Muy Bajo"</formula>
    </cfRule>
    <cfRule type="cellIs" dxfId="12602" priority="24142" operator="equal">
      <formula>"Bajo"</formula>
    </cfRule>
    <cfRule type="cellIs" dxfId="12601" priority="24143" operator="equal">
      <formula>"Medio"</formula>
    </cfRule>
    <cfRule type="cellIs" dxfId="12600" priority="24144" operator="equal">
      <formula>"Alto"</formula>
    </cfRule>
    <cfRule type="cellIs" dxfId="12599" priority="24145" operator="equal">
      <formula>"Muy Alto"</formula>
    </cfRule>
    <cfRule type="colorScale" priority="24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">
    <cfRule type="cellIs" dxfId="12598" priority="24120" stopIfTrue="1" operator="equal">
      <formula>"Medio"</formula>
    </cfRule>
    <cfRule type="cellIs" dxfId="12597" priority="24121" stopIfTrue="1" operator="equal">
      <formula>"High"</formula>
    </cfRule>
    <cfRule type="cellIs" dxfId="12596" priority="24122" stopIfTrue="1" operator="equal">
      <formula>"Very High"</formula>
    </cfRule>
  </conditionalFormatting>
  <conditionalFormatting sqref="X131">
    <cfRule type="colorScale" priority="24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1">
    <cfRule type="cellIs" dxfId="12595" priority="24131" operator="equal">
      <formula>"Muy Bajo"</formula>
    </cfRule>
    <cfRule type="cellIs" dxfId="12594" priority="24132" operator="equal">
      <formula>"Bajo"</formula>
    </cfRule>
    <cfRule type="cellIs" dxfId="12593" priority="24133" operator="equal">
      <formula>"Medio"</formula>
    </cfRule>
    <cfRule type="cellIs" dxfId="12592" priority="24134" operator="equal">
      <formula>"Alto"</formula>
    </cfRule>
    <cfRule type="cellIs" dxfId="12591" priority="24135" operator="equal">
      <formula>"Muy Alto"</formula>
    </cfRule>
    <cfRule type="colorScale" priority="24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">
    <cfRule type="cellIs" dxfId="12590" priority="24086" stopIfTrue="1" operator="equal">
      <formula>"Medio"</formula>
    </cfRule>
    <cfRule type="cellIs" dxfId="12589" priority="24087" stopIfTrue="1" operator="equal">
      <formula>"High"</formula>
    </cfRule>
    <cfRule type="cellIs" dxfId="12588" priority="24088" stopIfTrue="1" operator="equal">
      <formula>"Very High"</formula>
    </cfRule>
  </conditionalFormatting>
  <conditionalFormatting sqref="X120">
    <cfRule type="colorScale" priority="24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0">
    <cfRule type="cellIs" dxfId="12587" priority="24097" operator="equal">
      <formula>"Muy Bajo"</formula>
    </cfRule>
    <cfRule type="cellIs" dxfId="12586" priority="24098" operator="equal">
      <formula>"Bajo"</formula>
    </cfRule>
    <cfRule type="cellIs" dxfId="12585" priority="24099" operator="equal">
      <formula>"Medio"</formula>
    </cfRule>
    <cfRule type="cellIs" dxfId="12584" priority="24100" operator="equal">
      <formula>"Alto"</formula>
    </cfRule>
    <cfRule type="cellIs" dxfId="12583" priority="24101" operator="equal">
      <formula>"Muy Alto"</formula>
    </cfRule>
    <cfRule type="colorScale" priority="24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">
    <cfRule type="cellIs" dxfId="12582" priority="24069" stopIfTrue="1" operator="equal">
      <formula>"Medio"</formula>
    </cfRule>
    <cfRule type="cellIs" dxfId="12581" priority="24070" stopIfTrue="1" operator="equal">
      <formula>"High"</formula>
    </cfRule>
    <cfRule type="cellIs" dxfId="12580" priority="24071" stopIfTrue="1" operator="equal">
      <formula>"Very High"</formula>
    </cfRule>
  </conditionalFormatting>
  <conditionalFormatting sqref="X121">
    <cfRule type="colorScale" priority="24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1">
    <cfRule type="cellIs" dxfId="12579" priority="24080" operator="equal">
      <formula>"Muy Bajo"</formula>
    </cfRule>
    <cfRule type="cellIs" dxfId="12578" priority="24081" operator="equal">
      <formula>"Bajo"</formula>
    </cfRule>
    <cfRule type="cellIs" dxfId="12577" priority="24082" operator="equal">
      <formula>"Medio"</formula>
    </cfRule>
    <cfRule type="cellIs" dxfId="12576" priority="24083" operator="equal">
      <formula>"Alto"</formula>
    </cfRule>
    <cfRule type="cellIs" dxfId="12575" priority="24084" operator="equal">
      <formula>"Muy Alto"</formula>
    </cfRule>
    <cfRule type="colorScale" priority="24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">
    <cfRule type="cellIs" dxfId="12574" priority="24052" stopIfTrue="1" operator="equal">
      <formula>"Medio"</formula>
    </cfRule>
    <cfRule type="cellIs" dxfId="12573" priority="24053" stopIfTrue="1" operator="equal">
      <formula>"High"</formula>
    </cfRule>
    <cfRule type="cellIs" dxfId="12572" priority="24054" stopIfTrue="1" operator="equal">
      <formula>"Very High"</formula>
    </cfRule>
  </conditionalFormatting>
  <conditionalFormatting sqref="X122">
    <cfRule type="colorScale" priority="24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2">
    <cfRule type="cellIs" dxfId="12571" priority="24063" operator="equal">
      <formula>"Muy Bajo"</formula>
    </cfRule>
    <cfRule type="cellIs" dxfId="12570" priority="24064" operator="equal">
      <formula>"Bajo"</formula>
    </cfRule>
    <cfRule type="cellIs" dxfId="12569" priority="24065" operator="equal">
      <formula>"Medio"</formula>
    </cfRule>
    <cfRule type="cellIs" dxfId="12568" priority="24066" operator="equal">
      <formula>"Alto"</formula>
    </cfRule>
    <cfRule type="cellIs" dxfId="12567" priority="24067" operator="equal">
      <formula>"Muy Alto"</formula>
    </cfRule>
    <cfRule type="colorScale" priority="24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">
    <cfRule type="cellIs" dxfId="12566" priority="24035" stopIfTrue="1" operator="equal">
      <formula>"Medio"</formula>
    </cfRule>
    <cfRule type="cellIs" dxfId="12565" priority="24036" stopIfTrue="1" operator="equal">
      <formula>"High"</formula>
    </cfRule>
    <cfRule type="cellIs" dxfId="12564" priority="24037" stopIfTrue="1" operator="equal">
      <formula>"Very High"</formula>
    </cfRule>
  </conditionalFormatting>
  <conditionalFormatting sqref="X123">
    <cfRule type="colorScale" priority="24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3">
    <cfRule type="cellIs" dxfId="12563" priority="24046" operator="equal">
      <formula>"Muy Bajo"</formula>
    </cfRule>
    <cfRule type="cellIs" dxfId="12562" priority="24047" operator="equal">
      <formula>"Bajo"</formula>
    </cfRule>
    <cfRule type="cellIs" dxfId="12561" priority="24048" operator="equal">
      <formula>"Medio"</formula>
    </cfRule>
    <cfRule type="cellIs" dxfId="12560" priority="24049" operator="equal">
      <formula>"Alto"</formula>
    </cfRule>
    <cfRule type="cellIs" dxfId="12559" priority="24050" operator="equal">
      <formula>"Muy Alto"</formula>
    </cfRule>
    <cfRule type="colorScale" priority="24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">
    <cfRule type="cellIs" dxfId="12558" priority="24018" stopIfTrue="1" operator="equal">
      <formula>"Medio"</formula>
    </cfRule>
    <cfRule type="cellIs" dxfId="12557" priority="24019" stopIfTrue="1" operator="equal">
      <formula>"High"</formula>
    </cfRule>
    <cfRule type="cellIs" dxfId="12556" priority="24020" stopIfTrue="1" operator="equal">
      <formula>"Very High"</formula>
    </cfRule>
  </conditionalFormatting>
  <conditionalFormatting sqref="X124">
    <cfRule type="colorScale" priority="24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4">
    <cfRule type="cellIs" dxfId="12555" priority="24029" operator="equal">
      <formula>"Muy Bajo"</formula>
    </cfRule>
    <cfRule type="cellIs" dxfId="12554" priority="24030" operator="equal">
      <formula>"Bajo"</formula>
    </cfRule>
    <cfRule type="cellIs" dxfId="12553" priority="24031" operator="equal">
      <formula>"Medio"</formula>
    </cfRule>
    <cfRule type="cellIs" dxfId="12552" priority="24032" operator="equal">
      <formula>"Alto"</formula>
    </cfRule>
    <cfRule type="cellIs" dxfId="12551" priority="24033" operator="equal">
      <formula>"Muy Alto"</formula>
    </cfRule>
    <cfRule type="colorScale" priority="2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ellIs" dxfId="12550" priority="24001" stopIfTrue="1" operator="equal">
      <formula>"Medio"</formula>
    </cfRule>
    <cfRule type="cellIs" dxfId="12549" priority="24002" stopIfTrue="1" operator="equal">
      <formula>"High"</formula>
    </cfRule>
    <cfRule type="cellIs" dxfId="12548" priority="24003" stopIfTrue="1" operator="equal">
      <formula>"Very High"</formula>
    </cfRule>
  </conditionalFormatting>
  <conditionalFormatting sqref="X126">
    <cfRule type="colorScale" priority="24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6">
    <cfRule type="cellIs" dxfId="12547" priority="24012" operator="equal">
      <formula>"Muy Bajo"</formula>
    </cfRule>
    <cfRule type="cellIs" dxfId="12546" priority="24013" operator="equal">
      <formula>"Bajo"</formula>
    </cfRule>
    <cfRule type="cellIs" dxfId="12545" priority="24014" operator="equal">
      <formula>"Medio"</formula>
    </cfRule>
    <cfRule type="cellIs" dxfId="12544" priority="24015" operator="equal">
      <formula>"Alto"</formula>
    </cfRule>
    <cfRule type="cellIs" dxfId="12543" priority="24016" operator="equal">
      <formula>"Muy Alto"</formula>
    </cfRule>
    <cfRule type="colorScale" priority="24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">
    <cfRule type="cellIs" dxfId="12542" priority="23984" stopIfTrue="1" operator="equal">
      <formula>"Medio"</formula>
    </cfRule>
    <cfRule type="cellIs" dxfId="12541" priority="23985" stopIfTrue="1" operator="equal">
      <formula>"High"</formula>
    </cfRule>
    <cfRule type="cellIs" dxfId="12540" priority="23986" stopIfTrue="1" operator="equal">
      <formula>"Very High"</formula>
    </cfRule>
  </conditionalFormatting>
  <conditionalFormatting sqref="X125">
    <cfRule type="colorScale" priority="23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5">
    <cfRule type="cellIs" dxfId="12539" priority="23995" operator="equal">
      <formula>"Muy Bajo"</formula>
    </cfRule>
    <cfRule type="cellIs" dxfId="12538" priority="23996" operator="equal">
      <formula>"Bajo"</formula>
    </cfRule>
    <cfRule type="cellIs" dxfId="12537" priority="23997" operator="equal">
      <formula>"Medio"</formula>
    </cfRule>
    <cfRule type="cellIs" dxfId="12536" priority="23998" operator="equal">
      <formula>"Alto"</formula>
    </cfRule>
    <cfRule type="cellIs" dxfId="12535" priority="23999" operator="equal">
      <formula>"Muy Alto"</formula>
    </cfRule>
    <cfRule type="colorScale" priority="24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:X119 X127:X128">
    <cfRule type="colorScale" priority="24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:X119 X127:X128">
    <cfRule type="cellIs" dxfId="12534" priority="24226" operator="equal">
      <formula>"Muy Bajo"</formula>
    </cfRule>
    <cfRule type="cellIs" dxfId="12533" priority="24227" operator="equal">
      <formula>"Bajo"</formula>
    </cfRule>
    <cfRule type="cellIs" dxfId="12532" priority="24228" operator="equal">
      <formula>"Medio"</formula>
    </cfRule>
    <cfRule type="cellIs" dxfId="12531" priority="24229" operator="equal">
      <formula>"Alto"</formula>
    </cfRule>
    <cfRule type="cellIs" dxfId="12530" priority="24230" operator="equal">
      <formula>"Muy Alto"</formula>
    </cfRule>
    <cfRule type="colorScale" priority="24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 X146:X147 X136:X138">
    <cfRule type="cellIs" dxfId="12529" priority="23960" stopIfTrue="1" operator="equal">
      <formula>"Medio"</formula>
    </cfRule>
    <cfRule type="cellIs" dxfId="12528" priority="23961" stopIfTrue="1" operator="equal">
      <formula>"High"</formula>
    </cfRule>
    <cfRule type="cellIs" dxfId="12527" priority="23962" stopIfTrue="1" operator="equal">
      <formula>"Very High"</formula>
    </cfRule>
  </conditionalFormatting>
  <conditionalFormatting sqref="X132">
    <cfRule type="colorScale" priority="23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2">
    <cfRule type="cellIs" dxfId="12526" priority="23964" operator="equal">
      <formula>"Muy Bajo"</formula>
    </cfRule>
    <cfRule type="cellIs" dxfId="12525" priority="23965" operator="equal">
      <formula>"Bajo"</formula>
    </cfRule>
    <cfRule type="cellIs" dxfId="12524" priority="23966" operator="equal">
      <formula>"Medio"</formula>
    </cfRule>
    <cfRule type="cellIs" dxfId="12523" priority="23967" operator="equal">
      <formula>"Alto"</formula>
    </cfRule>
    <cfRule type="cellIs" dxfId="12522" priority="23968" operator="equal">
      <formula>"Muy Alto"</formula>
    </cfRule>
    <cfRule type="colorScale" priority="23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">
    <cfRule type="cellIs" dxfId="12521" priority="23943" stopIfTrue="1" operator="equal">
      <formula>"Medio"</formula>
    </cfRule>
    <cfRule type="cellIs" dxfId="12520" priority="23944" stopIfTrue="1" operator="equal">
      <formula>"High"</formula>
    </cfRule>
    <cfRule type="cellIs" dxfId="12519" priority="23945" stopIfTrue="1" operator="equal">
      <formula>"Very High"</formula>
    </cfRule>
  </conditionalFormatting>
  <conditionalFormatting sqref="X133">
    <cfRule type="colorScale" priority="23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3">
    <cfRule type="cellIs" dxfId="12518" priority="23947" operator="equal">
      <formula>"Muy Bajo"</formula>
    </cfRule>
    <cfRule type="cellIs" dxfId="12517" priority="23948" operator="equal">
      <formula>"Bajo"</formula>
    </cfRule>
    <cfRule type="cellIs" dxfId="12516" priority="23949" operator="equal">
      <formula>"Medio"</formula>
    </cfRule>
    <cfRule type="cellIs" dxfId="12515" priority="23950" operator="equal">
      <formula>"Alto"</formula>
    </cfRule>
    <cfRule type="cellIs" dxfId="12514" priority="23951" operator="equal">
      <formula>"Muy Alto"</formula>
    </cfRule>
    <cfRule type="colorScale" priority="23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">
    <cfRule type="cellIs" dxfId="12513" priority="23926" stopIfTrue="1" operator="equal">
      <formula>"Medio"</formula>
    </cfRule>
    <cfRule type="cellIs" dxfId="12512" priority="23927" stopIfTrue="1" operator="equal">
      <formula>"High"</formula>
    </cfRule>
    <cfRule type="cellIs" dxfId="12511" priority="23928" stopIfTrue="1" operator="equal">
      <formula>"Very High"</formula>
    </cfRule>
  </conditionalFormatting>
  <conditionalFormatting sqref="X135">
    <cfRule type="colorScale" priority="23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5">
    <cfRule type="cellIs" dxfId="12510" priority="23937" operator="equal">
      <formula>"Muy Bajo"</formula>
    </cfRule>
    <cfRule type="cellIs" dxfId="12509" priority="23938" operator="equal">
      <formula>"Bajo"</formula>
    </cfRule>
    <cfRule type="cellIs" dxfId="12508" priority="23939" operator="equal">
      <formula>"Medio"</formula>
    </cfRule>
    <cfRule type="cellIs" dxfId="12507" priority="23940" operator="equal">
      <formula>"Alto"</formula>
    </cfRule>
    <cfRule type="cellIs" dxfId="12506" priority="23941" operator="equal">
      <formula>"Muy Alto"</formula>
    </cfRule>
    <cfRule type="colorScale" priority="23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">
    <cfRule type="cellIs" dxfId="12505" priority="23909" stopIfTrue="1" operator="equal">
      <formula>"Medio"</formula>
    </cfRule>
    <cfRule type="cellIs" dxfId="12504" priority="23910" stopIfTrue="1" operator="equal">
      <formula>"High"</formula>
    </cfRule>
    <cfRule type="cellIs" dxfId="12503" priority="23911" stopIfTrue="1" operator="equal">
      <formula>"Very High"</formula>
    </cfRule>
  </conditionalFormatting>
  <conditionalFormatting sqref="X134">
    <cfRule type="colorScale" priority="23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4">
    <cfRule type="cellIs" dxfId="12502" priority="23920" operator="equal">
      <formula>"Muy Bajo"</formula>
    </cfRule>
    <cfRule type="cellIs" dxfId="12501" priority="23921" operator="equal">
      <formula>"Bajo"</formula>
    </cfRule>
    <cfRule type="cellIs" dxfId="12500" priority="23922" operator="equal">
      <formula>"Medio"</formula>
    </cfRule>
    <cfRule type="cellIs" dxfId="12499" priority="23923" operator="equal">
      <formula>"Alto"</formula>
    </cfRule>
    <cfRule type="cellIs" dxfId="12498" priority="23924" operator="equal">
      <formula>"Muy Alto"</formula>
    </cfRule>
    <cfRule type="colorScale" priority="23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">
    <cfRule type="cellIs" dxfId="12497" priority="23855" stopIfTrue="1" operator="equal">
      <formula>"Medio"</formula>
    </cfRule>
    <cfRule type="cellIs" dxfId="12496" priority="23856" stopIfTrue="1" operator="equal">
      <formula>"High"</formula>
    </cfRule>
    <cfRule type="cellIs" dxfId="12495" priority="23857" stopIfTrue="1" operator="equal">
      <formula>"Very High"</formula>
    </cfRule>
  </conditionalFormatting>
  <conditionalFormatting sqref="X149">
    <cfRule type="colorScale" priority="23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9">
    <cfRule type="cellIs" dxfId="12494" priority="23866" operator="equal">
      <formula>"Muy Bajo"</formula>
    </cfRule>
    <cfRule type="cellIs" dxfId="12493" priority="23867" operator="equal">
      <formula>"Bajo"</formula>
    </cfRule>
    <cfRule type="cellIs" dxfId="12492" priority="23868" operator="equal">
      <formula>"Medio"</formula>
    </cfRule>
    <cfRule type="cellIs" dxfId="12491" priority="23869" operator="equal">
      <formula>"Alto"</formula>
    </cfRule>
    <cfRule type="cellIs" dxfId="12490" priority="23870" operator="equal">
      <formula>"Muy Alto"</formula>
    </cfRule>
    <cfRule type="colorScale" priority="23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">
    <cfRule type="cellIs" dxfId="12489" priority="23889" stopIfTrue="1" operator="equal">
      <formula>"Medio"</formula>
    </cfRule>
    <cfRule type="cellIs" dxfId="12488" priority="23890" stopIfTrue="1" operator="equal">
      <formula>"High"</formula>
    </cfRule>
    <cfRule type="cellIs" dxfId="12487" priority="23891" stopIfTrue="1" operator="equal">
      <formula>"Very High"</formula>
    </cfRule>
  </conditionalFormatting>
  <conditionalFormatting sqref="X148">
    <cfRule type="colorScale" priority="23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8">
    <cfRule type="cellIs" dxfId="12486" priority="23893" operator="equal">
      <formula>"Muy Bajo"</formula>
    </cfRule>
    <cfRule type="cellIs" dxfId="12485" priority="23894" operator="equal">
      <formula>"Bajo"</formula>
    </cfRule>
    <cfRule type="cellIs" dxfId="12484" priority="23895" operator="equal">
      <formula>"Medio"</formula>
    </cfRule>
    <cfRule type="cellIs" dxfId="12483" priority="23896" operator="equal">
      <formula>"Alto"</formula>
    </cfRule>
    <cfRule type="cellIs" dxfId="12482" priority="23897" operator="equal">
      <formula>"Muy Alto"</formula>
    </cfRule>
    <cfRule type="colorScale" priority="23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">
    <cfRule type="cellIs" dxfId="12481" priority="23872" stopIfTrue="1" operator="equal">
      <formula>"Medio"</formula>
    </cfRule>
    <cfRule type="cellIs" dxfId="12480" priority="23873" stopIfTrue="1" operator="equal">
      <formula>"High"</formula>
    </cfRule>
    <cfRule type="cellIs" dxfId="12479" priority="23874" stopIfTrue="1" operator="equal">
      <formula>"Very High"</formula>
    </cfRule>
  </conditionalFormatting>
  <conditionalFormatting sqref="X150">
    <cfRule type="colorScale" priority="23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0">
    <cfRule type="cellIs" dxfId="12478" priority="23883" operator="equal">
      <formula>"Muy Bajo"</formula>
    </cfRule>
    <cfRule type="cellIs" dxfId="12477" priority="23884" operator="equal">
      <formula>"Bajo"</formula>
    </cfRule>
    <cfRule type="cellIs" dxfId="12476" priority="23885" operator="equal">
      <formula>"Medio"</formula>
    </cfRule>
    <cfRule type="cellIs" dxfId="12475" priority="23886" operator="equal">
      <formula>"Alto"</formula>
    </cfRule>
    <cfRule type="cellIs" dxfId="12474" priority="23887" operator="equal">
      <formula>"Muy Alto"</formula>
    </cfRule>
    <cfRule type="colorScale" priority="23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">
    <cfRule type="cellIs" dxfId="12473" priority="23838" stopIfTrue="1" operator="equal">
      <formula>"Medio"</formula>
    </cfRule>
    <cfRule type="cellIs" dxfId="12472" priority="23839" stopIfTrue="1" operator="equal">
      <formula>"High"</formula>
    </cfRule>
    <cfRule type="cellIs" dxfId="12471" priority="23840" stopIfTrue="1" operator="equal">
      <formula>"Very High"</formula>
    </cfRule>
  </conditionalFormatting>
  <conditionalFormatting sqref="X139">
    <cfRule type="colorScale" priority="23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9">
    <cfRule type="cellIs" dxfId="12470" priority="23849" operator="equal">
      <formula>"Muy Bajo"</formula>
    </cfRule>
    <cfRule type="cellIs" dxfId="12469" priority="23850" operator="equal">
      <formula>"Bajo"</formula>
    </cfRule>
    <cfRule type="cellIs" dxfId="12468" priority="23851" operator="equal">
      <formula>"Medio"</formula>
    </cfRule>
    <cfRule type="cellIs" dxfId="12467" priority="23852" operator="equal">
      <formula>"Alto"</formula>
    </cfRule>
    <cfRule type="cellIs" dxfId="12466" priority="23853" operator="equal">
      <formula>"Muy Alto"</formula>
    </cfRule>
    <cfRule type="colorScale" priority="2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">
    <cfRule type="cellIs" dxfId="12465" priority="23821" stopIfTrue="1" operator="equal">
      <formula>"Medio"</formula>
    </cfRule>
    <cfRule type="cellIs" dxfId="12464" priority="23822" stopIfTrue="1" operator="equal">
      <formula>"High"</formula>
    </cfRule>
    <cfRule type="cellIs" dxfId="12463" priority="23823" stopIfTrue="1" operator="equal">
      <formula>"Very High"</formula>
    </cfRule>
  </conditionalFormatting>
  <conditionalFormatting sqref="X140">
    <cfRule type="colorScale" priority="23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0">
    <cfRule type="cellIs" dxfId="12462" priority="23832" operator="equal">
      <formula>"Muy Bajo"</formula>
    </cfRule>
    <cfRule type="cellIs" dxfId="12461" priority="23833" operator="equal">
      <formula>"Bajo"</formula>
    </cfRule>
    <cfRule type="cellIs" dxfId="12460" priority="23834" operator="equal">
      <formula>"Medio"</formula>
    </cfRule>
    <cfRule type="cellIs" dxfId="12459" priority="23835" operator="equal">
      <formula>"Alto"</formula>
    </cfRule>
    <cfRule type="cellIs" dxfId="12458" priority="23836" operator="equal">
      <formula>"Muy Alto"</formula>
    </cfRule>
    <cfRule type="colorScale" priority="23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">
    <cfRule type="cellIs" dxfId="12457" priority="23804" stopIfTrue="1" operator="equal">
      <formula>"Medio"</formula>
    </cfRule>
    <cfRule type="cellIs" dxfId="12456" priority="23805" stopIfTrue="1" operator="equal">
      <formula>"High"</formula>
    </cfRule>
    <cfRule type="cellIs" dxfId="12455" priority="23806" stopIfTrue="1" operator="equal">
      <formula>"Very High"</formula>
    </cfRule>
  </conditionalFormatting>
  <conditionalFormatting sqref="X141">
    <cfRule type="colorScale" priority="23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1">
    <cfRule type="cellIs" dxfId="12454" priority="23815" operator="equal">
      <formula>"Muy Bajo"</formula>
    </cfRule>
    <cfRule type="cellIs" dxfId="12453" priority="23816" operator="equal">
      <formula>"Bajo"</formula>
    </cfRule>
    <cfRule type="cellIs" dxfId="12452" priority="23817" operator="equal">
      <formula>"Medio"</formula>
    </cfRule>
    <cfRule type="cellIs" dxfId="12451" priority="23818" operator="equal">
      <formula>"Alto"</formula>
    </cfRule>
    <cfRule type="cellIs" dxfId="12450" priority="23819" operator="equal">
      <formula>"Muy Alto"</formula>
    </cfRule>
    <cfRule type="colorScale" priority="23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">
    <cfRule type="cellIs" dxfId="12449" priority="23787" stopIfTrue="1" operator="equal">
      <formula>"Medio"</formula>
    </cfRule>
    <cfRule type="cellIs" dxfId="12448" priority="23788" stopIfTrue="1" operator="equal">
      <formula>"High"</formula>
    </cfRule>
    <cfRule type="cellIs" dxfId="12447" priority="23789" stopIfTrue="1" operator="equal">
      <formula>"Very High"</formula>
    </cfRule>
  </conditionalFormatting>
  <conditionalFormatting sqref="X142">
    <cfRule type="colorScale" priority="23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2">
    <cfRule type="cellIs" dxfId="12446" priority="23798" operator="equal">
      <formula>"Muy Bajo"</formula>
    </cfRule>
    <cfRule type="cellIs" dxfId="12445" priority="23799" operator="equal">
      <formula>"Bajo"</formula>
    </cfRule>
    <cfRule type="cellIs" dxfId="12444" priority="23800" operator="equal">
      <formula>"Medio"</formula>
    </cfRule>
    <cfRule type="cellIs" dxfId="12443" priority="23801" operator="equal">
      <formula>"Alto"</formula>
    </cfRule>
    <cfRule type="cellIs" dxfId="12442" priority="23802" operator="equal">
      <formula>"Muy Alto"</formula>
    </cfRule>
    <cfRule type="colorScale" priority="23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">
    <cfRule type="cellIs" dxfId="12441" priority="23770" stopIfTrue="1" operator="equal">
      <formula>"Medio"</formula>
    </cfRule>
    <cfRule type="cellIs" dxfId="12440" priority="23771" stopIfTrue="1" operator="equal">
      <formula>"High"</formula>
    </cfRule>
    <cfRule type="cellIs" dxfId="12439" priority="23772" stopIfTrue="1" operator="equal">
      <formula>"Very High"</formula>
    </cfRule>
  </conditionalFormatting>
  <conditionalFormatting sqref="X143">
    <cfRule type="colorScale" priority="23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3">
    <cfRule type="cellIs" dxfId="12438" priority="23781" operator="equal">
      <formula>"Muy Bajo"</formula>
    </cfRule>
    <cfRule type="cellIs" dxfId="12437" priority="23782" operator="equal">
      <formula>"Bajo"</formula>
    </cfRule>
    <cfRule type="cellIs" dxfId="12436" priority="23783" operator="equal">
      <formula>"Medio"</formula>
    </cfRule>
    <cfRule type="cellIs" dxfId="12435" priority="23784" operator="equal">
      <formula>"Alto"</formula>
    </cfRule>
    <cfRule type="cellIs" dxfId="12434" priority="23785" operator="equal">
      <formula>"Muy Alto"</formula>
    </cfRule>
    <cfRule type="colorScale" priority="23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">
    <cfRule type="cellIs" dxfId="12433" priority="23753" stopIfTrue="1" operator="equal">
      <formula>"Medio"</formula>
    </cfRule>
    <cfRule type="cellIs" dxfId="12432" priority="23754" stopIfTrue="1" operator="equal">
      <formula>"High"</formula>
    </cfRule>
    <cfRule type="cellIs" dxfId="12431" priority="23755" stopIfTrue="1" operator="equal">
      <formula>"Very High"</formula>
    </cfRule>
  </conditionalFormatting>
  <conditionalFormatting sqref="X145">
    <cfRule type="colorScale" priority="23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5">
    <cfRule type="cellIs" dxfId="12430" priority="23764" operator="equal">
      <formula>"Muy Bajo"</formula>
    </cfRule>
    <cfRule type="cellIs" dxfId="12429" priority="23765" operator="equal">
      <formula>"Bajo"</formula>
    </cfRule>
    <cfRule type="cellIs" dxfId="12428" priority="23766" operator="equal">
      <formula>"Medio"</formula>
    </cfRule>
    <cfRule type="cellIs" dxfId="12427" priority="23767" operator="equal">
      <formula>"Alto"</formula>
    </cfRule>
    <cfRule type="cellIs" dxfId="12426" priority="23768" operator="equal">
      <formula>"Muy Alto"</formula>
    </cfRule>
    <cfRule type="colorScale" priority="23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">
    <cfRule type="cellIs" dxfId="12425" priority="23736" stopIfTrue="1" operator="equal">
      <formula>"Medio"</formula>
    </cfRule>
    <cfRule type="cellIs" dxfId="12424" priority="23737" stopIfTrue="1" operator="equal">
      <formula>"High"</formula>
    </cfRule>
    <cfRule type="cellIs" dxfId="12423" priority="23738" stopIfTrue="1" operator="equal">
      <formula>"Very High"</formula>
    </cfRule>
  </conditionalFormatting>
  <conditionalFormatting sqref="X144">
    <cfRule type="colorScale" priority="23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4">
    <cfRule type="cellIs" dxfId="12422" priority="23747" operator="equal">
      <formula>"Muy Bajo"</formula>
    </cfRule>
    <cfRule type="cellIs" dxfId="12421" priority="23748" operator="equal">
      <formula>"Bajo"</formula>
    </cfRule>
    <cfRule type="cellIs" dxfId="12420" priority="23749" operator="equal">
      <formula>"Medio"</formula>
    </cfRule>
    <cfRule type="cellIs" dxfId="12419" priority="23750" operator="equal">
      <formula>"Alto"</formula>
    </cfRule>
    <cfRule type="cellIs" dxfId="12418" priority="23751" operator="equal">
      <formula>"Muy Alto"</formula>
    </cfRule>
    <cfRule type="colorScale" priority="23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:X138 X146:X147">
    <cfRule type="colorScale" priority="23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6:X138 X146:X147">
    <cfRule type="cellIs" dxfId="12417" priority="23978" operator="equal">
      <formula>"Muy Bajo"</formula>
    </cfRule>
    <cfRule type="cellIs" dxfId="12416" priority="23979" operator="equal">
      <formula>"Bajo"</formula>
    </cfRule>
    <cfRule type="cellIs" dxfId="12415" priority="23980" operator="equal">
      <formula>"Medio"</formula>
    </cfRule>
    <cfRule type="cellIs" dxfId="12414" priority="23981" operator="equal">
      <formula>"Alto"</formula>
    </cfRule>
    <cfRule type="cellIs" dxfId="12413" priority="23982" operator="equal">
      <formula>"Muy Alto"</formula>
    </cfRule>
    <cfRule type="colorScale" priority="23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 X165:X166 X155:X157">
    <cfRule type="cellIs" dxfId="12412" priority="23712" stopIfTrue="1" operator="equal">
      <formula>"Medio"</formula>
    </cfRule>
    <cfRule type="cellIs" dxfId="12411" priority="23713" stopIfTrue="1" operator="equal">
      <formula>"High"</formula>
    </cfRule>
    <cfRule type="cellIs" dxfId="12410" priority="23714" stopIfTrue="1" operator="equal">
      <formula>"Very High"</formula>
    </cfRule>
  </conditionalFormatting>
  <conditionalFormatting sqref="X151">
    <cfRule type="colorScale" priority="23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1">
    <cfRule type="cellIs" dxfId="12409" priority="23716" operator="equal">
      <formula>"Muy Bajo"</formula>
    </cfRule>
    <cfRule type="cellIs" dxfId="12408" priority="23717" operator="equal">
      <formula>"Bajo"</formula>
    </cfRule>
    <cfRule type="cellIs" dxfId="12407" priority="23718" operator="equal">
      <formula>"Medio"</formula>
    </cfRule>
    <cfRule type="cellIs" dxfId="12406" priority="23719" operator="equal">
      <formula>"Alto"</formula>
    </cfRule>
    <cfRule type="cellIs" dxfId="12405" priority="23720" operator="equal">
      <formula>"Muy Alto"</formula>
    </cfRule>
    <cfRule type="colorScale" priority="23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">
    <cfRule type="cellIs" dxfId="12404" priority="23695" stopIfTrue="1" operator="equal">
      <formula>"Medio"</formula>
    </cfRule>
    <cfRule type="cellIs" dxfId="12403" priority="23696" stopIfTrue="1" operator="equal">
      <formula>"High"</formula>
    </cfRule>
    <cfRule type="cellIs" dxfId="12402" priority="23697" stopIfTrue="1" operator="equal">
      <formula>"Very High"</formula>
    </cfRule>
  </conditionalFormatting>
  <conditionalFormatting sqref="X152">
    <cfRule type="colorScale" priority="23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2">
    <cfRule type="cellIs" dxfId="12401" priority="23699" operator="equal">
      <formula>"Muy Bajo"</formula>
    </cfRule>
    <cfRule type="cellIs" dxfId="12400" priority="23700" operator="equal">
      <formula>"Bajo"</formula>
    </cfRule>
    <cfRule type="cellIs" dxfId="12399" priority="23701" operator="equal">
      <formula>"Medio"</formula>
    </cfRule>
    <cfRule type="cellIs" dxfId="12398" priority="23702" operator="equal">
      <formula>"Alto"</formula>
    </cfRule>
    <cfRule type="cellIs" dxfId="12397" priority="23703" operator="equal">
      <formula>"Muy Alto"</formula>
    </cfRule>
    <cfRule type="colorScale" priority="23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">
    <cfRule type="cellIs" dxfId="12396" priority="23678" stopIfTrue="1" operator="equal">
      <formula>"Medio"</formula>
    </cfRule>
    <cfRule type="cellIs" dxfId="12395" priority="23679" stopIfTrue="1" operator="equal">
      <formula>"High"</formula>
    </cfRule>
    <cfRule type="cellIs" dxfId="12394" priority="23680" stopIfTrue="1" operator="equal">
      <formula>"Very High"</formula>
    </cfRule>
  </conditionalFormatting>
  <conditionalFormatting sqref="X154">
    <cfRule type="colorScale" priority="23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4">
    <cfRule type="cellIs" dxfId="12393" priority="23689" operator="equal">
      <formula>"Muy Bajo"</formula>
    </cfRule>
    <cfRule type="cellIs" dxfId="12392" priority="23690" operator="equal">
      <formula>"Bajo"</formula>
    </cfRule>
    <cfRule type="cellIs" dxfId="12391" priority="23691" operator="equal">
      <formula>"Medio"</formula>
    </cfRule>
    <cfRule type="cellIs" dxfId="12390" priority="23692" operator="equal">
      <formula>"Alto"</formula>
    </cfRule>
    <cfRule type="cellIs" dxfId="12389" priority="23693" operator="equal">
      <formula>"Muy Alto"</formula>
    </cfRule>
    <cfRule type="colorScale" priority="23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">
    <cfRule type="cellIs" dxfId="12388" priority="23661" stopIfTrue="1" operator="equal">
      <formula>"Medio"</formula>
    </cfRule>
    <cfRule type="cellIs" dxfId="12387" priority="23662" stopIfTrue="1" operator="equal">
      <formula>"High"</formula>
    </cfRule>
    <cfRule type="cellIs" dxfId="12386" priority="23663" stopIfTrue="1" operator="equal">
      <formula>"Very High"</formula>
    </cfRule>
  </conditionalFormatting>
  <conditionalFormatting sqref="X153">
    <cfRule type="colorScale" priority="23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3">
    <cfRule type="cellIs" dxfId="12385" priority="23672" operator="equal">
      <formula>"Muy Bajo"</formula>
    </cfRule>
    <cfRule type="cellIs" dxfId="12384" priority="23673" operator="equal">
      <formula>"Bajo"</formula>
    </cfRule>
    <cfRule type="cellIs" dxfId="12383" priority="23674" operator="equal">
      <formula>"Medio"</formula>
    </cfRule>
    <cfRule type="cellIs" dxfId="12382" priority="23675" operator="equal">
      <formula>"Alto"</formula>
    </cfRule>
    <cfRule type="cellIs" dxfId="12381" priority="23676" operator="equal">
      <formula>"Muy Alto"</formula>
    </cfRule>
    <cfRule type="colorScale" priority="23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">
    <cfRule type="cellIs" dxfId="12380" priority="23607" stopIfTrue="1" operator="equal">
      <formula>"Medio"</formula>
    </cfRule>
    <cfRule type="cellIs" dxfId="12379" priority="23608" stopIfTrue="1" operator="equal">
      <formula>"High"</formula>
    </cfRule>
    <cfRule type="cellIs" dxfId="12378" priority="23609" stopIfTrue="1" operator="equal">
      <formula>"Very High"</formula>
    </cfRule>
  </conditionalFormatting>
  <conditionalFormatting sqref="X168">
    <cfRule type="colorScale" priority="23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8">
    <cfRule type="cellIs" dxfId="12377" priority="23618" operator="equal">
      <formula>"Muy Bajo"</formula>
    </cfRule>
    <cfRule type="cellIs" dxfId="12376" priority="23619" operator="equal">
      <formula>"Bajo"</formula>
    </cfRule>
    <cfRule type="cellIs" dxfId="12375" priority="23620" operator="equal">
      <formula>"Medio"</formula>
    </cfRule>
    <cfRule type="cellIs" dxfId="12374" priority="23621" operator="equal">
      <formula>"Alto"</formula>
    </cfRule>
    <cfRule type="cellIs" dxfId="12373" priority="23622" operator="equal">
      <formula>"Muy Alto"</formula>
    </cfRule>
    <cfRule type="colorScale" priority="23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7">
    <cfRule type="cellIs" dxfId="12372" priority="23641" stopIfTrue="1" operator="equal">
      <formula>"Medio"</formula>
    </cfRule>
    <cfRule type="cellIs" dxfId="12371" priority="23642" stopIfTrue="1" operator="equal">
      <formula>"High"</formula>
    </cfRule>
    <cfRule type="cellIs" dxfId="12370" priority="23643" stopIfTrue="1" operator="equal">
      <formula>"Very High"</formula>
    </cfRule>
  </conditionalFormatting>
  <conditionalFormatting sqref="X167">
    <cfRule type="colorScale" priority="23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7">
    <cfRule type="cellIs" dxfId="12369" priority="23645" operator="equal">
      <formula>"Muy Bajo"</formula>
    </cfRule>
    <cfRule type="cellIs" dxfId="12368" priority="23646" operator="equal">
      <formula>"Bajo"</formula>
    </cfRule>
    <cfRule type="cellIs" dxfId="12367" priority="23647" operator="equal">
      <formula>"Medio"</formula>
    </cfRule>
    <cfRule type="cellIs" dxfId="12366" priority="23648" operator="equal">
      <formula>"Alto"</formula>
    </cfRule>
    <cfRule type="cellIs" dxfId="12365" priority="23649" operator="equal">
      <formula>"Muy Alto"</formula>
    </cfRule>
    <cfRule type="colorScale" priority="23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9">
    <cfRule type="cellIs" dxfId="12364" priority="23624" stopIfTrue="1" operator="equal">
      <formula>"Medio"</formula>
    </cfRule>
    <cfRule type="cellIs" dxfId="12363" priority="23625" stopIfTrue="1" operator="equal">
      <formula>"High"</formula>
    </cfRule>
    <cfRule type="cellIs" dxfId="12362" priority="23626" stopIfTrue="1" operator="equal">
      <formula>"Very High"</formula>
    </cfRule>
  </conditionalFormatting>
  <conditionalFormatting sqref="X169">
    <cfRule type="colorScale" priority="23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9">
    <cfRule type="cellIs" dxfId="12361" priority="23635" operator="equal">
      <formula>"Muy Bajo"</formula>
    </cfRule>
    <cfRule type="cellIs" dxfId="12360" priority="23636" operator="equal">
      <formula>"Bajo"</formula>
    </cfRule>
    <cfRule type="cellIs" dxfId="12359" priority="23637" operator="equal">
      <formula>"Medio"</formula>
    </cfRule>
    <cfRule type="cellIs" dxfId="12358" priority="23638" operator="equal">
      <formula>"Alto"</formula>
    </cfRule>
    <cfRule type="cellIs" dxfId="12357" priority="23639" operator="equal">
      <formula>"Muy Alto"</formula>
    </cfRule>
    <cfRule type="colorScale" priority="23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">
    <cfRule type="cellIs" dxfId="12356" priority="23590" stopIfTrue="1" operator="equal">
      <formula>"Medio"</formula>
    </cfRule>
    <cfRule type="cellIs" dxfId="12355" priority="23591" stopIfTrue="1" operator="equal">
      <formula>"High"</formula>
    </cfRule>
    <cfRule type="cellIs" dxfId="12354" priority="23592" stopIfTrue="1" operator="equal">
      <formula>"Very High"</formula>
    </cfRule>
  </conditionalFormatting>
  <conditionalFormatting sqref="X158">
    <cfRule type="colorScale" priority="23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8">
    <cfRule type="cellIs" dxfId="12353" priority="23601" operator="equal">
      <formula>"Muy Bajo"</formula>
    </cfRule>
    <cfRule type="cellIs" dxfId="12352" priority="23602" operator="equal">
      <formula>"Bajo"</formula>
    </cfRule>
    <cfRule type="cellIs" dxfId="12351" priority="23603" operator="equal">
      <formula>"Medio"</formula>
    </cfRule>
    <cfRule type="cellIs" dxfId="12350" priority="23604" operator="equal">
      <formula>"Alto"</formula>
    </cfRule>
    <cfRule type="cellIs" dxfId="12349" priority="23605" operator="equal">
      <formula>"Muy Alto"</formula>
    </cfRule>
    <cfRule type="colorScale" priority="23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">
    <cfRule type="cellIs" dxfId="12348" priority="23573" stopIfTrue="1" operator="equal">
      <formula>"Medio"</formula>
    </cfRule>
    <cfRule type="cellIs" dxfId="12347" priority="23574" stopIfTrue="1" operator="equal">
      <formula>"High"</formula>
    </cfRule>
    <cfRule type="cellIs" dxfId="12346" priority="23575" stopIfTrue="1" operator="equal">
      <formula>"Very High"</formula>
    </cfRule>
  </conditionalFormatting>
  <conditionalFormatting sqref="X159">
    <cfRule type="colorScale" priority="23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9">
    <cfRule type="cellIs" dxfId="12345" priority="23584" operator="equal">
      <formula>"Muy Bajo"</formula>
    </cfRule>
    <cfRule type="cellIs" dxfId="12344" priority="23585" operator="equal">
      <formula>"Bajo"</formula>
    </cfRule>
    <cfRule type="cellIs" dxfId="12343" priority="23586" operator="equal">
      <formula>"Medio"</formula>
    </cfRule>
    <cfRule type="cellIs" dxfId="12342" priority="23587" operator="equal">
      <formula>"Alto"</formula>
    </cfRule>
    <cfRule type="cellIs" dxfId="12341" priority="23588" operator="equal">
      <formula>"Muy Alto"</formula>
    </cfRule>
    <cfRule type="colorScale" priority="23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">
    <cfRule type="cellIs" dxfId="12340" priority="23556" stopIfTrue="1" operator="equal">
      <formula>"Medio"</formula>
    </cfRule>
    <cfRule type="cellIs" dxfId="12339" priority="23557" stopIfTrue="1" operator="equal">
      <formula>"High"</formula>
    </cfRule>
    <cfRule type="cellIs" dxfId="12338" priority="23558" stopIfTrue="1" operator="equal">
      <formula>"Very High"</formula>
    </cfRule>
  </conditionalFormatting>
  <conditionalFormatting sqref="X160">
    <cfRule type="colorScale" priority="23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0">
    <cfRule type="cellIs" dxfId="12337" priority="23567" operator="equal">
      <formula>"Muy Bajo"</formula>
    </cfRule>
    <cfRule type="cellIs" dxfId="12336" priority="23568" operator="equal">
      <formula>"Bajo"</formula>
    </cfRule>
    <cfRule type="cellIs" dxfId="12335" priority="23569" operator="equal">
      <formula>"Medio"</formula>
    </cfRule>
    <cfRule type="cellIs" dxfId="12334" priority="23570" operator="equal">
      <formula>"Alto"</formula>
    </cfRule>
    <cfRule type="cellIs" dxfId="12333" priority="23571" operator="equal">
      <formula>"Muy Alto"</formula>
    </cfRule>
    <cfRule type="colorScale" priority="2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">
    <cfRule type="cellIs" dxfId="12332" priority="23539" stopIfTrue="1" operator="equal">
      <formula>"Medio"</formula>
    </cfRule>
    <cfRule type="cellIs" dxfId="12331" priority="23540" stopIfTrue="1" operator="equal">
      <formula>"High"</formula>
    </cfRule>
    <cfRule type="cellIs" dxfId="12330" priority="23541" stopIfTrue="1" operator="equal">
      <formula>"Very High"</formula>
    </cfRule>
  </conditionalFormatting>
  <conditionalFormatting sqref="X161">
    <cfRule type="colorScale" priority="23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1">
    <cfRule type="cellIs" dxfId="12329" priority="23550" operator="equal">
      <formula>"Muy Bajo"</formula>
    </cfRule>
    <cfRule type="cellIs" dxfId="12328" priority="23551" operator="equal">
      <formula>"Bajo"</formula>
    </cfRule>
    <cfRule type="cellIs" dxfId="12327" priority="23552" operator="equal">
      <formula>"Medio"</formula>
    </cfRule>
    <cfRule type="cellIs" dxfId="12326" priority="23553" operator="equal">
      <formula>"Alto"</formula>
    </cfRule>
    <cfRule type="cellIs" dxfId="12325" priority="23554" operator="equal">
      <formula>"Muy Alto"</formula>
    </cfRule>
    <cfRule type="colorScale" priority="23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">
    <cfRule type="cellIs" dxfId="12324" priority="23522" stopIfTrue="1" operator="equal">
      <formula>"Medio"</formula>
    </cfRule>
    <cfRule type="cellIs" dxfId="12323" priority="23523" stopIfTrue="1" operator="equal">
      <formula>"High"</formula>
    </cfRule>
    <cfRule type="cellIs" dxfId="12322" priority="23524" stopIfTrue="1" operator="equal">
      <formula>"Very High"</formula>
    </cfRule>
  </conditionalFormatting>
  <conditionalFormatting sqref="X162">
    <cfRule type="colorScale" priority="23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2">
    <cfRule type="cellIs" dxfId="12321" priority="23533" operator="equal">
      <formula>"Muy Bajo"</formula>
    </cfRule>
    <cfRule type="cellIs" dxfId="12320" priority="23534" operator="equal">
      <formula>"Bajo"</formula>
    </cfRule>
    <cfRule type="cellIs" dxfId="12319" priority="23535" operator="equal">
      <formula>"Medio"</formula>
    </cfRule>
    <cfRule type="cellIs" dxfId="12318" priority="23536" operator="equal">
      <formula>"Alto"</formula>
    </cfRule>
    <cfRule type="cellIs" dxfId="12317" priority="23537" operator="equal">
      <formula>"Muy Alto"</formula>
    </cfRule>
    <cfRule type="colorScale" priority="23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4">
    <cfRule type="cellIs" dxfId="12316" priority="23505" stopIfTrue="1" operator="equal">
      <formula>"Medio"</formula>
    </cfRule>
    <cfRule type="cellIs" dxfId="12315" priority="23506" stopIfTrue="1" operator="equal">
      <formula>"High"</formula>
    </cfRule>
    <cfRule type="cellIs" dxfId="12314" priority="23507" stopIfTrue="1" operator="equal">
      <formula>"Very High"</formula>
    </cfRule>
  </conditionalFormatting>
  <conditionalFormatting sqref="X164">
    <cfRule type="colorScale" priority="23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4">
    <cfRule type="cellIs" dxfId="12313" priority="23516" operator="equal">
      <formula>"Muy Bajo"</formula>
    </cfRule>
    <cfRule type="cellIs" dxfId="12312" priority="23517" operator="equal">
      <formula>"Bajo"</formula>
    </cfRule>
    <cfRule type="cellIs" dxfId="12311" priority="23518" operator="equal">
      <formula>"Medio"</formula>
    </cfRule>
    <cfRule type="cellIs" dxfId="12310" priority="23519" operator="equal">
      <formula>"Alto"</formula>
    </cfRule>
    <cfRule type="cellIs" dxfId="12309" priority="23520" operator="equal">
      <formula>"Muy Alto"</formula>
    </cfRule>
    <cfRule type="colorScale" priority="23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3">
    <cfRule type="cellIs" dxfId="12308" priority="23488" stopIfTrue="1" operator="equal">
      <formula>"Medio"</formula>
    </cfRule>
    <cfRule type="cellIs" dxfId="12307" priority="23489" stopIfTrue="1" operator="equal">
      <formula>"High"</formula>
    </cfRule>
    <cfRule type="cellIs" dxfId="12306" priority="23490" stopIfTrue="1" operator="equal">
      <formula>"Very High"</formula>
    </cfRule>
  </conditionalFormatting>
  <conditionalFormatting sqref="X163">
    <cfRule type="colorScale" priority="23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3">
    <cfRule type="cellIs" dxfId="12305" priority="23499" operator="equal">
      <formula>"Muy Bajo"</formula>
    </cfRule>
    <cfRule type="cellIs" dxfId="12304" priority="23500" operator="equal">
      <formula>"Bajo"</formula>
    </cfRule>
    <cfRule type="cellIs" dxfId="12303" priority="23501" operator="equal">
      <formula>"Medio"</formula>
    </cfRule>
    <cfRule type="cellIs" dxfId="12302" priority="23502" operator="equal">
      <formula>"Alto"</formula>
    </cfRule>
    <cfRule type="cellIs" dxfId="12301" priority="23503" operator="equal">
      <formula>"Muy Alto"</formula>
    </cfRule>
    <cfRule type="colorScale" priority="23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:X157 X165:X166">
    <cfRule type="colorScale" priority="23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5:X157 X165:X166">
    <cfRule type="cellIs" dxfId="12300" priority="23730" operator="equal">
      <formula>"Muy Bajo"</formula>
    </cfRule>
    <cfRule type="cellIs" dxfId="12299" priority="23731" operator="equal">
      <formula>"Bajo"</formula>
    </cfRule>
    <cfRule type="cellIs" dxfId="12298" priority="23732" operator="equal">
      <formula>"Medio"</formula>
    </cfRule>
    <cfRule type="cellIs" dxfId="12297" priority="23733" operator="equal">
      <formula>"Alto"</formula>
    </cfRule>
    <cfRule type="cellIs" dxfId="12296" priority="23734" operator="equal">
      <formula>"Muy Alto"</formula>
    </cfRule>
    <cfRule type="colorScale" priority="23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1 X185:X186 X175:X177">
    <cfRule type="cellIs" dxfId="12295" priority="22968" stopIfTrue="1" operator="equal">
      <formula>"Medio"</formula>
    </cfRule>
    <cfRule type="cellIs" dxfId="12294" priority="22969" stopIfTrue="1" operator="equal">
      <formula>"High"</formula>
    </cfRule>
    <cfRule type="cellIs" dxfId="12293" priority="22970" stopIfTrue="1" operator="equal">
      <formula>"Very High"</formula>
    </cfRule>
  </conditionalFormatting>
  <conditionalFormatting sqref="X171">
    <cfRule type="colorScale" priority="22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1">
    <cfRule type="cellIs" dxfId="12292" priority="22972" operator="equal">
      <formula>"Muy Bajo"</formula>
    </cfRule>
    <cfRule type="cellIs" dxfId="12291" priority="22973" operator="equal">
      <formula>"Bajo"</formula>
    </cfRule>
    <cfRule type="cellIs" dxfId="12290" priority="22974" operator="equal">
      <formula>"Medio"</formula>
    </cfRule>
    <cfRule type="cellIs" dxfId="12289" priority="22975" operator="equal">
      <formula>"Alto"</formula>
    </cfRule>
    <cfRule type="cellIs" dxfId="12288" priority="22976" operator="equal">
      <formula>"Muy Alto"</formula>
    </cfRule>
    <cfRule type="colorScale" priority="22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2">
    <cfRule type="cellIs" dxfId="12287" priority="22951" stopIfTrue="1" operator="equal">
      <formula>"Medio"</formula>
    </cfRule>
    <cfRule type="cellIs" dxfId="12286" priority="22952" stopIfTrue="1" operator="equal">
      <formula>"High"</formula>
    </cfRule>
    <cfRule type="cellIs" dxfId="12285" priority="22953" stopIfTrue="1" operator="equal">
      <formula>"Very High"</formula>
    </cfRule>
  </conditionalFormatting>
  <conditionalFormatting sqref="X172">
    <cfRule type="colorScale" priority="22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2">
    <cfRule type="cellIs" dxfId="12284" priority="22955" operator="equal">
      <formula>"Muy Bajo"</formula>
    </cfRule>
    <cfRule type="cellIs" dxfId="12283" priority="22956" operator="equal">
      <formula>"Bajo"</formula>
    </cfRule>
    <cfRule type="cellIs" dxfId="12282" priority="22957" operator="equal">
      <formula>"Medio"</formula>
    </cfRule>
    <cfRule type="cellIs" dxfId="12281" priority="22958" operator="equal">
      <formula>"Alto"</formula>
    </cfRule>
    <cfRule type="cellIs" dxfId="12280" priority="22959" operator="equal">
      <formula>"Muy Alto"</formula>
    </cfRule>
    <cfRule type="colorScale" priority="22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4">
    <cfRule type="cellIs" dxfId="12279" priority="22934" stopIfTrue="1" operator="equal">
      <formula>"Medio"</formula>
    </cfRule>
    <cfRule type="cellIs" dxfId="12278" priority="22935" stopIfTrue="1" operator="equal">
      <formula>"High"</formula>
    </cfRule>
    <cfRule type="cellIs" dxfId="12277" priority="22936" stopIfTrue="1" operator="equal">
      <formula>"Very High"</formula>
    </cfRule>
  </conditionalFormatting>
  <conditionalFormatting sqref="X174">
    <cfRule type="colorScale" priority="22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4">
    <cfRule type="cellIs" dxfId="12276" priority="22945" operator="equal">
      <formula>"Muy Bajo"</formula>
    </cfRule>
    <cfRule type="cellIs" dxfId="12275" priority="22946" operator="equal">
      <formula>"Bajo"</formula>
    </cfRule>
    <cfRule type="cellIs" dxfId="12274" priority="22947" operator="equal">
      <formula>"Medio"</formula>
    </cfRule>
    <cfRule type="cellIs" dxfId="12273" priority="22948" operator="equal">
      <formula>"Alto"</formula>
    </cfRule>
    <cfRule type="cellIs" dxfId="12272" priority="22949" operator="equal">
      <formula>"Muy Alto"</formula>
    </cfRule>
    <cfRule type="colorScale" priority="22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3">
    <cfRule type="cellIs" dxfId="12271" priority="22917" stopIfTrue="1" operator="equal">
      <formula>"Medio"</formula>
    </cfRule>
    <cfRule type="cellIs" dxfId="12270" priority="22918" stopIfTrue="1" operator="equal">
      <formula>"High"</formula>
    </cfRule>
    <cfRule type="cellIs" dxfId="12269" priority="22919" stopIfTrue="1" operator="equal">
      <formula>"Very High"</formula>
    </cfRule>
  </conditionalFormatting>
  <conditionalFormatting sqref="X173">
    <cfRule type="colorScale" priority="22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3">
    <cfRule type="cellIs" dxfId="12268" priority="22928" operator="equal">
      <formula>"Muy Bajo"</formula>
    </cfRule>
    <cfRule type="cellIs" dxfId="12267" priority="22929" operator="equal">
      <formula>"Bajo"</formula>
    </cfRule>
    <cfRule type="cellIs" dxfId="12266" priority="22930" operator="equal">
      <formula>"Medio"</formula>
    </cfRule>
    <cfRule type="cellIs" dxfId="12265" priority="22931" operator="equal">
      <formula>"Alto"</formula>
    </cfRule>
    <cfRule type="cellIs" dxfId="12264" priority="22932" operator="equal">
      <formula>"Muy Alto"</formula>
    </cfRule>
    <cfRule type="colorScale" priority="22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8">
    <cfRule type="cellIs" dxfId="12263" priority="22863" stopIfTrue="1" operator="equal">
      <formula>"Medio"</formula>
    </cfRule>
    <cfRule type="cellIs" dxfId="12262" priority="22864" stopIfTrue="1" operator="equal">
      <formula>"High"</formula>
    </cfRule>
    <cfRule type="cellIs" dxfId="12261" priority="22865" stopIfTrue="1" operator="equal">
      <formula>"Very High"</formula>
    </cfRule>
  </conditionalFormatting>
  <conditionalFormatting sqref="X188">
    <cfRule type="colorScale" priority="22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8">
    <cfRule type="cellIs" dxfId="12260" priority="22874" operator="equal">
      <formula>"Muy Bajo"</formula>
    </cfRule>
    <cfRule type="cellIs" dxfId="12259" priority="22875" operator="equal">
      <formula>"Bajo"</formula>
    </cfRule>
    <cfRule type="cellIs" dxfId="12258" priority="22876" operator="equal">
      <formula>"Medio"</formula>
    </cfRule>
    <cfRule type="cellIs" dxfId="12257" priority="22877" operator="equal">
      <formula>"Alto"</formula>
    </cfRule>
    <cfRule type="cellIs" dxfId="12256" priority="22878" operator="equal">
      <formula>"Muy Alto"</formula>
    </cfRule>
    <cfRule type="colorScale" priority="22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">
    <cfRule type="cellIs" dxfId="12255" priority="22897" stopIfTrue="1" operator="equal">
      <formula>"Medio"</formula>
    </cfRule>
    <cfRule type="cellIs" dxfId="12254" priority="22898" stopIfTrue="1" operator="equal">
      <formula>"High"</formula>
    </cfRule>
    <cfRule type="cellIs" dxfId="12253" priority="22899" stopIfTrue="1" operator="equal">
      <formula>"Very High"</formula>
    </cfRule>
  </conditionalFormatting>
  <conditionalFormatting sqref="X187">
    <cfRule type="colorScale" priority="22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7">
    <cfRule type="cellIs" dxfId="12252" priority="22901" operator="equal">
      <formula>"Muy Bajo"</formula>
    </cfRule>
    <cfRule type="cellIs" dxfId="12251" priority="22902" operator="equal">
      <formula>"Bajo"</formula>
    </cfRule>
    <cfRule type="cellIs" dxfId="12250" priority="22903" operator="equal">
      <formula>"Medio"</formula>
    </cfRule>
    <cfRule type="cellIs" dxfId="12249" priority="22904" operator="equal">
      <formula>"Alto"</formula>
    </cfRule>
    <cfRule type="cellIs" dxfId="12248" priority="22905" operator="equal">
      <formula>"Muy Alto"</formula>
    </cfRule>
    <cfRule type="colorScale" priority="2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9">
    <cfRule type="cellIs" dxfId="12247" priority="22880" stopIfTrue="1" operator="equal">
      <formula>"Medio"</formula>
    </cfRule>
    <cfRule type="cellIs" dxfId="12246" priority="22881" stopIfTrue="1" operator="equal">
      <formula>"High"</formula>
    </cfRule>
    <cfRule type="cellIs" dxfId="12245" priority="22882" stopIfTrue="1" operator="equal">
      <formula>"Very High"</formula>
    </cfRule>
  </conditionalFormatting>
  <conditionalFormatting sqref="X189">
    <cfRule type="colorScale" priority="22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9">
    <cfRule type="cellIs" dxfId="12244" priority="22891" operator="equal">
      <formula>"Muy Bajo"</formula>
    </cfRule>
    <cfRule type="cellIs" dxfId="12243" priority="22892" operator="equal">
      <formula>"Bajo"</formula>
    </cfRule>
    <cfRule type="cellIs" dxfId="12242" priority="22893" operator="equal">
      <formula>"Medio"</formula>
    </cfRule>
    <cfRule type="cellIs" dxfId="12241" priority="22894" operator="equal">
      <formula>"Alto"</formula>
    </cfRule>
    <cfRule type="cellIs" dxfId="12240" priority="22895" operator="equal">
      <formula>"Muy Alto"</formula>
    </cfRule>
    <cfRule type="colorScale" priority="2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8">
    <cfRule type="cellIs" dxfId="12239" priority="22846" stopIfTrue="1" operator="equal">
      <formula>"Medio"</formula>
    </cfRule>
    <cfRule type="cellIs" dxfId="12238" priority="22847" stopIfTrue="1" operator="equal">
      <formula>"High"</formula>
    </cfRule>
    <cfRule type="cellIs" dxfId="12237" priority="22848" stopIfTrue="1" operator="equal">
      <formula>"Very High"</formula>
    </cfRule>
  </conditionalFormatting>
  <conditionalFormatting sqref="X178">
    <cfRule type="colorScale" priority="22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8">
    <cfRule type="cellIs" dxfId="12236" priority="22857" operator="equal">
      <formula>"Muy Bajo"</formula>
    </cfRule>
    <cfRule type="cellIs" dxfId="12235" priority="22858" operator="equal">
      <formula>"Bajo"</formula>
    </cfRule>
    <cfRule type="cellIs" dxfId="12234" priority="22859" operator="equal">
      <formula>"Medio"</formula>
    </cfRule>
    <cfRule type="cellIs" dxfId="12233" priority="22860" operator="equal">
      <formula>"Alto"</formula>
    </cfRule>
    <cfRule type="cellIs" dxfId="12232" priority="22861" operator="equal">
      <formula>"Muy Alto"</formula>
    </cfRule>
    <cfRule type="colorScale" priority="2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9">
    <cfRule type="cellIs" dxfId="12231" priority="22829" stopIfTrue="1" operator="equal">
      <formula>"Medio"</formula>
    </cfRule>
    <cfRule type="cellIs" dxfId="12230" priority="22830" stopIfTrue="1" operator="equal">
      <formula>"High"</formula>
    </cfRule>
    <cfRule type="cellIs" dxfId="12229" priority="22831" stopIfTrue="1" operator="equal">
      <formula>"Very High"</formula>
    </cfRule>
  </conditionalFormatting>
  <conditionalFormatting sqref="X179">
    <cfRule type="colorScale" priority="22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9">
    <cfRule type="cellIs" dxfId="12228" priority="22840" operator="equal">
      <formula>"Muy Bajo"</formula>
    </cfRule>
    <cfRule type="cellIs" dxfId="12227" priority="22841" operator="equal">
      <formula>"Bajo"</formula>
    </cfRule>
    <cfRule type="cellIs" dxfId="12226" priority="22842" operator="equal">
      <formula>"Medio"</formula>
    </cfRule>
    <cfRule type="cellIs" dxfId="12225" priority="22843" operator="equal">
      <formula>"Alto"</formula>
    </cfRule>
    <cfRule type="cellIs" dxfId="12224" priority="22844" operator="equal">
      <formula>"Muy Alto"</formula>
    </cfRule>
    <cfRule type="colorScale" priority="22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0">
    <cfRule type="cellIs" dxfId="12223" priority="22812" stopIfTrue="1" operator="equal">
      <formula>"Medio"</formula>
    </cfRule>
    <cfRule type="cellIs" dxfId="12222" priority="22813" stopIfTrue="1" operator="equal">
      <formula>"High"</formula>
    </cfRule>
    <cfRule type="cellIs" dxfId="12221" priority="22814" stopIfTrue="1" operator="equal">
      <formula>"Very High"</formula>
    </cfRule>
  </conditionalFormatting>
  <conditionalFormatting sqref="X180">
    <cfRule type="colorScale" priority="22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0">
    <cfRule type="cellIs" dxfId="12220" priority="22823" operator="equal">
      <formula>"Muy Bajo"</formula>
    </cfRule>
    <cfRule type="cellIs" dxfId="12219" priority="22824" operator="equal">
      <formula>"Bajo"</formula>
    </cfRule>
    <cfRule type="cellIs" dxfId="12218" priority="22825" operator="equal">
      <formula>"Medio"</formula>
    </cfRule>
    <cfRule type="cellIs" dxfId="12217" priority="22826" operator="equal">
      <formula>"Alto"</formula>
    </cfRule>
    <cfRule type="cellIs" dxfId="12216" priority="22827" operator="equal">
      <formula>"Muy Alto"</formula>
    </cfRule>
    <cfRule type="colorScale" priority="22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1">
    <cfRule type="cellIs" dxfId="12215" priority="22795" stopIfTrue="1" operator="equal">
      <formula>"Medio"</formula>
    </cfRule>
    <cfRule type="cellIs" dxfId="12214" priority="22796" stopIfTrue="1" operator="equal">
      <formula>"High"</formula>
    </cfRule>
    <cfRule type="cellIs" dxfId="12213" priority="22797" stopIfTrue="1" operator="equal">
      <formula>"Very High"</formula>
    </cfRule>
  </conditionalFormatting>
  <conditionalFormatting sqref="X181">
    <cfRule type="colorScale" priority="22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1">
    <cfRule type="cellIs" dxfId="12212" priority="22806" operator="equal">
      <formula>"Muy Bajo"</formula>
    </cfRule>
    <cfRule type="cellIs" dxfId="12211" priority="22807" operator="equal">
      <formula>"Bajo"</formula>
    </cfRule>
    <cfRule type="cellIs" dxfId="12210" priority="22808" operator="equal">
      <formula>"Medio"</formula>
    </cfRule>
    <cfRule type="cellIs" dxfId="12209" priority="22809" operator="equal">
      <formula>"Alto"</formula>
    </cfRule>
    <cfRule type="cellIs" dxfId="12208" priority="22810" operator="equal">
      <formula>"Muy Alto"</formula>
    </cfRule>
    <cfRule type="colorScale" priority="22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2">
    <cfRule type="cellIs" dxfId="12207" priority="22778" stopIfTrue="1" operator="equal">
      <formula>"Medio"</formula>
    </cfRule>
    <cfRule type="cellIs" dxfId="12206" priority="22779" stopIfTrue="1" operator="equal">
      <formula>"High"</formula>
    </cfRule>
    <cfRule type="cellIs" dxfId="12205" priority="22780" stopIfTrue="1" operator="equal">
      <formula>"Very High"</formula>
    </cfRule>
  </conditionalFormatting>
  <conditionalFormatting sqref="X182">
    <cfRule type="colorScale" priority="22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2">
    <cfRule type="cellIs" dxfId="12204" priority="22789" operator="equal">
      <formula>"Muy Bajo"</formula>
    </cfRule>
    <cfRule type="cellIs" dxfId="12203" priority="22790" operator="equal">
      <formula>"Bajo"</formula>
    </cfRule>
    <cfRule type="cellIs" dxfId="12202" priority="22791" operator="equal">
      <formula>"Medio"</formula>
    </cfRule>
    <cfRule type="cellIs" dxfId="12201" priority="22792" operator="equal">
      <formula>"Alto"</formula>
    </cfRule>
    <cfRule type="cellIs" dxfId="12200" priority="22793" operator="equal">
      <formula>"Muy Alto"</formula>
    </cfRule>
    <cfRule type="colorScale" priority="22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4">
    <cfRule type="cellIs" dxfId="12199" priority="22761" stopIfTrue="1" operator="equal">
      <formula>"Medio"</formula>
    </cfRule>
    <cfRule type="cellIs" dxfId="12198" priority="22762" stopIfTrue="1" operator="equal">
      <formula>"High"</formula>
    </cfRule>
    <cfRule type="cellIs" dxfId="12197" priority="22763" stopIfTrue="1" operator="equal">
      <formula>"Very High"</formula>
    </cfRule>
  </conditionalFormatting>
  <conditionalFormatting sqref="X184">
    <cfRule type="colorScale" priority="22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4">
    <cfRule type="cellIs" dxfId="12196" priority="22772" operator="equal">
      <formula>"Muy Bajo"</formula>
    </cfRule>
    <cfRule type="cellIs" dxfId="12195" priority="22773" operator="equal">
      <formula>"Bajo"</formula>
    </cfRule>
    <cfRule type="cellIs" dxfId="12194" priority="22774" operator="equal">
      <formula>"Medio"</formula>
    </cfRule>
    <cfRule type="cellIs" dxfId="12193" priority="22775" operator="equal">
      <formula>"Alto"</formula>
    </cfRule>
    <cfRule type="cellIs" dxfId="12192" priority="22776" operator="equal">
      <formula>"Muy Alto"</formula>
    </cfRule>
    <cfRule type="colorScale" priority="22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3">
    <cfRule type="cellIs" dxfId="12191" priority="22744" stopIfTrue="1" operator="equal">
      <formula>"Medio"</formula>
    </cfRule>
    <cfRule type="cellIs" dxfId="12190" priority="22745" stopIfTrue="1" operator="equal">
      <formula>"High"</formula>
    </cfRule>
    <cfRule type="cellIs" dxfId="12189" priority="22746" stopIfTrue="1" operator="equal">
      <formula>"Very High"</formula>
    </cfRule>
  </conditionalFormatting>
  <conditionalFormatting sqref="X183">
    <cfRule type="colorScale" priority="22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3">
    <cfRule type="cellIs" dxfId="12188" priority="22755" operator="equal">
      <formula>"Muy Bajo"</formula>
    </cfRule>
    <cfRule type="cellIs" dxfId="12187" priority="22756" operator="equal">
      <formula>"Bajo"</formula>
    </cfRule>
    <cfRule type="cellIs" dxfId="12186" priority="22757" operator="equal">
      <formula>"Medio"</formula>
    </cfRule>
    <cfRule type="cellIs" dxfId="12185" priority="22758" operator="equal">
      <formula>"Alto"</formula>
    </cfRule>
    <cfRule type="cellIs" dxfId="12184" priority="22759" operator="equal">
      <formula>"Muy Alto"</formula>
    </cfRule>
    <cfRule type="colorScale" priority="22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5:X177 X185:X186">
    <cfRule type="colorScale" priority="22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5:X177 X185:X186">
    <cfRule type="cellIs" dxfId="12183" priority="22986" operator="equal">
      <formula>"Muy Bajo"</formula>
    </cfRule>
    <cfRule type="cellIs" dxfId="12182" priority="22987" operator="equal">
      <formula>"Bajo"</formula>
    </cfRule>
    <cfRule type="cellIs" dxfId="12181" priority="22988" operator="equal">
      <formula>"Medio"</formula>
    </cfRule>
    <cfRule type="cellIs" dxfId="12180" priority="22989" operator="equal">
      <formula>"Alto"</formula>
    </cfRule>
    <cfRule type="cellIs" dxfId="12179" priority="22990" operator="equal">
      <formula>"Muy Alto"</formula>
    </cfRule>
    <cfRule type="colorScale" priority="22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2">
    <cfRule type="cellIs" dxfId="12178" priority="21297" stopIfTrue="1" operator="equal">
      <formula>"Medio"</formula>
    </cfRule>
    <cfRule type="cellIs" dxfId="12177" priority="21298" stopIfTrue="1" operator="equal">
      <formula>"High"</formula>
    </cfRule>
    <cfRule type="cellIs" dxfId="12176" priority="21299" stopIfTrue="1" operator="equal">
      <formula>"Very High"</formula>
    </cfRule>
  </conditionalFormatting>
  <conditionalFormatting sqref="X190 X204:X205 X194:X196">
    <cfRule type="cellIs" dxfId="12175" priority="22720" stopIfTrue="1" operator="equal">
      <formula>"Medio"</formula>
    </cfRule>
    <cfRule type="cellIs" dxfId="12174" priority="22721" stopIfTrue="1" operator="equal">
      <formula>"High"</formula>
    </cfRule>
    <cfRule type="cellIs" dxfId="12173" priority="22722" stopIfTrue="1" operator="equal">
      <formula>"Very High"</formula>
    </cfRule>
  </conditionalFormatting>
  <conditionalFormatting sqref="X190">
    <cfRule type="colorScale" priority="22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0">
    <cfRule type="cellIs" dxfId="12172" priority="22724" operator="equal">
      <formula>"Muy Bajo"</formula>
    </cfRule>
    <cfRule type="cellIs" dxfId="12171" priority="22725" operator="equal">
      <formula>"Bajo"</formula>
    </cfRule>
    <cfRule type="cellIs" dxfId="12170" priority="22726" operator="equal">
      <formula>"Medio"</formula>
    </cfRule>
    <cfRule type="cellIs" dxfId="12169" priority="22727" operator="equal">
      <formula>"Alto"</formula>
    </cfRule>
    <cfRule type="cellIs" dxfId="12168" priority="22728" operator="equal">
      <formula>"Muy Alto"</formula>
    </cfRule>
    <cfRule type="colorScale" priority="22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1">
    <cfRule type="cellIs" dxfId="12167" priority="22703" stopIfTrue="1" operator="equal">
      <formula>"Medio"</formula>
    </cfRule>
    <cfRule type="cellIs" dxfId="12166" priority="22704" stopIfTrue="1" operator="equal">
      <formula>"High"</formula>
    </cfRule>
    <cfRule type="cellIs" dxfId="12165" priority="22705" stopIfTrue="1" operator="equal">
      <formula>"Very High"</formula>
    </cfRule>
  </conditionalFormatting>
  <conditionalFormatting sqref="X191">
    <cfRule type="colorScale" priority="22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1">
    <cfRule type="cellIs" dxfId="12164" priority="22707" operator="equal">
      <formula>"Muy Bajo"</formula>
    </cfRule>
    <cfRule type="cellIs" dxfId="12163" priority="22708" operator="equal">
      <formula>"Bajo"</formula>
    </cfRule>
    <cfRule type="cellIs" dxfId="12162" priority="22709" operator="equal">
      <formula>"Medio"</formula>
    </cfRule>
    <cfRule type="cellIs" dxfId="12161" priority="22710" operator="equal">
      <formula>"Alto"</formula>
    </cfRule>
    <cfRule type="cellIs" dxfId="12160" priority="22711" operator="equal">
      <formula>"Muy Alto"</formula>
    </cfRule>
    <cfRule type="colorScale" priority="22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3">
    <cfRule type="cellIs" dxfId="12159" priority="22686" stopIfTrue="1" operator="equal">
      <formula>"Medio"</formula>
    </cfRule>
    <cfRule type="cellIs" dxfId="12158" priority="22687" stopIfTrue="1" operator="equal">
      <formula>"High"</formula>
    </cfRule>
    <cfRule type="cellIs" dxfId="12157" priority="22688" stopIfTrue="1" operator="equal">
      <formula>"Very High"</formula>
    </cfRule>
  </conditionalFormatting>
  <conditionalFormatting sqref="X193">
    <cfRule type="colorScale" priority="22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3">
    <cfRule type="cellIs" dxfId="12156" priority="22697" operator="equal">
      <formula>"Muy Bajo"</formula>
    </cfRule>
    <cfRule type="cellIs" dxfId="12155" priority="22698" operator="equal">
      <formula>"Bajo"</formula>
    </cfRule>
    <cfRule type="cellIs" dxfId="12154" priority="22699" operator="equal">
      <formula>"Medio"</formula>
    </cfRule>
    <cfRule type="cellIs" dxfId="12153" priority="22700" operator="equal">
      <formula>"Alto"</formula>
    </cfRule>
    <cfRule type="cellIs" dxfId="12152" priority="22701" operator="equal">
      <formula>"Muy Alto"</formula>
    </cfRule>
    <cfRule type="colorScale" priority="22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2">
    <cfRule type="cellIs" dxfId="12151" priority="22669" stopIfTrue="1" operator="equal">
      <formula>"Medio"</formula>
    </cfRule>
    <cfRule type="cellIs" dxfId="12150" priority="22670" stopIfTrue="1" operator="equal">
      <formula>"High"</formula>
    </cfRule>
    <cfRule type="cellIs" dxfId="12149" priority="22671" stopIfTrue="1" operator="equal">
      <formula>"Very High"</formula>
    </cfRule>
  </conditionalFormatting>
  <conditionalFormatting sqref="X192">
    <cfRule type="colorScale" priority="22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2">
    <cfRule type="cellIs" dxfId="12148" priority="22680" operator="equal">
      <formula>"Muy Bajo"</formula>
    </cfRule>
    <cfRule type="cellIs" dxfId="12147" priority="22681" operator="equal">
      <formula>"Bajo"</formula>
    </cfRule>
    <cfRule type="cellIs" dxfId="12146" priority="22682" operator="equal">
      <formula>"Medio"</formula>
    </cfRule>
    <cfRule type="cellIs" dxfId="12145" priority="22683" operator="equal">
      <formula>"Alto"</formula>
    </cfRule>
    <cfRule type="cellIs" dxfId="12144" priority="22684" operator="equal">
      <formula>"Muy Alto"</formula>
    </cfRule>
    <cfRule type="colorScale" priority="2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7">
    <cfRule type="cellIs" dxfId="12143" priority="22615" stopIfTrue="1" operator="equal">
      <formula>"Medio"</formula>
    </cfRule>
    <cfRule type="cellIs" dxfId="12142" priority="22616" stopIfTrue="1" operator="equal">
      <formula>"High"</formula>
    </cfRule>
    <cfRule type="cellIs" dxfId="12141" priority="22617" stopIfTrue="1" operator="equal">
      <formula>"Very High"</formula>
    </cfRule>
  </conditionalFormatting>
  <conditionalFormatting sqref="X207">
    <cfRule type="colorScale" priority="22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7">
    <cfRule type="cellIs" dxfId="12140" priority="22626" operator="equal">
      <formula>"Muy Bajo"</formula>
    </cfRule>
    <cfRule type="cellIs" dxfId="12139" priority="22627" operator="equal">
      <formula>"Bajo"</formula>
    </cfRule>
    <cfRule type="cellIs" dxfId="12138" priority="22628" operator="equal">
      <formula>"Medio"</formula>
    </cfRule>
    <cfRule type="cellIs" dxfId="12137" priority="22629" operator="equal">
      <formula>"Alto"</formula>
    </cfRule>
    <cfRule type="cellIs" dxfId="12136" priority="22630" operator="equal">
      <formula>"Muy Alto"</formula>
    </cfRule>
    <cfRule type="colorScale" priority="22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6">
    <cfRule type="cellIs" dxfId="12135" priority="22649" stopIfTrue="1" operator="equal">
      <formula>"Medio"</formula>
    </cfRule>
    <cfRule type="cellIs" dxfId="12134" priority="22650" stopIfTrue="1" operator="equal">
      <formula>"High"</formula>
    </cfRule>
    <cfRule type="cellIs" dxfId="12133" priority="22651" stopIfTrue="1" operator="equal">
      <formula>"Very High"</formula>
    </cfRule>
  </conditionalFormatting>
  <conditionalFormatting sqref="X206">
    <cfRule type="colorScale" priority="22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6">
    <cfRule type="cellIs" dxfId="12132" priority="22653" operator="equal">
      <formula>"Muy Bajo"</formula>
    </cfRule>
    <cfRule type="cellIs" dxfId="12131" priority="22654" operator="equal">
      <formula>"Bajo"</formula>
    </cfRule>
    <cfRule type="cellIs" dxfId="12130" priority="22655" operator="equal">
      <formula>"Medio"</formula>
    </cfRule>
    <cfRule type="cellIs" dxfId="12129" priority="22656" operator="equal">
      <formula>"Alto"</formula>
    </cfRule>
    <cfRule type="cellIs" dxfId="12128" priority="22657" operator="equal">
      <formula>"Muy Alto"</formula>
    </cfRule>
    <cfRule type="colorScale" priority="22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8">
    <cfRule type="cellIs" dxfId="12127" priority="22632" stopIfTrue="1" operator="equal">
      <formula>"Medio"</formula>
    </cfRule>
    <cfRule type="cellIs" dxfId="12126" priority="22633" stopIfTrue="1" operator="equal">
      <formula>"High"</formula>
    </cfRule>
    <cfRule type="cellIs" dxfId="12125" priority="22634" stopIfTrue="1" operator="equal">
      <formula>"Very High"</formula>
    </cfRule>
  </conditionalFormatting>
  <conditionalFormatting sqref="X208">
    <cfRule type="colorScale" priority="22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8">
    <cfRule type="cellIs" dxfId="12124" priority="22643" operator="equal">
      <formula>"Muy Bajo"</formula>
    </cfRule>
    <cfRule type="cellIs" dxfId="12123" priority="22644" operator="equal">
      <formula>"Bajo"</formula>
    </cfRule>
    <cfRule type="cellIs" dxfId="12122" priority="22645" operator="equal">
      <formula>"Medio"</formula>
    </cfRule>
    <cfRule type="cellIs" dxfId="12121" priority="22646" operator="equal">
      <formula>"Alto"</formula>
    </cfRule>
    <cfRule type="cellIs" dxfId="12120" priority="22647" operator="equal">
      <formula>"Muy Alto"</formula>
    </cfRule>
    <cfRule type="colorScale" priority="22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7">
    <cfRule type="cellIs" dxfId="12119" priority="22598" stopIfTrue="1" operator="equal">
      <formula>"Medio"</formula>
    </cfRule>
    <cfRule type="cellIs" dxfId="12118" priority="22599" stopIfTrue="1" operator="equal">
      <formula>"High"</formula>
    </cfRule>
    <cfRule type="cellIs" dxfId="12117" priority="22600" stopIfTrue="1" operator="equal">
      <formula>"Very High"</formula>
    </cfRule>
  </conditionalFormatting>
  <conditionalFormatting sqref="X197">
    <cfRule type="colorScale" priority="22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7">
    <cfRule type="cellIs" dxfId="12116" priority="22609" operator="equal">
      <formula>"Muy Bajo"</formula>
    </cfRule>
    <cfRule type="cellIs" dxfId="12115" priority="22610" operator="equal">
      <formula>"Bajo"</formula>
    </cfRule>
    <cfRule type="cellIs" dxfId="12114" priority="22611" operator="equal">
      <formula>"Medio"</formula>
    </cfRule>
    <cfRule type="cellIs" dxfId="12113" priority="22612" operator="equal">
      <formula>"Alto"</formula>
    </cfRule>
    <cfRule type="cellIs" dxfId="12112" priority="22613" operator="equal">
      <formula>"Muy Alto"</formula>
    </cfRule>
    <cfRule type="colorScale" priority="22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8">
    <cfRule type="cellIs" dxfId="12111" priority="22581" stopIfTrue="1" operator="equal">
      <formula>"Medio"</formula>
    </cfRule>
    <cfRule type="cellIs" dxfId="12110" priority="22582" stopIfTrue="1" operator="equal">
      <formula>"High"</formula>
    </cfRule>
    <cfRule type="cellIs" dxfId="12109" priority="22583" stopIfTrue="1" operator="equal">
      <formula>"Very High"</formula>
    </cfRule>
  </conditionalFormatting>
  <conditionalFormatting sqref="X198">
    <cfRule type="colorScale" priority="22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8">
    <cfRule type="cellIs" dxfId="12108" priority="22592" operator="equal">
      <formula>"Muy Bajo"</formula>
    </cfRule>
    <cfRule type="cellIs" dxfId="12107" priority="22593" operator="equal">
      <formula>"Bajo"</formula>
    </cfRule>
    <cfRule type="cellIs" dxfId="12106" priority="22594" operator="equal">
      <formula>"Medio"</formula>
    </cfRule>
    <cfRule type="cellIs" dxfId="12105" priority="22595" operator="equal">
      <formula>"Alto"</formula>
    </cfRule>
    <cfRule type="cellIs" dxfId="12104" priority="22596" operator="equal">
      <formula>"Muy Alto"</formula>
    </cfRule>
    <cfRule type="colorScale" priority="2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9">
    <cfRule type="cellIs" dxfId="12103" priority="22564" stopIfTrue="1" operator="equal">
      <formula>"Medio"</formula>
    </cfRule>
    <cfRule type="cellIs" dxfId="12102" priority="22565" stopIfTrue="1" operator="equal">
      <formula>"High"</formula>
    </cfRule>
    <cfRule type="cellIs" dxfId="12101" priority="22566" stopIfTrue="1" operator="equal">
      <formula>"Very High"</formula>
    </cfRule>
  </conditionalFormatting>
  <conditionalFormatting sqref="X199">
    <cfRule type="colorScale" priority="22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9">
    <cfRule type="cellIs" dxfId="12100" priority="22575" operator="equal">
      <formula>"Muy Bajo"</formula>
    </cfRule>
    <cfRule type="cellIs" dxfId="12099" priority="22576" operator="equal">
      <formula>"Bajo"</formula>
    </cfRule>
    <cfRule type="cellIs" dxfId="12098" priority="22577" operator="equal">
      <formula>"Medio"</formula>
    </cfRule>
    <cfRule type="cellIs" dxfId="12097" priority="22578" operator="equal">
      <formula>"Alto"</formula>
    </cfRule>
    <cfRule type="cellIs" dxfId="12096" priority="22579" operator="equal">
      <formula>"Muy Alto"</formula>
    </cfRule>
    <cfRule type="colorScale" priority="22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0">
    <cfRule type="cellIs" dxfId="12095" priority="22547" stopIfTrue="1" operator="equal">
      <formula>"Medio"</formula>
    </cfRule>
    <cfRule type="cellIs" dxfId="12094" priority="22548" stopIfTrue="1" operator="equal">
      <formula>"High"</formula>
    </cfRule>
    <cfRule type="cellIs" dxfId="12093" priority="22549" stopIfTrue="1" operator="equal">
      <formula>"Very High"</formula>
    </cfRule>
  </conditionalFormatting>
  <conditionalFormatting sqref="X200">
    <cfRule type="colorScale" priority="22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0">
    <cfRule type="cellIs" dxfId="12092" priority="22558" operator="equal">
      <formula>"Muy Bajo"</formula>
    </cfRule>
    <cfRule type="cellIs" dxfId="12091" priority="22559" operator="equal">
      <formula>"Bajo"</formula>
    </cfRule>
    <cfRule type="cellIs" dxfId="12090" priority="22560" operator="equal">
      <formula>"Medio"</formula>
    </cfRule>
    <cfRule type="cellIs" dxfId="12089" priority="22561" operator="equal">
      <formula>"Alto"</formula>
    </cfRule>
    <cfRule type="cellIs" dxfId="12088" priority="22562" operator="equal">
      <formula>"Muy Alto"</formula>
    </cfRule>
    <cfRule type="colorScale" priority="22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1">
    <cfRule type="cellIs" dxfId="12087" priority="22530" stopIfTrue="1" operator="equal">
      <formula>"Medio"</formula>
    </cfRule>
    <cfRule type="cellIs" dxfId="12086" priority="22531" stopIfTrue="1" operator="equal">
      <formula>"High"</formula>
    </cfRule>
    <cfRule type="cellIs" dxfId="12085" priority="22532" stopIfTrue="1" operator="equal">
      <formula>"Very High"</formula>
    </cfRule>
  </conditionalFormatting>
  <conditionalFormatting sqref="X201">
    <cfRule type="colorScale" priority="22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1">
    <cfRule type="cellIs" dxfId="12084" priority="22541" operator="equal">
      <formula>"Muy Bajo"</formula>
    </cfRule>
    <cfRule type="cellIs" dxfId="12083" priority="22542" operator="equal">
      <formula>"Bajo"</formula>
    </cfRule>
    <cfRule type="cellIs" dxfId="12082" priority="22543" operator="equal">
      <formula>"Medio"</formula>
    </cfRule>
    <cfRule type="cellIs" dxfId="12081" priority="22544" operator="equal">
      <formula>"Alto"</formula>
    </cfRule>
    <cfRule type="cellIs" dxfId="12080" priority="22545" operator="equal">
      <formula>"Muy Alto"</formula>
    </cfRule>
    <cfRule type="colorScale" priority="22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3">
    <cfRule type="cellIs" dxfId="12079" priority="22513" stopIfTrue="1" operator="equal">
      <formula>"Medio"</formula>
    </cfRule>
    <cfRule type="cellIs" dxfId="12078" priority="22514" stopIfTrue="1" operator="equal">
      <formula>"High"</formula>
    </cfRule>
    <cfRule type="cellIs" dxfId="12077" priority="22515" stopIfTrue="1" operator="equal">
      <formula>"Very High"</formula>
    </cfRule>
  </conditionalFormatting>
  <conditionalFormatting sqref="X203">
    <cfRule type="colorScale" priority="22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3">
    <cfRule type="cellIs" dxfId="12076" priority="22524" operator="equal">
      <formula>"Muy Bajo"</formula>
    </cfRule>
    <cfRule type="cellIs" dxfId="12075" priority="22525" operator="equal">
      <formula>"Bajo"</formula>
    </cfRule>
    <cfRule type="cellIs" dxfId="12074" priority="22526" operator="equal">
      <formula>"Medio"</formula>
    </cfRule>
    <cfRule type="cellIs" dxfId="12073" priority="22527" operator="equal">
      <formula>"Alto"</formula>
    </cfRule>
    <cfRule type="cellIs" dxfId="12072" priority="22528" operator="equal">
      <formula>"Muy Alto"</formula>
    </cfRule>
    <cfRule type="colorScale" priority="22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2">
    <cfRule type="cellIs" dxfId="12071" priority="22496" stopIfTrue="1" operator="equal">
      <formula>"Medio"</formula>
    </cfRule>
    <cfRule type="cellIs" dxfId="12070" priority="22497" stopIfTrue="1" operator="equal">
      <formula>"High"</formula>
    </cfRule>
    <cfRule type="cellIs" dxfId="12069" priority="22498" stopIfTrue="1" operator="equal">
      <formula>"Very High"</formula>
    </cfRule>
  </conditionalFormatting>
  <conditionalFormatting sqref="X202">
    <cfRule type="colorScale" priority="22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2">
    <cfRule type="cellIs" dxfId="12068" priority="22507" operator="equal">
      <formula>"Muy Bajo"</formula>
    </cfRule>
    <cfRule type="cellIs" dxfId="12067" priority="22508" operator="equal">
      <formula>"Bajo"</formula>
    </cfRule>
    <cfRule type="cellIs" dxfId="12066" priority="22509" operator="equal">
      <formula>"Medio"</formula>
    </cfRule>
    <cfRule type="cellIs" dxfId="12065" priority="22510" operator="equal">
      <formula>"Alto"</formula>
    </cfRule>
    <cfRule type="cellIs" dxfId="12064" priority="22511" operator="equal">
      <formula>"Muy Alto"</formula>
    </cfRule>
    <cfRule type="colorScale" priority="22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4:X196 X204:X205">
    <cfRule type="colorScale" priority="22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4:X196 X204:X205">
    <cfRule type="cellIs" dxfId="12063" priority="22738" operator="equal">
      <formula>"Muy Bajo"</formula>
    </cfRule>
    <cfRule type="cellIs" dxfId="12062" priority="22739" operator="equal">
      <formula>"Bajo"</formula>
    </cfRule>
    <cfRule type="cellIs" dxfId="12061" priority="22740" operator="equal">
      <formula>"Medio"</formula>
    </cfRule>
    <cfRule type="cellIs" dxfId="12060" priority="22741" operator="equal">
      <formula>"Alto"</formula>
    </cfRule>
    <cfRule type="cellIs" dxfId="12059" priority="22742" operator="equal">
      <formula>"Muy Alto"</formula>
    </cfRule>
    <cfRule type="colorScale" priority="22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 X223:X224 X213:X215">
    <cfRule type="cellIs" dxfId="12058" priority="22472" stopIfTrue="1" operator="equal">
      <formula>"Medio"</formula>
    </cfRule>
    <cfRule type="cellIs" dxfId="12057" priority="22473" stopIfTrue="1" operator="equal">
      <formula>"High"</formula>
    </cfRule>
    <cfRule type="cellIs" dxfId="12056" priority="22474" stopIfTrue="1" operator="equal">
      <formula>"Very High"</formula>
    </cfRule>
  </conditionalFormatting>
  <conditionalFormatting sqref="X209">
    <cfRule type="colorScale" priority="22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9">
    <cfRule type="cellIs" dxfId="12055" priority="22476" operator="equal">
      <formula>"Muy Bajo"</formula>
    </cfRule>
    <cfRule type="cellIs" dxfId="12054" priority="22477" operator="equal">
      <formula>"Bajo"</formula>
    </cfRule>
    <cfRule type="cellIs" dxfId="12053" priority="22478" operator="equal">
      <formula>"Medio"</formula>
    </cfRule>
    <cfRule type="cellIs" dxfId="12052" priority="22479" operator="equal">
      <formula>"Alto"</formula>
    </cfRule>
    <cfRule type="cellIs" dxfId="12051" priority="22480" operator="equal">
      <formula>"Muy Alto"</formula>
    </cfRule>
    <cfRule type="colorScale" priority="2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0">
    <cfRule type="cellIs" dxfId="12050" priority="22455" stopIfTrue="1" operator="equal">
      <formula>"Medio"</formula>
    </cfRule>
    <cfRule type="cellIs" dxfId="12049" priority="22456" stopIfTrue="1" operator="equal">
      <formula>"High"</formula>
    </cfRule>
    <cfRule type="cellIs" dxfId="12048" priority="22457" stopIfTrue="1" operator="equal">
      <formula>"Very High"</formula>
    </cfRule>
  </conditionalFormatting>
  <conditionalFormatting sqref="X210">
    <cfRule type="colorScale" priority="22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0">
    <cfRule type="cellIs" dxfId="12047" priority="22459" operator="equal">
      <formula>"Muy Bajo"</formula>
    </cfRule>
    <cfRule type="cellIs" dxfId="12046" priority="22460" operator="equal">
      <formula>"Bajo"</formula>
    </cfRule>
    <cfRule type="cellIs" dxfId="12045" priority="22461" operator="equal">
      <formula>"Medio"</formula>
    </cfRule>
    <cfRule type="cellIs" dxfId="12044" priority="22462" operator="equal">
      <formula>"Alto"</formula>
    </cfRule>
    <cfRule type="cellIs" dxfId="12043" priority="22463" operator="equal">
      <formula>"Muy Alto"</formula>
    </cfRule>
    <cfRule type="colorScale" priority="22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2">
    <cfRule type="cellIs" dxfId="12042" priority="22438" stopIfTrue="1" operator="equal">
      <formula>"Medio"</formula>
    </cfRule>
    <cfRule type="cellIs" dxfId="12041" priority="22439" stopIfTrue="1" operator="equal">
      <formula>"High"</formula>
    </cfRule>
    <cfRule type="cellIs" dxfId="12040" priority="22440" stopIfTrue="1" operator="equal">
      <formula>"Very High"</formula>
    </cfRule>
  </conditionalFormatting>
  <conditionalFormatting sqref="X212">
    <cfRule type="colorScale" priority="22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2">
    <cfRule type="cellIs" dxfId="12039" priority="22449" operator="equal">
      <formula>"Muy Bajo"</formula>
    </cfRule>
    <cfRule type="cellIs" dxfId="12038" priority="22450" operator="equal">
      <formula>"Bajo"</formula>
    </cfRule>
    <cfRule type="cellIs" dxfId="12037" priority="22451" operator="equal">
      <formula>"Medio"</formula>
    </cfRule>
    <cfRule type="cellIs" dxfId="12036" priority="22452" operator="equal">
      <formula>"Alto"</formula>
    </cfRule>
    <cfRule type="cellIs" dxfId="12035" priority="22453" operator="equal">
      <formula>"Muy Alto"</formula>
    </cfRule>
    <cfRule type="colorScale" priority="2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1">
    <cfRule type="cellIs" dxfId="12034" priority="22421" stopIfTrue="1" operator="equal">
      <formula>"Medio"</formula>
    </cfRule>
    <cfRule type="cellIs" dxfId="12033" priority="22422" stopIfTrue="1" operator="equal">
      <formula>"High"</formula>
    </cfRule>
    <cfRule type="cellIs" dxfId="12032" priority="22423" stopIfTrue="1" operator="equal">
      <formula>"Very High"</formula>
    </cfRule>
  </conditionalFormatting>
  <conditionalFormatting sqref="X211">
    <cfRule type="colorScale" priority="22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1">
    <cfRule type="cellIs" dxfId="12031" priority="22432" operator="equal">
      <formula>"Muy Bajo"</formula>
    </cfRule>
    <cfRule type="cellIs" dxfId="12030" priority="22433" operator="equal">
      <formula>"Bajo"</formula>
    </cfRule>
    <cfRule type="cellIs" dxfId="12029" priority="22434" operator="equal">
      <formula>"Medio"</formula>
    </cfRule>
    <cfRule type="cellIs" dxfId="12028" priority="22435" operator="equal">
      <formula>"Alto"</formula>
    </cfRule>
    <cfRule type="cellIs" dxfId="12027" priority="22436" operator="equal">
      <formula>"Muy Alto"</formula>
    </cfRule>
    <cfRule type="colorScale" priority="22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6">
    <cfRule type="cellIs" dxfId="12026" priority="22367" stopIfTrue="1" operator="equal">
      <formula>"Medio"</formula>
    </cfRule>
    <cfRule type="cellIs" dxfId="12025" priority="22368" stopIfTrue="1" operator="equal">
      <formula>"High"</formula>
    </cfRule>
    <cfRule type="cellIs" dxfId="12024" priority="22369" stopIfTrue="1" operator="equal">
      <formula>"Very High"</formula>
    </cfRule>
  </conditionalFormatting>
  <conditionalFormatting sqref="X226">
    <cfRule type="colorScale" priority="22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6">
    <cfRule type="cellIs" dxfId="12023" priority="22378" operator="equal">
      <formula>"Muy Bajo"</formula>
    </cfRule>
    <cfRule type="cellIs" dxfId="12022" priority="22379" operator="equal">
      <formula>"Bajo"</formula>
    </cfRule>
    <cfRule type="cellIs" dxfId="12021" priority="22380" operator="equal">
      <formula>"Medio"</formula>
    </cfRule>
    <cfRule type="cellIs" dxfId="12020" priority="22381" operator="equal">
      <formula>"Alto"</formula>
    </cfRule>
    <cfRule type="cellIs" dxfId="12019" priority="22382" operator="equal">
      <formula>"Muy Alto"</formula>
    </cfRule>
    <cfRule type="colorScale" priority="22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5">
    <cfRule type="cellIs" dxfId="12018" priority="22401" stopIfTrue="1" operator="equal">
      <formula>"Medio"</formula>
    </cfRule>
    <cfRule type="cellIs" dxfId="12017" priority="22402" stopIfTrue="1" operator="equal">
      <formula>"High"</formula>
    </cfRule>
    <cfRule type="cellIs" dxfId="12016" priority="22403" stopIfTrue="1" operator="equal">
      <formula>"Very High"</formula>
    </cfRule>
  </conditionalFormatting>
  <conditionalFormatting sqref="X225">
    <cfRule type="colorScale" priority="22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5">
    <cfRule type="cellIs" dxfId="12015" priority="22405" operator="equal">
      <formula>"Muy Bajo"</formula>
    </cfRule>
    <cfRule type="cellIs" dxfId="12014" priority="22406" operator="equal">
      <formula>"Bajo"</formula>
    </cfRule>
    <cfRule type="cellIs" dxfId="12013" priority="22407" operator="equal">
      <formula>"Medio"</formula>
    </cfRule>
    <cfRule type="cellIs" dxfId="12012" priority="22408" operator="equal">
      <formula>"Alto"</formula>
    </cfRule>
    <cfRule type="cellIs" dxfId="12011" priority="22409" operator="equal">
      <formula>"Muy Alto"</formula>
    </cfRule>
    <cfRule type="colorScale" priority="22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7">
    <cfRule type="cellIs" dxfId="12010" priority="22384" stopIfTrue="1" operator="equal">
      <formula>"Medio"</formula>
    </cfRule>
    <cfRule type="cellIs" dxfId="12009" priority="22385" stopIfTrue="1" operator="equal">
      <formula>"High"</formula>
    </cfRule>
    <cfRule type="cellIs" dxfId="12008" priority="22386" stopIfTrue="1" operator="equal">
      <formula>"Very High"</formula>
    </cfRule>
  </conditionalFormatting>
  <conditionalFormatting sqref="X227">
    <cfRule type="colorScale" priority="22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7">
    <cfRule type="cellIs" dxfId="12007" priority="22395" operator="equal">
      <formula>"Muy Bajo"</formula>
    </cfRule>
    <cfRule type="cellIs" dxfId="12006" priority="22396" operator="equal">
      <formula>"Bajo"</formula>
    </cfRule>
    <cfRule type="cellIs" dxfId="12005" priority="22397" operator="equal">
      <formula>"Medio"</formula>
    </cfRule>
    <cfRule type="cellIs" dxfId="12004" priority="22398" operator="equal">
      <formula>"Alto"</formula>
    </cfRule>
    <cfRule type="cellIs" dxfId="12003" priority="22399" operator="equal">
      <formula>"Muy Alto"</formula>
    </cfRule>
    <cfRule type="colorScale" priority="22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6">
    <cfRule type="cellIs" dxfId="12002" priority="22350" stopIfTrue="1" operator="equal">
      <formula>"Medio"</formula>
    </cfRule>
    <cfRule type="cellIs" dxfId="12001" priority="22351" stopIfTrue="1" operator="equal">
      <formula>"High"</formula>
    </cfRule>
    <cfRule type="cellIs" dxfId="12000" priority="22352" stopIfTrue="1" operator="equal">
      <formula>"Very High"</formula>
    </cfRule>
  </conditionalFormatting>
  <conditionalFormatting sqref="X216">
    <cfRule type="colorScale" priority="22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6">
    <cfRule type="cellIs" dxfId="11999" priority="22361" operator="equal">
      <formula>"Muy Bajo"</formula>
    </cfRule>
    <cfRule type="cellIs" dxfId="11998" priority="22362" operator="equal">
      <formula>"Bajo"</formula>
    </cfRule>
    <cfRule type="cellIs" dxfId="11997" priority="22363" operator="equal">
      <formula>"Medio"</formula>
    </cfRule>
    <cfRule type="cellIs" dxfId="11996" priority="22364" operator="equal">
      <formula>"Alto"</formula>
    </cfRule>
    <cfRule type="cellIs" dxfId="11995" priority="22365" operator="equal">
      <formula>"Muy Alto"</formula>
    </cfRule>
    <cfRule type="colorScale" priority="22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7">
    <cfRule type="cellIs" dxfId="11994" priority="22333" stopIfTrue="1" operator="equal">
      <formula>"Medio"</formula>
    </cfRule>
    <cfRule type="cellIs" dxfId="11993" priority="22334" stopIfTrue="1" operator="equal">
      <formula>"High"</formula>
    </cfRule>
    <cfRule type="cellIs" dxfId="11992" priority="22335" stopIfTrue="1" operator="equal">
      <formula>"Very High"</formula>
    </cfRule>
  </conditionalFormatting>
  <conditionalFormatting sqref="X217">
    <cfRule type="colorScale" priority="22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7">
    <cfRule type="cellIs" dxfId="11991" priority="22344" operator="equal">
      <formula>"Muy Bajo"</formula>
    </cfRule>
    <cfRule type="cellIs" dxfId="11990" priority="22345" operator="equal">
      <formula>"Bajo"</formula>
    </cfRule>
    <cfRule type="cellIs" dxfId="11989" priority="22346" operator="equal">
      <formula>"Medio"</formula>
    </cfRule>
    <cfRule type="cellIs" dxfId="11988" priority="22347" operator="equal">
      <formula>"Alto"</formula>
    </cfRule>
    <cfRule type="cellIs" dxfId="11987" priority="22348" operator="equal">
      <formula>"Muy Alto"</formula>
    </cfRule>
    <cfRule type="colorScale" priority="22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8">
    <cfRule type="cellIs" dxfId="11986" priority="22316" stopIfTrue="1" operator="equal">
      <formula>"Medio"</formula>
    </cfRule>
    <cfRule type="cellIs" dxfId="11985" priority="22317" stopIfTrue="1" operator="equal">
      <formula>"High"</formula>
    </cfRule>
    <cfRule type="cellIs" dxfId="11984" priority="22318" stopIfTrue="1" operator="equal">
      <formula>"Very High"</formula>
    </cfRule>
  </conditionalFormatting>
  <conditionalFormatting sqref="X218">
    <cfRule type="colorScale" priority="22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8">
    <cfRule type="cellIs" dxfId="11983" priority="22327" operator="equal">
      <formula>"Muy Bajo"</formula>
    </cfRule>
    <cfRule type="cellIs" dxfId="11982" priority="22328" operator="equal">
      <formula>"Bajo"</formula>
    </cfRule>
    <cfRule type="cellIs" dxfId="11981" priority="22329" operator="equal">
      <formula>"Medio"</formula>
    </cfRule>
    <cfRule type="cellIs" dxfId="11980" priority="22330" operator="equal">
      <formula>"Alto"</formula>
    </cfRule>
    <cfRule type="cellIs" dxfId="11979" priority="22331" operator="equal">
      <formula>"Muy Alto"</formula>
    </cfRule>
    <cfRule type="colorScale" priority="22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9">
    <cfRule type="cellIs" dxfId="11978" priority="22299" stopIfTrue="1" operator="equal">
      <formula>"Medio"</formula>
    </cfRule>
    <cfRule type="cellIs" dxfId="11977" priority="22300" stopIfTrue="1" operator="equal">
      <formula>"High"</formula>
    </cfRule>
    <cfRule type="cellIs" dxfId="11976" priority="22301" stopIfTrue="1" operator="equal">
      <formula>"Very High"</formula>
    </cfRule>
  </conditionalFormatting>
  <conditionalFormatting sqref="X219">
    <cfRule type="colorScale" priority="22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9">
    <cfRule type="cellIs" dxfId="11975" priority="22310" operator="equal">
      <formula>"Muy Bajo"</formula>
    </cfRule>
    <cfRule type="cellIs" dxfId="11974" priority="22311" operator="equal">
      <formula>"Bajo"</formula>
    </cfRule>
    <cfRule type="cellIs" dxfId="11973" priority="22312" operator="equal">
      <formula>"Medio"</formula>
    </cfRule>
    <cfRule type="cellIs" dxfId="11972" priority="22313" operator="equal">
      <formula>"Alto"</formula>
    </cfRule>
    <cfRule type="cellIs" dxfId="11971" priority="22314" operator="equal">
      <formula>"Muy Alto"</formula>
    </cfRule>
    <cfRule type="colorScale" priority="22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0">
    <cfRule type="cellIs" dxfId="11970" priority="22282" stopIfTrue="1" operator="equal">
      <formula>"Medio"</formula>
    </cfRule>
    <cfRule type="cellIs" dxfId="11969" priority="22283" stopIfTrue="1" operator="equal">
      <formula>"High"</formula>
    </cfRule>
    <cfRule type="cellIs" dxfId="11968" priority="22284" stopIfTrue="1" operator="equal">
      <formula>"Very High"</formula>
    </cfRule>
  </conditionalFormatting>
  <conditionalFormatting sqref="X220">
    <cfRule type="colorScale" priority="22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0">
    <cfRule type="cellIs" dxfId="11967" priority="22293" operator="equal">
      <formula>"Muy Bajo"</formula>
    </cfRule>
    <cfRule type="cellIs" dxfId="11966" priority="22294" operator="equal">
      <formula>"Bajo"</formula>
    </cfRule>
    <cfRule type="cellIs" dxfId="11965" priority="22295" operator="equal">
      <formula>"Medio"</formula>
    </cfRule>
    <cfRule type="cellIs" dxfId="11964" priority="22296" operator="equal">
      <formula>"Alto"</formula>
    </cfRule>
    <cfRule type="cellIs" dxfId="11963" priority="22297" operator="equal">
      <formula>"Muy Alto"</formula>
    </cfRule>
    <cfRule type="colorScale" priority="22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">
    <cfRule type="cellIs" dxfId="11962" priority="22265" stopIfTrue="1" operator="equal">
      <formula>"Medio"</formula>
    </cfRule>
    <cfRule type="cellIs" dxfId="11961" priority="22266" stopIfTrue="1" operator="equal">
      <formula>"High"</formula>
    </cfRule>
    <cfRule type="cellIs" dxfId="11960" priority="22267" stopIfTrue="1" operator="equal">
      <formula>"Very High"</formula>
    </cfRule>
  </conditionalFormatting>
  <conditionalFormatting sqref="X222">
    <cfRule type="colorScale" priority="22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2">
    <cfRule type="cellIs" dxfId="11959" priority="22276" operator="equal">
      <formula>"Muy Bajo"</formula>
    </cfRule>
    <cfRule type="cellIs" dxfId="11958" priority="22277" operator="equal">
      <formula>"Bajo"</formula>
    </cfRule>
    <cfRule type="cellIs" dxfId="11957" priority="22278" operator="equal">
      <formula>"Medio"</formula>
    </cfRule>
    <cfRule type="cellIs" dxfId="11956" priority="22279" operator="equal">
      <formula>"Alto"</formula>
    </cfRule>
    <cfRule type="cellIs" dxfId="11955" priority="22280" operator="equal">
      <formula>"Muy Alto"</formula>
    </cfRule>
    <cfRule type="colorScale" priority="22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1">
    <cfRule type="cellIs" dxfId="11954" priority="22248" stopIfTrue="1" operator="equal">
      <formula>"Medio"</formula>
    </cfRule>
    <cfRule type="cellIs" dxfId="11953" priority="22249" stopIfTrue="1" operator="equal">
      <formula>"High"</formula>
    </cfRule>
    <cfRule type="cellIs" dxfId="11952" priority="22250" stopIfTrue="1" operator="equal">
      <formula>"Very High"</formula>
    </cfRule>
  </conditionalFormatting>
  <conditionalFormatting sqref="X221">
    <cfRule type="colorScale" priority="22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1">
    <cfRule type="cellIs" dxfId="11951" priority="22259" operator="equal">
      <formula>"Muy Bajo"</formula>
    </cfRule>
    <cfRule type="cellIs" dxfId="11950" priority="22260" operator="equal">
      <formula>"Bajo"</formula>
    </cfRule>
    <cfRule type="cellIs" dxfId="11949" priority="22261" operator="equal">
      <formula>"Medio"</formula>
    </cfRule>
    <cfRule type="cellIs" dxfId="11948" priority="22262" operator="equal">
      <formula>"Alto"</formula>
    </cfRule>
    <cfRule type="cellIs" dxfId="11947" priority="22263" operator="equal">
      <formula>"Muy Alto"</formula>
    </cfRule>
    <cfRule type="colorScale" priority="22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3:X215 X223:X224">
    <cfRule type="colorScale" priority="22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3:X215 X223:X224">
    <cfRule type="cellIs" dxfId="11946" priority="22490" operator="equal">
      <formula>"Muy Bajo"</formula>
    </cfRule>
    <cfRule type="cellIs" dxfId="11945" priority="22491" operator="equal">
      <formula>"Bajo"</formula>
    </cfRule>
    <cfRule type="cellIs" dxfId="11944" priority="22492" operator="equal">
      <formula>"Medio"</formula>
    </cfRule>
    <cfRule type="cellIs" dxfId="11943" priority="22493" operator="equal">
      <formula>"Alto"</formula>
    </cfRule>
    <cfRule type="cellIs" dxfId="11942" priority="22494" operator="equal">
      <formula>"Muy Alto"</formula>
    </cfRule>
    <cfRule type="colorScale" priority="22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8">
    <cfRule type="cellIs" dxfId="11941" priority="22231" stopIfTrue="1" operator="equal">
      <formula>"Medio"</formula>
    </cfRule>
    <cfRule type="cellIs" dxfId="11940" priority="22232" stopIfTrue="1" operator="equal">
      <formula>"High"</formula>
    </cfRule>
    <cfRule type="cellIs" dxfId="11939" priority="22233" stopIfTrue="1" operator="equal">
      <formula>"Very High"</formula>
    </cfRule>
  </conditionalFormatting>
  <conditionalFormatting sqref="X228">
    <cfRule type="colorScale" priority="22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8">
    <cfRule type="cellIs" dxfId="11938" priority="22242" operator="equal">
      <formula>"Muy Bajo"</formula>
    </cfRule>
    <cfRule type="cellIs" dxfId="11937" priority="22243" operator="equal">
      <formula>"Bajo"</formula>
    </cfRule>
    <cfRule type="cellIs" dxfId="11936" priority="22244" operator="equal">
      <formula>"Medio"</formula>
    </cfRule>
    <cfRule type="cellIs" dxfId="11935" priority="22245" operator="equal">
      <formula>"Alto"</formula>
    </cfRule>
    <cfRule type="cellIs" dxfId="11934" priority="22246" operator="equal">
      <formula>"Muy Alto"</formula>
    </cfRule>
    <cfRule type="colorScale" priority="22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9">
    <cfRule type="cellIs" dxfId="11933" priority="22214" stopIfTrue="1" operator="equal">
      <formula>"Medio"</formula>
    </cfRule>
    <cfRule type="cellIs" dxfId="11932" priority="22215" stopIfTrue="1" operator="equal">
      <formula>"High"</formula>
    </cfRule>
    <cfRule type="cellIs" dxfId="11931" priority="22216" stopIfTrue="1" operator="equal">
      <formula>"Very High"</formula>
    </cfRule>
  </conditionalFormatting>
  <conditionalFormatting sqref="X229">
    <cfRule type="colorScale" priority="22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9">
    <cfRule type="cellIs" dxfId="11930" priority="22225" operator="equal">
      <formula>"Muy Bajo"</formula>
    </cfRule>
    <cfRule type="cellIs" dxfId="11929" priority="22226" operator="equal">
      <formula>"Bajo"</formula>
    </cfRule>
    <cfRule type="cellIs" dxfId="11928" priority="22227" operator="equal">
      <formula>"Medio"</formula>
    </cfRule>
    <cfRule type="cellIs" dxfId="11927" priority="22228" operator="equal">
      <formula>"Alto"</formula>
    </cfRule>
    <cfRule type="cellIs" dxfId="11926" priority="22229" operator="equal">
      <formula>"Muy Alto"</formula>
    </cfRule>
    <cfRule type="colorScale" priority="2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0 X244:X245 X234:X236">
    <cfRule type="cellIs" dxfId="11925" priority="22190" stopIfTrue="1" operator="equal">
      <formula>"Medio"</formula>
    </cfRule>
    <cfRule type="cellIs" dxfId="11924" priority="22191" stopIfTrue="1" operator="equal">
      <formula>"High"</formula>
    </cfRule>
    <cfRule type="cellIs" dxfId="11923" priority="22192" stopIfTrue="1" operator="equal">
      <formula>"Very High"</formula>
    </cfRule>
  </conditionalFormatting>
  <conditionalFormatting sqref="X230">
    <cfRule type="colorScale" priority="22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0">
    <cfRule type="cellIs" dxfId="11922" priority="22194" operator="equal">
      <formula>"Muy Bajo"</formula>
    </cfRule>
    <cfRule type="cellIs" dxfId="11921" priority="22195" operator="equal">
      <formula>"Bajo"</formula>
    </cfRule>
    <cfRule type="cellIs" dxfId="11920" priority="22196" operator="equal">
      <formula>"Medio"</formula>
    </cfRule>
    <cfRule type="cellIs" dxfId="11919" priority="22197" operator="equal">
      <formula>"Alto"</formula>
    </cfRule>
    <cfRule type="cellIs" dxfId="11918" priority="22198" operator="equal">
      <formula>"Muy Alto"</formula>
    </cfRule>
    <cfRule type="colorScale" priority="22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1">
    <cfRule type="cellIs" dxfId="11917" priority="22173" stopIfTrue="1" operator="equal">
      <formula>"Medio"</formula>
    </cfRule>
    <cfRule type="cellIs" dxfId="11916" priority="22174" stopIfTrue="1" operator="equal">
      <formula>"High"</formula>
    </cfRule>
    <cfRule type="cellIs" dxfId="11915" priority="22175" stopIfTrue="1" operator="equal">
      <formula>"Very High"</formula>
    </cfRule>
  </conditionalFormatting>
  <conditionalFormatting sqref="X231">
    <cfRule type="colorScale" priority="22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1">
    <cfRule type="cellIs" dxfId="11914" priority="22177" operator="equal">
      <formula>"Muy Bajo"</formula>
    </cfRule>
    <cfRule type="cellIs" dxfId="11913" priority="22178" operator="equal">
      <formula>"Bajo"</formula>
    </cfRule>
    <cfRule type="cellIs" dxfId="11912" priority="22179" operator="equal">
      <formula>"Medio"</formula>
    </cfRule>
    <cfRule type="cellIs" dxfId="11911" priority="22180" operator="equal">
      <formula>"Alto"</formula>
    </cfRule>
    <cfRule type="cellIs" dxfId="11910" priority="22181" operator="equal">
      <formula>"Muy Alto"</formula>
    </cfRule>
    <cfRule type="colorScale" priority="22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3">
    <cfRule type="cellIs" dxfId="11909" priority="22156" stopIfTrue="1" operator="equal">
      <formula>"Medio"</formula>
    </cfRule>
    <cfRule type="cellIs" dxfId="11908" priority="22157" stopIfTrue="1" operator="equal">
      <formula>"High"</formula>
    </cfRule>
    <cfRule type="cellIs" dxfId="11907" priority="22158" stopIfTrue="1" operator="equal">
      <formula>"Very High"</formula>
    </cfRule>
  </conditionalFormatting>
  <conditionalFormatting sqref="X233">
    <cfRule type="colorScale" priority="22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3">
    <cfRule type="cellIs" dxfId="11906" priority="22167" operator="equal">
      <formula>"Muy Bajo"</formula>
    </cfRule>
    <cfRule type="cellIs" dxfId="11905" priority="22168" operator="equal">
      <formula>"Bajo"</formula>
    </cfRule>
    <cfRule type="cellIs" dxfId="11904" priority="22169" operator="equal">
      <formula>"Medio"</formula>
    </cfRule>
    <cfRule type="cellIs" dxfId="11903" priority="22170" operator="equal">
      <formula>"Alto"</formula>
    </cfRule>
    <cfRule type="cellIs" dxfId="11902" priority="22171" operator="equal">
      <formula>"Muy Alto"</formula>
    </cfRule>
    <cfRule type="colorScale" priority="22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2">
    <cfRule type="cellIs" dxfId="11901" priority="22139" stopIfTrue="1" operator="equal">
      <formula>"Medio"</formula>
    </cfRule>
    <cfRule type="cellIs" dxfId="11900" priority="22140" stopIfTrue="1" operator="equal">
      <formula>"High"</formula>
    </cfRule>
    <cfRule type="cellIs" dxfId="11899" priority="22141" stopIfTrue="1" operator="equal">
      <formula>"Very High"</formula>
    </cfRule>
  </conditionalFormatting>
  <conditionalFormatting sqref="X232">
    <cfRule type="colorScale" priority="22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2">
    <cfRule type="cellIs" dxfId="11898" priority="22150" operator="equal">
      <formula>"Muy Bajo"</formula>
    </cfRule>
    <cfRule type="cellIs" dxfId="11897" priority="22151" operator="equal">
      <formula>"Bajo"</formula>
    </cfRule>
    <cfRule type="cellIs" dxfId="11896" priority="22152" operator="equal">
      <formula>"Medio"</formula>
    </cfRule>
    <cfRule type="cellIs" dxfId="11895" priority="22153" operator="equal">
      <formula>"Alto"</formula>
    </cfRule>
    <cfRule type="cellIs" dxfId="11894" priority="22154" operator="equal">
      <formula>"Muy Alto"</formula>
    </cfRule>
    <cfRule type="colorScale" priority="22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7">
    <cfRule type="cellIs" dxfId="11893" priority="22085" stopIfTrue="1" operator="equal">
      <formula>"Medio"</formula>
    </cfRule>
    <cfRule type="cellIs" dxfId="11892" priority="22086" stopIfTrue="1" operator="equal">
      <formula>"High"</formula>
    </cfRule>
    <cfRule type="cellIs" dxfId="11891" priority="22087" stopIfTrue="1" operator="equal">
      <formula>"Very High"</formula>
    </cfRule>
  </conditionalFormatting>
  <conditionalFormatting sqref="X247">
    <cfRule type="colorScale" priority="22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7">
    <cfRule type="cellIs" dxfId="11890" priority="22096" operator="equal">
      <formula>"Muy Bajo"</formula>
    </cfRule>
    <cfRule type="cellIs" dxfId="11889" priority="22097" operator="equal">
      <formula>"Bajo"</formula>
    </cfRule>
    <cfRule type="cellIs" dxfId="11888" priority="22098" operator="equal">
      <formula>"Medio"</formula>
    </cfRule>
    <cfRule type="cellIs" dxfId="11887" priority="22099" operator="equal">
      <formula>"Alto"</formula>
    </cfRule>
    <cfRule type="cellIs" dxfId="11886" priority="22100" operator="equal">
      <formula>"Muy Alto"</formula>
    </cfRule>
    <cfRule type="colorScale" priority="2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6">
    <cfRule type="cellIs" dxfId="11885" priority="22119" stopIfTrue="1" operator="equal">
      <formula>"Medio"</formula>
    </cfRule>
    <cfRule type="cellIs" dxfId="11884" priority="22120" stopIfTrue="1" operator="equal">
      <formula>"High"</formula>
    </cfRule>
    <cfRule type="cellIs" dxfId="11883" priority="22121" stopIfTrue="1" operator="equal">
      <formula>"Very High"</formula>
    </cfRule>
  </conditionalFormatting>
  <conditionalFormatting sqref="X246">
    <cfRule type="colorScale" priority="22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6">
    <cfRule type="cellIs" dxfId="11882" priority="22123" operator="equal">
      <formula>"Muy Bajo"</formula>
    </cfRule>
    <cfRule type="cellIs" dxfId="11881" priority="22124" operator="equal">
      <formula>"Bajo"</formula>
    </cfRule>
    <cfRule type="cellIs" dxfId="11880" priority="22125" operator="equal">
      <formula>"Medio"</formula>
    </cfRule>
    <cfRule type="cellIs" dxfId="11879" priority="22126" operator="equal">
      <formula>"Alto"</formula>
    </cfRule>
    <cfRule type="cellIs" dxfId="11878" priority="22127" operator="equal">
      <formula>"Muy Alto"</formula>
    </cfRule>
    <cfRule type="colorScale" priority="22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8">
    <cfRule type="cellIs" dxfId="11877" priority="22102" stopIfTrue="1" operator="equal">
      <formula>"Medio"</formula>
    </cfRule>
    <cfRule type="cellIs" dxfId="11876" priority="22103" stopIfTrue="1" operator="equal">
      <formula>"High"</formula>
    </cfRule>
    <cfRule type="cellIs" dxfId="11875" priority="22104" stopIfTrue="1" operator="equal">
      <formula>"Very High"</formula>
    </cfRule>
  </conditionalFormatting>
  <conditionalFormatting sqref="X248">
    <cfRule type="colorScale" priority="22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8">
    <cfRule type="cellIs" dxfId="11874" priority="22113" operator="equal">
      <formula>"Muy Bajo"</formula>
    </cfRule>
    <cfRule type="cellIs" dxfId="11873" priority="22114" operator="equal">
      <formula>"Bajo"</formula>
    </cfRule>
    <cfRule type="cellIs" dxfId="11872" priority="22115" operator="equal">
      <formula>"Medio"</formula>
    </cfRule>
    <cfRule type="cellIs" dxfId="11871" priority="22116" operator="equal">
      <formula>"Alto"</formula>
    </cfRule>
    <cfRule type="cellIs" dxfId="11870" priority="22117" operator="equal">
      <formula>"Muy Alto"</formula>
    </cfRule>
    <cfRule type="colorScale" priority="22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7">
    <cfRule type="cellIs" dxfId="11869" priority="22068" stopIfTrue="1" operator="equal">
      <formula>"Medio"</formula>
    </cfRule>
    <cfRule type="cellIs" dxfId="11868" priority="22069" stopIfTrue="1" operator="equal">
      <formula>"High"</formula>
    </cfRule>
    <cfRule type="cellIs" dxfId="11867" priority="22070" stopIfTrue="1" operator="equal">
      <formula>"Very High"</formula>
    </cfRule>
  </conditionalFormatting>
  <conditionalFormatting sqref="X237">
    <cfRule type="colorScale" priority="22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7">
    <cfRule type="cellIs" dxfId="11866" priority="22079" operator="equal">
      <formula>"Muy Bajo"</formula>
    </cfRule>
    <cfRule type="cellIs" dxfId="11865" priority="22080" operator="equal">
      <formula>"Bajo"</formula>
    </cfRule>
    <cfRule type="cellIs" dxfId="11864" priority="22081" operator="equal">
      <formula>"Medio"</formula>
    </cfRule>
    <cfRule type="cellIs" dxfId="11863" priority="22082" operator="equal">
      <formula>"Alto"</formula>
    </cfRule>
    <cfRule type="cellIs" dxfId="11862" priority="22083" operator="equal">
      <formula>"Muy Alto"</formula>
    </cfRule>
    <cfRule type="colorScale" priority="2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8">
    <cfRule type="cellIs" dxfId="11861" priority="22051" stopIfTrue="1" operator="equal">
      <formula>"Medio"</formula>
    </cfRule>
    <cfRule type="cellIs" dxfId="11860" priority="22052" stopIfTrue="1" operator="equal">
      <formula>"High"</formula>
    </cfRule>
    <cfRule type="cellIs" dxfId="11859" priority="22053" stopIfTrue="1" operator="equal">
      <formula>"Very High"</formula>
    </cfRule>
  </conditionalFormatting>
  <conditionalFormatting sqref="X238">
    <cfRule type="colorScale" priority="22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8">
    <cfRule type="cellIs" dxfId="11858" priority="22062" operator="equal">
      <formula>"Muy Bajo"</formula>
    </cfRule>
    <cfRule type="cellIs" dxfId="11857" priority="22063" operator="equal">
      <formula>"Bajo"</formula>
    </cfRule>
    <cfRule type="cellIs" dxfId="11856" priority="22064" operator="equal">
      <formula>"Medio"</formula>
    </cfRule>
    <cfRule type="cellIs" dxfId="11855" priority="22065" operator="equal">
      <formula>"Alto"</formula>
    </cfRule>
    <cfRule type="cellIs" dxfId="11854" priority="22066" operator="equal">
      <formula>"Muy Alto"</formula>
    </cfRule>
    <cfRule type="colorScale" priority="2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9">
    <cfRule type="cellIs" dxfId="11853" priority="22034" stopIfTrue="1" operator="equal">
      <formula>"Medio"</formula>
    </cfRule>
    <cfRule type="cellIs" dxfId="11852" priority="22035" stopIfTrue="1" operator="equal">
      <formula>"High"</formula>
    </cfRule>
    <cfRule type="cellIs" dxfId="11851" priority="22036" stopIfTrue="1" operator="equal">
      <formula>"Very High"</formula>
    </cfRule>
  </conditionalFormatting>
  <conditionalFormatting sqref="X239">
    <cfRule type="colorScale" priority="22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9">
    <cfRule type="cellIs" dxfId="11850" priority="22045" operator="equal">
      <formula>"Muy Bajo"</formula>
    </cfRule>
    <cfRule type="cellIs" dxfId="11849" priority="22046" operator="equal">
      <formula>"Bajo"</formula>
    </cfRule>
    <cfRule type="cellIs" dxfId="11848" priority="22047" operator="equal">
      <formula>"Medio"</formula>
    </cfRule>
    <cfRule type="cellIs" dxfId="11847" priority="22048" operator="equal">
      <formula>"Alto"</formula>
    </cfRule>
    <cfRule type="cellIs" dxfId="11846" priority="22049" operator="equal">
      <formula>"Muy Alto"</formula>
    </cfRule>
    <cfRule type="colorScale" priority="22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0">
    <cfRule type="cellIs" dxfId="11845" priority="22017" stopIfTrue="1" operator="equal">
      <formula>"Medio"</formula>
    </cfRule>
    <cfRule type="cellIs" dxfId="11844" priority="22018" stopIfTrue="1" operator="equal">
      <formula>"High"</formula>
    </cfRule>
    <cfRule type="cellIs" dxfId="11843" priority="22019" stopIfTrue="1" operator="equal">
      <formula>"Very High"</formula>
    </cfRule>
  </conditionalFormatting>
  <conditionalFormatting sqref="X240">
    <cfRule type="colorScale" priority="22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0">
    <cfRule type="cellIs" dxfId="11842" priority="22028" operator="equal">
      <formula>"Muy Bajo"</formula>
    </cfRule>
    <cfRule type="cellIs" dxfId="11841" priority="22029" operator="equal">
      <formula>"Bajo"</formula>
    </cfRule>
    <cfRule type="cellIs" dxfId="11840" priority="22030" operator="equal">
      <formula>"Medio"</formula>
    </cfRule>
    <cfRule type="cellIs" dxfId="11839" priority="22031" operator="equal">
      <formula>"Alto"</formula>
    </cfRule>
    <cfRule type="cellIs" dxfId="11838" priority="22032" operator="equal">
      <formula>"Muy Alto"</formula>
    </cfRule>
    <cfRule type="colorScale" priority="2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1">
    <cfRule type="cellIs" dxfId="11837" priority="22000" stopIfTrue="1" operator="equal">
      <formula>"Medio"</formula>
    </cfRule>
    <cfRule type="cellIs" dxfId="11836" priority="22001" stopIfTrue="1" operator="equal">
      <formula>"High"</formula>
    </cfRule>
    <cfRule type="cellIs" dxfId="11835" priority="22002" stopIfTrue="1" operator="equal">
      <formula>"Very High"</formula>
    </cfRule>
  </conditionalFormatting>
  <conditionalFormatting sqref="X241">
    <cfRule type="colorScale" priority="22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1">
    <cfRule type="cellIs" dxfId="11834" priority="22011" operator="equal">
      <formula>"Muy Bajo"</formula>
    </cfRule>
    <cfRule type="cellIs" dxfId="11833" priority="22012" operator="equal">
      <formula>"Bajo"</formula>
    </cfRule>
    <cfRule type="cellIs" dxfId="11832" priority="22013" operator="equal">
      <formula>"Medio"</formula>
    </cfRule>
    <cfRule type="cellIs" dxfId="11831" priority="22014" operator="equal">
      <formula>"Alto"</formula>
    </cfRule>
    <cfRule type="cellIs" dxfId="11830" priority="22015" operator="equal">
      <formula>"Muy Alto"</formula>
    </cfRule>
    <cfRule type="colorScale" priority="2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3">
    <cfRule type="cellIs" dxfId="11829" priority="21983" stopIfTrue="1" operator="equal">
      <formula>"Medio"</formula>
    </cfRule>
    <cfRule type="cellIs" dxfId="11828" priority="21984" stopIfTrue="1" operator="equal">
      <formula>"High"</formula>
    </cfRule>
    <cfRule type="cellIs" dxfId="11827" priority="21985" stopIfTrue="1" operator="equal">
      <formula>"Very High"</formula>
    </cfRule>
  </conditionalFormatting>
  <conditionalFormatting sqref="X243">
    <cfRule type="colorScale" priority="21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3">
    <cfRule type="cellIs" dxfId="11826" priority="21994" operator="equal">
      <formula>"Muy Bajo"</formula>
    </cfRule>
    <cfRule type="cellIs" dxfId="11825" priority="21995" operator="equal">
      <formula>"Bajo"</formula>
    </cfRule>
    <cfRule type="cellIs" dxfId="11824" priority="21996" operator="equal">
      <formula>"Medio"</formula>
    </cfRule>
    <cfRule type="cellIs" dxfId="11823" priority="21997" operator="equal">
      <formula>"Alto"</formula>
    </cfRule>
    <cfRule type="cellIs" dxfId="11822" priority="21998" operator="equal">
      <formula>"Muy Alto"</formula>
    </cfRule>
    <cfRule type="colorScale" priority="21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2">
    <cfRule type="cellIs" dxfId="11821" priority="21966" stopIfTrue="1" operator="equal">
      <formula>"Medio"</formula>
    </cfRule>
    <cfRule type="cellIs" dxfId="11820" priority="21967" stopIfTrue="1" operator="equal">
      <formula>"High"</formula>
    </cfRule>
    <cfRule type="cellIs" dxfId="11819" priority="21968" stopIfTrue="1" operator="equal">
      <formula>"Very High"</formula>
    </cfRule>
  </conditionalFormatting>
  <conditionalFormatting sqref="X242">
    <cfRule type="colorScale" priority="21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2">
    <cfRule type="cellIs" dxfId="11818" priority="21977" operator="equal">
      <formula>"Muy Bajo"</formula>
    </cfRule>
    <cfRule type="cellIs" dxfId="11817" priority="21978" operator="equal">
      <formula>"Bajo"</formula>
    </cfRule>
    <cfRule type="cellIs" dxfId="11816" priority="21979" operator="equal">
      <formula>"Medio"</formula>
    </cfRule>
    <cfRule type="cellIs" dxfId="11815" priority="21980" operator="equal">
      <formula>"Alto"</formula>
    </cfRule>
    <cfRule type="cellIs" dxfId="11814" priority="21981" operator="equal">
      <formula>"Muy Alto"</formula>
    </cfRule>
    <cfRule type="colorScale" priority="21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4:X236 X244:X245">
    <cfRule type="colorScale" priority="22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4:X236 X244:X245">
    <cfRule type="cellIs" dxfId="11813" priority="22208" operator="equal">
      <formula>"Muy Bajo"</formula>
    </cfRule>
    <cfRule type="cellIs" dxfId="11812" priority="22209" operator="equal">
      <formula>"Bajo"</formula>
    </cfRule>
    <cfRule type="cellIs" dxfId="11811" priority="22210" operator="equal">
      <formula>"Medio"</formula>
    </cfRule>
    <cfRule type="cellIs" dxfId="11810" priority="22211" operator="equal">
      <formula>"Alto"</formula>
    </cfRule>
    <cfRule type="cellIs" dxfId="11809" priority="22212" operator="equal">
      <formula>"Muy Alto"</formula>
    </cfRule>
    <cfRule type="colorScale" priority="2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9 X263:X264 X253:X255">
    <cfRule type="cellIs" dxfId="11808" priority="21942" stopIfTrue="1" operator="equal">
      <formula>"Medio"</formula>
    </cfRule>
    <cfRule type="cellIs" dxfId="11807" priority="21943" stopIfTrue="1" operator="equal">
      <formula>"High"</formula>
    </cfRule>
    <cfRule type="cellIs" dxfId="11806" priority="21944" stopIfTrue="1" operator="equal">
      <formula>"Very High"</formula>
    </cfRule>
  </conditionalFormatting>
  <conditionalFormatting sqref="X249">
    <cfRule type="colorScale" priority="21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9">
    <cfRule type="cellIs" dxfId="11805" priority="21946" operator="equal">
      <formula>"Muy Bajo"</formula>
    </cfRule>
    <cfRule type="cellIs" dxfId="11804" priority="21947" operator="equal">
      <formula>"Bajo"</formula>
    </cfRule>
    <cfRule type="cellIs" dxfId="11803" priority="21948" operator="equal">
      <formula>"Medio"</formula>
    </cfRule>
    <cfRule type="cellIs" dxfId="11802" priority="21949" operator="equal">
      <formula>"Alto"</formula>
    </cfRule>
    <cfRule type="cellIs" dxfId="11801" priority="21950" operator="equal">
      <formula>"Muy Alto"</formula>
    </cfRule>
    <cfRule type="colorScale" priority="2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0">
    <cfRule type="cellIs" dxfId="11800" priority="21925" stopIfTrue="1" operator="equal">
      <formula>"Medio"</formula>
    </cfRule>
    <cfRule type="cellIs" dxfId="11799" priority="21926" stopIfTrue="1" operator="equal">
      <formula>"High"</formula>
    </cfRule>
    <cfRule type="cellIs" dxfId="11798" priority="21927" stopIfTrue="1" operator="equal">
      <formula>"Very High"</formula>
    </cfRule>
  </conditionalFormatting>
  <conditionalFormatting sqref="X250">
    <cfRule type="colorScale" priority="21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0">
    <cfRule type="cellIs" dxfId="11797" priority="21929" operator="equal">
      <formula>"Muy Bajo"</formula>
    </cfRule>
    <cfRule type="cellIs" dxfId="11796" priority="21930" operator="equal">
      <formula>"Bajo"</formula>
    </cfRule>
    <cfRule type="cellIs" dxfId="11795" priority="21931" operator="equal">
      <formula>"Medio"</formula>
    </cfRule>
    <cfRule type="cellIs" dxfId="11794" priority="21932" operator="equal">
      <formula>"Alto"</formula>
    </cfRule>
    <cfRule type="cellIs" dxfId="11793" priority="21933" operator="equal">
      <formula>"Muy Alto"</formula>
    </cfRule>
    <cfRule type="colorScale" priority="2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2">
    <cfRule type="cellIs" dxfId="11792" priority="21908" stopIfTrue="1" operator="equal">
      <formula>"Medio"</formula>
    </cfRule>
    <cfRule type="cellIs" dxfId="11791" priority="21909" stopIfTrue="1" operator="equal">
      <formula>"High"</formula>
    </cfRule>
    <cfRule type="cellIs" dxfId="11790" priority="21910" stopIfTrue="1" operator="equal">
      <formula>"Very High"</formula>
    </cfRule>
  </conditionalFormatting>
  <conditionalFormatting sqref="X252">
    <cfRule type="colorScale" priority="21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2">
    <cfRule type="cellIs" dxfId="11789" priority="21919" operator="equal">
      <formula>"Muy Bajo"</formula>
    </cfRule>
    <cfRule type="cellIs" dxfId="11788" priority="21920" operator="equal">
      <formula>"Bajo"</formula>
    </cfRule>
    <cfRule type="cellIs" dxfId="11787" priority="21921" operator="equal">
      <formula>"Medio"</formula>
    </cfRule>
    <cfRule type="cellIs" dxfId="11786" priority="21922" operator="equal">
      <formula>"Alto"</formula>
    </cfRule>
    <cfRule type="cellIs" dxfId="11785" priority="21923" operator="equal">
      <formula>"Muy Alto"</formula>
    </cfRule>
    <cfRule type="colorScale" priority="2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1">
    <cfRule type="cellIs" dxfId="11784" priority="21891" stopIfTrue="1" operator="equal">
      <formula>"Medio"</formula>
    </cfRule>
    <cfRule type="cellIs" dxfId="11783" priority="21892" stopIfTrue="1" operator="equal">
      <formula>"High"</formula>
    </cfRule>
    <cfRule type="cellIs" dxfId="11782" priority="21893" stopIfTrue="1" operator="equal">
      <formula>"Very High"</formula>
    </cfRule>
  </conditionalFormatting>
  <conditionalFormatting sqref="X251">
    <cfRule type="colorScale" priority="21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1">
    <cfRule type="cellIs" dxfId="11781" priority="21902" operator="equal">
      <formula>"Muy Bajo"</formula>
    </cfRule>
    <cfRule type="cellIs" dxfId="11780" priority="21903" operator="equal">
      <formula>"Bajo"</formula>
    </cfRule>
    <cfRule type="cellIs" dxfId="11779" priority="21904" operator="equal">
      <formula>"Medio"</formula>
    </cfRule>
    <cfRule type="cellIs" dxfId="11778" priority="21905" operator="equal">
      <formula>"Alto"</formula>
    </cfRule>
    <cfRule type="cellIs" dxfId="11777" priority="21906" operator="equal">
      <formula>"Muy Alto"</formula>
    </cfRule>
    <cfRule type="colorScale" priority="21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6">
    <cfRule type="cellIs" dxfId="11776" priority="21837" stopIfTrue="1" operator="equal">
      <formula>"Medio"</formula>
    </cfRule>
    <cfRule type="cellIs" dxfId="11775" priority="21838" stopIfTrue="1" operator="equal">
      <formula>"High"</formula>
    </cfRule>
    <cfRule type="cellIs" dxfId="11774" priority="21839" stopIfTrue="1" operator="equal">
      <formula>"Very High"</formula>
    </cfRule>
  </conditionalFormatting>
  <conditionalFormatting sqref="X266">
    <cfRule type="colorScale" priority="21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6">
    <cfRule type="cellIs" dxfId="11773" priority="21848" operator="equal">
      <formula>"Muy Bajo"</formula>
    </cfRule>
    <cfRule type="cellIs" dxfId="11772" priority="21849" operator="equal">
      <formula>"Bajo"</formula>
    </cfRule>
    <cfRule type="cellIs" dxfId="11771" priority="21850" operator="equal">
      <formula>"Medio"</formula>
    </cfRule>
    <cfRule type="cellIs" dxfId="11770" priority="21851" operator="equal">
      <formula>"Alto"</formula>
    </cfRule>
    <cfRule type="cellIs" dxfId="11769" priority="21852" operator="equal">
      <formula>"Muy Alto"</formula>
    </cfRule>
    <cfRule type="colorScale" priority="21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5">
    <cfRule type="cellIs" dxfId="11768" priority="21871" stopIfTrue="1" operator="equal">
      <formula>"Medio"</formula>
    </cfRule>
    <cfRule type="cellIs" dxfId="11767" priority="21872" stopIfTrue="1" operator="equal">
      <formula>"High"</formula>
    </cfRule>
    <cfRule type="cellIs" dxfId="11766" priority="21873" stopIfTrue="1" operator="equal">
      <formula>"Very High"</formula>
    </cfRule>
  </conditionalFormatting>
  <conditionalFormatting sqref="X265">
    <cfRule type="colorScale" priority="21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5">
    <cfRule type="cellIs" dxfId="11765" priority="21875" operator="equal">
      <formula>"Muy Bajo"</formula>
    </cfRule>
    <cfRule type="cellIs" dxfId="11764" priority="21876" operator="equal">
      <formula>"Bajo"</formula>
    </cfRule>
    <cfRule type="cellIs" dxfId="11763" priority="21877" operator="equal">
      <formula>"Medio"</formula>
    </cfRule>
    <cfRule type="cellIs" dxfId="11762" priority="21878" operator="equal">
      <formula>"Alto"</formula>
    </cfRule>
    <cfRule type="cellIs" dxfId="11761" priority="21879" operator="equal">
      <formula>"Muy Alto"</formula>
    </cfRule>
    <cfRule type="colorScale" priority="2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7">
    <cfRule type="cellIs" dxfId="11760" priority="21854" stopIfTrue="1" operator="equal">
      <formula>"Medio"</formula>
    </cfRule>
    <cfRule type="cellIs" dxfId="11759" priority="21855" stopIfTrue="1" operator="equal">
      <formula>"High"</formula>
    </cfRule>
    <cfRule type="cellIs" dxfId="11758" priority="21856" stopIfTrue="1" operator="equal">
      <formula>"Very High"</formula>
    </cfRule>
  </conditionalFormatting>
  <conditionalFormatting sqref="X267">
    <cfRule type="colorScale" priority="21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7">
    <cfRule type="cellIs" dxfId="11757" priority="21865" operator="equal">
      <formula>"Muy Bajo"</formula>
    </cfRule>
    <cfRule type="cellIs" dxfId="11756" priority="21866" operator="equal">
      <formula>"Bajo"</formula>
    </cfRule>
    <cfRule type="cellIs" dxfId="11755" priority="21867" operator="equal">
      <formula>"Medio"</formula>
    </cfRule>
    <cfRule type="cellIs" dxfId="11754" priority="21868" operator="equal">
      <formula>"Alto"</formula>
    </cfRule>
    <cfRule type="cellIs" dxfId="11753" priority="21869" operator="equal">
      <formula>"Muy Alto"</formula>
    </cfRule>
    <cfRule type="colorScale" priority="2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6">
    <cfRule type="cellIs" dxfId="11752" priority="21820" stopIfTrue="1" operator="equal">
      <formula>"Medio"</formula>
    </cfRule>
    <cfRule type="cellIs" dxfId="11751" priority="21821" stopIfTrue="1" operator="equal">
      <formula>"High"</formula>
    </cfRule>
    <cfRule type="cellIs" dxfId="11750" priority="21822" stopIfTrue="1" operator="equal">
      <formula>"Very High"</formula>
    </cfRule>
  </conditionalFormatting>
  <conditionalFormatting sqref="X256">
    <cfRule type="colorScale" priority="21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6">
    <cfRule type="cellIs" dxfId="11749" priority="21831" operator="equal">
      <formula>"Muy Bajo"</formula>
    </cfRule>
    <cfRule type="cellIs" dxfId="11748" priority="21832" operator="equal">
      <formula>"Bajo"</formula>
    </cfRule>
    <cfRule type="cellIs" dxfId="11747" priority="21833" operator="equal">
      <formula>"Medio"</formula>
    </cfRule>
    <cfRule type="cellIs" dxfId="11746" priority="21834" operator="equal">
      <formula>"Alto"</formula>
    </cfRule>
    <cfRule type="cellIs" dxfId="11745" priority="21835" operator="equal">
      <formula>"Muy Alto"</formula>
    </cfRule>
    <cfRule type="colorScale" priority="2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7">
    <cfRule type="cellIs" dxfId="11744" priority="21803" stopIfTrue="1" operator="equal">
      <formula>"Medio"</formula>
    </cfRule>
    <cfRule type="cellIs" dxfId="11743" priority="21804" stopIfTrue="1" operator="equal">
      <formula>"High"</formula>
    </cfRule>
    <cfRule type="cellIs" dxfId="11742" priority="21805" stopIfTrue="1" operator="equal">
      <formula>"Very High"</formula>
    </cfRule>
  </conditionalFormatting>
  <conditionalFormatting sqref="X257">
    <cfRule type="colorScale" priority="21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7">
    <cfRule type="cellIs" dxfId="11741" priority="21814" operator="equal">
      <formula>"Muy Bajo"</formula>
    </cfRule>
    <cfRule type="cellIs" dxfId="11740" priority="21815" operator="equal">
      <formula>"Bajo"</formula>
    </cfRule>
    <cfRule type="cellIs" dxfId="11739" priority="21816" operator="equal">
      <formula>"Medio"</formula>
    </cfRule>
    <cfRule type="cellIs" dxfId="11738" priority="21817" operator="equal">
      <formula>"Alto"</formula>
    </cfRule>
    <cfRule type="cellIs" dxfId="11737" priority="21818" operator="equal">
      <formula>"Muy Alto"</formula>
    </cfRule>
    <cfRule type="colorScale" priority="21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8">
    <cfRule type="cellIs" dxfId="11736" priority="21786" stopIfTrue="1" operator="equal">
      <formula>"Medio"</formula>
    </cfRule>
    <cfRule type="cellIs" dxfId="11735" priority="21787" stopIfTrue="1" operator="equal">
      <formula>"High"</formula>
    </cfRule>
    <cfRule type="cellIs" dxfId="11734" priority="21788" stopIfTrue="1" operator="equal">
      <formula>"Very High"</formula>
    </cfRule>
  </conditionalFormatting>
  <conditionalFormatting sqref="X258">
    <cfRule type="colorScale" priority="21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8">
    <cfRule type="cellIs" dxfId="11733" priority="21797" operator="equal">
      <formula>"Muy Bajo"</formula>
    </cfRule>
    <cfRule type="cellIs" dxfId="11732" priority="21798" operator="equal">
      <formula>"Bajo"</formula>
    </cfRule>
    <cfRule type="cellIs" dxfId="11731" priority="21799" operator="equal">
      <formula>"Medio"</formula>
    </cfRule>
    <cfRule type="cellIs" dxfId="11730" priority="21800" operator="equal">
      <formula>"Alto"</formula>
    </cfRule>
    <cfRule type="cellIs" dxfId="11729" priority="21801" operator="equal">
      <formula>"Muy Alto"</formula>
    </cfRule>
    <cfRule type="colorScale" priority="21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9">
    <cfRule type="cellIs" dxfId="11728" priority="21769" stopIfTrue="1" operator="equal">
      <formula>"Medio"</formula>
    </cfRule>
    <cfRule type="cellIs" dxfId="11727" priority="21770" stopIfTrue="1" operator="equal">
      <formula>"High"</formula>
    </cfRule>
    <cfRule type="cellIs" dxfId="11726" priority="21771" stopIfTrue="1" operator="equal">
      <formula>"Very High"</formula>
    </cfRule>
  </conditionalFormatting>
  <conditionalFormatting sqref="X259">
    <cfRule type="colorScale" priority="21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9">
    <cfRule type="cellIs" dxfId="11725" priority="21780" operator="equal">
      <formula>"Muy Bajo"</formula>
    </cfRule>
    <cfRule type="cellIs" dxfId="11724" priority="21781" operator="equal">
      <formula>"Bajo"</formula>
    </cfRule>
    <cfRule type="cellIs" dxfId="11723" priority="21782" operator="equal">
      <formula>"Medio"</formula>
    </cfRule>
    <cfRule type="cellIs" dxfId="11722" priority="21783" operator="equal">
      <formula>"Alto"</formula>
    </cfRule>
    <cfRule type="cellIs" dxfId="11721" priority="21784" operator="equal">
      <formula>"Muy Alto"</formula>
    </cfRule>
    <cfRule type="colorScale" priority="2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0">
    <cfRule type="cellIs" dxfId="11720" priority="21752" stopIfTrue="1" operator="equal">
      <formula>"Medio"</formula>
    </cfRule>
    <cfRule type="cellIs" dxfId="11719" priority="21753" stopIfTrue="1" operator="equal">
      <formula>"High"</formula>
    </cfRule>
    <cfRule type="cellIs" dxfId="11718" priority="21754" stopIfTrue="1" operator="equal">
      <formula>"Very High"</formula>
    </cfRule>
  </conditionalFormatting>
  <conditionalFormatting sqref="X260">
    <cfRule type="colorScale" priority="21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0">
    <cfRule type="cellIs" dxfId="11717" priority="21763" operator="equal">
      <formula>"Muy Bajo"</formula>
    </cfRule>
    <cfRule type="cellIs" dxfId="11716" priority="21764" operator="equal">
      <formula>"Bajo"</formula>
    </cfRule>
    <cfRule type="cellIs" dxfId="11715" priority="21765" operator="equal">
      <formula>"Medio"</formula>
    </cfRule>
    <cfRule type="cellIs" dxfId="11714" priority="21766" operator="equal">
      <formula>"Alto"</formula>
    </cfRule>
    <cfRule type="cellIs" dxfId="11713" priority="21767" operator="equal">
      <formula>"Muy Alto"</formula>
    </cfRule>
    <cfRule type="colorScale" priority="21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2">
    <cfRule type="cellIs" dxfId="11712" priority="21735" stopIfTrue="1" operator="equal">
      <formula>"Medio"</formula>
    </cfRule>
    <cfRule type="cellIs" dxfId="11711" priority="21736" stopIfTrue="1" operator="equal">
      <formula>"High"</formula>
    </cfRule>
    <cfRule type="cellIs" dxfId="11710" priority="21737" stopIfTrue="1" operator="equal">
      <formula>"Very High"</formula>
    </cfRule>
  </conditionalFormatting>
  <conditionalFormatting sqref="X262">
    <cfRule type="colorScale" priority="21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2">
    <cfRule type="cellIs" dxfId="11709" priority="21746" operator="equal">
      <formula>"Muy Bajo"</formula>
    </cfRule>
    <cfRule type="cellIs" dxfId="11708" priority="21747" operator="equal">
      <formula>"Bajo"</formula>
    </cfRule>
    <cfRule type="cellIs" dxfId="11707" priority="21748" operator="equal">
      <formula>"Medio"</formula>
    </cfRule>
    <cfRule type="cellIs" dxfId="11706" priority="21749" operator="equal">
      <formula>"Alto"</formula>
    </cfRule>
    <cfRule type="cellIs" dxfId="11705" priority="21750" operator="equal">
      <formula>"Muy Alto"</formula>
    </cfRule>
    <cfRule type="colorScale" priority="2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1">
    <cfRule type="cellIs" dxfId="11704" priority="21718" stopIfTrue="1" operator="equal">
      <formula>"Medio"</formula>
    </cfRule>
    <cfRule type="cellIs" dxfId="11703" priority="21719" stopIfTrue="1" operator="equal">
      <formula>"High"</formula>
    </cfRule>
    <cfRule type="cellIs" dxfId="11702" priority="21720" stopIfTrue="1" operator="equal">
      <formula>"Very High"</formula>
    </cfRule>
  </conditionalFormatting>
  <conditionalFormatting sqref="X261">
    <cfRule type="colorScale" priority="21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1">
    <cfRule type="cellIs" dxfId="11701" priority="21729" operator="equal">
      <formula>"Muy Bajo"</formula>
    </cfRule>
    <cfRule type="cellIs" dxfId="11700" priority="21730" operator="equal">
      <formula>"Bajo"</formula>
    </cfRule>
    <cfRule type="cellIs" dxfId="11699" priority="21731" operator="equal">
      <formula>"Medio"</formula>
    </cfRule>
    <cfRule type="cellIs" dxfId="11698" priority="21732" operator="equal">
      <formula>"Alto"</formula>
    </cfRule>
    <cfRule type="cellIs" dxfId="11697" priority="21733" operator="equal">
      <formula>"Muy Alto"</formula>
    </cfRule>
    <cfRule type="colorScale" priority="2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3:X255 X263:X264">
    <cfRule type="colorScale" priority="21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3:X255 X263:X264">
    <cfRule type="cellIs" dxfId="11696" priority="21960" operator="equal">
      <formula>"Muy Bajo"</formula>
    </cfRule>
    <cfRule type="cellIs" dxfId="11695" priority="21961" operator="equal">
      <formula>"Bajo"</formula>
    </cfRule>
    <cfRule type="cellIs" dxfId="11694" priority="21962" operator="equal">
      <formula>"Medio"</formula>
    </cfRule>
    <cfRule type="cellIs" dxfId="11693" priority="21963" operator="equal">
      <formula>"Alto"</formula>
    </cfRule>
    <cfRule type="cellIs" dxfId="11692" priority="21964" operator="equal">
      <formula>"Muy Alto"</formula>
    </cfRule>
    <cfRule type="colorScale" priority="21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8 X282:X283 X272:X274">
    <cfRule type="cellIs" dxfId="11691" priority="21694" stopIfTrue="1" operator="equal">
      <formula>"Medio"</formula>
    </cfRule>
    <cfRule type="cellIs" dxfId="11690" priority="21695" stopIfTrue="1" operator="equal">
      <formula>"High"</formula>
    </cfRule>
    <cfRule type="cellIs" dxfId="11689" priority="21696" stopIfTrue="1" operator="equal">
      <formula>"Very High"</formula>
    </cfRule>
  </conditionalFormatting>
  <conditionalFormatting sqref="X268">
    <cfRule type="colorScale" priority="21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8">
    <cfRule type="cellIs" dxfId="11688" priority="21698" operator="equal">
      <formula>"Muy Bajo"</formula>
    </cfRule>
    <cfRule type="cellIs" dxfId="11687" priority="21699" operator="equal">
      <formula>"Bajo"</formula>
    </cfRule>
    <cfRule type="cellIs" dxfId="11686" priority="21700" operator="equal">
      <formula>"Medio"</formula>
    </cfRule>
    <cfRule type="cellIs" dxfId="11685" priority="21701" operator="equal">
      <formula>"Alto"</formula>
    </cfRule>
    <cfRule type="cellIs" dxfId="11684" priority="21702" operator="equal">
      <formula>"Muy Alto"</formula>
    </cfRule>
    <cfRule type="colorScale" priority="21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9">
    <cfRule type="cellIs" dxfId="11683" priority="21677" stopIfTrue="1" operator="equal">
      <formula>"Medio"</formula>
    </cfRule>
    <cfRule type="cellIs" dxfId="11682" priority="21678" stopIfTrue="1" operator="equal">
      <formula>"High"</formula>
    </cfRule>
    <cfRule type="cellIs" dxfId="11681" priority="21679" stopIfTrue="1" operator="equal">
      <formula>"Very High"</formula>
    </cfRule>
  </conditionalFormatting>
  <conditionalFormatting sqref="X269">
    <cfRule type="colorScale" priority="21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9">
    <cfRule type="cellIs" dxfId="11680" priority="21681" operator="equal">
      <formula>"Muy Bajo"</formula>
    </cfRule>
    <cfRule type="cellIs" dxfId="11679" priority="21682" operator="equal">
      <formula>"Bajo"</formula>
    </cfRule>
    <cfRule type="cellIs" dxfId="11678" priority="21683" operator="equal">
      <formula>"Medio"</formula>
    </cfRule>
    <cfRule type="cellIs" dxfId="11677" priority="21684" operator="equal">
      <formula>"Alto"</formula>
    </cfRule>
    <cfRule type="cellIs" dxfId="11676" priority="21685" operator="equal">
      <formula>"Muy Alto"</formula>
    </cfRule>
    <cfRule type="colorScale" priority="21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1">
    <cfRule type="cellIs" dxfId="11675" priority="21660" stopIfTrue="1" operator="equal">
      <formula>"Medio"</formula>
    </cfRule>
    <cfRule type="cellIs" dxfId="11674" priority="21661" stopIfTrue="1" operator="equal">
      <formula>"High"</formula>
    </cfRule>
    <cfRule type="cellIs" dxfId="11673" priority="21662" stopIfTrue="1" operator="equal">
      <formula>"Very High"</formula>
    </cfRule>
  </conditionalFormatting>
  <conditionalFormatting sqref="X271">
    <cfRule type="colorScale" priority="21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1">
    <cfRule type="cellIs" dxfId="11672" priority="21671" operator="equal">
      <formula>"Muy Bajo"</formula>
    </cfRule>
    <cfRule type="cellIs" dxfId="11671" priority="21672" operator="equal">
      <formula>"Bajo"</formula>
    </cfRule>
    <cfRule type="cellIs" dxfId="11670" priority="21673" operator="equal">
      <formula>"Medio"</formula>
    </cfRule>
    <cfRule type="cellIs" dxfId="11669" priority="21674" operator="equal">
      <formula>"Alto"</formula>
    </cfRule>
    <cfRule type="cellIs" dxfId="11668" priority="21675" operator="equal">
      <formula>"Muy Alto"</formula>
    </cfRule>
    <cfRule type="colorScale" priority="2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0">
    <cfRule type="cellIs" dxfId="11667" priority="21643" stopIfTrue="1" operator="equal">
      <formula>"Medio"</formula>
    </cfRule>
    <cfRule type="cellIs" dxfId="11666" priority="21644" stopIfTrue="1" operator="equal">
      <formula>"High"</formula>
    </cfRule>
    <cfRule type="cellIs" dxfId="11665" priority="21645" stopIfTrue="1" operator="equal">
      <formula>"Very High"</formula>
    </cfRule>
  </conditionalFormatting>
  <conditionalFormatting sqref="X270">
    <cfRule type="colorScale" priority="21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0">
    <cfRule type="cellIs" dxfId="11664" priority="21654" operator="equal">
      <formula>"Muy Bajo"</formula>
    </cfRule>
    <cfRule type="cellIs" dxfId="11663" priority="21655" operator="equal">
      <formula>"Bajo"</formula>
    </cfRule>
    <cfRule type="cellIs" dxfId="11662" priority="21656" operator="equal">
      <formula>"Medio"</formula>
    </cfRule>
    <cfRule type="cellIs" dxfId="11661" priority="21657" operator="equal">
      <formula>"Alto"</formula>
    </cfRule>
    <cfRule type="cellIs" dxfId="11660" priority="21658" operator="equal">
      <formula>"Muy Alto"</formula>
    </cfRule>
    <cfRule type="colorScale" priority="21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5">
    <cfRule type="cellIs" dxfId="11659" priority="21589" stopIfTrue="1" operator="equal">
      <formula>"Medio"</formula>
    </cfRule>
    <cfRule type="cellIs" dxfId="11658" priority="21590" stopIfTrue="1" operator="equal">
      <formula>"High"</formula>
    </cfRule>
    <cfRule type="cellIs" dxfId="11657" priority="21591" stopIfTrue="1" operator="equal">
      <formula>"Very High"</formula>
    </cfRule>
  </conditionalFormatting>
  <conditionalFormatting sqref="X285">
    <cfRule type="colorScale" priority="21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5">
    <cfRule type="cellIs" dxfId="11656" priority="21600" operator="equal">
      <formula>"Muy Bajo"</formula>
    </cfRule>
    <cfRule type="cellIs" dxfId="11655" priority="21601" operator="equal">
      <formula>"Bajo"</formula>
    </cfRule>
    <cfRule type="cellIs" dxfId="11654" priority="21602" operator="equal">
      <formula>"Medio"</formula>
    </cfRule>
    <cfRule type="cellIs" dxfId="11653" priority="21603" operator="equal">
      <formula>"Alto"</formula>
    </cfRule>
    <cfRule type="cellIs" dxfId="11652" priority="21604" operator="equal">
      <formula>"Muy Alto"</formula>
    </cfRule>
    <cfRule type="colorScale" priority="21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4">
    <cfRule type="cellIs" dxfId="11651" priority="21623" stopIfTrue="1" operator="equal">
      <formula>"Medio"</formula>
    </cfRule>
    <cfRule type="cellIs" dxfId="11650" priority="21624" stopIfTrue="1" operator="equal">
      <formula>"High"</formula>
    </cfRule>
    <cfRule type="cellIs" dxfId="11649" priority="21625" stopIfTrue="1" operator="equal">
      <formula>"Very High"</formula>
    </cfRule>
  </conditionalFormatting>
  <conditionalFormatting sqref="X284">
    <cfRule type="colorScale" priority="21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4">
    <cfRule type="cellIs" dxfId="11648" priority="21627" operator="equal">
      <formula>"Muy Bajo"</formula>
    </cfRule>
    <cfRule type="cellIs" dxfId="11647" priority="21628" operator="equal">
      <formula>"Bajo"</formula>
    </cfRule>
    <cfRule type="cellIs" dxfId="11646" priority="21629" operator="equal">
      <formula>"Medio"</formula>
    </cfRule>
    <cfRule type="cellIs" dxfId="11645" priority="21630" operator="equal">
      <formula>"Alto"</formula>
    </cfRule>
    <cfRule type="cellIs" dxfId="11644" priority="21631" operator="equal">
      <formula>"Muy Alto"</formula>
    </cfRule>
    <cfRule type="colorScale" priority="2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6">
    <cfRule type="cellIs" dxfId="11643" priority="21606" stopIfTrue="1" operator="equal">
      <formula>"Medio"</formula>
    </cfRule>
    <cfRule type="cellIs" dxfId="11642" priority="21607" stopIfTrue="1" operator="equal">
      <formula>"High"</formula>
    </cfRule>
    <cfRule type="cellIs" dxfId="11641" priority="21608" stopIfTrue="1" operator="equal">
      <formula>"Very High"</formula>
    </cfRule>
  </conditionalFormatting>
  <conditionalFormatting sqref="X286">
    <cfRule type="colorScale" priority="21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6">
    <cfRule type="cellIs" dxfId="11640" priority="21617" operator="equal">
      <formula>"Muy Bajo"</formula>
    </cfRule>
    <cfRule type="cellIs" dxfId="11639" priority="21618" operator="equal">
      <formula>"Bajo"</formula>
    </cfRule>
    <cfRule type="cellIs" dxfId="11638" priority="21619" operator="equal">
      <formula>"Medio"</formula>
    </cfRule>
    <cfRule type="cellIs" dxfId="11637" priority="21620" operator="equal">
      <formula>"Alto"</formula>
    </cfRule>
    <cfRule type="cellIs" dxfId="11636" priority="21621" operator="equal">
      <formula>"Muy Alto"</formula>
    </cfRule>
    <cfRule type="colorScale" priority="2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5">
    <cfRule type="cellIs" dxfId="11635" priority="21572" stopIfTrue="1" operator="equal">
      <formula>"Medio"</formula>
    </cfRule>
    <cfRule type="cellIs" dxfId="11634" priority="21573" stopIfTrue="1" operator="equal">
      <formula>"High"</formula>
    </cfRule>
    <cfRule type="cellIs" dxfId="11633" priority="21574" stopIfTrue="1" operator="equal">
      <formula>"Very High"</formula>
    </cfRule>
  </conditionalFormatting>
  <conditionalFormatting sqref="X275">
    <cfRule type="colorScale" priority="21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5">
    <cfRule type="cellIs" dxfId="11632" priority="21583" operator="equal">
      <formula>"Muy Bajo"</formula>
    </cfRule>
    <cfRule type="cellIs" dxfId="11631" priority="21584" operator="equal">
      <formula>"Bajo"</formula>
    </cfRule>
    <cfRule type="cellIs" dxfId="11630" priority="21585" operator="equal">
      <formula>"Medio"</formula>
    </cfRule>
    <cfRule type="cellIs" dxfId="11629" priority="21586" operator="equal">
      <formula>"Alto"</formula>
    </cfRule>
    <cfRule type="cellIs" dxfId="11628" priority="21587" operator="equal">
      <formula>"Muy Alto"</formula>
    </cfRule>
    <cfRule type="colorScale" priority="21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6">
    <cfRule type="cellIs" dxfId="11627" priority="21555" stopIfTrue="1" operator="equal">
      <formula>"Medio"</formula>
    </cfRule>
    <cfRule type="cellIs" dxfId="11626" priority="21556" stopIfTrue="1" operator="equal">
      <formula>"High"</formula>
    </cfRule>
    <cfRule type="cellIs" dxfId="11625" priority="21557" stopIfTrue="1" operator="equal">
      <formula>"Very High"</formula>
    </cfRule>
  </conditionalFormatting>
  <conditionalFormatting sqref="X276">
    <cfRule type="colorScale" priority="21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6">
    <cfRule type="cellIs" dxfId="11624" priority="21566" operator="equal">
      <formula>"Muy Bajo"</formula>
    </cfRule>
    <cfRule type="cellIs" dxfId="11623" priority="21567" operator="equal">
      <formula>"Bajo"</formula>
    </cfRule>
    <cfRule type="cellIs" dxfId="11622" priority="21568" operator="equal">
      <formula>"Medio"</formula>
    </cfRule>
    <cfRule type="cellIs" dxfId="11621" priority="21569" operator="equal">
      <formula>"Alto"</formula>
    </cfRule>
    <cfRule type="cellIs" dxfId="11620" priority="21570" operator="equal">
      <formula>"Muy Alto"</formula>
    </cfRule>
    <cfRule type="colorScale" priority="2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7">
    <cfRule type="cellIs" dxfId="11619" priority="21538" stopIfTrue="1" operator="equal">
      <formula>"Medio"</formula>
    </cfRule>
    <cfRule type="cellIs" dxfId="11618" priority="21539" stopIfTrue="1" operator="equal">
      <formula>"High"</formula>
    </cfRule>
    <cfRule type="cellIs" dxfId="11617" priority="21540" stopIfTrue="1" operator="equal">
      <formula>"Very High"</formula>
    </cfRule>
  </conditionalFormatting>
  <conditionalFormatting sqref="X277">
    <cfRule type="colorScale" priority="21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7">
    <cfRule type="cellIs" dxfId="11616" priority="21549" operator="equal">
      <formula>"Muy Bajo"</formula>
    </cfRule>
    <cfRule type="cellIs" dxfId="11615" priority="21550" operator="equal">
      <formula>"Bajo"</formula>
    </cfRule>
    <cfRule type="cellIs" dxfId="11614" priority="21551" operator="equal">
      <formula>"Medio"</formula>
    </cfRule>
    <cfRule type="cellIs" dxfId="11613" priority="21552" operator="equal">
      <formula>"Alto"</formula>
    </cfRule>
    <cfRule type="cellIs" dxfId="11612" priority="21553" operator="equal">
      <formula>"Muy Alto"</formula>
    </cfRule>
    <cfRule type="colorScale" priority="21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8">
    <cfRule type="cellIs" dxfId="11611" priority="21521" stopIfTrue="1" operator="equal">
      <formula>"Medio"</formula>
    </cfRule>
    <cfRule type="cellIs" dxfId="11610" priority="21522" stopIfTrue="1" operator="equal">
      <formula>"High"</formula>
    </cfRule>
    <cfRule type="cellIs" dxfId="11609" priority="21523" stopIfTrue="1" operator="equal">
      <formula>"Very High"</formula>
    </cfRule>
  </conditionalFormatting>
  <conditionalFormatting sqref="X278">
    <cfRule type="colorScale" priority="21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8">
    <cfRule type="cellIs" dxfId="11608" priority="21532" operator="equal">
      <formula>"Muy Bajo"</formula>
    </cfRule>
    <cfRule type="cellIs" dxfId="11607" priority="21533" operator="equal">
      <formula>"Bajo"</formula>
    </cfRule>
    <cfRule type="cellIs" dxfId="11606" priority="21534" operator="equal">
      <formula>"Medio"</formula>
    </cfRule>
    <cfRule type="cellIs" dxfId="11605" priority="21535" operator="equal">
      <formula>"Alto"</formula>
    </cfRule>
    <cfRule type="cellIs" dxfId="11604" priority="21536" operator="equal">
      <formula>"Muy Alto"</formula>
    </cfRule>
    <cfRule type="colorScale" priority="21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9">
    <cfRule type="cellIs" dxfId="11603" priority="21504" stopIfTrue="1" operator="equal">
      <formula>"Medio"</formula>
    </cfRule>
    <cfRule type="cellIs" dxfId="11602" priority="21505" stopIfTrue="1" operator="equal">
      <formula>"High"</formula>
    </cfRule>
    <cfRule type="cellIs" dxfId="11601" priority="21506" stopIfTrue="1" operator="equal">
      <formula>"Very High"</formula>
    </cfRule>
  </conditionalFormatting>
  <conditionalFormatting sqref="X279">
    <cfRule type="colorScale" priority="21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9">
    <cfRule type="cellIs" dxfId="11600" priority="21515" operator="equal">
      <formula>"Muy Bajo"</formula>
    </cfRule>
    <cfRule type="cellIs" dxfId="11599" priority="21516" operator="equal">
      <formula>"Bajo"</formula>
    </cfRule>
    <cfRule type="cellIs" dxfId="11598" priority="21517" operator="equal">
      <formula>"Medio"</formula>
    </cfRule>
    <cfRule type="cellIs" dxfId="11597" priority="21518" operator="equal">
      <formula>"Alto"</formula>
    </cfRule>
    <cfRule type="cellIs" dxfId="11596" priority="21519" operator="equal">
      <formula>"Muy Alto"</formula>
    </cfRule>
    <cfRule type="colorScale" priority="2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1">
    <cfRule type="cellIs" dxfId="11595" priority="21487" stopIfTrue="1" operator="equal">
      <formula>"Medio"</formula>
    </cfRule>
    <cfRule type="cellIs" dxfId="11594" priority="21488" stopIfTrue="1" operator="equal">
      <formula>"High"</formula>
    </cfRule>
    <cfRule type="cellIs" dxfId="11593" priority="21489" stopIfTrue="1" operator="equal">
      <formula>"Very High"</formula>
    </cfRule>
  </conditionalFormatting>
  <conditionalFormatting sqref="X281">
    <cfRule type="colorScale" priority="21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1">
    <cfRule type="cellIs" dxfId="11592" priority="21498" operator="equal">
      <formula>"Muy Bajo"</formula>
    </cfRule>
    <cfRule type="cellIs" dxfId="11591" priority="21499" operator="equal">
      <formula>"Bajo"</formula>
    </cfRule>
    <cfRule type="cellIs" dxfId="11590" priority="21500" operator="equal">
      <formula>"Medio"</formula>
    </cfRule>
    <cfRule type="cellIs" dxfId="11589" priority="21501" operator="equal">
      <formula>"Alto"</formula>
    </cfRule>
    <cfRule type="cellIs" dxfId="11588" priority="21502" operator="equal">
      <formula>"Muy Alto"</formula>
    </cfRule>
    <cfRule type="colorScale" priority="2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0">
    <cfRule type="cellIs" dxfId="11587" priority="21470" stopIfTrue="1" operator="equal">
      <formula>"Medio"</formula>
    </cfRule>
    <cfRule type="cellIs" dxfId="11586" priority="21471" stopIfTrue="1" operator="equal">
      <formula>"High"</formula>
    </cfRule>
    <cfRule type="cellIs" dxfId="11585" priority="21472" stopIfTrue="1" operator="equal">
      <formula>"Very High"</formula>
    </cfRule>
  </conditionalFormatting>
  <conditionalFormatting sqref="X280">
    <cfRule type="colorScale" priority="21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0">
    <cfRule type="cellIs" dxfId="11584" priority="21481" operator="equal">
      <formula>"Muy Bajo"</formula>
    </cfRule>
    <cfRule type="cellIs" dxfId="11583" priority="21482" operator="equal">
      <formula>"Bajo"</formula>
    </cfRule>
    <cfRule type="cellIs" dxfId="11582" priority="21483" operator="equal">
      <formula>"Medio"</formula>
    </cfRule>
    <cfRule type="cellIs" dxfId="11581" priority="21484" operator="equal">
      <formula>"Alto"</formula>
    </cfRule>
    <cfRule type="cellIs" dxfId="11580" priority="21485" operator="equal">
      <formula>"Muy Alto"</formula>
    </cfRule>
    <cfRule type="colorScale" priority="2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2:X274 X282:X283">
    <cfRule type="colorScale" priority="21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2:X274 X282:X283">
    <cfRule type="cellIs" dxfId="11579" priority="21712" operator="equal">
      <formula>"Muy Bajo"</formula>
    </cfRule>
    <cfRule type="cellIs" dxfId="11578" priority="21713" operator="equal">
      <formula>"Bajo"</formula>
    </cfRule>
    <cfRule type="cellIs" dxfId="11577" priority="21714" operator="equal">
      <formula>"Medio"</formula>
    </cfRule>
    <cfRule type="cellIs" dxfId="11576" priority="21715" operator="equal">
      <formula>"Alto"</formula>
    </cfRule>
    <cfRule type="cellIs" dxfId="11575" priority="21716" operator="equal">
      <formula>"Muy Alto"</formula>
    </cfRule>
    <cfRule type="colorScale" priority="2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7">
    <cfRule type="cellIs" dxfId="11574" priority="21399" stopIfTrue="1" operator="equal">
      <formula>"Medio"</formula>
    </cfRule>
    <cfRule type="cellIs" dxfId="11573" priority="21400" stopIfTrue="1" operator="equal">
      <formula>"High"</formula>
    </cfRule>
    <cfRule type="cellIs" dxfId="11572" priority="21401" stopIfTrue="1" operator="equal">
      <formula>"Very High"</formula>
    </cfRule>
  </conditionalFormatting>
  <conditionalFormatting sqref="X299">
    <cfRule type="cellIs" dxfId="11571" priority="21382" stopIfTrue="1" operator="equal">
      <formula>"Medio"</formula>
    </cfRule>
    <cfRule type="cellIs" dxfId="11570" priority="21383" stopIfTrue="1" operator="equal">
      <formula>"High"</formula>
    </cfRule>
    <cfRule type="cellIs" dxfId="11569" priority="21384" stopIfTrue="1" operator="equal">
      <formula>"Very High"</formula>
    </cfRule>
  </conditionalFormatting>
  <conditionalFormatting sqref="X300">
    <cfRule type="cellIs" dxfId="11568" priority="21365" stopIfTrue="1" operator="equal">
      <formula>"Medio"</formula>
    </cfRule>
    <cfRule type="cellIs" dxfId="11567" priority="21366" stopIfTrue="1" operator="equal">
      <formula>"High"</formula>
    </cfRule>
    <cfRule type="cellIs" dxfId="11566" priority="21367" stopIfTrue="1" operator="equal">
      <formula>"Very High"</formula>
    </cfRule>
  </conditionalFormatting>
  <conditionalFormatting sqref="X301">
    <cfRule type="cellIs" dxfId="11565" priority="21348" stopIfTrue="1" operator="equal">
      <formula>"Medio"</formula>
    </cfRule>
    <cfRule type="cellIs" dxfId="11564" priority="21349" stopIfTrue="1" operator="equal">
      <formula>"High"</formula>
    </cfRule>
    <cfRule type="cellIs" dxfId="11563" priority="21350" stopIfTrue="1" operator="equal">
      <formula>"Very High"</formula>
    </cfRule>
  </conditionalFormatting>
  <conditionalFormatting sqref="X291">
    <cfRule type="cellIs" dxfId="11562" priority="21331" stopIfTrue="1" operator="equal">
      <formula>"Medio"</formula>
    </cfRule>
    <cfRule type="cellIs" dxfId="11561" priority="21332" stopIfTrue="1" operator="equal">
      <formula>"High"</formula>
    </cfRule>
    <cfRule type="cellIs" dxfId="11560" priority="21333" stopIfTrue="1" operator="equal">
      <formula>"Very High"</formula>
    </cfRule>
  </conditionalFormatting>
  <conditionalFormatting sqref="X293">
    <cfRule type="cellIs" dxfId="11559" priority="21314" stopIfTrue="1" operator="equal">
      <formula>"Medio"</formula>
    </cfRule>
    <cfRule type="cellIs" dxfId="11558" priority="21315" stopIfTrue="1" operator="equal">
      <formula>"High"</formula>
    </cfRule>
    <cfRule type="cellIs" dxfId="11557" priority="21316" stopIfTrue="1" operator="equal">
      <formula>"Very High"</formula>
    </cfRule>
  </conditionalFormatting>
  <conditionalFormatting sqref="X287:X290 X302 X294:X295">
    <cfRule type="cellIs" dxfId="11556" priority="21453" stopIfTrue="1" operator="equal">
      <formula>"Medio"</formula>
    </cfRule>
    <cfRule type="cellIs" dxfId="11555" priority="21454" stopIfTrue="1" operator="equal">
      <formula>"High"</formula>
    </cfRule>
    <cfRule type="cellIs" dxfId="11554" priority="21455" stopIfTrue="1" operator="equal">
      <formula>"Very High"</formula>
    </cfRule>
  </conditionalFormatting>
  <conditionalFormatting sqref="X297">
    <cfRule type="colorScale" priority="21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7">
    <cfRule type="cellIs" dxfId="11553" priority="21410" operator="equal">
      <formula>"Muy Bajo"</formula>
    </cfRule>
    <cfRule type="cellIs" dxfId="11552" priority="21411" operator="equal">
      <formula>"Bajo"</formula>
    </cfRule>
    <cfRule type="cellIs" dxfId="11551" priority="21412" operator="equal">
      <formula>"Medio"</formula>
    </cfRule>
    <cfRule type="cellIs" dxfId="11550" priority="21413" operator="equal">
      <formula>"Alto"</formula>
    </cfRule>
    <cfRule type="cellIs" dxfId="11549" priority="21414" operator="equal">
      <formula>"Muy Alto"</formula>
    </cfRule>
    <cfRule type="colorScale" priority="2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6">
    <cfRule type="cellIs" dxfId="11548" priority="21433" stopIfTrue="1" operator="equal">
      <formula>"Medio"</formula>
    </cfRule>
    <cfRule type="cellIs" dxfId="11547" priority="21434" stopIfTrue="1" operator="equal">
      <formula>"High"</formula>
    </cfRule>
    <cfRule type="cellIs" dxfId="11546" priority="21435" stopIfTrue="1" operator="equal">
      <formula>"Very High"</formula>
    </cfRule>
  </conditionalFormatting>
  <conditionalFormatting sqref="X296">
    <cfRule type="colorScale" priority="21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6">
    <cfRule type="cellIs" dxfId="11545" priority="21437" operator="equal">
      <formula>"Muy Bajo"</formula>
    </cfRule>
    <cfRule type="cellIs" dxfId="11544" priority="21438" operator="equal">
      <formula>"Bajo"</formula>
    </cfRule>
    <cfRule type="cellIs" dxfId="11543" priority="21439" operator="equal">
      <formula>"Medio"</formula>
    </cfRule>
    <cfRule type="cellIs" dxfId="11542" priority="21440" operator="equal">
      <formula>"Alto"</formula>
    </cfRule>
    <cfRule type="cellIs" dxfId="11541" priority="21441" operator="equal">
      <formula>"Muy Alto"</formula>
    </cfRule>
    <cfRule type="colorScale" priority="2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8">
    <cfRule type="cellIs" dxfId="11540" priority="21416" stopIfTrue="1" operator="equal">
      <formula>"Medio"</formula>
    </cfRule>
    <cfRule type="cellIs" dxfId="11539" priority="21417" stopIfTrue="1" operator="equal">
      <formula>"High"</formula>
    </cfRule>
    <cfRule type="cellIs" dxfId="11538" priority="21418" stopIfTrue="1" operator="equal">
      <formula>"Very High"</formula>
    </cfRule>
  </conditionalFormatting>
  <conditionalFormatting sqref="X298">
    <cfRule type="colorScale" priority="21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8">
    <cfRule type="cellIs" dxfId="11537" priority="21427" operator="equal">
      <formula>"Muy Bajo"</formula>
    </cfRule>
    <cfRule type="cellIs" dxfId="11536" priority="21428" operator="equal">
      <formula>"Bajo"</formula>
    </cfRule>
    <cfRule type="cellIs" dxfId="11535" priority="21429" operator="equal">
      <formula>"Medio"</formula>
    </cfRule>
    <cfRule type="cellIs" dxfId="11534" priority="21430" operator="equal">
      <formula>"Alto"</formula>
    </cfRule>
    <cfRule type="cellIs" dxfId="11533" priority="21431" operator="equal">
      <formula>"Muy Alto"</formula>
    </cfRule>
    <cfRule type="colorScale" priority="2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9">
    <cfRule type="colorScale" priority="21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9">
    <cfRule type="cellIs" dxfId="11532" priority="21393" operator="equal">
      <formula>"Muy Bajo"</formula>
    </cfRule>
    <cfRule type="cellIs" dxfId="11531" priority="21394" operator="equal">
      <formula>"Bajo"</formula>
    </cfRule>
    <cfRule type="cellIs" dxfId="11530" priority="21395" operator="equal">
      <formula>"Medio"</formula>
    </cfRule>
    <cfRule type="cellIs" dxfId="11529" priority="21396" operator="equal">
      <formula>"Alto"</formula>
    </cfRule>
    <cfRule type="cellIs" dxfId="11528" priority="21397" operator="equal">
      <formula>"Muy Alto"</formula>
    </cfRule>
    <cfRule type="colorScale" priority="2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0">
    <cfRule type="colorScale" priority="21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0">
    <cfRule type="cellIs" dxfId="11527" priority="21376" operator="equal">
      <formula>"Muy Bajo"</formula>
    </cfRule>
    <cfRule type="cellIs" dxfId="11526" priority="21377" operator="equal">
      <formula>"Bajo"</formula>
    </cfRule>
    <cfRule type="cellIs" dxfId="11525" priority="21378" operator="equal">
      <formula>"Medio"</formula>
    </cfRule>
    <cfRule type="cellIs" dxfId="11524" priority="21379" operator="equal">
      <formula>"Alto"</formula>
    </cfRule>
    <cfRule type="cellIs" dxfId="11523" priority="21380" operator="equal">
      <formula>"Muy Alto"</formula>
    </cfRule>
    <cfRule type="colorScale" priority="21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1">
    <cfRule type="colorScale" priority="21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1">
    <cfRule type="cellIs" dxfId="11522" priority="21359" operator="equal">
      <formula>"Muy Bajo"</formula>
    </cfRule>
    <cfRule type="cellIs" dxfId="11521" priority="21360" operator="equal">
      <formula>"Bajo"</formula>
    </cfRule>
    <cfRule type="cellIs" dxfId="11520" priority="21361" operator="equal">
      <formula>"Medio"</formula>
    </cfRule>
    <cfRule type="cellIs" dxfId="11519" priority="21362" operator="equal">
      <formula>"Alto"</formula>
    </cfRule>
    <cfRule type="cellIs" dxfId="11518" priority="21363" operator="equal">
      <formula>"Muy Alto"</formula>
    </cfRule>
    <cfRule type="colorScale" priority="2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1">
    <cfRule type="colorScale" priority="21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1">
    <cfRule type="cellIs" dxfId="11517" priority="21342" operator="equal">
      <formula>"Muy Bajo"</formula>
    </cfRule>
    <cfRule type="cellIs" dxfId="11516" priority="21343" operator="equal">
      <formula>"Bajo"</formula>
    </cfRule>
    <cfRule type="cellIs" dxfId="11515" priority="21344" operator="equal">
      <formula>"Medio"</formula>
    </cfRule>
    <cfRule type="cellIs" dxfId="11514" priority="21345" operator="equal">
      <formula>"Alto"</formula>
    </cfRule>
    <cfRule type="cellIs" dxfId="11513" priority="21346" operator="equal">
      <formula>"Muy Alto"</formula>
    </cfRule>
    <cfRule type="colorScale" priority="2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3">
    <cfRule type="colorScale" priority="21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3">
    <cfRule type="cellIs" dxfId="11512" priority="21325" operator="equal">
      <formula>"Muy Bajo"</formula>
    </cfRule>
    <cfRule type="cellIs" dxfId="11511" priority="21326" operator="equal">
      <formula>"Bajo"</formula>
    </cfRule>
    <cfRule type="cellIs" dxfId="11510" priority="21327" operator="equal">
      <formula>"Medio"</formula>
    </cfRule>
    <cfRule type="cellIs" dxfId="11509" priority="21328" operator="equal">
      <formula>"Alto"</formula>
    </cfRule>
    <cfRule type="cellIs" dxfId="11508" priority="21329" operator="equal">
      <formula>"Muy Alto"</formula>
    </cfRule>
    <cfRule type="colorScale" priority="2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2">
    <cfRule type="colorScale" priority="21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2">
    <cfRule type="cellIs" dxfId="11507" priority="21308" operator="equal">
      <formula>"Muy Bajo"</formula>
    </cfRule>
    <cfRule type="cellIs" dxfId="11506" priority="21309" operator="equal">
      <formula>"Bajo"</formula>
    </cfRule>
    <cfRule type="cellIs" dxfId="11505" priority="21310" operator="equal">
      <formula>"Medio"</formula>
    </cfRule>
    <cfRule type="cellIs" dxfId="11504" priority="21311" operator="equal">
      <formula>"Alto"</formula>
    </cfRule>
    <cfRule type="cellIs" dxfId="11503" priority="21312" operator="equal">
      <formula>"Muy Alto"</formula>
    </cfRule>
    <cfRule type="colorScale" priority="2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7:X290 X302 X294:X295">
    <cfRule type="colorScale" priority="21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7:X290 X302 X294:X295">
    <cfRule type="cellIs" dxfId="11502" priority="21464" operator="equal">
      <formula>"Muy Bajo"</formula>
    </cfRule>
    <cfRule type="cellIs" dxfId="11501" priority="21465" operator="equal">
      <formula>"Bajo"</formula>
    </cfRule>
    <cfRule type="cellIs" dxfId="11500" priority="21466" operator="equal">
      <formula>"Medio"</formula>
    </cfRule>
    <cfRule type="cellIs" dxfId="11499" priority="21467" operator="equal">
      <formula>"Alto"</formula>
    </cfRule>
    <cfRule type="cellIs" dxfId="11498" priority="21468" operator="equal">
      <formula>"Muy Alto"</formula>
    </cfRule>
    <cfRule type="colorScale" priority="2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3 X317:X318 X307:X309">
    <cfRule type="cellIs" dxfId="11497" priority="21273" stopIfTrue="1" operator="equal">
      <formula>"Medio"</formula>
    </cfRule>
    <cfRule type="cellIs" dxfId="11496" priority="21274" stopIfTrue="1" operator="equal">
      <formula>"High"</formula>
    </cfRule>
    <cfRule type="cellIs" dxfId="11495" priority="21275" stopIfTrue="1" operator="equal">
      <formula>"Very High"</formula>
    </cfRule>
  </conditionalFormatting>
  <conditionalFormatting sqref="X303">
    <cfRule type="colorScale" priority="21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3">
    <cfRule type="cellIs" dxfId="11494" priority="21277" operator="equal">
      <formula>"Muy Bajo"</formula>
    </cfRule>
    <cfRule type="cellIs" dxfId="11493" priority="21278" operator="equal">
      <formula>"Bajo"</formula>
    </cfRule>
    <cfRule type="cellIs" dxfId="11492" priority="21279" operator="equal">
      <formula>"Medio"</formula>
    </cfRule>
    <cfRule type="cellIs" dxfId="11491" priority="21280" operator="equal">
      <formula>"Alto"</formula>
    </cfRule>
    <cfRule type="cellIs" dxfId="11490" priority="21281" operator="equal">
      <formula>"Muy Alto"</formula>
    </cfRule>
    <cfRule type="colorScale" priority="2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4">
    <cfRule type="cellIs" dxfId="11489" priority="21256" stopIfTrue="1" operator="equal">
      <formula>"Medio"</formula>
    </cfRule>
    <cfRule type="cellIs" dxfId="11488" priority="21257" stopIfTrue="1" operator="equal">
      <formula>"High"</formula>
    </cfRule>
    <cfRule type="cellIs" dxfId="11487" priority="21258" stopIfTrue="1" operator="equal">
      <formula>"Very High"</formula>
    </cfRule>
  </conditionalFormatting>
  <conditionalFormatting sqref="X304">
    <cfRule type="colorScale" priority="21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4">
    <cfRule type="cellIs" dxfId="11486" priority="21260" operator="equal">
      <formula>"Muy Bajo"</formula>
    </cfRule>
    <cfRule type="cellIs" dxfId="11485" priority="21261" operator="equal">
      <formula>"Bajo"</formula>
    </cfRule>
    <cfRule type="cellIs" dxfId="11484" priority="21262" operator="equal">
      <formula>"Medio"</formula>
    </cfRule>
    <cfRule type="cellIs" dxfId="11483" priority="21263" operator="equal">
      <formula>"Alto"</formula>
    </cfRule>
    <cfRule type="cellIs" dxfId="11482" priority="21264" operator="equal">
      <formula>"Muy Alto"</formula>
    </cfRule>
    <cfRule type="colorScale" priority="2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6">
    <cfRule type="cellIs" dxfId="11481" priority="21239" stopIfTrue="1" operator="equal">
      <formula>"Medio"</formula>
    </cfRule>
    <cfRule type="cellIs" dxfId="11480" priority="21240" stopIfTrue="1" operator="equal">
      <formula>"High"</formula>
    </cfRule>
    <cfRule type="cellIs" dxfId="11479" priority="21241" stopIfTrue="1" operator="equal">
      <formula>"Very High"</formula>
    </cfRule>
  </conditionalFormatting>
  <conditionalFormatting sqref="X306">
    <cfRule type="colorScale" priority="21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6">
    <cfRule type="cellIs" dxfId="11478" priority="21250" operator="equal">
      <formula>"Muy Bajo"</formula>
    </cfRule>
    <cfRule type="cellIs" dxfId="11477" priority="21251" operator="equal">
      <formula>"Bajo"</formula>
    </cfRule>
    <cfRule type="cellIs" dxfId="11476" priority="21252" operator="equal">
      <formula>"Medio"</formula>
    </cfRule>
    <cfRule type="cellIs" dxfId="11475" priority="21253" operator="equal">
      <formula>"Alto"</formula>
    </cfRule>
    <cfRule type="cellIs" dxfId="11474" priority="21254" operator="equal">
      <formula>"Muy Alto"</formula>
    </cfRule>
    <cfRule type="colorScale" priority="2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5">
    <cfRule type="cellIs" dxfId="11473" priority="21222" stopIfTrue="1" operator="equal">
      <formula>"Medio"</formula>
    </cfRule>
    <cfRule type="cellIs" dxfId="11472" priority="21223" stopIfTrue="1" operator="equal">
      <formula>"High"</formula>
    </cfRule>
    <cfRule type="cellIs" dxfId="11471" priority="21224" stopIfTrue="1" operator="equal">
      <formula>"Very High"</formula>
    </cfRule>
  </conditionalFormatting>
  <conditionalFormatting sqref="X305">
    <cfRule type="colorScale" priority="21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5">
    <cfRule type="cellIs" dxfId="11470" priority="21233" operator="equal">
      <formula>"Muy Bajo"</formula>
    </cfRule>
    <cfRule type="cellIs" dxfId="11469" priority="21234" operator="equal">
      <formula>"Bajo"</formula>
    </cfRule>
    <cfRule type="cellIs" dxfId="11468" priority="21235" operator="equal">
      <formula>"Medio"</formula>
    </cfRule>
    <cfRule type="cellIs" dxfId="11467" priority="21236" operator="equal">
      <formula>"Alto"</formula>
    </cfRule>
    <cfRule type="cellIs" dxfId="11466" priority="21237" operator="equal">
      <formula>"Muy Alto"</formula>
    </cfRule>
    <cfRule type="colorScale" priority="2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0">
    <cfRule type="cellIs" dxfId="11465" priority="21168" stopIfTrue="1" operator="equal">
      <formula>"Medio"</formula>
    </cfRule>
    <cfRule type="cellIs" dxfId="11464" priority="21169" stopIfTrue="1" operator="equal">
      <formula>"High"</formula>
    </cfRule>
    <cfRule type="cellIs" dxfId="11463" priority="21170" stopIfTrue="1" operator="equal">
      <formula>"Very High"</formula>
    </cfRule>
  </conditionalFormatting>
  <conditionalFormatting sqref="X320">
    <cfRule type="colorScale" priority="21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20">
    <cfRule type="cellIs" dxfId="11462" priority="21179" operator="equal">
      <formula>"Muy Bajo"</formula>
    </cfRule>
    <cfRule type="cellIs" dxfId="11461" priority="21180" operator="equal">
      <formula>"Bajo"</formula>
    </cfRule>
    <cfRule type="cellIs" dxfId="11460" priority="21181" operator="equal">
      <formula>"Medio"</formula>
    </cfRule>
    <cfRule type="cellIs" dxfId="11459" priority="21182" operator="equal">
      <formula>"Alto"</formula>
    </cfRule>
    <cfRule type="cellIs" dxfId="11458" priority="21183" operator="equal">
      <formula>"Muy Alto"</formula>
    </cfRule>
    <cfRule type="colorScale" priority="2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">
    <cfRule type="cellIs" dxfId="11457" priority="21202" stopIfTrue="1" operator="equal">
      <formula>"Medio"</formula>
    </cfRule>
    <cfRule type="cellIs" dxfId="11456" priority="21203" stopIfTrue="1" operator="equal">
      <formula>"High"</formula>
    </cfRule>
    <cfRule type="cellIs" dxfId="11455" priority="21204" stopIfTrue="1" operator="equal">
      <formula>"Very High"</formula>
    </cfRule>
  </conditionalFormatting>
  <conditionalFormatting sqref="X319">
    <cfRule type="colorScale" priority="21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9">
    <cfRule type="cellIs" dxfId="11454" priority="21206" operator="equal">
      <formula>"Muy Bajo"</formula>
    </cfRule>
    <cfRule type="cellIs" dxfId="11453" priority="21207" operator="equal">
      <formula>"Bajo"</formula>
    </cfRule>
    <cfRule type="cellIs" dxfId="11452" priority="21208" operator="equal">
      <formula>"Medio"</formula>
    </cfRule>
    <cfRule type="cellIs" dxfId="11451" priority="21209" operator="equal">
      <formula>"Alto"</formula>
    </cfRule>
    <cfRule type="cellIs" dxfId="11450" priority="21210" operator="equal">
      <formula>"Muy Alto"</formula>
    </cfRule>
    <cfRule type="colorScale" priority="2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1">
    <cfRule type="cellIs" dxfId="11449" priority="21185" stopIfTrue="1" operator="equal">
      <formula>"Medio"</formula>
    </cfRule>
    <cfRule type="cellIs" dxfId="11448" priority="21186" stopIfTrue="1" operator="equal">
      <formula>"High"</formula>
    </cfRule>
    <cfRule type="cellIs" dxfId="11447" priority="21187" stopIfTrue="1" operator="equal">
      <formula>"Very High"</formula>
    </cfRule>
  </conditionalFormatting>
  <conditionalFormatting sqref="X321">
    <cfRule type="colorScale" priority="21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21">
    <cfRule type="cellIs" dxfId="11446" priority="21196" operator="equal">
      <formula>"Muy Bajo"</formula>
    </cfRule>
    <cfRule type="cellIs" dxfId="11445" priority="21197" operator="equal">
      <formula>"Bajo"</formula>
    </cfRule>
    <cfRule type="cellIs" dxfId="11444" priority="21198" operator="equal">
      <formula>"Medio"</formula>
    </cfRule>
    <cfRule type="cellIs" dxfId="11443" priority="21199" operator="equal">
      <formula>"Alto"</formula>
    </cfRule>
    <cfRule type="cellIs" dxfId="11442" priority="21200" operator="equal">
      <formula>"Muy Alto"</formula>
    </cfRule>
    <cfRule type="colorScale" priority="2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0">
    <cfRule type="cellIs" dxfId="11441" priority="21151" stopIfTrue="1" operator="equal">
      <formula>"Medio"</formula>
    </cfRule>
    <cfRule type="cellIs" dxfId="11440" priority="21152" stopIfTrue="1" operator="equal">
      <formula>"High"</formula>
    </cfRule>
    <cfRule type="cellIs" dxfId="11439" priority="21153" stopIfTrue="1" operator="equal">
      <formula>"Very High"</formula>
    </cfRule>
  </conditionalFormatting>
  <conditionalFormatting sqref="X310">
    <cfRule type="colorScale" priority="2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0">
    <cfRule type="cellIs" dxfId="11438" priority="21162" operator="equal">
      <formula>"Muy Bajo"</formula>
    </cfRule>
    <cfRule type="cellIs" dxfId="11437" priority="21163" operator="equal">
      <formula>"Bajo"</formula>
    </cfRule>
    <cfRule type="cellIs" dxfId="11436" priority="21164" operator="equal">
      <formula>"Medio"</formula>
    </cfRule>
    <cfRule type="cellIs" dxfId="11435" priority="21165" operator="equal">
      <formula>"Alto"</formula>
    </cfRule>
    <cfRule type="cellIs" dxfId="11434" priority="21166" operator="equal">
      <formula>"Muy Alto"</formula>
    </cfRule>
    <cfRule type="colorScale" priority="2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1">
    <cfRule type="cellIs" dxfId="11433" priority="21134" stopIfTrue="1" operator="equal">
      <formula>"Medio"</formula>
    </cfRule>
    <cfRule type="cellIs" dxfId="11432" priority="21135" stopIfTrue="1" operator="equal">
      <formula>"High"</formula>
    </cfRule>
    <cfRule type="cellIs" dxfId="11431" priority="21136" stopIfTrue="1" operator="equal">
      <formula>"Very High"</formula>
    </cfRule>
  </conditionalFormatting>
  <conditionalFormatting sqref="X311">
    <cfRule type="colorScale" priority="21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1">
    <cfRule type="cellIs" dxfId="11430" priority="21145" operator="equal">
      <formula>"Muy Bajo"</formula>
    </cfRule>
    <cfRule type="cellIs" dxfId="11429" priority="21146" operator="equal">
      <formula>"Bajo"</formula>
    </cfRule>
    <cfRule type="cellIs" dxfId="11428" priority="21147" operator="equal">
      <formula>"Medio"</formula>
    </cfRule>
    <cfRule type="cellIs" dxfId="11427" priority="21148" operator="equal">
      <formula>"Alto"</formula>
    </cfRule>
    <cfRule type="cellIs" dxfId="11426" priority="21149" operator="equal">
      <formula>"Muy Alto"</formula>
    </cfRule>
    <cfRule type="colorScale" priority="2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2">
    <cfRule type="cellIs" dxfId="11425" priority="21117" stopIfTrue="1" operator="equal">
      <formula>"Medio"</formula>
    </cfRule>
    <cfRule type="cellIs" dxfId="11424" priority="21118" stopIfTrue="1" operator="equal">
      <formula>"High"</formula>
    </cfRule>
    <cfRule type="cellIs" dxfId="11423" priority="21119" stopIfTrue="1" operator="equal">
      <formula>"Very High"</formula>
    </cfRule>
  </conditionalFormatting>
  <conditionalFormatting sqref="X312">
    <cfRule type="colorScale" priority="21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2">
    <cfRule type="cellIs" dxfId="11422" priority="21128" operator="equal">
      <formula>"Muy Bajo"</formula>
    </cfRule>
    <cfRule type="cellIs" dxfId="11421" priority="21129" operator="equal">
      <formula>"Bajo"</formula>
    </cfRule>
    <cfRule type="cellIs" dxfId="11420" priority="21130" operator="equal">
      <formula>"Medio"</formula>
    </cfRule>
    <cfRule type="cellIs" dxfId="11419" priority="21131" operator="equal">
      <formula>"Alto"</formula>
    </cfRule>
    <cfRule type="cellIs" dxfId="11418" priority="21132" operator="equal">
      <formula>"Muy Alto"</formula>
    </cfRule>
    <cfRule type="colorScale" priority="2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3">
    <cfRule type="cellIs" dxfId="11417" priority="21100" stopIfTrue="1" operator="equal">
      <formula>"Medio"</formula>
    </cfRule>
    <cfRule type="cellIs" dxfId="11416" priority="21101" stopIfTrue="1" operator="equal">
      <formula>"High"</formula>
    </cfRule>
    <cfRule type="cellIs" dxfId="11415" priority="21102" stopIfTrue="1" operator="equal">
      <formula>"Very High"</formula>
    </cfRule>
  </conditionalFormatting>
  <conditionalFormatting sqref="X313">
    <cfRule type="colorScale" priority="21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3">
    <cfRule type="cellIs" dxfId="11414" priority="21111" operator="equal">
      <formula>"Muy Bajo"</formula>
    </cfRule>
    <cfRule type="cellIs" dxfId="11413" priority="21112" operator="equal">
      <formula>"Bajo"</formula>
    </cfRule>
    <cfRule type="cellIs" dxfId="11412" priority="21113" operator="equal">
      <formula>"Medio"</formula>
    </cfRule>
    <cfRule type="cellIs" dxfId="11411" priority="21114" operator="equal">
      <formula>"Alto"</formula>
    </cfRule>
    <cfRule type="cellIs" dxfId="11410" priority="21115" operator="equal">
      <formula>"Muy Alto"</formula>
    </cfRule>
    <cfRule type="colorScale" priority="2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4">
    <cfRule type="cellIs" dxfId="11409" priority="21083" stopIfTrue="1" operator="equal">
      <formula>"Medio"</formula>
    </cfRule>
    <cfRule type="cellIs" dxfId="11408" priority="21084" stopIfTrue="1" operator="equal">
      <formula>"High"</formula>
    </cfRule>
    <cfRule type="cellIs" dxfId="11407" priority="21085" stopIfTrue="1" operator="equal">
      <formula>"Very High"</formula>
    </cfRule>
  </conditionalFormatting>
  <conditionalFormatting sqref="X314">
    <cfRule type="colorScale" priority="21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4">
    <cfRule type="cellIs" dxfId="11406" priority="21094" operator="equal">
      <formula>"Muy Bajo"</formula>
    </cfRule>
    <cfRule type="cellIs" dxfId="11405" priority="21095" operator="equal">
      <formula>"Bajo"</formula>
    </cfRule>
    <cfRule type="cellIs" dxfId="11404" priority="21096" operator="equal">
      <formula>"Medio"</formula>
    </cfRule>
    <cfRule type="cellIs" dxfId="11403" priority="21097" operator="equal">
      <formula>"Alto"</formula>
    </cfRule>
    <cfRule type="cellIs" dxfId="11402" priority="21098" operator="equal">
      <formula>"Muy Alto"</formula>
    </cfRule>
    <cfRule type="colorScale" priority="2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6">
    <cfRule type="cellIs" dxfId="11401" priority="21066" stopIfTrue="1" operator="equal">
      <formula>"Medio"</formula>
    </cfRule>
    <cfRule type="cellIs" dxfId="11400" priority="21067" stopIfTrue="1" operator="equal">
      <formula>"High"</formula>
    </cfRule>
    <cfRule type="cellIs" dxfId="11399" priority="21068" stopIfTrue="1" operator="equal">
      <formula>"Very High"</formula>
    </cfRule>
  </conditionalFormatting>
  <conditionalFormatting sqref="X316">
    <cfRule type="colorScale" priority="21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6">
    <cfRule type="cellIs" dxfId="11398" priority="21077" operator="equal">
      <formula>"Muy Bajo"</formula>
    </cfRule>
    <cfRule type="cellIs" dxfId="11397" priority="21078" operator="equal">
      <formula>"Bajo"</formula>
    </cfRule>
    <cfRule type="cellIs" dxfId="11396" priority="21079" operator="equal">
      <formula>"Medio"</formula>
    </cfRule>
    <cfRule type="cellIs" dxfId="11395" priority="21080" operator="equal">
      <formula>"Alto"</formula>
    </cfRule>
    <cfRule type="cellIs" dxfId="11394" priority="21081" operator="equal">
      <formula>"Muy Alto"</formula>
    </cfRule>
    <cfRule type="colorScale" priority="2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5">
    <cfRule type="cellIs" dxfId="11393" priority="21049" stopIfTrue="1" operator="equal">
      <formula>"Medio"</formula>
    </cfRule>
    <cfRule type="cellIs" dxfId="11392" priority="21050" stopIfTrue="1" operator="equal">
      <formula>"High"</formula>
    </cfRule>
    <cfRule type="cellIs" dxfId="11391" priority="21051" stopIfTrue="1" operator="equal">
      <formula>"Very High"</formula>
    </cfRule>
  </conditionalFormatting>
  <conditionalFormatting sqref="X315">
    <cfRule type="colorScale" priority="21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5">
    <cfRule type="cellIs" dxfId="11390" priority="21060" operator="equal">
      <formula>"Muy Bajo"</formula>
    </cfRule>
    <cfRule type="cellIs" dxfId="11389" priority="21061" operator="equal">
      <formula>"Bajo"</formula>
    </cfRule>
    <cfRule type="cellIs" dxfId="11388" priority="21062" operator="equal">
      <formula>"Medio"</formula>
    </cfRule>
    <cfRule type="cellIs" dxfId="11387" priority="21063" operator="equal">
      <formula>"Alto"</formula>
    </cfRule>
    <cfRule type="cellIs" dxfId="11386" priority="21064" operator="equal">
      <formula>"Muy Alto"</formula>
    </cfRule>
    <cfRule type="colorScale" priority="2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7:X309 X317:X318">
    <cfRule type="colorScale" priority="21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7:X309 X317:X318">
    <cfRule type="cellIs" dxfId="11385" priority="21291" operator="equal">
      <formula>"Muy Bajo"</formula>
    </cfRule>
    <cfRule type="cellIs" dxfId="11384" priority="21292" operator="equal">
      <formula>"Bajo"</formula>
    </cfRule>
    <cfRule type="cellIs" dxfId="11383" priority="21293" operator="equal">
      <formula>"Medio"</formula>
    </cfRule>
    <cfRule type="cellIs" dxfId="11382" priority="21294" operator="equal">
      <formula>"Alto"</formula>
    </cfRule>
    <cfRule type="cellIs" dxfId="11381" priority="21295" operator="equal">
      <formula>"Muy Alto"</formula>
    </cfRule>
    <cfRule type="colorScale" priority="2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2 X336:X337 X326:X328">
    <cfRule type="cellIs" dxfId="11380" priority="21025" stopIfTrue="1" operator="equal">
      <formula>"Medio"</formula>
    </cfRule>
    <cfRule type="cellIs" dxfId="11379" priority="21026" stopIfTrue="1" operator="equal">
      <formula>"High"</formula>
    </cfRule>
    <cfRule type="cellIs" dxfId="11378" priority="21027" stopIfTrue="1" operator="equal">
      <formula>"Very High"</formula>
    </cfRule>
  </conditionalFormatting>
  <conditionalFormatting sqref="X322">
    <cfRule type="colorScale" priority="21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22">
    <cfRule type="cellIs" dxfId="11377" priority="21029" operator="equal">
      <formula>"Muy Bajo"</formula>
    </cfRule>
    <cfRule type="cellIs" dxfId="11376" priority="21030" operator="equal">
      <formula>"Bajo"</formula>
    </cfRule>
    <cfRule type="cellIs" dxfId="11375" priority="21031" operator="equal">
      <formula>"Medio"</formula>
    </cfRule>
    <cfRule type="cellIs" dxfId="11374" priority="21032" operator="equal">
      <formula>"Alto"</formula>
    </cfRule>
    <cfRule type="cellIs" dxfId="11373" priority="21033" operator="equal">
      <formula>"Muy Alto"</formula>
    </cfRule>
    <cfRule type="colorScale" priority="2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3">
    <cfRule type="cellIs" dxfId="11372" priority="21008" stopIfTrue="1" operator="equal">
      <formula>"Medio"</formula>
    </cfRule>
    <cfRule type="cellIs" dxfId="11371" priority="21009" stopIfTrue="1" operator="equal">
      <formula>"High"</formula>
    </cfRule>
    <cfRule type="cellIs" dxfId="11370" priority="21010" stopIfTrue="1" operator="equal">
      <formula>"Very High"</formula>
    </cfRule>
  </conditionalFormatting>
  <conditionalFormatting sqref="X323">
    <cfRule type="colorScale" priority="21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23">
    <cfRule type="cellIs" dxfId="11369" priority="21012" operator="equal">
      <formula>"Muy Bajo"</formula>
    </cfRule>
    <cfRule type="cellIs" dxfId="11368" priority="21013" operator="equal">
      <formula>"Bajo"</formula>
    </cfRule>
    <cfRule type="cellIs" dxfId="11367" priority="21014" operator="equal">
      <formula>"Medio"</formula>
    </cfRule>
    <cfRule type="cellIs" dxfId="11366" priority="21015" operator="equal">
      <formula>"Alto"</formula>
    </cfRule>
    <cfRule type="cellIs" dxfId="11365" priority="21016" operator="equal">
      <formula>"Muy Alto"</formula>
    </cfRule>
    <cfRule type="colorScale" priority="2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5">
    <cfRule type="cellIs" dxfId="11364" priority="20991" stopIfTrue="1" operator="equal">
      <formula>"Medio"</formula>
    </cfRule>
    <cfRule type="cellIs" dxfId="11363" priority="20992" stopIfTrue="1" operator="equal">
      <formula>"High"</formula>
    </cfRule>
    <cfRule type="cellIs" dxfId="11362" priority="20993" stopIfTrue="1" operator="equal">
      <formula>"Very High"</formula>
    </cfRule>
  </conditionalFormatting>
  <conditionalFormatting sqref="X325">
    <cfRule type="colorScale" priority="21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25">
    <cfRule type="cellIs" dxfId="11361" priority="21002" operator="equal">
      <formula>"Muy Bajo"</formula>
    </cfRule>
    <cfRule type="cellIs" dxfId="11360" priority="21003" operator="equal">
      <formula>"Bajo"</formula>
    </cfRule>
    <cfRule type="cellIs" dxfId="11359" priority="21004" operator="equal">
      <formula>"Medio"</formula>
    </cfRule>
    <cfRule type="cellIs" dxfId="11358" priority="21005" operator="equal">
      <formula>"Alto"</formula>
    </cfRule>
    <cfRule type="cellIs" dxfId="11357" priority="21006" operator="equal">
      <formula>"Muy Alto"</formula>
    </cfRule>
    <cfRule type="colorScale" priority="2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4">
    <cfRule type="cellIs" dxfId="11356" priority="20974" stopIfTrue="1" operator="equal">
      <formula>"Medio"</formula>
    </cfRule>
    <cfRule type="cellIs" dxfId="11355" priority="20975" stopIfTrue="1" operator="equal">
      <formula>"High"</formula>
    </cfRule>
    <cfRule type="cellIs" dxfId="11354" priority="20976" stopIfTrue="1" operator="equal">
      <formula>"Very High"</formula>
    </cfRule>
  </conditionalFormatting>
  <conditionalFormatting sqref="X324">
    <cfRule type="colorScale" priority="20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24">
    <cfRule type="cellIs" dxfId="11353" priority="20985" operator="equal">
      <formula>"Muy Bajo"</formula>
    </cfRule>
    <cfRule type="cellIs" dxfId="11352" priority="20986" operator="equal">
      <formula>"Bajo"</formula>
    </cfRule>
    <cfRule type="cellIs" dxfId="11351" priority="20987" operator="equal">
      <formula>"Medio"</formula>
    </cfRule>
    <cfRule type="cellIs" dxfId="11350" priority="20988" operator="equal">
      <formula>"Alto"</formula>
    </cfRule>
    <cfRule type="cellIs" dxfId="11349" priority="20989" operator="equal">
      <formula>"Muy Alto"</formula>
    </cfRule>
    <cfRule type="colorScale" priority="20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9">
    <cfRule type="cellIs" dxfId="11348" priority="20920" stopIfTrue="1" operator="equal">
      <formula>"Medio"</formula>
    </cfRule>
    <cfRule type="cellIs" dxfId="11347" priority="20921" stopIfTrue="1" operator="equal">
      <formula>"High"</formula>
    </cfRule>
    <cfRule type="cellIs" dxfId="11346" priority="20922" stopIfTrue="1" operator="equal">
      <formula>"Very High"</formula>
    </cfRule>
  </conditionalFormatting>
  <conditionalFormatting sqref="X339">
    <cfRule type="colorScale" priority="20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9">
    <cfRule type="cellIs" dxfId="11345" priority="20931" operator="equal">
      <formula>"Muy Bajo"</formula>
    </cfRule>
    <cfRule type="cellIs" dxfId="11344" priority="20932" operator="equal">
      <formula>"Bajo"</formula>
    </cfRule>
    <cfRule type="cellIs" dxfId="11343" priority="20933" operator="equal">
      <formula>"Medio"</formula>
    </cfRule>
    <cfRule type="cellIs" dxfId="11342" priority="20934" operator="equal">
      <formula>"Alto"</formula>
    </cfRule>
    <cfRule type="cellIs" dxfId="11341" priority="20935" operator="equal">
      <formula>"Muy Alto"</formula>
    </cfRule>
    <cfRule type="colorScale" priority="20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8">
    <cfRule type="cellIs" dxfId="11340" priority="20954" stopIfTrue="1" operator="equal">
      <formula>"Medio"</formula>
    </cfRule>
    <cfRule type="cellIs" dxfId="11339" priority="20955" stopIfTrue="1" operator="equal">
      <formula>"High"</formula>
    </cfRule>
    <cfRule type="cellIs" dxfId="11338" priority="20956" stopIfTrue="1" operator="equal">
      <formula>"Very High"</formula>
    </cfRule>
  </conditionalFormatting>
  <conditionalFormatting sqref="X338">
    <cfRule type="colorScale" priority="20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8">
    <cfRule type="cellIs" dxfId="11337" priority="20958" operator="equal">
      <formula>"Muy Bajo"</formula>
    </cfRule>
    <cfRule type="cellIs" dxfId="11336" priority="20959" operator="equal">
      <formula>"Bajo"</formula>
    </cfRule>
    <cfRule type="cellIs" dxfId="11335" priority="20960" operator="equal">
      <formula>"Medio"</formula>
    </cfRule>
    <cfRule type="cellIs" dxfId="11334" priority="20961" operator="equal">
      <formula>"Alto"</formula>
    </cfRule>
    <cfRule type="cellIs" dxfId="11333" priority="20962" operator="equal">
      <formula>"Muy Alto"</formula>
    </cfRule>
    <cfRule type="colorScale" priority="20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0">
    <cfRule type="cellIs" dxfId="11332" priority="20937" stopIfTrue="1" operator="equal">
      <formula>"Medio"</formula>
    </cfRule>
    <cfRule type="cellIs" dxfId="11331" priority="20938" stopIfTrue="1" operator="equal">
      <formula>"High"</formula>
    </cfRule>
    <cfRule type="cellIs" dxfId="11330" priority="20939" stopIfTrue="1" operator="equal">
      <formula>"Very High"</formula>
    </cfRule>
  </conditionalFormatting>
  <conditionalFormatting sqref="X340">
    <cfRule type="colorScale" priority="20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0">
    <cfRule type="cellIs" dxfId="11329" priority="20948" operator="equal">
      <formula>"Muy Bajo"</formula>
    </cfRule>
    <cfRule type="cellIs" dxfId="11328" priority="20949" operator="equal">
      <formula>"Bajo"</formula>
    </cfRule>
    <cfRule type="cellIs" dxfId="11327" priority="20950" operator="equal">
      <formula>"Medio"</formula>
    </cfRule>
    <cfRule type="cellIs" dxfId="11326" priority="20951" operator="equal">
      <formula>"Alto"</formula>
    </cfRule>
    <cfRule type="cellIs" dxfId="11325" priority="20952" operator="equal">
      <formula>"Muy Alto"</formula>
    </cfRule>
    <cfRule type="colorScale" priority="20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9">
    <cfRule type="cellIs" dxfId="11324" priority="20903" stopIfTrue="1" operator="equal">
      <formula>"Medio"</formula>
    </cfRule>
    <cfRule type="cellIs" dxfId="11323" priority="20904" stopIfTrue="1" operator="equal">
      <formula>"High"</formula>
    </cfRule>
    <cfRule type="cellIs" dxfId="11322" priority="20905" stopIfTrue="1" operator="equal">
      <formula>"Very High"</formula>
    </cfRule>
  </conditionalFormatting>
  <conditionalFormatting sqref="X329">
    <cfRule type="colorScale" priority="20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29">
    <cfRule type="cellIs" dxfId="11321" priority="20914" operator="equal">
      <formula>"Muy Bajo"</formula>
    </cfRule>
    <cfRule type="cellIs" dxfId="11320" priority="20915" operator="equal">
      <formula>"Bajo"</formula>
    </cfRule>
    <cfRule type="cellIs" dxfId="11319" priority="20916" operator="equal">
      <formula>"Medio"</formula>
    </cfRule>
    <cfRule type="cellIs" dxfId="11318" priority="20917" operator="equal">
      <formula>"Alto"</formula>
    </cfRule>
    <cfRule type="cellIs" dxfId="11317" priority="20918" operator="equal">
      <formula>"Muy Alto"</formula>
    </cfRule>
    <cfRule type="colorScale" priority="20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0">
    <cfRule type="cellIs" dxfId="11316" priority="20886" stopIfTrue="1" operator="equal">
      <formula>"Medio"</formula>
    </cfRule>
    <cfRule type="cellIs" dxfId="11315" priority="20887" stopIfTrue="1" operator="equal">
      <formula>"High"</formula>
    </cfRule>
    <cfRule type="cellIs" dxfId="11314" priority="20888" stopIfTrue="1" operator="equal">
      <formula>"Very High"</formula>
    </cfRule>
  </conditionalFormatting>
  <conditionalFormatting sqref="X330">
    <cfRule type="colorScale" priority="20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0">
    <cfRule type="cellIs" dxfId="11313" priority="20897" operator="equal">
      <formula>"Muy Bajo"</formula>
    </cfRule>
    <cfRule type="cellIs" dxfId="11312" priority="20898" operator="equal">
      <formula>"Bajo"</formula>
    </cfRule>
    <cfRule type="cellIs" dxfId="11311" priority="20899" operator="equal">
      <formula>"Medio"</formula>
    </cfRule>
    <cfRule type="cellIs" dxfId="11310" priority="20900" operator="equal">
      <formula>"Alto"</formula>
    </cfRule>
    <cfRule type="cellIs" dxfId="11309" priority="20901" operator="equal">
      <formula>"Muy Alto"</formula>
    </cfRule>
    <cfRule type="colorScale" priority="20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1">
    <cfRule type="cellIs" dxfId="11308" priority="20869" stopIfTrue="1" operator="equal">
      <formula>"Medio"</formula>
    </cfRule>
    <cfRule type="cellIs" dxfId="11307" priority="20870" stopIfTrue="1" operator="equal">
      <formula>"High"</formula>
    </cfRule>
    <cfRule type="cellIs" dxfId="11306" priority="20871" stopIfTrue="1" operator="equal">
      <formula>"Very High"</formula>
    </cfRule>
  </conditionalFormatting>
  <conditionalFormatting sqref="X331">
    <cfRule type="colorScale" priority="20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1">
    <cfRule type="cellIs" dxfId="11305" priority="20880" operator="equal">
      <formula>"Muy Bajo"</formula>
    </cfRule>
    <cfRule type="cellIs" dxfId="11304" priority="20881" operator="equal">
      <formula>"Bajo"</formula>
    </cfRule>
    <cfRule type="cellIs" dxfId="11303" priority="20882" operator="equal">
      <formula>"Medio"</formula>
    </cfRule>
    <cfRule type="cellIs" dxfId="11302" priority="20883" operator="equal">
      <formula>"Alto"</formula>
    </cfRule>
    <cfRule type="cellIs" dxfId="11301" priority="20884" operator="equal">
      <formula>"Muy Alto"</formula>
    </cfRule>
    <cfRule type="colorScale" priority="20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2">
    <cfRule type="cellIs" dxfId="11300" priority="20852" stopIfTrue="1" operator="equal">
      <formula>"Medio"</formula>
    </cfRule>
    <cfRule type="cellIs" dxfId="11299" priority="20853" stopIfTrue="1" operator="equal">
      <formula>"High"</formula>
    </cfRule>
    <cfRule type="cellIs" dxfId="11298" priority="20854" stopIfTrue="1" operator="equal">
      <formula>"Very High"</formula>
    </cfRule>
  </conditionalFormatting>
  <conditionalFormatting sqref="X332">
    <cfRule type="colorScale" priority="20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2">
    <cfRule type="cellIs" dxfId="11297" priority="20863" operator="equal">
      <formula>"Muy Bajo"</formula>
    </cfRule>
    <cfRule type="cellIs" dxfId="11296" priority="20864" operator="equal">
      <formula>"Bajo"</formula>
    </cfRule>
    <cfRule type="cellIs" dxfId="11295" priority="20865" operator="equal">
      <formula>"Medio"</formula>
    </cfRule>
    <cfRule type="cellIs" dxfId="11294" priority="20866" operator="equal">
      <formula>"Alto"</formula>
    </cfRule>
    <cfRule type="cellIs" dxfId="11293" priority="20867" operator="equal">
      <formula>"Muy Alto"</formula>
    </cfRule>
    <cfRule type="colorScale" priority="20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3">
    <cfRule type="cellIs" dxfId="11292" priority="20835" stopIfTrue="1" operator="equal">
      <formula>"Medio"</formula>
    </cfRule>
    <cfRule type="cellIs" dxfId="11291" priority="20836" stopIfTrue="1" operator="equal">
      <formula>"High"</formula>
    </cfRule>
    <cfRule type="cellIs" dxfId="11290" priority="20837" stopIfTrue="1" operator="equal">
      <formula>"Very High"</formula>
    </cfRule>
  </conditionalFormatting>
  <conditionalFormatting sqref="X333">
    <cfRule type="colorScale" priority="20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3">
    <cfRule type="cellIs" dxfId="11289" priority="20846" operator="equal">
      <formula>"Muy Bajo"</formula>
    </cfRule>
    <cfRule type="cellIs" dxfId="11288" priority="20847" operator="equal">
      <formula>"Bajo"</formula>
    </cfRule>
    <cfRule type="cellIs" dxfId="11287" priority="20848" operator="equal">
      <formula>"Medio"</formula>
    </cfRule>
    <cfRule type="cellIs" dxfId="11286" priority="20849" operator="equal">
      <formula>"Alto"</formula>
    </cfRule>
    <cfRule type="cellIs" dxfId="11285" priority="20850" operator="equal">
      <formula>"Muy Alto"</formula>
    </cfRule>
    <cfRule type="colorScale" priority="20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5">
    <cfRule type="cellIs" dxfId="11284" priority="20818" stopIfTrue="1" operator="equal">
      <formula>"Medio"</formula>
    </cfRule>
    <cfRule type="cellIs" dxfId="11283" priority="20819" stopIfTrue="1" operator="equal">
      <formula>"High"</formula>
    </cfRule>
    <cfRule type="cellIs" dxfId="11282" priority="20820" stopIfTrue="1" operator="equal">
      <formula>"Very High"</formula>
    </cfRule>
  </conditionalFormatting>
  <conditionalFormatting sqref="X335">
    <cfRule type="colorScale" priority="20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5">
    <cfRule type="cellIs" dxfId="11281" priority="20829" operator="equal">
      <formula>"Muy Bajo"</formula>
    </cfRule>
    <cfRule type="cellIs" dxfId="11280" priority="20830" operator="equal">
      <formula>"Bajo"</formula>
    </cfRule>
    <cfRule type="cellIs" dxfId="11279" priority="20831" operator="equal">
      <formula>"Medio"</formula>
    </cfRule>
    <cfRule type="cellIs" dxfId="11278" priority="20832" operator="equal">
      <formula>"Alto"</formula>
    </cfRule>
    <cfRule type="cellIs" dxfId="11277" priority="20833" operator="equal">
      <formula>"Muy Alto"</formula>
    </cfRule>
    <cfRule type="colorScale" priority="20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4">
    <cfRule type="cellIs" dxfId="11276" priority="20801" stopIfTrue="1" operator="equal">
      <formula>"Medio"</formula>
    </cfRule>
    <cfRule type="cellIs" dxfId="11275" priority="20802" stopIfTrue="1" operator="equal">
      <formula>"High"</formula>
    </cfRule>
    <cfRule type="cellIs" dxfId="11274" priority="20803" stopIfTrue="1" operator="equal">
      <formula>"Very High"</formula>
    </cfRule>
  </conditionalFormatting>
  <conditionalFormatting sqref="X334">
    <cfRule type="colorScale" priority="20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4">
    <cfRule type="cellIs" dxfId="11273" priority="20812" operator="equal">
      <formula>"Muy Bajo"</formula>
    </cfRule>
    <cfRule type="cellIs" dxfId="11272" priority="20813" operator="equal">
      <formula>"Bajo"</formula>
    </cfRule>
    <cfRule type="cellIs" dxfId="11271" priority="20814" operator="equal">
      <formula>"Medio"</formula>
    </cfRule>
    <cfRule type="cellIs" dxfId="11270" priority="20815" operator="equal">
      <formula>"Alto"</formula>
    </cfRule>
    <cfRule type="cellIs" dxfId="11269" priority="20816" operator="equal">
      <formula>"Muy Alto"</formula>
    </cfRule>
    <cfRule type="colorScale" priority="20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6:X328 X336:X337">
    <cfRule type="colorScale" priority="21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26:X328 X336:X337">
    <cfRule type="cellIs" dxfId="11268" priority="21043" operator="equal">
      <formula>"Muy Bajo"</formula>
    </cfRule>
    <cfRule type="cellIs" dxfId="11267" priority="21044" operator="equal">
      <formula>"Bajo"</formula>
    </cfRule>
    <cfRule type="cellIs" dxfId="11266" priority="21045" operator="equal">
      <formula>"Medio"</formula>
    </cfRule>
    <cfRule type="cellIs" dxfId="11265" priority="21046" operator="equal">
      <formula>"Alto"</formula>
    </cfRule>
    <cfRule type="cellIs" dxfId="11264" priority="21047" operator="equal">
      <formula>"Muy Alto"</formula>
    </cfRule>
    <cfRule type="colorScale" priority="2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1 X355:X356 X345:X347">
    <cfRule type="cellIs" dxfId="11263" priority="20777" stopIfTrue="1" operator="equal">
      <formula>"Medio"</formula>
    </cfRule>
    <cfRule type="cellIs" dxfId="11262" priority="20778" stopIfTrue="1" operator="equal">
      <formula>"High"</formula>
    </cfRule>
    <cfRule type="cellIs" dxfId="11261" priority="20779" stopIfTrue="1" operator="equal">
      <formula>"Very High"</formula>
    </cfRule>
  </conditionalFormatting>
  <conditionalFormatting sqref="X341">
    <cfRule type="colorScale" priority="20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1">
    <cfRule type="cellIs" dxfId="11260" priority="20781" operator="equal">
      <formula>"Muy Bajo"</formula>
    </cfRule>
    <cfRule type="cellIs" dxfId="11259" priority="20782" operator="equal">
      <formula>"Bajo"</formula>
    </cfRule>
    <cfRule type="cellIs" dxfId="11258" priority="20783" operator="equal">
      <formula>"Medio"</formula>
    </cfRule>
    <cfRule type="cellIs" dxfId="11257" priority="20784" operator="equal">
      <formula>"Alto"</formula>
    </cfRule>
    <cfRule type="cellIs" dxfId="11256" priority="20785" operator="equal">
      <formula>"Muy Alto"</formula>
    </cfRule>
    <cfRule type="colorScale" priority="20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2">
    <cfRule type="cellIs" dxfId="11255" priority="20760" stopIfTrue="1" operator="equal">
      <formula>"Medio"</formula>
    </cfRule>
    <cfRule type="cellIs" dxfId="11254" priority="20761" stopIfTrue="1" operator="equal">
      <formula>"High"</formula>
    </cfRule>
    <cfRule type="cellIs" dxfId="11253" priority="20762" stopIfTrue="1" operator="equal">
      <formula>"Very High"</formula>
    </cfRule>
  </conditionalFormatting>
  <conditionalFormatting sqref="X342">
    <cfRule type="colorScale" priority="20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2">
    <cfRule type="cellIs" dxfId="11252" priority="20764" operator="equal">
      <formula>"Muy Bajo"</formula>
    </cfRule>
    <cfRule type="cellIs" dxfId="11251" priority="20765" operator="equal">
      <formula>"Bajo"</formula>
    </cfRule>
    <cfRule type="cellIs" dxfId="11250" priority="20766" operator="equal">
      <formula>"Medio"</formula>
    </cfRule>
    <cfRule type="cellIs" dxfId="11249" priority="20767" operator="equal">
      <formula>"Alto"</formula>
    </cfRule>
    <cfRule type="cellIs" dxfId="11248" priority="20768" operator="equal">
      <formula>"Muy Alto"</formula>
    </cfRule>
    <cfRule type="colorScale" priority="20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4">
    <cfRule type="cellIs" dxfId="11247" priority="20743" stopIfTrue="1" operator="equal">
      <formula>"Medio"</formula>
    </cfRule>
    <cfRule type="cellIs" dxfId="11246" priority="20744" stopIfTrue="1" operator="equal">
      <formula>"High"</formula>
    </cfRule>
    <cfRule type="cellIs" dxfId="11245" priority="20745" stopIfTrue="1" operator="equal">
      <formula>"Very High"</formula>
    </cfRule>
  </conditionalFormatting>
  <conditionalFormatting sqref="X344">
    <cfRule type="colorScale" priority="20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4">
    <cfRule type="cellIs" dxfId="11244" priority="20754" operator="equal">
      <formula>"Muy Bajo"</formula>
    </cfRule>
    <cfRule type="cellIs" dxfId="11243" priority="20755" operator="equal">
      <formula>"Bajo"</formula>
    </cfRule>
    <cfRule type="cellIs" dxfId="11242" priority="20756" operator="equal">
      <formula>"Medio"</formula>
    </cfRule>
    <cfRule type="cellIs" dxfId="11241" priority="20757" operator="equal">
      <formula>"Alto"</formula>
    </cfRule>
    <cfRule type="cellIs" dxfId="11240" priority="20758" operator="equal">
      <formula>"Muy Alto"</formula>
    </cfRule>
    <cfRule type="colorScale" priority="20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3">
    <cfRule type="cellIs" dxfId="11239" priority="20726" stopIfTrue="1" operator="equal">
      <formula>"Medio"</formula>
    </cfRule>
    <cfRule type="cellIs" dxfId="11238" priority="20727" stopIfTrue="1" operator="equal">
      <formula>"High"</formula>
    </cfRule>
    <cfRule type="cellIs" dxfId="11237" priority="20728" stopIfTrue="1" operator="equal">
      <formula>"Very High"</formula>
    </cfRule>
  </conditionalFormatting>
  <conditionalFormatting sqref="X343">
    <cfRule type="colorScale" priority="20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3">
    <cfRule type="cellIs" dxfId="11236" priority="20737" operator="equal">
      <formula>"Muy Bajo"</formula>
    </cfRule>
    <cfRule type="cellIs" dxfId="11235" priority="20738" operator="equal">
      <formula>"Bajo"</formula>
    </cfRule>
    <cfRule type="cellIs" dxfId="11234" priority="20739" operator="equal">
      <formula>"Medio"</formula>
    </cfRule>
    <cfRule type="cellIs" dxfId="11233" priority="20740" operator="equal">
      <formula>"Alto"</formula>
    </cfRule>
    <cfRule type="cellIs" dxfId="11232" priority="20741" operator="equal">
      <formula>"Muy Alto"</formula>
    </cfRule>
    <cfRule type="colorScale" priority="20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8">
    <cfRule type="cellIs" dxfId="11231" priority="20672" stopIfTrue="1" operator="equal">
      <formula>"Medio"</formula>
    </cfRule>
    <cfRule type="cellIs" dxfId="11230" priority="20673" stopIfTrue="1" operator="equal">
      <formula>"High"</formula>
    </cfRule>
    <cfRule type="cellIs" dxfId="11229" priority="20674" stopIfTrue="1" operator="equal">
      <formula>"Very High"</formula>
    </cfRule>
  </conditionalFormatting>
  <conditionalFormatting sqref="X358">
    <cfRule type="colorScale" priority="20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8">
    <cfRule type="cellIs" dxfId="11228" priority="20683" operator="equal">
      <formula>"Muy Bajo"</formula>
    </cfRule>
    <cfRule type="cellIs" dxfId="11227" priority="20684" operator="equal">
      <formula>"Bajo"</formula>
    </cfRule>
    <cfRule type="cellIs" dxfId="11226" priority="20685" operator="equal">
      <formula>"Medio"</formula>
    </cfRule>
    <cfRule type="cellIs" dxfId="11225" priority="20686" operator="equal">
      <formula>"Alto"</formula>
    </cfRule>
    <cfRule type="cellIs" dxfId="11224" priority="20687" operator="equal">
      <formula>"Muy Alto"</formula>
    </cfRule>
    <cfRule type="colorScale" priority="20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7">
    <cfRule type="cellIs" dxfId="11223" priority="20706" stopIfTrue="1" operator="equal">
      <formula>"Medio"</formula>
    </cfRule>
    <cfRule type="cellIs" dxfId="11222" priority="20707" stopIfTrue="1" operator="equal">
      <formula>"High"</formula>
    </cfRule>
    <cfRule type="cellIs" dxfId="11221" priority="20708" stopIfTrue="1" operator="equal">
      <formula>"Very High"</formula>
    </cfRule>
  </conditionalFormatting>
  <conditionalFormatting sqref="X357">
    <cfRule type="colorScale" priority="20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7">
    <cfRule type="cellIs" dxfId="11220" priority="20710" operator="equal">
      <formula>"Muy Bajo"</formula>
    </cfRule>
    <cfRule type="cellIs" dxfId="11219" priority="20711" operator="equal">
      <formula>"Bajo"</formula>
    </cfRule>
    <cfRule type="cellIs" dxfId="11218" priority="20712" operator="equal">
      <formula>"Medio"</formula>
    </cfRule>
    <cfRule type="cellIs" dxfId="11217" priority="20713" operator="equal">
      <formula>"Alto"</formula>
    </cfRule>
    <cfRule type="cellIs" dxfId="11216" priority="20714" operator="equal">
      <formula>"Muy Alto"</formula>
    </cfRule>
    <cfRule type="colorScale" priority="20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9">
    <cfRule type="cellIs" dxfId="11215" priority="20689" stopIfTrue="1" operator="equal">
      <formula>"Medio"</formula>
    </cfRule>
    <cfRule type="cellIs" dxfId="11214" priority="20690" stopIfTrue="1" operator="equal">
      <formula>"High"</formula>
    </cfRule>
    <cfRule type="cellIs" dxfId="11213" priority="20691" stopIfTrue="1" operator="equal">
      <formula>"Very High"</formula>
    </cfRule>
  </conditionalFormatting>
  <conditionalFormatting sqref="X359">
    <cfRule type="colorScale" priority="20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9">
    <cfRule type="cellIs" dxfId="11212" priority="20700" operator="equal">
      <formula>"Muy Bajo"</formula>
    </cfRule>
    <cfRule type="cellIs" dxfId="11211" priority="20701" operator="equal">
      <formula>"Bajo"</formula>
    </cfRule>
    <cfRule type="cellIs" dxfId="11210" priority="20702" operator="equal">
      <formula>"Medio"</formula>
    </cfRule>
    <cfRule type="cellIs" dxfId="11209" priority="20703" operator="equal">
      <formula>"Alto"</formula>
    </cfRule>
    <cfRule type="cellIs" dxfId="11208" priority="20704" operator="equal">
      <formula>"Muy Alto"</formula>
    </cfRule>
    <cfRule type="colorScale" priority="20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8">
    <cfRule type="cellIs" dxfId="11207" priority="20655" stopIfTrue="1" operator="equal">
      <formula>"Medio"</formula>
    </cfRule>
    <cfRule type="cellIs" dxfId="11206" priority="20656" stopIfTrue="1" operator="equal">
      <formula>"High"</formula>
    </cfRule>
    <cfRule type="cellIs" dxfId="11205" priority="20657" stopIfTrue="1" operator="equal">
      <formula>"Very High"</formula>
    </cfRule>
  </conditionalFormatting>
  <conditionalFormatting sqref="X348">
    <cfRule type="colorScale" priority="20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8">
    <cfRule type="cellIs" dxfId="11204" priority="20666" operator="equal">
      <formula>"Muy Bajo"</formula>
    </cfRule>
    <cfRule type="cellIs" dxfId="11203" priority="20667" operator="equal">
      <formula>"Bajo"</formula>
    </cfRule>
    <cfRule type="cellIs" dxfId="11202" priority="20668" operator="equal">
      <formula>"Medio"</formula>
    </cfRule>
    <cfRule type="cellIs" dxfId="11201" priority="20669" operator="equal">
      <formula>"Alto"</formula>
    </cfRule>
    <cfRule type="cellIs" dxfId="11200" priority="20670" operator="equal">
      <formula>"Muy Alto"</formula>
    </cfRule>
    <cfRule type="colorScale" priority="20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9">
    <cfRule type="cellIs" dxfId="11199" priority="20638" stopIfTrue="1" operator="equal">
      <formula>"Medio"</formula>
    </cfRule>
    <cfRule type="cellIs" dxfId="11198" priority="20639" stopIfTrue="1" operator="equal">
      <formula>"High"</formula>
    </cfRule>
    <cfRule type="cellIs" dxfId="11197" priority="20640" stopIfTrue="1" operator="equal">
      <formula>"Very High"</formula>
    </cfRule>
  </conditionalFormatting>
  <conditionalFormatting sqref="X349">
    <cfRule type="colorScale" priority="20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9">
    <cfRule type="cellIs" dxfId="11196" priority="20649" operator="equal">
      <formula>"Muy Bajo"</formula>
    </cfRule>
    <cfRule type="cellIs" dxfId="11195" priority="20650" operator="equal">
      <formula>"Bajo"</formula>
    </cfRule>
    <cfRule type="cellIs" dxfId="11194" priority="20651" operator="equal">
      <formula>"Medio"</formula>
    </cfRule>
    <cfRule type="cellIs" dxfId="11193" priority="20652" operator="equal">
      <formula>"Alto"</formula>
    </cfRule>
    <cfRule type="cellIs" dxfId="11192" priority="20653" operator="equal">
      <formula>"Muy Alto"</formula>
    </cfRule>
    <cfRule type="colorScale" priority="20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0">
    <cfRule type="cellIs" dxfId="11191" priority="20621" stopIfTrue="1" operator="equal">
      <formula>"Medio"</formula>
    </cfRule>
    <cfRule type="cellIs" dxfId="11190" priority="20622" stopIfTrue="1" operator="equal">
      <formula>"High"</formula>
    </cfRule>
    <cfRule type="cellIs" dxfId="11189" priority="20623" stopIfTrue="1" operator="equal">
      <formula>"Very High"</formula>
    </cfRule>
  </conditionalFormatting>
  <conditionalFormatting sqref="X350">
    <cfRule type="colorScale" priority="20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0">
    <cfRule type="cellIs" dxfId="11188" priority="20632" operator="equal">
      <formula>"Muy Bajo"</formula>
    </cfRule>
    <cfRule type="cellIs" dxfId="11187" priority="20633" operator="equal">
      <formula>"Bajo"</formula>
    </cfRule>
    <cfRule type="cellIs" dxfId="11186" priority="20634" operator="equal">
      <formula>"Medio"</formula>
    </cfRule>
    <cfRule type="cellIs" dxfId="11185" priority="20635" operator="equal">
      <formula>"Alto"</formula>
    </cfRule>
    <cfRule type="cellIs" dxfId="11184" priority="20636" operator="equal">
      <formula>"Muy Alto"</formula>
    </cfRule>
    <cfRule type="colorScale" priority="20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1">
    <cfRule type="cellIs" dxfId="11183" priority="20604" stopIfTrue="1" operator="equal">
      <formula>"Medio"</formula>
    </cfRule>
    <cfRule type="cellIs" dxfId="11182" priority="20605" stopIfTrue="1" operator="equal">
      <formula>"High"</formula>
    </cfRule>
    <cfRule type="cellIs" dxfId="11181" priority="20606" stopIfTrue="1" operator="equal">
      <formula>"Very High"</formula>
    </cfRule>
  </conditionalFormatting>
  <conditionalFormatting sqref="X351">
    <cfRule type="colorScale" priority="20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1">
    <cfRule type="cellIs" dxfId="11180" priority="20615" operator="equal">
      <formula>"Muy Bajo"</formula>
    </cfRule>
    <cfRule type="cellIs" dxfId="11179" priority="20616" operator="equal">
      <formula>"Bajo"</formula>
    </cfRule>
    <cfRule type="cellIs" dxfId="11178" priority="20617" operator="equal">
      <formula>"Medio"</formula>
    </cfRule>
    <cfRule type="cellIs" dxfId="11177" priority="20618" operator="equal">
      <formula>"Alto"</formula>
    </cfRule>
    <cfRule type="cellIs" dxfId="11176" priority="20619" operator="equal">
      <formula>"Muy Alto"</formula>
    </cfRule>
    <cfRule type="colorScale" priority="20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2">
    <cfRule type="cellIs" dxfId="11175" priority="20587" stopIfTrue="1" operator="equal">
      <formula>"Medio"</formula>
    </cfRule>
    <cfRule type="cellIs" dxfId="11174" priority="20588" stopIfTrue="1" operator="equal">
      <formula>"High"</formula>
    </cfRule>
    <cfRule type="cellIs" dxfId="11173" priority="20589" stopIfTrue="1" operator="equal">
      <formula>"Very High"</formula>
    </cfRule>
  </conditionalFormatting>
  <conditionalFormatting sqref="X352">
    <cfRule type="colorScale" priority="20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2">
    <cfRule type="cellIs" dxfId="11172" priority="20598" operator="equal">
      <formula>"Muy Bajo"</formula>
    </cfRule>
    <cfRule type="cellIs" dxfId="11171" priority="20599" operator="equal">
      <formula>"Bajo"</formula>
    </cfRule>
    <cfRule type="cellIs" dxfId="11170" priority="20600" operator="equal">
      <formula>"Medio"</formula>
    </cfRule>
    <cfRule type="cellIs" dxfId="11169" priority="20601" operator="equal">
      <formula>"Alto"</formula>
    </cfRule>
    <cfRule type="cellIs" dxfId="11168" priority="20602" operator="equal">
      <formula>"Muy Alto"</formula>
    </cfRule>
    <cfRule type="colorScale" priority="20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4">
    <cfRule type="cellIs" dxfId="11167" priority="20570" stopIfTrue="1" operator="equal">
      <formula>"Medio"</formula>
    </cfRule>
    <cfRule type="cellIs" dxfId="11166" priority="20571" stopIfTrue="1" operator="equal">
      <formula>"High"</formula>
    </cfRule>
    <cfRule type="cellIs" dxfId="11165" priority="20572" stopIfTrue="1" operator="equal">
      <formula>"Very High"</formula>
    </cfRule>
  </conditionalFormatting>
  <conditionalFormatting sqref="X354">
    <cfRule type="colorScale" priority="20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4">
    <cfRule type="cellIs" dxfId="11164" priority="20581" operator="equal">
      <formula>"Muy Bajo"</formula>
    </cfRule>
    <cfRule type="cellIs" dxfId="11163" priority="20582" operator="equal">
      <formula>"Bajo"</formula>
    </cfRule>
    <cfRule type="cellIs" dxfId="11162" priority="20583" operator="equal">
      <formula>"Medio"</formula>
    </cfRule>
    <cfRule type="cellIs" dxfId="11161" priority="20584" operator="equal">
      <formula>"Alto"</formula>
    </cfRule>
    <cfRule type="cellIs" dxfId="11160" priority="20585" operator="equal">
      <formula>"Muy Alto"</formula>
    </cfRule>
    <cfRule type="colorScale" priority="20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3">
    <cfRule type="cellIs" dxfId="11159" priority="20553" stopIfTrue="1" operator="equal">
      <formula>"Medio"</formula>
    </cfRule>
    <cfRule type="cellIs" dxfId="11158" priority="20554" stopIfTrue="1" operator="equal">
      <formula>"High"</formula>
    </cfRule>
    <cfRule type="cellIs" dxfId="11157" priority="20555" stopIfTrue="1" operator="equal">
      <formula>"Very High"</formula>
    </cfRule>
  </conditionalFormatting>
  <conditionalFormatting sqref="X353">
    <cfRule type="colorScale" priority="20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3">
    <cfRule type="cellIs" dxfId="11156" priority="20564" operator="equal">
      <formula>"Muy Bajo"</formula>
    </cfRule>
    <cfRule type="cellIs" dxfId="11155" priority="20565" operator="equal">
      <formula>"Bajo"</formula>
    </cfRule>
    <cfRule type="cellIs" dxfId="11154" priority="20566" operator="equal">
      <formula>"Medio"</formula>
    </cfRule>
    <cfRule type="cellIs" dxfId="11153" priority="20567" operator="equal">
      <formula>"Alto"</formula>
    </cfRule>
    <cfRule type="cellIs" dxfId="11152" priority="20568" operator="equal">
      <formula>"Muy Alto"</formula>
    </cfRule>
    <cfRule type="colorScale" priority="20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5:X347 X355:X356">
    <cfRule type="colorScale" priority="20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5:X347 X355:X356">
    <cfRule type="cellIs" dxfId="11151" priority="20795" operator="equal">
      <formula>"Muy Bajo"</formula>
    </cfRule>
    <cfRule type="cellIs" dxfId="11150" priority="20796" operator="equal">
      <formula>"Bajo"</formula>
    </cfRule>
    <cfRule type="cellIs" dxfId="11149" priority="20797" operator="equal">
      <formula>"Medio"</formula>
    </cfRule>
    <cfRule type="cellIs" dxfId="11148" priority="20798" operator="equal">
      <formula>"Alto"</formula>
    </cfRule>
    <cfRule type="cellIs" dxfId="11147" priority="20799" operator="equal">
      <formula>"Muy Alto"</formula>
    </cfRule>
    <cfRule type="colorScale" priority="20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0 X374:X375 X364:X366">
    <cfRule type="cellIs" dxfId="11146" priority="20529" stopIfTrue="1" operator="equal">
      <formula>"Medio"</formula>
    </cfRule>
    <cfRule type="cellIs" dxfId="11145" priority="20530" stopIfTrue="1" operator="equal">
      <formula>"High"</formula>
    </cfRule>
    <cfRule type="cellIs" dxfId="11144" priority="20531" stopIfTrue="1" operator="equal">
      <formula>"Very High"</formula>
    </cfRule>
  </conditionalFormatting>
  <conditionalFormatting sqref="X360">
    <cfRule type="colorScale" priority="20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0">
    <cfRule type="cellIs" dxfId="11143" priority="20533" operator="equal">
      <formula>"Muy Bajo"</formula>
    </cfRule>
    <cfRule type="cellIs" dxfId="11142" priority="20534" operator="equal">
      <formula>"Bajo"</formula>
    </cfRule>
    <cfRule type="cellIs" dxfId="11141" priority="20535" operator="equal">
      <formula>"Medio"</formula>
    </cfRule>
    <cfRule type="cellIs" dxfId="11140" priority="20536" operator="equal">
      <formula>"Alto"</formula>
    </cfRule>
    <cfRule type="cellIs" dxfId="11139" priority="20537" operator="equal">
      <formula>"Muy Alto"</formula>
    </cfRule>
    <cfRule type="colorScale" priority="20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1">
    <cfRule type="cellIs" dxfId="11138" priority="20512" stopIfTrue="1" operator="equal">
      <formula>"Medio"</formula>
    </cfRule>
    <cfRule type="cellIs" dxfId="11137" priority="20513" stopIfTrue="1" operator="equal">
      <formula>"High"</formula>
    </cfRule>
    <cfRule type="cellIs" dxfId="11136" priority="20514" stopIfTrue="1" operator="equal">
      <formula>"Very High"</formula>
    </cfRule>
  </conditionalFormatting>
  <conditionalFormatting sqref="X361">
    <cfRule type="colorScale" priority="20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1">
    <cfRule type="cellIs" dxfId="11135" priority="20516" operator="equal">
      <formula>"Muy Bajo"</formula>
    </cfRule>
    <cfRule type="cellIs" dxfId="11134" priority="20517" operator="equal">
      <formula>"Bajo"</formula>
    </cfRule>
    <cfRule type="cellIs" dxfId="11133" priority="20518" operator="equal">
      <formula>"Medio"</formula>
    </cfRule>
    <cfRule type="cellIs" dxfId="11132" priority="20519" operator="equal">
      <formula>"Alto"</formula>
    </cfRule>
    <cfRule type="cellIs" dxfId="11131" priority="20520" operator="equal">
      <formula>"Muy Alto"</formula>
    </cfRule>
    <cfRule type="colorScale" priority="20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3">
    <cfRule type="cellIs" dxfId="11130" priority="20495" stopIfTrue="1" operator="equal">
      <formula>"Medio"</formula>
    </cfRule>
    <cfRule type="cellIs" dxfId="11129" priority="20496" stopIfTrue="1" operator="equal">
      <formula>"High"</formula>
    </cfRule>
    <cfRule type="cellIs" dxfId="11128" priority="20497" stopIfTrue="1" operator="equal">
      <formula>"Very High"</formula>
    </cfRule>
  </conditionalFormatting>
  <conditionalFormatting sqref="X363">
    <cfRule type="colorScale" priority="20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3">
    <cfRule type="cellIs" dxfId="11127" priority="20506" operator="equal">
      <formula>"Muy Bajo"</formula>
    </cfRule>
    <cfRule type="cellIs" dxfId="11126" priority="20507" operator="equal">
      <formula>"Bajo"</formula>
    </cfRule>
    <cfRule type="cellIs" dxfId="11125" priority="20508" operator="equal">
      <formula>"Medio"</formula>
    </cfRule>
    <cfRule type="cellIs" dxfId="11124" priority="20509" operator="equal">
      <formula>"Alto"</formula>
    </cfRule>
    <cfRule type="cellIs" dxfId="11123" priority="20510" operator="equal">
      <formula>"Muy Alto"</formula>
    </cfRule>
    <cfRule type="colorScale" priority="20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2">
    <cfRule type="cellIs" dxfId="11122" priority="20478" stopIfTrue="1" operator="equal">
      <formula>"Medio"</formula>
    </cfRule>
    <cfRule type="cellIs" dxfId="11121" priority="20479" stopIfTrue="1" operator="equal">
      <formula>"High"</formula>
    </cfRule>
    <cfRule type="cellIs" dxfId="11120" priority="20480" stopIfTrue="1" operator="equal">
      <formula>"Very High"</formula>
    </cfRule>
  </conditionalFormatting>
  <conditionalFormatting sqref="X362">
    <cfRule type="colorScale" priority="20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2">
    <cfRule type="cellIs" dxfId="11119" priority="20489" operator="equal">
      <formula>"Muy Bajo"</formula>
    </cfRule>
    <cfRule type="cellIs" dxfId="11118" priority="20490" operator="equal">
      <formula>"Bajo"</formula>
    </cfRule>
    <cfRule type="cellIs" dxfId="11117" priority="20491" operator="equal">
      <formula>"Medio"</formula>
    </cfRule>
    <cfRule type="cellIs" dxfId="11116" priority="20492" operator="equal">
      <formula>"Alto"</formula>
    </cfRule>
    <cfRule type="cellIs" dxfId="11115" priority="20493" operator="equal">
      <formula>"Muy Alto"</formula>
    </cfRule>
    <cfRule type="colorScale" priority="20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7">
    <cfRule type="cellIs" dxfId="11114" priority="20424" stopIfTrue="1" operator="equal">
      <formula>"Medio"</formula>
    </cfRule>
    <cfRule type="cellIs" dxfId="11113" priority="20425" stopIfTrue="1" operator="equal">
      <formula>"High"</formula>
    </cfRule>
    <cfRule type="cellIs" dxfId="11112" priority="20426" stopIfTrue="1" operator="equal">
      <formula>"Very High"</formula>
    </cfRule>
  </conditionalFormatting>
  <conditionalFormatting sqref="X377">
    <cfRule type="colorScale" priority="20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7">
    <cfRule type="cellIs" dxfId="11111" priority="20435" operator="equal">
      <formula>"Muy Bajo"</formula>
    </cfRule>
    <cfRule type="cellIs" dxfId="11110" priority="20436" operator="equal">
      <formula>"Bajo"</formula>
    </cfRule>
    <cfRule type="cellIs" dxfId="11109" priority="20437" operator="equal">
      <formula>"Medio"</formula>
    </cfRule>
    <cfRule type="cellIs" dxfId="11108" priority="20438" operator="equal">
      <formula>"Alto"</formula>
    </cfRule>
    <cfRule type="cellIs" dxfId="11107" priority="20439" operator="equal">
      <formula>"Muy Alto"</formula>
    </cfRule>
    <cfRule type="colorScale" priority="20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6">
    <cfRule type="cellIs" dxfId="11106" priority="20458" stopIfTrue="1" operator="equal">
      <formula>"Medio"</formula>
    </cfRule>
    <cfRule type="cellIs" dxfId="11105" priority="20459" stopIfTrue="1" operator="equal">
      <formula>"High"</formula>
    </cfRule>
    <cfRule type="cellIs" dxfId="11104" priority="20460" stopIfTrue="1" operator="equal">
      <formula>"Very High"</formula>
    </cfRule>
  </conditionalFormatting>
  <conditionalFormatting sqref="X376">
    <cfRule type="colorScale" priority="20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6">
    <cfRule type="cellIs" dxfId="11103" priority="20462" operator="equal">
      <formula>"Muy Bajo"</formula>
    </cfRule>
    <cfRule type="cellIs" dxfId="11102" priority="20463" operator="equal">
      <formula>"Bajo"</formula>
    </cfRule>
    <cfRule type="cellIs" dxfId="11101" priority="20464" operator="equal">
      <formula>"Medio"</formula>
    </cfRule>
    <cfRule type="cellIs" dxfId="11100" priority="20465" operator="equal">
      <formula>"Alto"</formula>
    </cfRule>
    <cfRule type="cellIs" dxfId="11099" priority="20466" operator="equal">
      <formula>"Muy Alto"</formula>
    </cfRule>
    <cfRule type="colorScale" priority="20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8">
    <cfRule type="cellIs" dxfId="11098" priority="20441" stopIfTrue="1" operator="equal">
      <formula>"Medio"</formula>
    </cfRule>
    <cfRule type="cellIs" dxfId="11097" priority="20442" stopIfTrue="1" operator="equal">
      <formula>"High"</formula>
    </cfRule>
    <cfRule type="cellIs" dxfId="11096" priority="20443" stopIfTrue="1" operator="equal">
      <formula>"Very High"</formula>
    </cfRule>
  </conditionalFormatting>
  <conditionalFormatting sqref="X378">
    <cfRule type="colorScale" priority="20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8">
    <cfRule type="cellIs" dxfId="11095" priority="20452" operator="equal">
      <formula>"Muy Bajo"</formula>
    </cfRule>
    <cfRule type="cellIs" dxfId="11094" priority="20453" operator="equal">
      <formula>"Bajo"</formula>
    </cfRule>
    <cfRule type="cellIs" dxfId="11093" priority="20454" operator="equal">
      <formula>"Medio"</formula>
    </cfRule>
    <cfRule type="cellIs" dxfId="11092" priority="20455" operator="equal">
      <formula>"Alto"</formula>
    </cfRule>
    <cfRule type="cellIs" dxfId="11091" priority="20456" operator="equal">
      <formula>"Muy Alto"</formula>
    </cfRule>
    <cfRule type="colorScale" priority="20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7">
    <cfRule type="cellIs" dxfId="11090" priority="20407" stopIfTrue="1" operator="equal">
      <formula>"Medio"</formula>
    </cfRule>
    <cfRule type="cellIs" dxfId="11089" priority="20408" stopIfTrue="1" operator="equal">
      <formula>"High"</formula>
    </cfRule>
    <cfRule type="cellIs" dxfId="11088" priority="20409" stopIfTrue="1" operator="equal">
      <formula>"Very High"</formula>
    </cfRule>
  </conditionalFormatting>
  <conditionalFormatting sqref="X367">
    <cfRule type="colorScale" priority="20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7">
    <cfRule type="cellIs" dxfId="11087" priority="20418" operator="equal">
      <formula>"Muy Bajo"</formula>
    </cfRule>
    <cfRule type="cellIs" dxfId="11086" priority="20419" operator="equal">
      <formula>"Bajo"</formula>
    </cfRule>
    <cfRule type="cellIs" dxfId="11085" priority="20420" operator="equal">
      <formula>"Medio"</formula>
    </cfRule>
    <cfRule type="cellIs" dxfId="11084" priority="20421" operator="equal">
      <formula>"Alto"</formula>
    </cfRule>
    <cfRule type="cellIs" dxfId="11083" priority="20422" operator="equal">
      <formula>"Muy Alto"</formula>
    </cfRule>
    <cfRule type="colorScale" priority="20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8">
    <cfRule type="cellIs" dxfId="11082" priority="20390" stopIfTrue="1" operator="equal">
      <formula>"Medio"</formula>
    </cfRule>
    <cfRule type="cellIs" dxfId="11081" priority="20391" stopIfTrue="1" operator="equal">
      <formula>"High"</formula>
    </cfRule>
    <cfRule type="cellIs" dxfId="11080" priority="20392" stopIfTrue="1" operator="equal">
      <formula>"Very High"</formula>
    </cfRule>
  </conditionalFormatting>
  <conditionalFormatting sqref="X368">
    <cfRule type="colorScale" priority="20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8">
    <cfRule type="cellIs" dxfId="11079" priority="20401" operator="equal">
      <formula>"Muy Bajo"</formula>
    </cfRule>
    <cfRule type="cellIs" dxfId="11078" priority="20402" operator="equal">
      <formula>"Bajo"</formula>
    </cfRule>
    <cfRule type="cellIs" dxfId="11077" priority="20403" operator="equal">
      <formula>"Medio"</formula>
    </cfRule>
    <cfRule type="cellIs" dxfId="11076" priority="20404" operator="equal">
      <formula>"Alto"</formula>
    </cfRule>
    <cfRule type="cellIs" dxfId="11075" priority="20405" operator="equal">
      <formula>"Muy Alto"</formula>
    </cfRule>
    <cfRule type="colorScale" priority="20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9">
    <cfRule type="cellIs" dxfId="11074" priority="20373" stopIfTrue="1" operator="equal">
      <formula>"Medio"</formula>
    </cfRule>
    <cfRule type="cellIs" dxfId="11073" priority="20374" stopIfTrue="1" operator="equal">
      <formula>"High"</formula>
    </cfRule>
    <cfRule type="cellIs" dxfId="11072" priority="20375" stopIfTrue="1" operator="equal">
      <formula>"Very High"</formula>
    </cfRule>
  </conditionalFormatting>
  <conditionalFormatting sqref="X369">
    <cfRule type="colorScale" priority="20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9">
    <cfRule type="cellIs" dxfId="11071" priority="20384" operator="equal">
      <formula>"Muy Bajo"</formula>
    </cfRule>
    <cfRule type="cellIs" dxfId="11070" priority="20385" operator="equal">
      <formula>"Bajo"</formula>
    </cfRule>
    <cfRule type="cellIs" dxfId="11069" priority="20386" operator="equal">
      <formula>"Medio"</formula>
    </cfRule>
    <cfRule type="cellIs" dxfId="11068" priority="20387" operator="equal">
      <formula>"Alto"</formula>
    </cfRule>
    <cfRule type="cellIs" dxfId="11067" priority="20388" operator="equal">
      <formula>"Muy Alto"</formula>
    </cfRule>
    <cfRule type="colorScale" priority="20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0">
    <cfRule type="cellIs" dxfId="11066" priority="20356" stopIfTrue="1" operator="equal">
      <formula>"Medio"</formula>
    </cfRule>
    <cfRule type="cellIs" dxfId="11065" priority="20357" stopIfTrue="1" operator="equal">
      <formula>"High"</formula>
    </cfRule>
    <cfRule type="cellIs" dxfId="11064" priority="20358" stopIfTrue="1" operator="equal">
      <formula>"Very High"</formula>
    </cfRule>
  </conditionalFormatting>
  <conditionalFormatting sqref="X370">
    <cfRule type="colorScale" priority="20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0">
    <cfRule type="cellIs" dxfId="11063" priority="20367" operator="equal">
      <formula>"Muy Bajo"</formula>
    </cfRule>
    <cfRule type="cellIs" dxfId="11062" priority="20368" operator="equal">
      <formula>"Bajo"</formula>
    </cfRule>
    <cfRule type="cellIs" dxfId="11061" priority="20369" operator="equal">
      <formula>"Medio"</formula>
    </cfRule>
    <cfRule type="cellIs" dxfId="11060" priority="20370" operator="equal">
      <formula>"Alto"</formula>
    </cfRule>
    <cfRule type="cellIs" dxfId="11059" priority="20371" operator="equal">
      <formula>"Muy Alto"</formula>
    </cfRule>
    <cfRule type="colorScale" priority="20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1">
    <cfRule type="cellIs" dxfId="11058" priority="20339" stopIfTrue="1" operator="equal">
      <formula>"Medio"</formula>
    </cfRule>
    <cfRule type="cellIs" dxfId="11057" priority="20340" stopIfTrue="1" operator="equal">
      <formula>"High"</formula>
    </cfRule>
    <cfRule type="cellIs" dxfId="11056" priority="20341" stopIfTrue="1" operator="equal">
      <formula>"Very High"</formula>
    </cfRule>
  </conditionalFormatting>
  <conditionalFormatting sqref="X371">
    <cfRule type="colorScale" priority="20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1">
    <cfRule type="cellIs" dxfId="11055" priority="20350" operator="equal">
      <formula>"Muy Bajo"</formula>
    </cfRule>
    <cfRule type="cellIs" dxfId="11054" priority="20351" operator="equal">
      <formula>"Bajo"</formula>
    </cfRule>
    <cfRule type="cellIs" dxfId="11053" priority="20352" operator="equal">
      <formula>"Medio"</formula>
    </cfRule>
    <cfRule type="cellIs" dxfId="11052" priority="20353" operator="equal">
      <formula>"Alto"</formula>
    </cfRule>
    <cfRule type="cellIs" dxfId="11051" priority="20354" operator="equal">
      <formula>"Muy Alto"</formula>
    </cfRule>
    <cfRule type="colorScale" priority="20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3">
    <cfRule type="cellIs" dxfId="11050" priority="20322" stopIfTrue="1" operator="equal">
      <formula>"Medio"</formula>
    </cfRule>
    <cfRule type="cellIs" dxfId="11049" priority="20323" stopIfTrue="1" operator="equal">
      <formula>"High"</formula>
    </cfRule>
    <cfRule type="cellIs" dxfId="11048" priority="20324" stopIfTrue="1" operator="equal">
      <formula>"Very High"</formula>
    </cfRule>
  </conditionalFormatting>
  <conditionalFormatting sqref="X373">
    <cfRule type="colorScale" priority="20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3">
    <cfRule type="cellIs" dxfId="11047" priority="20333" operator="equal">
      <formula>"Muy Bajo"</formula>
    </cfRule>
    <cfRule type="cellIs" dxfId="11046" priority="20334" operator="equal">
      <formula>"Bajo"</formula>
    </cfRule>
    <cfRule type="cellIs" dxfId="11045" priority="20335" operator="equal">
      <formula>"Medio"</formula>
    </cfRule>
    <cfRule type="cellIs" dxfId="11044" priority="20336" operator="equal">
      <formula>"Alto"</formula>
    </cfRule>
    <cfRule type="cellIs" dxfId="11043" priority="20337" operator="equal">
      <formula>"Muy Alto"</formula>
    </cfRule>
    <cfRule type="colorScale" priority="20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2">
    <cfRule type="cellIs" dxfId="11042" priority="20305" stopIfTrue="1" operator="equal">
      <formula>"Medio"</formula>
    </cfRule>
    <cfRule type="cellIs" dxfId="11041" priority="20306" stopIfTrue="1" operator="equal">
      <formula>"High"</formula>
    </cfRule>
    <cfRule type="cellIs" dxfId="11040" priority="20307" stopIfTrue="1" operator="equal">
      <formula>"Very High"</formula>
    </cfRule>
  </conditionalFormatting>
  <conditionalFormatting sqref="X372">
    <cfRule type="colorScale" priority="20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2">
    <cfRule type="cellIs" dxfId="11039" priority="20316" operator="equal">
      <formula>"Muy Bajo"</formula>
    </cfRule>
    <cfRule type="cellIs" dxfId="11038" priority="20317" operator="equal">
      <formula>"Bajo"</formula>
    </cfRule>
    <cfRule type="cellIs" dxfId="11037" priority="20318" operator="equal">
      <formula>"Medio"</formula>
    </cfRule>
    <cfRule type="cellIs" dxfId="11036" priority="20319" operator="equal">
      <formula>"Alto"</formula>
    </cfRule>
    <cfRule type="cellIs" dxfId="11035" priority="20320" operator="equal">
      <formula>"Muy Alto"</formula>
    </cfRule>
    <cfRule type="colorScale" priority="20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4:X366 X374:X375">
    <cfRule type="colorScale" priority="20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4:X366 X374:X375">
    <cfRule type="cellIs" dxfId="11034" priority="20547" operator="equal">
      <formula>"Muy Bajo"</formula>
    </cfRule>
    <cfRule type="cellIs" dxfId="11033" priority="20548" operator="equal">
      <formula>"Bajo"</formula>
    </cfRule>
    <cfRule type="cellIs" dxfId="11032" priority="20549" operator="equal">
      <formula>"Medio"</formula>
    </cfRule>
    <cfRule type="cellIs" dxfId="11031" priority="20550" operator="equal">
      <formula>"Alto"</formula>
    </cfRule>
    <cfRule type="cellIs" dxfId="11030" priority="20551" operator="equal">
      <formula>"Muy Alto"</formula>
    </cfRule>
    <cfRule type="colorScale" priority="20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9 X393:X394 X383:X385">
    <cfRule type="cellIs" dxfId="11029" priority="20281" stopIfTrue="1" operator="equal">
      <formula>"Medio"</formula>
    </cfRule>
    <cfRule type="cellIs" dxfId="11028" priority="20282" stopIfTrue="1" operator="equal">
      <formula>"High"</formula>
    </cfRule>
    <cfRule type="cellIs" dxfId="11027" priority="20283" stopIfTrue="1" operator="equal">
      <formula>"Very High"</formula>
    </cfRule>
  </conditionalFormatting>
  <conditionalFormatting sqref="X379">
    <cfRule type="colorScale" priority="20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9">
    <cfRule type="cellIs" dxfId="11026" priority="20285" operator="equal">
      <formula>"Muy Bajo"</formula>
    </cfRule>
    <cfRule type="cellIs" dxfId="11025" priority="20286" operator="equal">
      <formula>"Bajo"</formula>
    </cfRule>
    <cfRule type="cellIs" dxfId="11024" priority="20287" operator="equal">
      <formula>"Medio"</formula>
    </cfRule>
    <cfRule type="cellIs" dxfId="11023" priority="20288" operator="equal">
      <formula>"Alto"</formula>
    </cfRule>
    <cfRule type="cellIs" dxfId="11022" priority="20289" operator="equal">
      <formula>"Muy Alto"</formula>
    </cfRule>
    <cfRule type="colorScale" priority="20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0">
    <cfRule type="cellIs" dxfId="11021" priority="20264" stopIfTrue="1" operator="equal">
      <formula>"Medio"</formula>
    </cfRule>
    <cfRule type="cellIs" dxfId="11020" priority="20265" stopIfTrue="1" operator="equal">
      <formula>"High"</formula>
    </cfRule>
    <cfRule type="cellIs" dxfId="11019" priority="20266" stopIfTrue="1" operator="equal">
      <formula>"Very High"</formula>
    </cfRule>
  </conditionalFormatting>
  <conditionalFormatting sqref="X380">
    <cfRule type="colorScale" priority="20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0">
    <cfRule type="cellIs" dxfId="11018" priority="20268" operator="equal">
      <formula>"Muy Bajo"</formula>
    </cfRule>
    <cfRule type="cellIs" dxfId="11017" priority="20269" operator="equal">
      <formula>"Bajo"</formula>
    </cfRule>
    <cfRule type="cellIs" dxfId="11016" priority="20270" operator="equal">
      <formula>"Medio"</formula>
    </cfRule>
    <cfRule type="cellIs" dxfId="11015" priority="20271" operator="equal">
      <formula>"Alto"</formula>
    </cfRule>
    <cfRule type="cellIs" dxfId="11014" priority="20272" operator="equal">
      <formula>"Muy Alto"</formula>
    </cfRule>
    <cfRule type="colorScale" priority="20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2">
    <cfRule type="cellIs" dxfId="11013" priority="20247" stopIfTrue="1" operator="equal">
      <formula>"Medio"</formula>
    </cfRule>
    <cfRule type="cellIs" dxfId="11012" priority="20248" stopIfTrue="1" operator="equal">
      <formula>"High"</formula>
    </cfRule>
    <cfRule type="cellIs" dxfId="11011" priority="20249" stopIfTrue="1" operator="equal">
      <formula>"Very High"</formula>
    </cfRule>
  </conditionalFormatting>
  <conditionalFormatting sqref="X382">
    <cfRule type="colorScale" priority="20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2">
    <cfRule type="cellIs" dxfId="11010" priority="20258" operator="equal">
      <formula>"Muy Bajo"</formula>
    </cfRule>
    <cfRule type="cellIs" dxfId="11009" priority="20259" operator="equal">
      <formula>"Bajo"</formula>
    </cfRule>
    <cfRule type="cellIs" dxfId="11008" priority="20260" operator="equal">
      <formula>"Medio"</formula>
    </cfRule>
    <cfRule type="cellIs" dxfId="11007" priority="20261" operator="equal">
      <formula>"Alto"</formula>
    </cfRule>
    <cfRule type="cellIs" dxfId="11006" priority="20262" operator="equal">
      <formula>"Muy Alto"</formula>
    </cfRule>
    <cfRule type="colorScale" priority="20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1">
    <cfRule type="cellIs" dxfId="11005" priority="20230" stopIfTrue="1" operator="equal">
      <formula>"Medio"</formula>
    </cfRule>
    <cfRule type="cellIs" dxfId="11004" priority="20231" stopIfTrue="1" operator="equal">
      <formula>"High"</formula>
    </cfRule>
    <cfRule type="cellIs" dxfId="11003" priority="20232" stopIfTrue="1" operator="equal">
      <formula>"Very High"</formula>
    </cfRule>
  </conditionalFormatting>
  <conditionalFormatting sqref="X381">
    <cfRule type="colorScale" priority="20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1">
    <cfRule type="cellIs" dxfId="11002" priority="20241" operator="equal">
      <formula>"Muy Bajo"</formula>
    </cfRule>
    <cfRule type="cellIs" dxfId="11001" priority="20242" operator="equal">
      <formula>"Bajo"</formula>
    </cfRule>
    <cfRule type="cellIs" dxfId="11000" priority="20243" operator="equal">
      <formula>"Medio"</formula>
    </cfRule>
    <cfRule type="cellIs" dxfId="10999" priority="20244" operator="equal">
      <formula>"Alto"</formula>
    </cfRule>
    <cfRule type="cellIs" dxfId="10998" priority="20245" operator="equal">
      <formula>"Muy Alto"</formula>
    </cfRule>
    <cfRule type="colorScale" priority="20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6">
    <cfRule type="cellIs" dxfId="10997" priority="20176" stopIfTrue="1" operator="equal">
      <formula>"Medio"</formula>
    </cfRule>
    <cfRule type="cellIs" dxfId="10996" priority="20177" stopIfTrue="1" operator="equal">
      <formula>"High"</formula>
    </cfRule>
    <cfRule type="cellIs" dxfId="10995" priority="20178" stopIfTrue="1" operator="equal">
      <formula>"Very High"</formula>
    </cfRule>
  </conditionalFormatting>
  <conditionalFormatting sqref="X396">
    <cfRule type="colorScale" priority="20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6">
    <cfRule type="cellIs" dxfId="10994" priority="20187" operator="equal">
      <formula>"Muy Bajo"</formula>
    </cfRule>
    <cfRule type="cellIs" dxfId="10993" priority="20188" operator="equal">
      <formula>"Bajo"</formula>
    </cfRule>
    <cfRule type="cellIs" dxfId="10992" priority="20189" operator="equal">
      <formula>"Medio"</formula>
    </cfRule>
    <cfRule type="cellIs" dxfId="10991" priority="20190" operator="equal">
      <formula>"Alto"</formula>
    </cfRule>
    <cfRule type="cellIs" dxfId="10990" priority="20191" operator="equal">
      <formula>"Muy Alto"</formula>
    </cfRule>
    <cfRule type="colorScale" priority="20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5">
    <cfRule type="cellIs" dxfId="10989" priority="20210" stopIfTrue="1" operator="equal">
      <formula>"Medio"</formula>
    </cfRule>
    <cfRule type="cellIs" dxfId="10988" priority="20211" stopIfTrue="1" operator="equal">
      <formula>"High"</formula>
    </cfRule>
    <cfRule type="cellIs" dxfId="10987" priority="20212" stopIfTrue="1" operator="equal">
      <formula>"Very High"</formula>
    </cfRule>
  </conditionalFormatting>
  <conditionalFormatting sqref="X395">
    <cfRule type="colorScale" priority="20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5">
    <cfRule type="cellIs" dxfId="10986" priority="20214" operator="equal">
      <formula>"Muy Bajo"</formula>
    </cfRule>
    <cfRule type="cellIs" dxfId="10985" priority="20215" operator="equal">
      <formula>"Bajo"</formula>
    </cfRule>
    <cfRule type="cellIs" dxfId="10984" priority="20216" operator="equal">
      <formula>"Medio"</formula>
    </cfRule>
    <cfRule type="cellIs" dxfId="10983" priority="20217" operator="equal">
      <formula>"Alto"</formula>
    </cfRule>
    <cfRule type="cellIs" dxfId="10982" priority="20218" operator="equal">
      <formula>"Muy Alto"</formula>
    </cfRule>
    <cfRule type="colorScale" priority="20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7">
    <cfRule type="cellIs" dxfId="10981" priority="20193" stopIfTrue="1" operator="equal">
      <formula>"Medio"</formula>
    </cfRule>
    <cfRule type="cellIs" dxfId="10980" priority="20194" stopIfTrue="1" operator="equal">
      <formula>"High"</formula>
    </cfRule>
    <cfRule type="cellIs" dxfId="10979" priority="20195" stopIfTrue="1" operator="equal">
      <formula>"Very High"</formula>
    </cfRule>
  </conditionalFormatting>
  <conditionalFormatting sqref="X397">
    <cfRule type="colorScale" priority="20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7">
    <cfRule type="cellIs" dxfId="10978" priority="20204" operator="equal">
      <formula>"Muy Bajo"</formula>
    </cfRule>
    <cfRule type="cellIs" dxfId="10977" priority="20205" operator="equal">
      <formula>"Bajo"</formula>
    </cfRule>
    <cfRule type="cellIs" dxfId="10976" priority="20206" operator="equal">
      <formula>"Medio"</formula>
    </cfRule>
    <cfRule type="cellIs" dxfId="10975" priority="20207" operator="equal">
      <formula>"Alto"</formula>
    </cfRule>
    <cfRule type="cellIs" dxfId="10974" priority="20208" operator="equal">
      <formula>"Muy Alto"</formula>
    </cfRule>
    <cfRule type="colorScale" priority="20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6">
    <cfRule type="cellIs" dxfId="10973" priority="20159" stopIfTrue="1" operator="equal">
      <formula>"Medio"</formula>
    </cfRule>
    <cfRule type="cellIs" dxfId="10972" priority="20160" stopIfTrue="1" operator="equal">
      <formula>"High"</formula>
    </cfRule>
    <cfRule type="cellIs" dxfId="10971" priority="20161" stopIfTrue="1" operator="equal">
      <formula>"Very High"</formula>
    </cfRule>
  </conditionalFormatting>
  <conditionalFormatting sqref="X386">
    <cfRule type="colorScale" priority="20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6">
    <cfRule type="cellIs" dxfId="10970" priority="20170" operator="equal">
      <formula>"Muy Bajo"</formula>
    </cfRule>
    <cfRule type="cellIs" dxfId="10969" priority="20171" operator="equal">
      <formula>"Bajo"</formula>
    </cfRule>
    <cfRule type="cellIs" dxfId="10968" priority="20172" operator="equal">
      <formula>"Medio"</formula>
    </cfRule>
    <cfRule type="cellIs" dxfId="10967" priority="20173" operator="equal">
      <formula>"Alto"</formula>
    </cfRule>
    <cfRule type="cellIs" dxfId="10966" priority="20174" operator="equal">
      <formula>"Muy Alto"</formula>
    </cfRule>
    <cfRule type="colorScale" priority="20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7">
    <cfRule type="cellIs" dxfId="10965" priority="20142" stopIfTrue="1" operator="equal">
      <formula>"Medio"</formula>
    </cfRule>
    <cfRule type="cellIs" dxfId="10964" priority="20143" stopIfTrue="1" operator="equal">
      <formula>"High"</formula>
    </cfRule>
    <cfRule type="cellIs" dxfId="10963" priority="20144" stopIfTrue="1" operator="equal">
      <formula>"Very High"</formula>
    </cfRule>
  </conditionalFormatting>
  <conditionalFormatting sqref="X387">
    <cfRule type="colorScale" priority="20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7">
    <cfRule type="cellIs" dxfId="10962" priority="20153" operator="equal">
      <formula>"Muy Bajo"</formula>
    </cfRule>
    <cfRule type="cellIs" dxfId="10961" priority="20154" operator="equal">
      <formula>"Bajo"</formula>
    </cfRule>
    <cfRule type="cellIs" dxfId="10960" priority="20155" operator="equal">
      <formula>"Medio"</formula>
    </cfRule>
    <cfRule type="cellIs" dxfId="10959" priority="20156" operator="equal">
      <formula>"Alto"</formula>
    </cfRule>
    <cfRule type="cellIs" dxfId="10958" priority="20157" operator="equal">
      <formula>"Muy Alto"</formula>
    </cfRule>
    <cfRule type="colorScale" priority="20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8">
    <cfRule type="cellIs" dxfId="10957" priority="20125" stopIfTrue="1" operator="equal">
      <formula>"Medio"</formula>
    </cfRule>
    <cfRule type="cellIs" dxfId="10956" priority="20126" stopIfTrue="1" operator="equal">
      <formula>"High"</formula>
    </cfRule>
    <cfRule type="cellIs" dxfId="10955" priority="20127" stopIfTrue="1" operator="equal">
      <formula>"Very High"</formula>
    </cfRule>
  </conditionalFormatting>
  <conditionalFormatting sqref="X388">
    <cfRule type="colorScale" priority="20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8">
    <cfRule type="cellIs" dxfId="10954" priority="20136" operator="equal">
      <formula>"Muy Bajo"</formula>
    </cfRule>
    <cfRule type="cellIs" dxfId="10953" priority="20137" operator="equal">
      <formula>"Bajo"</formula>
    </cfRule>
    <cfRule type="cellIs" dxfId="10952" priority="20138" operator="equal">
      <formula>"Medio"</formula>
    </cfRule>
    <cfRule type="cellIs" dxfId="10951" priority="20139" operator="equal">
      <formula>"Alto"</formula>
    </cfRule>
    <cfRule type="cellIs" dxfId="10950" priority="20140" operator="equal">
      <formula>"Muy Alto"</formula>
    </cfRule>
    <cfRule type="colorScale" priority="20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9">
    <cfRule type="cellIs" dxfId="10949" priority="20108" stopIfTrue="1" operator="equal">
      <formula>"Medio"</formula>
    </cfRule>
    <cfRule type="cellIs" dxfId="10948" priority="20109" stopIfTrue="1" operator="equal">
      <formula>"High"</formula>
    </cfRule>
    <cfRule type="cellIs" dxfId="10947" priority="20110" stopIfTrue="1" operator="equal">
      <formula>"Very High"</formula>
    </cfRule>
  </conditionalFormatting>
  <conditionalFormatting sqref="X389">
    <cfRule type="colorScale" priority="20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9">
    <cfRule type="cellIs" dxfId="10946" priority="20119" operator="equal">
      <formula>"Muy Bajo"</formula>
    </cfRule>
    <cfRule type="cellIs" dxfId="10945" priority="20120" operator="equal">
      <formula>"Bajo"</formula>
    </cfRule>
    <cfRule type="cellIs" dxfId="10944" priority="20121" operator="equal">
      <formula>"Medio"</formula>
    </cfRule>
    <cfRule type="cellIs" dxfId="10943" priority="20122" operator="equal">
      <formula>"Alto"</formula>
    </cfRule>
    <cfRule type="cellIs" dxfId="10942" priority="20123" operator="equal">
      <formula>"Muy Alto"</formula>
    </cfRule>
    <cfRule type="colorScale" priority="20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0">
    <cfRule type="cellIs" dxfId="10941" priority="20091" stopIfTrue="1" operator="equal">
      <formula>"Medio"</formula>
    </cfRule>
    <cfRule type="cellIs" dxfId="10940" priority="20092" stopIfTrue="1" operator="equal">
      <formula>"High"</formula>
    </cfRule>
    <cfRule type="cellIs" dxfId="10939" priority="20093" stopIfTrue="1" operator="equal">
      <formula>"Very High"</formula>
    </cfRule>
  </conditionalFormatting>
  <conditionalFormatting sqref="X390">
    <cfRule type="colorScale" priority="20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0">
    <cfRule type="cellIs" dxfId="10938" priority="20102" operator="equal">
      <formula>"Muy Bajo"</formula>
    </cfRule>
    <cfRule type="cellIs" dxfId="10937" priority="20103" operator="equal">
      <formula>"Bajo"</formula>
    </cfRule>
    <cfRule type="cellIs" dxfId="10936" priority="20104" operator="equal">
      <formula>"Medio"</formula>
    </cfRule>
    <cfRule type="cellIs" dxfId="10935" priority="20105" operator="equal">
      <formula>"Alto"</formula>
    </cfRule>
    <cfRule type="cellIs" dxfId="10934" priority="20106" operator="equal">
      <formula>"Muy Alto"</formula>
    </cfRule>
    <cfRule type="colorScale" priority="20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2">
    <cfRule type="cellIs" dxfId="10933" priority="20074" stopIfTrue="1" operator="equal">
      <formula>"Medio"</formula>
    </cfRule>
    <cfRule type="cellIs" dxfId="10932" priority="20075" stopIfTrue="1" operator="equal">
      <formula>"High"</formula>
    </cfRule>
    <cfRule type="cellIs" dxfId="10931" priority="20076" stopIfTrue="1" operator="equal">
      <formula>"Very High"</formula>
    </cfRule>
  </conditionalFormatting>
  <conditionalFormatting sqref="X392">
    <cfRule type="colorScale" priority="20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2">
    <cfRule type="cellIs" dxfId="10930" priority="20085" operator="equal">
      <formula>"Muy Bajo"</formula>
    </cfRule>
    <cfRule type="cellIs" dxfId="10929" priority="20086" operator="equal">
      <formula>"Bajo"</formula>
    </cfRule>
    <cfRule type="cellIs" dxfId="10928" priority="20087" operator="equal">
      <formula>"Medio"</formula>
    </cfRule>
    <cfRule type="cellIs" dxfId="10927" priority="20088" operator="equal">
      <formula>"Alto"</formula>
    </cfRule>
    <cfRule type="cellIs" dxfId="10926" priority="20089" operator="equal">
      <formula>"Muy Alto"</formula>
    </cfRule>
    <cfRule type="colorScale" priority="20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1">
    <cfRule type="cellIs" dxfId="10925" priority="20057" stopIfTrue="1" operator="equal">
      <formula>"Medio"</formula>
    </cfRule>
    <cfRule type="cellIs" dxfId="10924" priority="20058" stopIfTrue="1" operator="equal">
      <formula>"High"</formula>
    </cfRule>
    <cfRule type="cellIs" dxfId="10923" priority="20059" stopIfTrue="1" operator="equal">
      <formula>"Very High"</formula>
    </cfRule>
  </conditionalFormatting>
  <conditionalFormatting sqref="X391">
    <cfRule type="colorScale" priority="20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1">
    <cfRule type="cellIs" dxfId="10922" priority="20068" operator="equal">
      <formula>"Muy Bajo"</formula>
    </cfRule>
    <cfRule type="cellIs" dxfId="10921" priority="20069" operator="equal">
      <formula>"Bajo"</formula>
    </cfRule>
    <cfRule type="cellIs" dxfId="10920" priority="20070" operator="equal">
      <formula>"Medio"</formula>
    </cfRule>
    <cfRule type="cellIs" dxfId="10919" priority="20071" operator="equal">
      <formula>"Alto"</formula>
    </cfRule>
    <cfRule type="cellIs" dxfId="10918" priority="20072" operator="equal">
      <formula>"Muy Alto"</formula>
    </cfRule>
    <cfRule type="colorScale" priority="20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3:X385 X393:X394">
    <cfRule type="colorScale" priority="20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3:X385 X393:X394">
    <cfRule type="cellIs" dxfId="10917" priority="20299" operator="equal">
      <formula>"Muy Bajo"</formula>
    </cfRule>
    <cfRule type="cellIs" dxfId="10916" priority="20300" operator="equal">
      <formula>"Bajo"</formula>
    </cfRule>
    <cfRule type="cellIs" dxfId="10915" priority="20301" operator="equal">
      <formula>"Medio"</formula>
    </cfRule>
    <cfRule type="cellIs" dxfId="10914" priority="20302" operator="equal">
      <formula>"Alto"</formula>
    </cfRule>
    <cfRule type="cellIs" dxfId="10913" priority="20303" operator="equal">
      <formula>"Muy Alto"</formula>
    </cfRule>
    <cfRule type="colorScale" priority="20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8 X412:X413 X402:X404">
    <cfRule type="cellIs" dxfId="10912" priority="20033" stopIfTrue="1" operator="equal">
      <formula>"Medio"</formula>
    </cfRule>
    <cfRule type="cellIs" dxfId="10911" priority="20034" stopIfTrue="1" operator="equal">
      <formula>"High"</formula>
    </cfRule>
    <cfRule type="cellIs" dxfId="10910" priority="20035" stopIfTrue="1" operator="equal">
      <formula>"Very High"</formula>
    </cfRule>
  </conditionalFormatting>
  <conditionalFormatting sqref="X398">
    <cfRule type="colorScale" priority="20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8">
    <cfRule type="cellIs" dxfId="10909" priority="20037" operator="equal">
      <formula>"Muy Bajo"</formula>
    </cfRule>
    <cfRule type="cellIs" dxfId="10908" priority="20038" operator="equal">
      <formula>"Bajo"</formula>
    </cfRule>
    <cfRule type="cellIs" dxfId="10907" priority="20039" operator="equal">
      <formula>"Medio"</formula>
    </cfRule>
    <cfRule type="cellIs" dxfId="10906" priority="20040" operator="equal">
      <formula>"Alto"</formula>
    </cfRule>
    <cfRule type="cellIs" dxfId="10905" priority="20041" operator="equal">
      <formula>"Muy Alto"</formula>
    </cfRule>
    <cfRule type="colorScale" priority="20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9">
    <cfRule type="cellIs" dxfId="10904" priority="20016" stopIfTrue="1" operator="equal">
      <formula>"Medio"</formula>
    </cfRule>
    <cfRule type="cellIs" dxfId="10903" priority="20017" stopIfTrue="1" operator="equal">
      <formula>"High"</formula>
    </cfRule>
    <cfRule type="cellIs" dxfId="10902" priority="20018" stopIfTrue="1" operator="equal">
      <formula>"Very High"</formula>
    </cfRule>
  </conditionalFormatting>
  <conditionalFormatting sqref="X399">
    <cfRule type="colorScale" priority="20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9">
    <cfRule type="cellIs" dxfId="10901" priority="20020" operator="equal">
      <formula>"Muy Bajo"</formula>
    </cfRule>
    <cfRule type="cellIs" dxfId="10900" priority="20021" operator="equal">
      <formula>"Bajo"</formula>
    </cfRule>
    <cfRule type="cellIs" dxfId="10899" priority="20022" operator="equal">
      <formula>"Medio"</formula>
    </cfRule>
    <cfRule type="cellIs" dxfId="10898" priority="20023" operator="equal">
      <formula>"Alto"</formula>
    </cfRule>
    <cfRule type="cellIs" dxfId="10897" priority="20024" operator="equal">
      <formula>"Muy Alto"</formula>
    </cfRule>
    <cfRule type="colorScale" priority="20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1">
    <cfRule type="cellIs" dxfId="10896" priority="19999" stopIfTrue="1" operator="equal">
      <formula>"Medio"</formula>
    </cfRule>
    <cfRule type="cellIs" dxfId="10895" priority="20000" stopIfTrue="1" operator="equal">
      <formula>"High"</formula>
    </cfRule>
    <cfRule type="cellIs" dxfId="10894" priority="20001" stopIfTrue="1" operator="equal">
      <formula>"Very High"</formula>
    </cfRule>
  </conditionalFormatting>
  <conditionalFormatting sqref="X401">
    <cfRule type="colorScale" priority="20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1">
    <cfRule type="cellIs" dxfId="10893" priority="20010" operator="equal">
      <formula>"Muy Bajo"</formula>
    </cfRule>
    <cfRule type="cellIs" dxfId="10892" priority="20011" operator="equal">
      <formula>"Bajo"</formula>
    </cfRule>
    <cfRule type="cellIs" dxfId="10891" priority="20012" operator="equal">
      <formula>"Medio"</formula>
    </cfRule>
    <cfRule type="cellIs" dxfId="10890" priority="20013" operator="equal">
      <formula>"Alto"</formula>
    </cfRule>
    <cfRule type="cellIs" dxfId="10889" priority="20014" operator="equal">
      <formula>"Muy Alto"</formula>
    </cfRule>
    <cfRule type="colorScale" priority="20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0">
    <cfRule type="cellIs" dxfId="10888" priority="19982" stopIfTrue="1" operator="equal">
      <formula>"Medio"</formula>
    </cfRule>
    <cfRule type="cellIs" dxfId="10887" priority="19983" stopIfTrue="1" operator="equal">
      <formula>"High"</formula>
    </cfRule>
    <cfRule type="cellIs" dxfId="10886" priority="19984" stopIfTrue="1" operator="equal">
      <formula>"Very High"</formula>
    </cfRule>
  </conditionalFormatting>
  <conditionalFormatting sqref="X400">
    <cfRule type="colorScale" priority="19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0">
    <cfRule type="cellIs" dxfId="10885" priority="19993" operator="equal">
      <formula>"Muy Bajo"</formula>
    </cfRule>
    <cfRule type="cellIs" dxfId="10884" priority="19994" operator="equal">
      <formula>"Bajo"</formula>
    </cfRule>
    <cfRule type="cellIs" dxfId="10883" priority="19995" operator="equal">
      <formula>"Medio"</formula>
    </cfRule>
    <cfRule type="cellIs" dxfId="10882" priority="19996" operator="equal">
      <formula>"Alto"</formula>
    </cfRule>
    <cfRule type="cellIs" dxfId="10881" priority="19997" operator="equal">
      <formula>"Muy Alto"</formula>
    </cfRule>
    <cfRule type="colorScale" priority="19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5">
    <cfRule type="cellIs" dxfId="10880" priority="19928" stopIfTrue="1" operator="equal">
      <formula>"Medio"</formula>
    </cfRule>
    <cfRule type="cellIs" dxfId="10879" priority="19929" stopIfTrue="1" operator="equal">
      <formula>"High"</formula>
    </cfRule>
    <cfRule type="cellIs" dxfId="10878" priority="19930" stopIfTrue="1" operator="equal">
      <formula>"Very High"</formula>
    </cfRule>
  </conditionalFormatting>
  <conditionalFormatting sqref="X415">
    <cfRule type="colorScale" priority="19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5">
    <cfRule type="cellIs" dxfId="10877" priority="19939" operator="equal">
      <formula>"Muy Bajo"</formula>
    </cfRule>
    <cfRule type="cellIs" dxfId="10876" priority="19940" operator="equal">
      <formula>"Bajo"</formula>
    </cfRule>
    <cfRule type="cellIs" dxfId="10875" priority="19941" operator="equal">
      <formula>"Medio"</formula>
    </cfRule>
    <cfRule type="cellIs" dxfId="10874" priority="19942" operator="equal">
      <formula>"Alto"</formula>
    </cfRule>
    <cfRule type="cellIs" dxfId="10873" priority="19943" operator="equal">
      <formula>"Muy Alto"</formula>
    </cfRule>
    <cfRule type="colorScale" priority="19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4">
    <cfRule type="cellIs" dxfId="10872" priority="19962" stopIfTrue="1" operator="equal">
      <formula>"Medio"</formula>
    </cfRule>
    <cfRule type="cellIs" dxfId="10871" priority="19963" stopIfTrue="1" operator="equal">
      <formula>"High"</formula>
    </cfRule>
    <cfRule type="cellIs" dxfId="10870" priority="19964" stopIfTrue="1" operator="equal">
      <formula>"Very High"</formula>
    </cfRule>
  </conditionalFormatting>
  <conditionalFormatting sqref="X414">
    <cfRule type="colorScale" priority="19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4">
    <cfRule type="cellIs" dxfId="10869" priority="19966" operator="equal">
      <formula>"Muy Bajo"</formula>
    </cfRule>
    <cfRule type="cellIs" dxfId="10868" priority="19967" operator="equal">
      <formula>"Bajo"</formula>
    </cfRule>
    <cfRule type="cellIs" dxfId="10867" priority="19968" operator="equal">
      <formula>"Medio"</formula>
    </cfRule>
    <cfRule type="cellIs" dxfId="10866" priority="19969" operator="equal">
      <formula>"Alto"</formula>
    </cfRule>
    <cfRule type="cellIs" dxfId="10865" priority="19970" operator="equal">
      <formula>"Muy Alto"</formula>
    </cfRule>
    <cfRule type="colorScale" priority="19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6">
    <cfRule type="cellIs" dxfId="10864" priority="19945" stopIfTrue="1" operator="equal">
      <formula>"Medio"</formula>
    </cfRule>
    <cfRule type="cellIs" dxfId="10863" priority="19946" stopIfTrue="1" operator="equal">
      <formula>"High"</formula>
    </cfRule>
    <cfRule type="cellIs" dxfId="10862" priority="19947" stopIfTrue="1" operator="equal">
      <formula>"Very High"</formula>
    </cfRule>
  </conditionalFormatting>
  <conditionalFormatting sqref="X416">
    <cfRule type="colorScale" priority="19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6">
    <cfRule type="cellIs" dxfId="10861" priority="19956" operator="equal">
      <formula>"Muy Bajo"</formula>
    </cfRule>
    <cfRule type="cellIs" dxfId="10860" priority="19957" operator="equal">
      <formula>"Bajo"</formula>
    </cfRule>
    <cfRule type="cellIs" dxfId="10859" priority="19958" operator="equal">
      <formula>"Medio"</formula>
    </cfRule>
    <cfRule type="cellIs" dxfId="10858" priority="19959" operator="equal">
      <formula>"Alto"</formula>
    </cfRule>
    <cfRule type="cellIs" dxfId="10857" priority="19960" operator="equal">
      <formula>"Muy Alto"</formula>
    </cfRule>
    <cfRule type="colorScale" priority="19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5">
    <cfRule type="cellIs" dxfId="10856" priority="19911" stopIfTrue="1" operator="equal">
      <formula>"Medio"</formula>
    </cfRule>
    <cfRule type="cellIs" dxfId="10855" priority="19912" stopIfTrue="1" operator="equal">
      <formula>"High"</formula>
    </cfRule>
    <cfRule type="cellIs" dxfId="10854" priority="19913" stopIfTrue="1" operator="equal">
      <formula>"Very High"</formula>
    </cfRule>
  </conditionalFormatting>
  <conditionalFormatting sqref="X405">
    <cfRule type="colorScale" priority="19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5">
    <cfRule type="cellIs" dxfId="10853" priority="19922" operator="equal">
      <formula>"Muy Bajo"</formula>
    </cfRule>
    <cfRule type="cellIs" dxfId="10852" priority="19923" operator="equal">
      <formula>"Bajo"</formula>
    </cfRule>
    <cfRule type="cellIs" dxfId="10851" priority="19924" operator="equal">
      <formula>"Medio"</formula>
    </cfRule>
    <cfRule type="cellIs" dxfId="10850" priority="19925" operator="equal">
      <formula>"Alto"</formula>
    </cfRule>
    <cfRule type="cellIs" dxfId="10849" priority="19926" operator="equal">
      <formula>"Muy Alto"</formula>
    </cfRule>
    <cfRule type="colorScale" priority="19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6">
    <cfRule type="cellIs" dxfId="10848" priority="19894" stopIfTrue="1" operator="equal">
      <formula>"Medio"</formula>
    </cfRule>
    <cfRule type="cellIs" dxfId="10847" priority="19895" stopIfTrue="1" operator="equal">
      <formula>"High"</formula>
    </cfRule>
    <cfRule type="cellIs" dxfId="10846" priority="19896" stopIfTrue="1" operator="equal">
      <formula>"Very High"</formula>
    </cfRule>
  </conditionalFormatting>
  <conditionalFormatting sqref="X406">
    <cfRule type="colorScale" priority="19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6">
    <cfRule type="cellIs" dxfId="10845" priority="19905" operator="equal">
      <formula>"Muy Bajo"</formula>
    </cfRule>
    <cfRule type="cellIs" dxfId="10844" priority="19906" operator="equal">
      <formula>"Bajo"</formula>
    </cfRule>
    <cfRule type="cellIs" dxfId="10843" priority="19907" operator="equal">
      <formula>"Medio"</formula>
    </cfRule>
    <cfRule type="cellIs" dxfId="10842" priority="19908" operator="equal">
      <formula>"Alto"</formula>
    </cfRule>
    <cfRule type="cellIs" dxfId="10841" priority="19909" operator="equal">
      <formula>"Muy Alto"</formula>
    </cfRule>
    <cfRule type="colorScale" priority="19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7">
    <cfRule type="cellIs" dxfId="10840" priority="19877" stopIfTrue="1" operator="equal">
      <formula>"Medio"</formula>
    </cfRule>
    <cfRule type="cellIs" dxfId="10839" priority="19878" stopIfTrue="1" operator="equal">
      <formula>"High"</formula>
    </cfRule>
    <cfRule type="cellIs" dxfId="10838" priority="19879" stopIfTrue="1" operator="equal">
      <formula>"Very High"</formula>
    </cfRule>
  </conditionalFormatting>
  <conditionalFormatting sqref="X407">
    <cfRule type="colorScale" priority="19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7">
    <cfRule type="cellIs" dxfId="10837" priority="19888" operator="equal">
      <formula>"Muy Bajo"</formula>
    </cfRule>
    <cfRule type="cellIs" dxfId="10836" priority="19889" operator="equal">
      <formula>"Bajo"</formula>
    </cfRule>
    <cfRule type="cellIs" dxfId="10835" priority="19890" operator="equal">
      <formula>"Medio"</formula>
    </cfRule>
    <cfRule type="cellIs" dxfId="10834" priority="19891" operator="equal">
      <formula>"Alto"</formula>
    </cfRule>
    <cfRule type="cellIs" dxfId="10833" priority="19892" operator="equal">
      <formula>"Muy Alto"</formula>
    </cfRule>
    <cfRule type="colorScale" priority="19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8">
    <cfRule type="cellIs" dxfId="10832" priority="19860" stopIfTrue="1" operator="equal">
      <formula>"Medio"</formula>
    </cfRule>
    <cfRule type="cellIs" dxfId="10831" priority="19861" stopIfTrue="1" operator="equal">
      <formula>"High"</formula>
    </cfRule>
    <cfRule type="cellIs" dxfId="10830" priority="19862" stopIfTrue="1" operator="equal">
      <formula>"Very High"</formula>
    </cfRule>
  </conditionalFormatting>
  <conditionalFormatting sqref="X408">
    <cfRule type="colorScale" priority="19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8">
    <cfRule type="cellIs" dxfId="10829" priority="19871" operator="equal">
      <formula>"Muy Bajo"</formula>
    </cfRule>
    <cfRule type="cellIs" dxfId="10828" priority="19872" operator="equal">
      <formula>"Bajo"</formula>
    </cfRule>
    <cfRule type="cellIs" dxfId="10827" priority="19873" operator="equal">
      <formula>"Medio"</formula>
    </cfRule>
    <cfRule type="cellIs" dxfId="10826" priority="19874" operator="equal">
      <formula>"Alto"</formula>
    </cfRule>
    <cfRule type="cellIs" dxfId="10825" priority="19875" operator="equal">
      <formula>"Muy Alto"</formula>
    </cfRule>
    <cfRule type="colorScale" priority="19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9">
    <cfRule type="cellIs" dxfId="10824" priority="19843" stopIfTrue="1" operator="equal">
      <formula>"Medio"</formula>
    </cfRule>
    <cfRule type="cellIs" dxfId="10823" priority="19844" stopIfTrue="1" operator="equal">
      <formula>"High"</formula>
    </cfRule>
    <cfRule type="cellIs" dxfId="10822" priority="19845" stopIfTrue="1" operator="equal">
      <formula>"Very High"</formula>
    </cfRule>
  </conditionalFormatting>
  <conditionalFormatting sqref="X409">
    <cfRule type="colorScale" priority="19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9">
    <cfRule type="cellIs" dxfId="10821" priority="19854" operator="equal">
      <formula>"Muy Bajo"</formula>
    </cfRule>
    <cfRule type="cellIs" dxfId="10820" priority="19855" operator="equal">
      <formula>"Bajo"</formula>
    </cfRule>
    <cfRule type="cellIs" dxfId="10819" priority="19856" operator="equal">
      <formula>"Medio"</formula>
    </cfRule>
    <cfRule type="cellIs" dxfId="10818" priority="19857" operator="equal">
      <formula>"Alto"</formula>
    </cfRule>
    <cfRule type="cellIs" dxfId="10817" priority="19858" operator="equal">
      <formula>"Muy Alto"</formula>
    </cfRule>
    <cfRule type="colorScale" priority="19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1">
    <cfRule type="cellIs" dxfId="10816" priority="19826" stopIfTrue="1" operator="equal">
      <formula>"Medio"</formula>
    </cfRule>
    <cfRule type="cellIs" dxfId="10815" priority="19827" stopIfTrue="1" operator="equal">
      <formula>"High"</formula>
    </cfRule>
    <cfRule type="cellIs" dxfId="10814" priority="19828" stopIfTrue="1" operator="equal">
      <formula>"Very High"</formula>
    </cfRule>
  </conditionalFormatting>
  <conditionalFormatting sqref="X411">
    <cfRule type="colorScale" priority="19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1">
    <cfRule type="cellIs" dxfId="10813" priority="19837" operator="equal">
      <formula>"Muy Bajo"</formula>
    </cfRule>
    <cfRule type="cellIs" dxfId="10812" priority="19838" operator="equal">
      <formula>"Bajo"</formula>
    </cfRule>
    <cfRule type="cellIs" dxfId="10811" priority="19839" operator="equal">
      <formula>"Medio"</formula>
    </cfRule>
    <cfRule type="cellIs" dxfId="10810" priority="19840" operator="equal">
      <formula>"Alto"</formula>
    </cfRule>
    <cfRule type="cellIs" dxfId="10809" priority="19841" operator="equal">
      <formula>"Muy Alto"</formula>
    </cfRule>
    <cfRule type="colorScale" priority="19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0">
    <cfRule type="cellIs" dxfId="10808" priority="19809" stopIfTrue="1" operator="equal">
      <formula>"Medio"</formula>
    </cfRule>
    <cfRule type="cellIs" dxfId="10807" priority="19810" stopIfTrue="1" operator="equal">
      <formula>"High"</formula>
    </cfRule>
    <cfRule type="cellIs" dxfId="10806" priority="19811" stopIfTrue="1" operator="equal">
      <formula>"Very High"</formula>
    </cfRule>
  </conditionalFormatting>
  <conditionalFormatting sqref="X410">
    <cfRule type="colorScale" priority="19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0">
    <cfRule type="cellIs" dxfId="10805" priority="19820" operator="equal">
      <formula>"Muy Bajo"</formula>
    </cfRule>
    <cfRule type="cellIs" dxfId="10804" priority="19821" operator="equal">
      <formula>"Bajo"</formula>
    </cfRule>
    <cfRule type="cellIs" dxfId="10803" priority="19822" operator="equal">
      <formula>"Medio"</formula>
    </cfRule>
    <cfRule type="cellIs" dxfId="10802" priority="19823" operator="equal">
      <formula>"Alto"</formula>
    </cfRule>
    <cfRule type="cellIs" dxfId="10801" priority="19824" operator="equal">
      <formula>"Muy Alto"</formula>
    </cfRule>
    <cfRule type="colorScale" priority="19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2:X404 X412:X413">
    <cfRule type="colorScale" priority="20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2:X404 X412:X413">
    <cfRule type="cellIs" dxfId="10800" priority="20051" operator="equal">
      <formula>"Muy Bajo"</formula>
    </cfRule>
    <cfRule type="cellIs" dxfId="10799" priority="20052" operator="equal">
      <formula>"Bajo"</formula>
    </cfRule>
    <cfRule type="cellIs" dxfId="10798" priority="20053" operator="equal">
      <formula>"Medio"</formula>
    </cfRule>
    <cfRule type="cellIs" dxfId="10797" priority="20054" operator="equal">
      <formula>"Alto"</formula>
    </cfRule>
    <cfRule type="cellIs" dxfId="10796" priority="20055" operator="equal">
      <formula>"Muy Alto"</formula>
    </cfRule>
    <cfRule type="colorScale" priority="20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7 X431:X432 X421:X423">
    <cfRule type="cellIs" dxfId="10795" priority="19785" stopIfTrue="1" operator="equal">
      <formula>"Medio"</formula>
    </cfRule>
    <cfRule type="cellIs" dxfId="10794" priority="19786" stopIfTrue="1" operator="equal">
      <formula>"High"</formula>
    </cfRule>
    <cfRule type="cellIs" dxfId="10793" priority="19787" stopIfTrue="1" operator="equal">
      <formula>"Very High"</formula>
    </cfRule>
  </conditionalFormatting>
  <conditionalFormatting sqref="X417">
    <cfRule type="colorScale" priority="19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7">
    <cfRule type="cellIs" dxfId="10792" priority="19789" operator="equal">
      <formula>"Muy Bajo"</formula>
    </cfRule>
    <cfRule type="cellIs" dxfId="10791" priority="19790" operator="equal">
      <formula>"Bajo"</formula>
    </cfRule>
    <cfRule type="cellIs" dxfId="10790" priority="19791" operator="equal">
      <formula>"Medio"</formula>
    </cfRule>
    <cfRule type="cellIs" dxfId="10789" priority="19792" operator="equal">
      <formula>"Alto"</formula>
    </cfRule>
    <cfRule type="cellIs" dxfId="10788" priority="19793" operator="equal">
      <formula>"Muy Alto"</formula>
    </cfRule>
    <cfRule type="colorScale" priority="19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8">
    <cfRule type="cellIs" dxfId="10787" priority="19768" stopIfTrue="1" operator="equal">
      <formula>"Medio"</formula>
    </cfRule>
    <cfRule type="cellIs" dxfId="10786" priority="19769" stopIfTrue="1" operator="equal">
      <formula>"High"</formula>
    </cfRule>
    <cfRule type="cellIs" dxfId="10785" priority="19770" stopIfTrue="1" operator="equal">
      <formula>"Very High"</formula>
    </cfRule>
  </conditionalFormatting>
  <conditionalFormatting sqref="X418">
    <cfRule type="colorScale" priority="19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8">
    <cfRule type="cellIs" dxfId="10784" priority="19772" operator="equal">
      <formula>"Muy Bajo"</formula>
    </cfRule>
    <cfRule type="cellIs" dxfId="10783" priority="19773" operator="equal">
      <formula>"Bajo"</formula>
    </cfRule>
    <cfRule type="cellIs" dxfId="10782" priority="19774" operator="equal">
      <formula>"Medio"</formula>
    </cfRule>
    <cfRule type="cellIs" dxfId="10781" priority="19775" operator="equal">
      <formula>"Alto"</formula>
    </cfRule>
    <cfRule type="cellIs" dxfId="10780" priority="19776" operator="equal">
      <formula>"Muy Alto"</formula>
    </cfRule>
    <cfRule type="colorScale" priority="19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0">
    <cfRule type="cellIs" dxfId="10779" priority="19751" stopIfTrue="1" operator="equal">
      <formula>"Medio"</formula>
    </cfRule>
    <cfRule type="cellIs" dxfId="10778" priority="19752" stopIfTrue="1" operator="equal">
      <formula>"High"</formula>
    </cfRule>
    <cfRule type="cellIs" dxfId="10777" priority="19753" stopIfTrue="1" operator="equal">
      <formula>"Very High"</formula>
    </cfRule>
  </conditionalFormatting>
  <conditionalFormatting sqref="X420">
    <cfRule type="colorScale" priority="19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0">
    <cfRule type="cellIs" dxfId="10776" priority="19762" operator="equal">
      <formula>"Muy Bajo"</formula>
    </cfRule>
    <cfRule type="cellIs" dxfId="10775" priority="19763" operator="equal">
      <formula>"Bajo"</formula>
    </cfRule>
    <cfRule type="cellIs" dxfId="10774" priority="19764" operator="equal">
      <formula>"Medio"</formula>
    </cfRule>
    <cfRule type="cellIs" dxfId="10773" priority="19765" operator="equal">
      <formula>"Alto"</formula>
    </cfRule>
    <cfRule type="cellIs" dxfId="10772" priority="19766" operator="equal">
      <formula>"Muy Alto"</formula>
    </cfRule>
    <cfRule type="colorScale" priority="19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9">
    <cfRule type="cellIs" dxfId="10771" priority="19734" stopIfTrue="1" operator="equal">
      <formula>"Medio"</formula>
    </cfRule>
    <cfRule type="cellIs" dxfId="10770" priority="19735" stopIfTrue="1" operator="equal">
      <formula>"High"</formula>
    </cfRule>
    <cfRule type="cellIs" dxfId="10769" priority="19736" stopIfTrue="1" operator="equal">
      <formula>"Very High"</formula>
    </cfRule>
  </conditionalFormatting>
  <conditionalFormatting sqref="X419">
    <cfRule type="colorScale" priority="19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9">
    <cfRule type="cellIs" dxfId="10768" priority="19745" operator="equal">
      <formula>"Muy Bajo"</formula>
    </cfRule>
    <cfRule type="cellIs" dxfId="10767" priority="19746" operator="equal">
      <formula>"Bajo"</formula>
    </cfRule>
    <cfRule type="cellIs" dxfId="10766" priority="19747" operator="equal">
      <formula>"Medio"</formula>
    </cfRule>
    <cfRule type="cellIs" dxfId="10765" priority="19748" operator="equal">
      <formula>"Alto"</formula>
    </cfRule>
    <cfRule type="cellIs" dxfId="10764" priority="19749" operator="equal">
      <formula>"Muy Alto"</formula>
    </cfRule>
    <cfRule type="colorScale" priority="19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4">
    <cfRule type="cellIs" dxfId="10763" priority="19680" stopIfTrue="1" operator="equal">
      <formula>"Medio"</formula>
    </cfRule>
    <cfRule type="cellIs" dxfId="10762" priority="19681" stopIfTrue="1" operator="equal">
      <formula>"High"</formula>
    </cfRule>
    <cfRule type="cellIs" dxfId="10761" priority="19682" stopIfTrue="1" operator="equal">
      <formula>"Very High"</formula>
    </cfRule>
  </conditionalFormatting>
  <conditionalFormatting sqref="X434">
    <cfRule type="colorScale" priority="19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4">
    <cfRule type="cellIs" dxfId="10760" priority="19691" operator="equal">
      <formula>"Muy Bajo"</formula>
    </cfRule>
    <cfRule type="cellIs" dxfId="10759" priority="19692" operator="equal">
      <formula>"Bajo"</formula>
    </cfRule>
    <cfRule type="cellIs" dxfId="10758" priority="19693" operator="equal">
      <formula>"Medio"</formula>
    </cfRule>
    <cfRule type="cellIs" dxfId="10757" priority="19694" operator="equal">
      <formula>"Alto"</formula>
    </cfRule>
    <cfRule type="cellIs" dxfId="10756" priority="19695" operator="equal">
      <formula>"Muy Alto"</formula>
    </cfRule>
    <cfRule type="colorScale" priority="19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3">
    <cfRule type="cellIs" dxfId="10755" priority="19714" stopIfTrue="1" operator="equal">
      <formula>"Medio"</formula>
    </cfRule>
    <cfRule type="cellIs" dxfId="10754" priority="19715" stopIfTrue="1" operator="equal">
      <formula>"High"</formula>
    </cfRule>
    <cfRule type="cellIs" dxfId="10753" priority="19716" stopIfTrue="1" operator="equal">
      <formula>"Very High"</formula>
    </cfRule>
  </conditionalFormatting>
  <conditionalFormatting sqref="X433">
    <cfRule type="colorScale" priority="19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3">
    <cfRule type="cellIs" dxfId="10752" priority="19718" operator="equal">
      <formula>"Muy Bajo"</formula>
    </cfRule>
    <cfRule type="cellIs" dxfId="10751" priority="19719" operator="equal">
      <formula>"Bajo"</formula>
    </cfRule>
    <cfRule type="cellIs" dxfId="10750" priority="19720" operator="equal">
      <formula>"Medio"</formula>
    </cfRule>
    <cfRule type="cellIs" dxfId="10749" priority="19721" operator="equal">
      <formula>"Alto"</formula>
    </cfRule>
    <cfRule type="cellIs" dxfId="10748" priority="19722" operator="equal">
      <formula>"Muy Alto"</formula>
    </cfRule>
    <cfRule type="colorScale" priority="19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5">
    <cfRule type="cellIs" dxfId="10747" priority="19697" stopIfTrue="1" operator="equal">
      <formula>"Medio"</formula>
    </cfRule>
    <cfRule type="cellIs" dxfId="10746" priority="19698" stopIfTrue="1" operator="equal">
      <formula>"High"</formula>
    </cfRule>
    <cfRule type="cellIs" dxfId="10745" priority="19699" stopIfTrue="1" operator="equal">
      <formula>"Very High"</formula>
    </cfRule>
  </conditionalFormatting>
  <conditionalFormatting sqref="X435">
    <cfRule type="colorScale" priority="19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5">
    <cfRule type="cellIs" dxfId="10744" priority="19708" operator="equal">
      <formula>"Muy Bajo"</formula>
    </cfRule>
    <cfRule type="cellIs" dxfId="10743" priority="19709" operator="equal">
      <formula>"Bajo"</formula>
    </cfRule>
    <cfRule type="cellIs" dxfId="10742" priority="19710" operator="equal">
      <formula>"Medio"</formula>
    </cfRule>
    <cfRule type="cellIs" dxfId="10741" priority="19711" operator="equal">
      <formula>"Alto"</formula>
    </cfRule>
    <cfRule type="cellIs" dxfId="10740" priority="19712" operator="equal">
      <formula>"Muy Alto"</formula>
    </cfRule>
    <cfRule type="colorScale" priority="19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4">
    <cfRule type="cellIs" dxfId="10739" priority="19663" stopIfTrue="1" operator="equal">
      <formula>"Medio"</formula>
    </cfRule>
    <cfRule type="cellIs" dxfId="10738" priority="19664" stopIfTrue="1" operator="equal">
      <formula>"High"</formula>
    </cfRule>
    <cfRule type="cellIs" dxfId="10737" priority="19665" stopIfTrue="1" operator="equal">
      <formula>"Very High"</formula>
    </cfRule>
  </conditionalFormatting>
  <conditionalFormatting sqref="X424">
    <cfRule type="colorScale" priority="19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4">
    <cfRule type="cellIs" dxfId="10736" priority="19674" operator="equal">
      <formula>"Muy Bajo"</formula>
    </cfRule>
    <cfRule type="cellIs" dxfId="10735" priority="19675" operator="equal">
      <formula>"Bajo"</formula>
    </cfRule>
    <cfRule type="cellIs" dxfId="10734" priority="19676" operator="equal">
      <formula>"Medio"</formula>
    </cfRule>
    <cfRule type="cellIs" dxfId="10733" priority="19677" operator="equal">
      <formula>"Alto"</formula>
    </cfRule>
    <cfRule type="cellIs" dxfId="10732" priority="19678" operator="equal">
      <formula>"Muy Alto"</formula>
    </cfRule>
    <cfRule type="colorScale" priority="19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5">
    <cfRule type="cellIs" dxfId="10731" priority="19646" stopIfTrue="1" operator="equal">
      <formula>"Medio"</formula>
    </cfRule>
    <cfRule type="cellIs" dxfId="10730" priority="19647" stopIfTrue="1" operator="equal">
      <formula>"High"</formula>
    </cfRule>
    <cfRule type="cellIs" dxfId="10729" priority="19648" stopIfTrue="1" operator="equal">
      <formula>"Very High"</formula>
    </cfRule>
  </conditionalFormatting>
  <conditionalFormatting sqref="X425">
    <cfRule type="colorScale" priority="19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5">
    <cfRule type="cellIs" dxfId="10728" priority="19657" operator="equal">
      <formula>"Muy Bajo"</formula>
    </cfRule>
    <cfRule type="cellIs" dxfId="10727" priority="19658" operator="equal">
      <formula>"Bajo"</formula>
    </cfRule>
    <cfRule type="cellIs" dxfId="10726" priority="19659" operator="equal">
      <formula>"Medio"</formula>
    </cfRule>
    <cfRule type="cellIs" dxfId="10725" priority="19660" operator="equal">
      <formula>"Alto"</formula>
    </cfRule>
    <cfRule type="cellIs" dxfId="10724" priority="19661" operator="equal">
      <formula>"Muy Alto"</formula>
    </cfRule>
    <cfRule type="colorScale" priority="19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6">
    <cfRule type="cellIs" dxfId="10723" priority="19629" stopIfTrue="1" operator="equal">
      <formula>"Medio"</formula>
    </cfRule>
    <cfRule type="cellIs" dxfId="10722" priority="19630" stopIfTrue="1" operator="equal">
      <formula>"High"</formula>
    </cfRule>
    <cfRule type="cellIs" dxfId="10721" priority="19631" stopIfTrue="1" operator="equal">
      <formula>"Very High"</formula>
    </cfRule>
  </conditionalFormatting>
  <conditionalFormatting sqref="X426">
    <cfRule type="colorScale" priority="19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6">
    <cfRule type="cellIs" dxfId="10720" priority="19640" operator="equal">
      <formula>"Muy Bajo"</formula>
    </cfRule>
    <cfRule type="cellIs" dxfId="10719" priority="19641" operator="equal">
      <formula>"Bajo"</formula>
    </cfRule>
    <cfRule type="cellIs" dxfId="10718" priority="19642" operator="equal">
      <formula>"Medio"</formula>
    </cfRule>
    <cfRule type="cellIs" dxfId="10717" priority="19643" operator="equal">
      <formula>"Alto"</formula>
    </cfRule>
    <cfRule type="cellIs" dxfId="10716" priority="19644" operator="equal">
      <formula>"Muy Alto"</formula>
    </cfRule>
    <cfRule type="colorScale" priority="19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7">
    <cfRule type="cellIs" dxfId="10715" priority="19612" stopIfTrue="1" operator="equal">
      <formula>"Medio"</formula>
    </cfRule>
    <cfRule type="cellIs" dxfId="10714" priority="19613" stopIfTrue="1" operator="equal">
      <formula>"High"</formula>
    </cfRule>
    <cfRule type="cellIs" dxfId="10713" priority="19614" stopIfTrue="1" operator="equal">
      <formula>"Very High"</formula>
    </cfRule>
  </conditionalFormatting>
  <conditionalFormatting sqref="X427">
    <cfRule type="colorScale" priority="19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7">
    <cfRule type="cellIs" dxfId="10712" priority="19623" operator="equal">
      <formula>"Muy Bajo"</formula>
    </cfRule>
    <cfRule type="cellIs" dxfId="10711" priority="19624" operator="equal">
      <formula>"Bajo"</formula>
    </cfRule>
    <cfRule type="cellIs" dxfId="10710" priority="19625" operator="equal">
      <formula>"Medio"</formula>
    </cfRule>
    <cfRule type="cellIs" dxfId="10709" priority="19626" operator="equal">
      <formula>"Alto"</formula>
    </cfRule>
    <cfRule type="cellIs" dxfId="10708" priority="19627" operator="equal">
      <formula>"Muy Alto"</formula>
    </cfRule>
    <cfRule type="colorScale" priority="19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8">
    <cfRule type="cellIs" dxfId="10707" priority="19595" stopIfTrue="1" operator="equal">
      <formula>"Medio"</formula>
    </cfRule>
    <cfRule type="cellIs" dxfId="10706" priority="19596" stopIfTrue="1" operator="equal">
      <formula>"High"</formula>
    </cfRule>
    <cfRule type="cellIs" dxfId="10705" priority="19597" stopIfTrue="1" operator="equal">
      <formula>"Very High"</formula>
    </cfRule>
  </conditionalFormatting>
  <conditionalFormatting sqref="X428">
    <cfRule type="colorScale" priority="19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8">
    <cfRule type="cellIs" dxfId="10704" priority="19606" operator="equal">
      <formula>"Muy Bajo"</formula>
    </cfRule>
    <cfRule type="cellIs" dxfId="10703" priority="19607" operator="equal">
      <formula>"Bajo"</formula>
    </cfRule>
    <cfRule type="cellIs" dxfId="10702" priority="19608" operator="equal">
      <formula>"Medio"</formula>
    </cfRule>
    <cfRule type="cellIs" dxfId="10701" priority="19609" operator="equal">
      <formula>"Alto"</formula>
    </cfRule>
    <cfRule type="cellIs" dxfId="10700" priority="19610" operator="equal">
      <formula>"Muy Alto"</formula>
    </cfRule>
    <cfRule type="colorScale" priority="19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0">
    <cfRule type="cellIs" dxfId="10699" priority="19578" stopIfTrue="1" operator="equal">
      <formula>"Medio"</formula>
    </cfRule>
    <cfRule type="cellIs" dxfId="10698" priority="19579" stopIfTrue="1" operator="equal">
      <formula>"High"</formula>
    </cfRule>
    <cfRule type="cellIs" dxfId="10697" priority="19580" stopIfTrue="1" operator="equal">
      <formula>"Very High"</formula>
    </cfRule>
  </conditionalFormatting>
  <conditionalFormatting sqref="X430">
    <cfRule type="colorScale" priority="19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0">
    <cfRule type="cellIs" dxfId="10696" priority="19589" operator="equal">
      <formula>"Muy Bajo"</formula>
    </cfRule>
    <cfRule type="cellIs" dxfId="10695" priority="19590" operator="equal">
      <formula>"Bajo"</formula>
    </cfRule>
    <cfRule type="cellIs" dxfId="10694" priority="19591" operator="equal">
      <formula>"Medio"</formula>
    </cfRule>
    <cfRule type="cellIs" dxfId="10693" priority="19592" operator="equal">
      <formula>"Alto"</formula>
    </cfRule>
    <cfRule type="cellIs" dxfId="10692" priority="19593" operator="equal">
      <formula>"Muy Alto"</formula>
    </cfRule>
    <cfRule type="colorScale" priority="19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9">
    <cfRule type="cellIs" dxfId="10691" priority="19561" stopIfTrue="1" operator="equal">
      <formula>"Medio"</formula>
    </cfRule>
    <cfRule type="cellIs" dxfId="10690" priority="19562" stopIfTrue="1" operator="equal">
      <formula>"High"</formula>
    </cfRule>
    <cfRule type="cellIs" dxfId="10689" priority="19563" stopIfTrue="1" operator="equal">
      <formula>"Very High"</formula>
    </cfRule>
  </conditionalFormatting>
  <conditionalFormatting sqref="X429">
    <cfRule type="colorScale" priority="19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9">
    <cfRule type="cellIs" dxfId="10688" priority="19572" operator="equal">
      <formula>"Muy Bajo"</formula>
    </cfRule>
    <cfRule type="cellIs" dxfId="10687" priority="19573" operator="equal">
      <formula>"Bajo"</formula>
    </cfRule>
    <cfRule type="cellIs" dxfId="10686" priority="19574" operator="equal">
      <formula>"Medio"</formula>
    </cfRule>
    <cfRule type="cellIs" dxfId="10685" priority="19575" operator="equal">
      <formula>"Alto"</formula>
    </cfRule>
    <cfRule type="cellIs" dxfId="10684" priority="19576" operator="equal">
      <formula>"Muy Alto"</formula>
    </cfRule>
    <cfRule type="colorScale" priority="19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1:X423 X431:X432">
    <cfRule type="colorScale" priority="19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1:X423 X431:X432">
    <cfRule type="cellIs" dxfId="10683" priority="19803" operator="equal">
      <formula>"Muy Bajo"</formula>
    </cfRule>
    <cfRule type="cellIs" dxfId="10682" priority="19804" operator="equal">
      <formula>"Bajo"</formula>
    </cfRule>
    <cfRule type="cellIs" dxfId="10681" priority="19805" operator="equal">
      <formula>"Medio"</formula>
    </cfRule>
    <cfRule type="cellIs" dxfId="10680" priority="19806" operator="equal">
      <formula>"Alto"</formula>
    </cfRule>
    <cfRule type="cellIs" dxfId="10679" priority="19807" operator="equal">
      <formula>"Muy Alto"</formula>
    </cfRule>
    <cfRule type="colorScale" priority="19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7 X451:X452 X441:X443">
    <cfRule type="cellIs" dxfId="10678" priority="19495" stopIfTrue="1" operator="equal">
      <formula>"Medio"</formula>
    </cfRule>
    <cfRule type="cellIs" dxfId="10677" priority="19496" stopIfTrue="1" operator="equal">
      <formula>"High"</formula>
    </cfRule>
    <cfRule type="cellIs" dxfId="10676" priority="19497" stopIfTrue="1" operator="equal">
      <formula>"Very High"</formula>
    </cfRule>
  </conditionalFormatting>
  <conditionalFormatting sqref="X437">
    <cfRule type="colorScale" priority="19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7">
    <cfRule type="cellIs" dxfId="10675" priority="19499" operator="equal">
      <formula>"Muy Bajo"</formula>
    </cfRule>
    <cfRule type="cellIs" dxfId="10674" priority="19500" operator="equal">
      <formula>"Bajo"</formula>
    </cfRule>
    <cfRule type="cellIs" dxfId="10673" priority="19501" operator="equal">
      <formula>"Medio"</formula>
    </cfRule>
    <cfRule type="cellIs" dxfId="10672" priority="19502" operator="equal">
      <formula>"Alto"</formula>
    </cfRule>
    <cfRule type="cellIs" dxfId="10671" priority="19503" operator="equal">
      <formula>"Muy Alto"</formula>
    </cfRule>
    <cfRule type="colorScale" priority="19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8">
    <cfRule type="cellIs" dxfId="10670" priority="19478" stopIfTrue="1" operator="equal">
      <formula>"Medio"</formula>
    </cfRule>
    <cfRule type="cellIs" dxfId="10669" priority="19479" stopIfTrue="1" operator="equal">
      <formula>"High"</formula>
    </cfRule>
    <cfRule type="cellIs" dxfId="10668" priority="19480" stopIfTrue="1" operator="equal">
      <formula>"Very High"</formula>
    </cfRule>
  </conditionalFormatting>
  <conditionalFormatting sqref="X438">
    <cfRule type="colorScale" priority="19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8">
    <cfRule type="cellIs" dxfId="10667" priority="19482" operator="equal">
      <formula>"Muy Bajo"</formula>
    </cfRule>
    <cfRule type="cellIs" dxfId="10666" priority="19483" operator="equal">
      <formula>"Bajo"</formula>
    </cfRule>
    <cfRule type="cellIs" dxfId="10665" priority="19484" operator="equal">
      <formula>"Medio"</formula>
    </cfRule>
    <cfRule type="cellIs" dxfId="10664" priority="19485" operator="equal">
      <formula>"Alto"</formula>
    </cfRule>
    <cfRule type="cellIs" dxfId="10663" priority="19486" operator="equal">
      <formula>"Muy Alto"</formula>
    </cfRule>
    <cfRule type="colorScale" priority="19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0">
    <cfRule type="cellIs" dxfId="10662" priority="19461" stopIfTrue="1" operator="equal">
      <formula>"Medio"</formula>
    </cfRule>
    <cfRule type="cellIs" dxfId="10661" priority="19462" stopIfTrue="1" operator="equal">
      <formula>"High"</formula>
    </cfRule>
    <cfRule type="cellIs" dxfId="10660" priority="19463" stopIfTrue="1" operator="equal">
      <formula>"Very High"</formula>
    </cfRule>
  </conditionalFormatting>
  <conditionalFormatting sqref="X440">
    <cfRule type="colorScale" priority="19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0">
    <cfRule type="cellIs" dxfId="10659" priority="19472" operator="equal">
      <formula>"Muy Bajo"</formula>
    </cfRule>
    <cfRule type="cellIs" dxfId="10658" priority="19473" operator="equal">
      <formula>"Bajo"</formula>
    </cfRule>
    <cfRule type="cellIs" dxfId="10657" priority="19474" operator="equal">
      <formula>"Medio"</formula>
    </cfRule>
    <cfRule type="cellIs" dxfId="10656" priority="19475" operator="equal">
      <formula>"Alto"</formula>
    </cfRule>
    <cfRule type="cellIs" dxfId="10655" priority="19476" operator="equal">
      <formula>"Muy Alto"</formula>
    </cfRule>
    <cfRule type="colorScale" priority="19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9">
    <cfRule type="cellIs" dxfId="10654" priority="19444" stopIfTrue="1" operator="equal">
      <formula>"Medio"</formula>
    </cfRule>
    <cfRule type="cellIs" dxfId="10653" priority="19445" stopIfTrue="1" operator="equal">
      <formula>"High"</formula>
    </cfRule>
    <cfRule type="cellIs" dxfId="10652" priority="19446" stopIfTrue="1" operator="equal">
      <formula>"Very High"</formula>
    </cfRule>
  </conditionalFormatting>
  <conditionalFormatting sqref="X439">
    <cfRule type="colorScale" priority="19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9">
    <cfRule type="cellIs" dxfId="10651" priority="19455" operator="equal">
      <formula>"Muy Bajo"</formula>
    </cfRule>
    <cfRule type="cellIs" dxfId="10650" priority="19456" operator="equal">
      <formula>"Bajo"</formula>
    </cfRule>
    <cfRule type="cellIs" dxfId="10649" priority="19457" operator="equal">
      <formula>"Medio"</formula>
    </cfRule>
    <cfRule type="cellIs" dxfId="10648" priority="19458" operator="equal">
      <formula>"Alto"</formula>
    </cfRule>
    <cfRule type="cellIs" dxfId="10647" priority="19459" operator="equal">
      <formula>"Muy Alto"</formula>
    </cfRule>
    <cfRule type="colorScale" priority="19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4">
    <cfRule type="cellIs" dxfId="10646" priority="19390" stopIfTrue="1" operator="equal">
      <formula>"Medio"</formula>
    </cfRule>
    <cfRule type="cellIs" dxfId="10645" priority="19391" stopIfTrue="1" operator="equal">
      <formula>"High"</formula>
    </cfRule>
    <cfRule type="cellIs" dxfId="10644" priority="19392" stopIfTrue="1" operator="equal">
      <formula>"Very High"</formula>
    </cfRule>
  </conditionalFormatting>
  <conditionalFormatting sqref="X454">
    <cfRule type="colorScale" priority="19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54">
    <cfRule type="cellIs" dxfId="10643" priority="19401" operator="equal">
      <formula>"Muy Bajo"</formula>
    </cfRule>
    <cfRule type="cellIs" dxfId="10642" priority="19402" operator="equal">
      <formula>"Bajo"</formula>
    </cfRule>
    <cfRule type="cellIs" dxfId="10641" priority="19403" operator="equal">
      <formula>"Medio"</formula>
    </cfRule>
    <cfRule type="cellIs" dxfId="10640" priority="19404" operator="equal">
      <formula>"Alto"</formula>
    </cfRule>
    <cfRule type="cellIs" dxfId="10639" priority="19405" operator="equal">
      <formula>"Muy Alto"</formula>
    </cfRule>
    <cfRule type="colorScale" priority="19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3">
    <cfRule type="cellIs" dxfId="10638" priority="19424" stopIfTrue="1" operator="equal">
      <formula>"Medio"</formula>
    </cfRule>
    <cfRule type="cellIs" dxfId="10637" priority="19425" stopIfTrue="1" operator="equal">
      <formula>"High"</formula>
    </cfRule>
    <cfRule type="cellIs" dxfId="10636" priority="19426" stopIfTrue="1" operator="equal">
      <formula>"Very High"</formula>
    </cfRule>
  </conditionalFormatting>
  <conditionalFormatting sqref="X453">
    <cfRule type="colorScale" priority="19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53">
    <cfRule type="cellIs" dxfId="10635" priority="19428" operator="equal">
      <formula>"Muy Bajo"</formula>
    </cfRule>
    <cfRule type="cellIs" dxfId="10634" priority="19429" operator="equal">
      <formula>"Bajo"</formula>
    </cfRule>
    <cfRule type="cellIs" dxfId="10633" priority="19430" operator="equal">
      <formula>"Medio"</formula>
    </cfRule>
    <cfRule type="cellIs" dxfId="10632" priority="19431" operator="equal">
      <formula>"Alto"</formula>
    </cfRule>
    <cfRule type="cellIs" dxfId="10631" priority="19432" operator="equal">
      <formula>"Muy Alto"</formula>
    </cfRule>
    <cfRule type="colorScale" priority="19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5">
    <cfRule type="cellIs" dxfId="10630" priority="19407" stopIfTrue="1" operator="equal">
      <formula>"Medio"</formula>
    </cfRule>
    <cfRule type="cellIs" dxfId="10629" priority="19408" stopIfTrue="1" operator="equal">
      <formula>"High"</formula>
    </cfRule>
    <cfRule type="cellIs" dxfId="10628" priority="19409" stopIfTrue="1" operator="equal">
      <formula>"Very High"</formula>
    </cfRule>
  </conditionalFormatting>
  <conditionalFormatting sqref="X455">
    <cfRule type="colorScale" priority="19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55">
    <cfRule type="cellIs" dxfId="10627" priority="19418" operator="equal">
      <formula>"Muy Bajo"</formula>
    </cfRule>
    <cfRule type="cellIs" dxfId="10626" priority="19419" operator="equal">
      <formula>"Bajo"</formula>
    </cfRule>
    <cfRule type="cellIs" dxfId="10625" priority="19420" operator="equal">
      <formula>"Medio"</formula>
    </cfRule>
    <cfRule type="cellIs" dxfId="10624" priority="19421" operator="equal">
      <formula>"Alto"</formula>
    </cfRule>
    <cfRule type="cellIs" dxfId="10623" priority="19422" operator="equal">
      <formula>"Muy Alto"</formula>
    </cfRule>
    <cfRule type="colorScale" priority="19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4">
    <cfRule type="cellIs" dxfId="10622" priority="19373" stopIfTrue="1" operator="equal">
      <formula>"Medio"</formula>
    </cfRule>
    <cfRule type="cellIs" dxfId="10621" priority="19374" stopIfTrue="1" operator="equal">
      <formula>"High"</formula>
    </cfRule>
    <cfRule type="cellIs" dxfId="10620" priority="19375" stopIfTrue="1" operator="equal">
      <formula>"Very High"</formula>
    </cfRule>
  </conditionalFormatting>
  <conditionalFormatting sqref="X444">
    <cfRule type="colorScale" priority="19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4">
    <cfRule type="cellIs" dxfId="10619" priority="19384" operator="equal">
      <formula>"Muy Bajo"</formula>
    </cfRule>
    <cfRule type="cellIs" dxfId="10618" priority="19385" operator="equal">
      <formula>"Bajo"</formula>
    </cfRule>
    <cfRule type="cellIs" dxfId="10617" priority="19386" operator="equal">
      <formula>"Medio"</formula>
    </cfRule>
    <cfRule type="cellIs" dxfId="10616" priority="19387" operator="equal">
      <formula>"Alto"</formula>
    </cfRule>
    <cfRule type="cellIs" dxfId="10615" priority="19388" operator="equal">
      <formula>"Muy Alto"</formula>
    </cfRule>
    <cfRule type="colorScale" priority="19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5">
    <cfRule type="cellIs" dxfId="10614" priority="19356" stopIfTrue="1" operator="equal">
      <formula>"Medio"</formula>
    </cfRule>
    <cfRule type="cellIs" dxfId="10613" priority="19357" stopIfTrue="1" operator="equal">
      <formula>"High"</formula>
    </cfRule>
    <cfRule type="cellIs" dxfId="10612" priority="19358" stopIfTrue="1" operator="equal">
      <formula>"Very High"</formula>
    </cfRule>
  </conditionalFormatting>
  <conditionalFormatting sqref="X445">
    <cfRule type="colorScale" priority="19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5">
    <cfRule type="cellIs" dxfId="10611" priority="19367" operator="equal">
      <formula>"Muy Bajo"</formula>
    </cfRule>
    <cfRule type="cellIs" dxfId="10610" priority="19368" operator="equal">
      <formula>"Bajo"</formula>
    </cfRule>
    <cfRule type="cellIs" dxfId="10609" priority="19369" operator="equal">
      <formula>"Medio"</formula>
    </cfRule>
    <cfRule type="cellIs" dxfId="10608" priority="19370" operator="equal">
      <formula>"Alto"</formula>
    </cfRule>
    <cfRule type="cellIs" dxfId="10607" priority="19371" operator="equal">
      <formula>"Muy Alto"</formula>
    </cfRule>
    <cfRule type="colorScale" priority="19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6">
    <cfRule type="cellIs" dxfId="10606" priority="19339" stopIfTrue="1" operator="equal">
      <formula>"Medio"</formula>
    </cfRule>
    <cfRule type="cellIs" dxfId="10605" priority="19340" stopIfTrue="1" operator="equal">
      <formula>"High"</formula>
    </cfRule>
    <cfRule type="cellIs" dxfId="10604" priority="19341" stopIfTrue="1" operator="equal">
      <formula>"Very High"</formula>
    </cfRule>
  </conditionalFormatting>
  <conditionalFormatting sqref="X446">
    <cfRule type="colorScale" priority="19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6">
    <cfRule type="cellIs" dxfId="10603" priority="19350" operator="equal">
      <formula>"Muy Bajo"</formula>
    </cfRule>
    <cfRule type="cellIs" dxfId="10602" priority="19351" operator="equal">
      <formula>"Bajo"</formula>
    </cfRule>
    <cfRule type="cellIs" dxfId="10601" priority="19352" operator="equal">
      <formula>"Medio"</formula>
    </cfRule>
    <cfRule type="cellIs" dxfId="10600" priority="19353" operator="equal">
      <formula>"Alto"</formula>
    </cfRule>
    <cfRule type="cellIs" dxfId="10599" priority="19354" operator="equal">
      <formula>"Muy Alto"</formula>
    </cfRule>
    <cfRule type="colorScale" priority="19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7">
    <cfRule type="cellIs" dxfId="10598" priority="19322" stopIfTrue="1" operator="equal">
      <formula>"Medio"</formula>
    </cfRule>
    <cfRule type="cellIs" dxfId="10597" priority="19323" stopIfTrue="1" operator="equal">
      <formula>"High"</formula>
    </cfRule>
    <cfRule type="cellIs" dxfId="10596" priority="19324" stopIfTrue="1" operator="equal">
      <formula>"Very High"</formula>
    </cfRule>
  </conditionalFormatting>
  <conditionalFormatting sqref="X447">
    <cfRule type="colorScale" priority="19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7">
    <cfRule type="cellIs" dxfId="10595" priority="19333" operator="equal">
      <formula>"Muy Bajo"</formula>
    </cfRule>
    <cfRule type="cellIs" dxfId="10594" priority="19334" operator="equal">
      <formula>"Bajo"</formula>
    </cfRule>
    <cfRule type="cellIs" dxfId="10593" priority="19335" operator="equal">
      <formula>"Medio"</formula>
    </cfRule>
    <cfRule type="cellIs" dxfId="10592" priority="19336" operator="equal">
      <formula>"Alto"</formula>
    </cfRule>
    <cfRule type="cellIs" dxfId="10591" priority="19337" operator="equal">
      <formula>"Muy Alto"</formula>
    </cfRule>
    <cfRule type="colorScale" priority="19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8">
    <cfRule type="cellIs" dxfId="10590" priority="19305" stopIfTrue="1" operator="equal">
      <formula>"Medio"</formula>
    </cfRule>
    <cfRule type="cellIs" dxfId="10589" priority="19306" stopIfTrue="1" operator="equal">
      <formula>"High"</formula>
    </cfRule>
    <cfRule type="cellIs" dxfId="10588" priority="19307" stopIfTrue="1" operator="equal">
      <formula>"Very High"</formula>
    </cfRule>
  </conditionalFormatting>
  <conditionalFormatting sqref="X448">
    <cfRule type="colorScale" priority="19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8">
    <cfRule type="cellIs" dxfId="10587" priority="19316" operator="equal">
      <formula>"Muy Bajo"</formula>
    </cfRule>
    <cfRule type="cellIs" dxfId="10586" priority="19317" operator="equal">
      <formula>"Bajo"</formula>
    </cfRule>
    <cfRule type="cellIs" dxfId="10585" priority="19318" operator="equal">
      <formula>"Medio"</formula>
    </cfRule>
    <cfRule type="cellIs" dxfId="10584" priority="19319" operator="equal">
      <formula>"Alto"</formula>
    </cfRule>
    <cfRule type="cellIs" dxfId="10583" priority="19320" operator="equal">
      <formula>"Muy Alto"</formula>
    </cfRule>
    <cfRule type="colorScale" priority="19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0">
    <cfRule type="cellIs" dxfId="10582" priority="19288" stopIfTrue="1" operator="equal">
      <formula>"Medio"</formula>
    </cfRule>
    <cfRule type="cellIs" dxfId="10581" priority="19289" stopIfTrue="1" operator="equal">
      <formula>"High"</formula>
    </cfRule>
    <cfRule type="cellIs" dxfId="10580" priority="19290" stopIfTrue="1" operator="equal">
      <formula>"Very High"</formula>
    </cfRule>
  </conditionalFormatting>
  <conditionalFormatting sqref="X450">
    <cfRule type="colorScale" priority="19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50">
    <cfRule type="cellIs" dxfId="10579" priority="19299" operator="equal">
      <formula>"Muy Bajo"</formula>
    </cfRule>
    <cfRule type="cellIs" dxfId="10578" priority="19300" operator="equal">
      <formula>"Bajo"</formula>
    </cfRule>
    <cfRule type="cellIs" dxfId="10577" priority="19301" operator="equal">
      <formula>"Medio"</formula>
    </cfRule>
    <cfRule type="cellIs" dxfId="10576" priority="19302" operator="equal">
      <formula>"Alto"</formula>
    </cfRule>
    <cfRule type="cellIs" dxfId="10575" priority="19303" operator="equal">
      <formula>"Muy Alto"</formula>
    </cfRule>
    <cfRule type="colorScale" priority="19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9">
    <cfRule type="cellIs" dxfId="10574" priority="19271" stopIfTrue="1" operator="equal">
      <formula>"Medio"</formula>
    </cfRule>
    <cfRule type="cellIs" dxfId="10573" priority="19272" stopIfTrue="1" operator="equal">
      <formula>"High"</formula>
    </cfRule>
    <cfRule type="cellIs" dxfId="10572" priority="19273" stopIfTrue="1" operator="equal">
      <formula>"Very High"</formula>
    </cfRule>
  </conditionalFormatting>
  <conditionalFormatting sqref="X449">
    <cfRule type="colorScale" priority="19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9">
    <cfRule type="cellIs" dxfId="10571" priority="19282" operator="equal">
      <formula>"Muy Bajo"</formula>
    </cfRule>
    <cfRule type="cellIs" dxfId="10570" priority="19283" operator="equal">
      <formula>"Bajo"</formula>
    </cfRule>
    <cfRule type="cellIs" dxfId="10569" priority="19284" operator="equal">
      <formula>"Medio"</formula>
    </cfRule>
    <cfRule type="cellIs" dxfId="10568" priority="19285" operator="equal">
      <formula>"Alto"</formula>
    </cfRule>
    <cfRule type="cellIs" dxfId="10567" priority="19286" operator="equal">
      <formula>"Muy Alto"</formula>
    </cfRule>
    <cfRule type="colorScale" priority="19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1:X443 X451:X452">
    <cfRule type="colorScale" priority="19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1:X443 X451:X452">
    <cfRule type="cellIs" dxfId="10566" priority="19513" operator="equal">
      <formula>"Muy Bajo"</formula>
    </cfRule>
    <cfRule type="cellIs" dxfId="10565" priority="19514" operator="equal">
      <formula>"Bajo"</formula>
    </cfRule>
    <cfRule type="cellIs" dxfId="10564" priority="19515" operator="equal">
      <formula>"Medio"</formula>
    </cfRule>
    <cfRule type="cellIs" dxfId="10563" priority="19516" operator="equal">
      <formula>"Alto"</formula>
    </cfRule>
    <cfRule type="cellIs" dxfId="10562" priority="19517" operator="equal">
      <formula>"Muy Alto"</formula>
    </cfRule>
    <cfRule type="colorScale" priority="19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6:X459 X471 X463:X464">
    <cfRule type="cellIs" dxfId="10561" priority="19254" stopIfTrue="1" operator="equal">
      <formula>"Medio"</formula>
    </cfRule>
    <cfRule type="cellIs" dxfId="10560" priority="19255" stopIfTrue="1" operator="equal">
      <formula>"High"</formula>
    </cfRule>
    <cfRule type="cellIs" dxfId="10559" priority="19256" stopIfTrue="1" operator="equal">
      <formula>"Very High"</formula>
    </cfRule>
  </conditionalFormatting>
  <conditionalFormatting sqref="X456:X459 X471 X463:X464">
    <cfRule type="colorScale" priority="19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56:X459 X471 X463:X464">
    <cfRule type="cellIs" dxfId="10558" priority="19265" operator="equal">
      <formula>"Muy Bajo"</formula>
    </cfRule>
    <cfRule type="cellIs" dxfId="10557" priority="19266" operator="equal">
      <formula>"Bajo"</formula>
    </cfRule>
    <cfRule type="cellIs" dxfId="10556" priority="19267" operator="equal">
      <formula>"Medio"</formula>
    </cfRule>
    <cfRule type="cellIs" dxfId="10555" priority="19268" operator="equal">
      <formula>"Alto"</formula>
    </cfRule>
    <cfRule type="cellIs" dxfId="10554" priority="19269" operator="equal">
      <formula>"Muy Alto"</formula>
    </cfRule>
    <cfRule type="colorScale" priority="19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6">
    <cfRule type="cellIs" dxfId="10553" priority="19200" stopIfTrue="1" operator="equal">
      <formula>"Medio"</formula>
    </cfRule>
    <cfRule type="cellIs" dxfId="10552" priority="19201" stopIfTrue="1" operator="equal">
      <formula>"High"</formula>
    </cfRule>
    <cfRule type="cellIs" dxfId="10551" priority="19202" stopIfTrue="1" operator="equal">
      <formula>"Very High"</formula>
    </cfRule>
  </conditionalFormatting>
  <conditionalFormatting sqref="X466">
    <cfRule type="colorScale" priority="19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6">
    <cfRule type="cellIs" dxfId="10550" priority="19211" operator="equal">
      <formula>"Muy Bajo"</formula>
    </cfRule>
    <cfRule type="cellIs" dxfId="10549" priority="19212" operator="equal">
      <formula>"Bajo"</formula>
    </cfRule>
    <cfRule type="cellIs" dxfId="10548" priority="19213" operator="equal">
      <formula>"Medio"</formula>
    </cfRule>
    <cfRule type="cellIs" dxfId="10547" priority="19214" operator="equal">
      <formula>"Alto"</formula>
    </cfRule>
    <cfRule type="cellIs" dxfId="10546" priority="19215" operator="equal">
      <formula>"Muy Alto"</formula>
    </cfRule>
    <cfRule type="colorScale" priority="19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5">
    <cfRule type="cellIs" dxfId="10545" priority="19234" stopIfTrue="1" operator="equal">
      <formula>"Medio"</formula>
    </cfRule>
    <cfRule type="cellIs" dxfId="10544" priority="19235" stopIfTrue="1" operator="equal">
      <formula>"High"</formula>
    </cfRule>
    <cfRule type="cellIs" dxfId="10543" priority="19236" stopIfTrue="1" operator="equal">
      <formula>"Very High"</formula>
    </cfRule>
  </conditionalFormatting>
  <conditionalFormatting sqref="X465">
    <cfRule type="colorScale" priority="19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5">
    <cfRule type="cellIs" dxfId="10542" priority="19238" operator="equal">
      <formula>"Muy Bajo"</formula>
    </cfRule>
    <cfRule type="cellIs" dxfId="10541" priority="19239" operator="equal">
      <formula>"Bajo"</formula>
    </cfRule>
    <cfRule type="cellIs" dxfId="10540" priority="19240" operator="equal">
      <formula>"Medio"</formula>
    </cfRule>
    <cfRule type="cellIs" dxfId="10539" priority="19241" operator="equal">
      <formula>"Alto"</formula>
    </cfRule>
    <cfRule type="cellIs" dxfId="10538" priority="19242" operator="equal">
      <formula>"Muy Alto"</formula>
    </cfRule>
    <cfRule type="colorScale" priority="19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7">
    <cfRule type="cellIs" dxfId="10537" priority="19217" stopIfTrue="1" operator="equal">
      <formula>"Medio"</formula>
    </cfRule>
    <cfRule type="cellIs" dxfId="10536" priority="19218" stopIfTrue="1" operator="equal">
      <formula>"High"</formula>
    </cfRule>
    <cfRule type="cellIs" dxfId="10535" priority="19219" stopIfTrue="1" operator="equal">
      <formula>"Very High"</formula>
    </cfRule>
  </conditionalFormatting>
  <conditionalFormatting sqref="X467">
    <cfRule type="colorScale" priority="19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7">
    <cfRule type="cellIs" dxfId="10534" priority="19228" operator="equal">
      <formula>"Muy Bajo"</formula>
    </cfRule>
    <cfRule type="cellIs" dxfId="10533" priority="19229" operator="equal">
      <formula>"Bajo"</formula>
    </cfRule>
    <cfRule type="cellIs" dxfId="10532" priority="19230" operator="equal">
      <formula>"Medio"</formula>
    </cfRule>
    <cfRule type="cellIs" dxfId="10531" priority="19231" operator="equal">
      <formula>"Alto"</formula>
    </cfRule>
    <cfRule type="cellIs" dxfId="10530" priority="19232" operator="equal">
      <formula>"Muy Alto"</formula>
    </cfRule>
    <cfRule type="colorScale" priority="19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8">
    <cfRule type="cellIs" dxfId="10529" priority="19183" stopIfTrue="1" operator="equal">
      <formula>"Medio"</formula>
    </cfRule>
    <cfRule type="cellIs" dxfId="10528" priority="19184" stopIfTrue="1" operator="equal">
      <formula>"High"</formula>
    </cfRule>
    <cfRule type="cellIs" dxfId="10527" priority="19185" stopIfTrue="1" operator="equal">
      <formula>"Very High"</formula>
    </cfRule>
  </conditionalFormatting>
  <conditionalFormatting sqref="X468">
    <cfRule type="colorScale" priority="19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8">
    <cfRule type="cellIs" dxfId="10526" priority="19194" operator="equal">
      <formula>"Muy Bajo"</formula>
    </cfRule>
    <cfRule type="cellIs" dxfId="10525" priority="19195" operator="equal">
      <formula>"Bajo"</formula>
    </cfRule>
    <cfRule type="cellIs" dxfId="10524" priority="19196" operator="equal">
      <formula>"Medio"</formula>
    </cfRule>
    <cfRule type="cellIs" dxfId="10523" priority="19197" operator="equal">
      <formula>"Alto"</formula>
    </cfRule>
    <cfRule type="cellIs" dxfId="10522" priority="19198" operator="equal">
      <formula>"Muy Alto"</formula>
    </cfRule>
    <cfRule type="colorScale" priority="19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9">
    <cfRule type="cellIs" dxfId="10521" priority="19166" stopIfTrue="1" operator="equal">
      <formula>"Medio"</formula>
    </cfRule>
    <cfRule type="cellIs" dxfId="10520" priority="19167" stopIfTrue="1" operator="equal">
      <formula>"High"</formula>
    </cfRule>
    <cfRule type="cellIs" dxfId="10519" priority="19168" stopIfTrue="1" operator="equal">
      <formula>"Very High"</formula>
    </cfRule>
  </conditionalFormatting>
  <conditionalFormatting sqref="X469">
    <cfRule type="colorScale" priority="19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9">
    <cfRule type="cellIs" dxfId="10518" priority="19177" operator="equal">
      <formula>"Muy Bajo"</formula>
    </cfRule>
    <cfRule type="cellIs" dxfId="10517" priority="19178" operator="equal">
      <formula>"Bajo"</formula>
    </cfRule>
    <cfRule type="cellIs" dxfId="10516" priority="19179" operator="equal">
      <formula>"Medio"</formula>
    </cfRule>
    <cfRule type="cellIs" dxfId="10515" priority="19180" operator="equal">
      <formula>"Alto"</formula>
    </cfRule>
    <cfRule type="cellIs" dxfId="10514" priority="19181" operator="equal">
      <formula>"Muy Alto"</formula>
    </cfRule>
    <cfRule type="colorScale" priority="19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0">
    <cfRule type="cellIs" dxfId="10513" priority="19149" stopIfTrue="1" operator="equal">
      <formula>"Medio"</formula>
    </cfRule>
    <cfRule type="cellIs" dxfId="10512" priority="19150" stopIfTrue="1" operator="equal">
      <formula>"High"</formula>
    </cfRule>
    <cfRule type="cellIs" dxfId="10511" priority="19151" stopIfTrue="1" operator="equal">
      <formula>"Very High"</formula>
    </cfRule>
  </conditionalFormatting>
  <conditionalFormatting sqref="X470">
    <cfRule type="colorScale" priority="19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0">
    <cfRule type="cellIs" dxfId="10510" priority="19160" operator="equal">
      <formula>"Muy Bajo"</formula>
    </cfRule>
    <cfRule type="cellIs" dxfId="10509" priority="19161" operator="equal">
      <formula>"Bajo"</formula>
    </cfRule>
    <cfRule type="cellIs" dxfId="10508" priority="19162" operator="equal">
      <formula>"Medio"</formula>
    </cfRule>
    <cfRule type="cellIs" dxfId="10507" priority="19163" operator="equal">
      <formula>"Alto"</formula>
    </cfRule>
    <cfRule type="cellIs" dxfId="10506" priority="19164" operator="equal">
      <formula>"Muy Alto"</formula>
    </cfRule>
    <cfRule type="colorScale" priority="19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0">
    <cfRule type="cellIs" dxfId="10505" priority="19132" stopIfTrue="1" operator="equal">
      <formula>"Medio"</formula>
    </cfRule>
    <cfRule type="cellIs" dxfId="10504" priority="19133" stopIfTrue="1" operator="equal">
      <formula>"High"</formula>
    </cfRule>
    <cfRule type="cellIs" dxfId="10503" priority="19134" stopIfTrue="1" operator="equal">
      <formula>"Very High"</formula>
    </cfRule>
  </conditionalFormatting>
  <conditionalFormatting sqref="X460">
    <cfRule type="colorScale" priority="19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0">
    <cfRule type="cellIs" dxfId="10502" priority="19143" operator="equal">
      <formula>"Muy Bajo"</formula>
    </cfRule>
    <cfRule type="cellIs" dxfId="10501" priority="19144" operator="equal">
      <formula>"Bajo"</formula>
    </cfRule>
    <cfRule type="cellIs" dxfId="10500" priority="19145" operator="equal">
      <formula>"Medio"</formula>
    </cfRule>
    <cfRule type="cellIs" dxfId="10499" priority="19146" operator="equal">
      <formula>"Alto"</formula>
    </cfRule>
    <cfRule type="cellIs" dxfId="10498" priority="19147" operator="equal">
      <formula>"Muy Alto"</formula>
    </cfRule>
    <cfRule type="colorScale" priority="19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2">
    <cfRule type="cellIs" dxfId="10497" priority="19115" stopIfTrue="1" operator="equal">
      <formula>"Medio"</formula>
    </cfRule>
    <cfRule type="cellIs" dxfId="10496" priority="19116" stopIfTrue="1" operator="equal">
      <formula>"High"</formula>
    </cfRule>
    <cfRule type="cellIs" dxfId="10495" priority="19117" stopIfTrue="1" operator="equal">
      <formula>"Very High"</formula>
    </cfRule>
  </conditionalFormatting>
  <conditionalFormatting sqref="X462">
    <cfRule type="colorScale" priority="19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2">
    <cfRule type="cellIs" dxfId="10494" priority="19126" operator="equal">
      <formula>"Muy Bajo"</formula>
    </cfRule>
    <cfRule type="cellIs" dxfId="10493" priority="19127" operator="equal">
      <formula>"Bajo"</formula>
    </cfRule>
    <cfRule type="cellIs" dxfId="10492" priority="19128" operator="equal">
      <formula>"Medio"</formula>
    </cfRule>
    <cfRule type="cellIs" dxfId="10491" priority="19129" operator="equal">
      <formula>"Alto"</formula>
    </cfRule>
    <cfRule type="cellIs" dxfId="10490" priority="19130" operator="equal">
      <formula>"Muy Alto"</formula>
    </cfRule>
    <cfRule type="colorScale" priority="19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1">
    <cfRule type="cellIs" dxfId="10489" priority="19098" stopIfTrue="1" operator="equal">
      <formula>"Medio"</formula>
    </cfRule>
    <cfRule type="cellIs" dxfId="10488" priority="19099" stopIfTrue="1" operator="equal">
      <formula>"High"</formula>
    </cfRule>
    <cfRule type="cellIs" dxfId="10487" priority="19100" stopIfTrue="1" operator="equal">
      <formula>"Very High"</formula>
    </cfRule>
  </conditionalFormatting>
  <conditionalFormatting sqref="X461">
    <cfRule type="colorScale" priority="19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1">
    <cfRule type="cellIs" dxfId="10486" priority="19109" operator="equal">
      <formula>"Muy Bajo"</formula>
    </cfRule>
    <cfRule type="cellIs" dxfId="10485" priority="19110" operator="equal">
      <formula>"Bajo"</formula>
    </cfRule>
    <cfRule type="cellIs" dxfId="10484" priority="19111" operator="equal">
      <formula>"Medio"</formula>
    </cfRule>
    <cfRule type="cellIs" dxfId="10483" priority="19112" operator="equal">
      <formula>"Alto"</formula>
    </cfRule>
    <cfRule type="cellIs" dxfId="10482" priority="19113" operator="equal">
      <formula>"Muy Alto"</formula>
    </cfRule>
    <cfRule type="colorScale" priority="19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2:X475 X487 X479:X480">
    <cfRule type="cellIs" dxfId="10481" priority="19081" stopIfTrue="1" operator="equal">
      <formula>"Medio"</formula>
    </cfRule>
    <cfRule type="cellIs" dxfId="10480" priority="19082" stopIfTrue="1" operator="equal">
      <formula>"High"</formula>
    </cfRule>
    <cfRule type="cellIs" dxfId="10479" priority="19083" stopIfTrue="1" operator="equal">
      <formula>"Very High"</formula>
    </cfRule>
  </conditionalFormatting>
  <conditionalFormatting sqref="X472:X475 X487 X479:X480">
    <cfRule type="colorScale" priority="19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2:X475 X487 X479:X480">
    <cfRule type="cellIs" dxfId="10478" priority="19092" operator="equal">
      <formula>"Muy Bajo"</formula>
    </cfRule>
    <cfRule type="cellIs" dxfId="10477" priority="19093" operator="equal">
      <formula>"Bajo"</formula>
    </cfRule>
    <cfRule type="cellIs" dxfId="10476" priority="19094" operator="equal">
      <formula>"Medio"</formula>
    </cfRule>
    <cfRule type="cellIs" dxfId="10475" priority="19095" operator="equal">
      <formula>"Alto"</formula>
    </cfRule>
    <cfRule type="cellIs" dxfId="10474" priority="19096" operator="equal">
      <formula>"Muy Alto"</formula>
    </cfRule>
    <cfRule type="colorScale" priority="19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2">
    <cfRule type="cellIs" dxfId="10473" priority="19027" stopIfTrue="1" operator="equal">
      <formula>"Medio"</formula>
    </cfRule>
    <cfRule type="cellIs" dxfId="10472" priority="19028" stopIfTrue="1" operator="equal">
      <formula>"High"</formula>
    </cfRule>
    <cfRule type="cellIs" dxfId="10471" priority="19029" stopIfTrue="1" operator="equal">
      <formula>"Very High"</formula>
    </cfRule>
  </conditionalFormatting>
  <conditionalFormatting sqref="X482">
    <cfRule type="colorScale" priority="19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82">
    <cfRule type="cellIs" dxfId="10470" priority="19038" operator="equal">
      <formula>"Muy Bajo"</formula>
    </cfRule>
    <cfRule type="cellIs" dxfId="10469" priority="19039" operator="equal">
      <formula>"Bajo"</formula>
    </cfRule>
    <cfRule type="cellIs" dxfId="10468" priority="19040" operator="equal">
      <formula>"Medio"</formula>
    </cfRule>
    <cfRule type="cellIs" dxfId="10467" priority="19041" operator="equal">
      <formula>"Alto"</formula>
    </cfRule>
    <cfRule type="cellIs" dxfId="10466" priority="19042" operator="equal">
      <formula>"Muy Alto"</formula>
    </cfRule>
    <cfRule type="colorScale" priority="19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1">
    <cfRule type="cellIs" dxfId="10465" priority="19061" stopIfTrue="1" operator="equal">
      <formula>"Medio"</formula>
    </cfRule>
    <cfRule type="cellIs" dxfId="10464" priority="19062" stopIfTrue="1" operator="equal">
      <formula>"High"</formula>
    </cfRule>
    <cfRule type="cellIs" dxfId="10463" priority="19063" stopIfTrue="1" operator="equal">
      <formula>"Very High"</formula>
    </cfRule>
  </conditionalFormatting>
  <conditionalFormatting sqref="X481">
    <cfRule type="colorScale" priority="19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81">
    <cfRule type="cellIs" dxfId="10462" priority="19065" operator="equal">
      <formula>"Muy Bajo"</formula>
    </cfRule>
    <cfRule type="cellIs" dxfId="10461" priority="19066" operator="equal">
      <formula>"Bajo"</formula>
    </cfRule>
    <cfRule type="cellIs" dxfId="10460" priority="19067" operator="equal">
      <formula>"Medio"</formula>
    </cfRule>
    <cfRule type="cellIs" dxfId="10459" priority="19068" operator="equal">
      <formula>"Alto"</formula>
    </cfRule>
    <cfRule type="cellIs" dxfId="10458" priority="19069" operator="equal">
      <formula>"Muy Alto"</formula>
    </cfRule>
    <cfRule type="colorScale" priority="19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3">
    <cfRule type="cellIs" dxfId="10457" priority="19044" stopIfTrue="1" operator="equal">
      <formula>"Medio"</formula>
    </cfRule>
    <cfRule type="cellIs" dxfId="10456" priority="19045" stopIfTrue="1" operator="equal">
      <formula>"High"</formula>
    </cfRule>
    <cfRule type="cellIs" dxfId="10455" priority="19046" stopIfTrue="1" operator="equal">
      <formula>"Very High"</formula>
    </cfRule>
  </conditionalFormatting>
  <conditionalFormatting sqref="X483">
    <cfRule type="colorScale" priority="19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83">
    <cfRule type="cellIs" dxfId="10454" priority="19055" operator="equal">
      <formula>"Muy Bajo"</formula>
    </cfRule>
    <cfRule type="cellIs" dxfId="10453" priority="19056" operator="equal">
      <formula>"Bajo"</formula>
    </cfRule>
    <cfRule type="cellIs" dxfId="10452" priority="19057" operator="equal">
      <formula>"Medio"</formula>
    </cfRule>
    <cfRule type="cellIs" dxfId="10451" priority="19058" operator="equal">
      <formula>"Alto"</formula>
    </cfRule>
    <cfRule type="cellIs" dxfId="10450" priority="19059" operator="equal">
      <formula>"Muy Alto"</formula>
    </cfRule>
    <cfRule type="colorScale" priority="19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4">
    <cfRule type="cellIs" dxfId="10449" priority="19010" stopIfTrue="1" operator="equal">
      <formula>"Medio"</formula>
    </cfRule>
    <cfRule type="cellIs" dxfId="10448" priority="19011" stopIfTrue="1" operator="equal">
      <formula>"High"</formula>
    </cfRule>
    <cfRule type="cellIs" dxfId="10447" priority="19012" stopIfTrue="1" operator="equal">
      <formula>"Very High"</formula>
    </cfRule>
  </conditionalFormatting>
  <conditionalFormatting sqref="X484">
    <cfRule type="colorScale" priority="19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84">
    <cfRule type="cellIs" dxfId="10446" priority="19021" operator="equal">
      <formula>"Muy Bajo"</formula>
    </cfRule>
    <cfRule type="cellIs" dxfId="10445" priority="19022" operator="equal">
      <formula>"Bajo"</formula>
    </cfRule>
    <cfRule type="cellIs" dxfId="10444" priority="19023" operator="equal">
      <formula>"Medio"</formula>
    </cfRule>
    <cfRule type="cellIs" dxfId="10443" priority="19024" operator="equal">
      <formula>"Alto"</formula>
    </cfRule>
    <cfRule type="cellIs" dxfId="10442" priority="19025" operator="equal">
      <formula>"Muy Alto"</formula>
    </cfRule>
    <cfRule type="colorScale" priority="19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5">
    <cfRule type="cellIs" dxfId="10441" priority="18993" stopIfTrue="1" operator="equal">
      <formula>"Medio"</formula>
    </cfRule>
    <cfRule type="cellIs" dxfId="10440" priority="18994" stopIfTrue="1" operator="equal">
      <formula>"High"</formula>
    </cfRule>
    <cfRule type="cellIs" dxfId="10439" priority="18995" stopIfTrue="1" operator="equal">
      <formula>"Very High"</formula>
    </cfRule>
  </conditionalFormatting>
  <conditionalFormatting sqref="X485">
    <cfRule type="colorScale" priority="19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85">
    <cfRule type="cellIs" dxfId="10438" priority="19004" operator="equal">
      <formula>"Muy Bajo"</formula>
    </cfRule>
    <cfRule type="cellIs" dxfId="10437" priority="19005" operator="equal">
      <formula>"Bajo"</formula>
    </cfRule>
    <cfRule type="cellIs" dxfId="10436" priority="19006" operator="equal">
      <formula>"Medio"</formula>
    </cfRule>
    <cfRule type="cellIs" dxfId="10435" priority="19007" operator="equal">
      <formula>"Alto"</formula>
    </cfRule>
    <cfRule type="cellIs" dxfId="10434" priority="19008" operator="equal">
      <formula>"Muy Alto"</formula>
    </cfRule>
    <cfRule type="colorScale" priority="19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6">
    <cfRule type="cellIs" dxfId="10433" priority="18976" stopIfTrue="1" operator="equal">
      <formula>"Medio"</formula>
    </cfRule>
    <cfRule type="cellIs" dxfId="10432" priority="18977" stopIfTrue="1" operator="equal">
      <formula>"High"</formula>
    </cfRule>
    <cfRule type="cellIs" dxfId="10431" priority="18978" stopIfTrue="1" operator="equal">
      <formula>"Very High"</formula>
    </cfRule>
  </conditionalFormatting>
  <conditionalFormatting sqref="X486">
    <cfRule type="colorScale" priority="18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86">
    <cfRule type="cellIs" dxfId="10430" priority="18987" operator="equal">
      <formula>"Muy Bajo"</formula>
    </cfRule>
    <cfRule type="cellIs" dxfId="10429" priority="18988" operator="equal">
      <formula>"Bajo"</formula>
    </cfRule>
    <cfRule type="cellIs" dxfId="10428" priority="18989" operator="equal">
      <formula>"Medio"</formula>
    </cfRule>
    <cfRule type="cellIs" dxfId="10427" priority="18990" operator="equal">
      <formula>"Alto"</formula>
    </cfRule>
    <cfRule type="cellIs" dxfId="10426" priority="18991" operator="equal">
      <formula>"Muy Alto"</formula>
    </cfRule>
    <cfRule type="colorScale" priority="18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6">
    <cfRule type="cellIs" dxfId="10425" priority="18959" stopIfTrue="1" operator="equal">
      <formula>"Medio"</formula>
    </cfRule>
    <cfRule type="cellIs" dxfId="10424" priority="18960" stopIfTrue="1" operator="equal">
      <formula>"High"</formula>
    </cfRule>
    <cfRule type="cellIs" dxfId="10423" priority="18961" stopIfTrue="1" operator="equal">
      <formula>"Very High"</formula>
    </cfRule>
  </conditionalFormatting>
  <conditionalFormatting sqref="X476">
    <cfRule type="colorScale" priority="18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6">
    <cfRule type="cellIs" dxfId="10422" priority="18970" operator="equal">
      <formula>"Muy Bajo"</formula>
    </cfRule>
    <cfRule type="cellIs" dxfId="10421" priority="18971" operator="equal">
      <formula>"Bajo"</formula>
    </cfRule>
    <cfRule type="cellIs" dxfId="10420" priority="18972" operator="equal">
      <formula>"Medio"</formula>
    </cfRule>
    <cfRule type="cellIs" dxfId="10419" priority="18973" operator="equal">
      <formula>"Alto"</formula>
    </cfRule>
    <cfRule type="cellIs" dxfId="10418" priority="18974" operator="equal">
      <formula>"Muy Alto"</formula>
    </cfRule>
    <cfRule type="colorScale" priority="18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8">
    <cfRule type="cellIs" dxfId="10417" priority="18942" stopIfTrue="1" operator="equal">
      <formula>"Medio"</formula>
    </cfRule>
    <cfRule type="cellIs" dxfId="10416" priority="18943" stopIfTrue="1" operator="equal">
      <formula>"High"</formula>
    </cfRule>
    <cfRule type="cellIs" dxfId="10415" priority="18944" stopIfTrue="1" operator="equal">
      <formula>"Very High"</formula>
    </cfRule>
  </conditionalFormatting>
  <conditionalFormatting sqref="X478">
    <cfRule type="colorScale" priority="18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8">
    <cfRule type="cellIs" dxfId="10414" priority="18953" operator="equal">
      <formula>"Muy Bajo"</formula>
    </cfRule>
    <cfRule type="cellIs" dxfId="10413" priority="18954" operator="equal">
      <formula>"Bajo"</formula>
    </cfRule>
    <cfRule type="cellIs" dxfId="10412" priority="18955" operator="equal">
      <formula>"Medio"</formula>
    </cfRule>
    <cfRule type="cellIs" dxfId="10411" priority="18956" operator="equal">
      <formula>"Alto"</formula>
    </cfRule>
    <cfRule type="cellIs" dxfId="10410" priority="18957" operator="equal">
      <formula>"Muy Alto"</formula>
    </cfRule>
    <cfRule type="colorScale" priority="18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7">
    <cfRule type="cellIs" dxfId="10409" priority="18925" stopIfTrue="1" operator="equal">
      <formula>"Medio"</formula>
    </cfRule>
    <cfRule type="cellIs" dxfId="10408" priority="18926" stopIfTrue="1" operator="equal">
      <formula>"High"</formula>
    </cfRule>
    <cfRule type="cellIs" dxfId="10407" priority="18927" stopIfTrue="1" operator="equal">
      <formula>"Very High"</formula>
    </cfRule>
  </conditionalFormatting>
  <conditionalFormatting sqref="X477">
    <cfRule type="colorScale" priority="18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7">
    <cfRule type="cellIs" dxfId="10406" priority="18936" operator="equal">
      <formula>"Muy Bajo"</formula>
    </cfRule>
    <cfRule type="cellIs" dxfId="10405" priority="18937" operator="equal">
      <formula>"Bajo"</formula>
    </cfRule>
    <cfRule type="cellIs" dxfId="10404" priority="18938" operator="equal">
      <formula>"Medio"</formula>
    </cfRule>
    <cfRule type="cellIs" dxfId="10403" priority="18939" operator="equal">
      <formula>"Alto"</formula>
    </cfRule>
    <cfRule type="cellIs" dxfId="10402" priority="18940" operator="equal">
      <formula>"Muy Alto"</formula>
    </cfRule>
    <cfRule type="colorScale" priority="18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8:X491 X495:X496">
    <cfRule type="cellIs" dxfId="10401" priority="18922" stopIfTrue="1" operator="equal">
      <formula>"Medio"</formula>
    </cfRule>
    <cfRule type="cellIs" dxfId="10400" priority="18923" stopIfTrue="1" operator="equal">
      <formula>"High"</formula>
    </cfRule>
    <cfRule type="cellIs" dxfId="10399" priority="18924" stopIfTrue="1" operator="equal">
      <formula>"Very High"</formula>
    </cfRule>
  </conditionalFormatting>
  <conditionalFormatting sqref="X498">
    <cfRule type="cellIs" dxfId="10398" priority="18868" stopIfTrue="1" operator="equal">
      <formula>"Medio"</formula>
    </cfRule>
    <cfRule type="cellIs" dxfId="10397" priority="18869" stopIfTrue="1" operator="equal">
      <formula>"High"</formula>
    </cfRule>
    <cfRule type="cellIs" dxfId="10396" priority="18870" stopIfTrue="1" operator="equal">
      <formula>"Very High"</formula>
    </cfRule>
  </conditionalFormatting>
  <conditionalFormatting sqref="X498">
    <cfRule type="colorScale" priority="18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8">
    <cfRule type="cellIs" dxfId="10395" priority="18879" operator="equal">
      <formula>"Muy Bajo"</formula>
    </cfRule>
    <cfRule type="cellIs" dxfId="10394" priority="18880" operator="equal">
      <formula>"Bajo"</formula>
    </cfRule>
    <cfRule type="cellIs" dxfId="10393" priority="18881" operator="equal">
      <formula>"Medio"</formula>
    </cfRule>
    <cfRule type="cellIs" dxfId="10392" priority="18882" operator="equal">
      <formula>"Alto"</formula>
    </cfRule>
    <cfRule type="cellIs" dxfId="10391" priority="18883" operator="equal">
      <formula>"Muy Alto"</formula>
    </cfRule>
    <cfRule type="colorScale" priority="18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7">
    <cfRule type="cellIs" dxfId="10390" priority="18902" stopIfTrue="1" operator="equal">
      <formula>"Medio"</formula>
    </cfRule>
    <cfRule type="cellIs" dxfId="10389" priority="18903" stopIfTrue="1" operator="equal">
      <formula>"High"</formula>
    </cfRule>
    <cfRule type="cellIs" dxfId="10388" priority="18904" stopIfTrue="1" operator="equal">
      <formula>"Very High"</formula>
    </cfRule>
  </conditionalFormatting>
  <conditionalFormatting sqref="X497">
    <cfRule type="colorScale" priority="18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7">
    <cfRule type="cellIs" dxfId="10387" priority="18906" operator="equal">
      <formula>"Muy Bajo"</formula>
    </cfRule>
    <cfRule type="cellIs" dxfId="10386" priority="18907" operator="equal">
      <formula>"Bajo"</formula>
    </cfRule>
    <cfRule type="cellIs" dxfId="10385" priority="18908" operator="equal">
      <formula>"Medio"</formula>
    </cfRule>
    <cfRule type="cellIs" dxfId="10384" priority="18909" operator="equal">
      <formula>"Alto"</formula>
    </cfRule>
    <cfRule type="cellIs" dxfId="10383" priority="18910" operator="equal">
      <formula>"Muy Alto"</formula>
    </cfRule>
    <cfRule type="colorScale" priority="18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9">
    <cfRule type="cellIs" dxfId="10382" priority="18885" stopIfTrue="1" operator="equal">
      <formula>"Medio"</formula>
    </cfRule>
    <cfRule type="cellIs" dxfId="10381" priority="18886" stopIfTrue="1" operator="equal">
      <formula>"High"</formula>
    </cfRule>
    <cfRule type="cellIs" dxfId="10380" priority="18887" stopIfTrue="1" operator="equal">
      <formula>"Very High"</formula>
    </cfRule>
  </conditionalFormatting>
  <conditionalFormatting sqref="X499">
    <cfRule type="colorScale" priority="18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9">
    <cfRule type="cellIs" dxfId="10379" priority="18896" operator="equal">
      <formula>"Muy Bajo"</formula>
    </cfRule>
    <cfRule type="cellIs" dxfId="10378" priority="18897" operator="equal">
      <formula>"Bajo"</formula>
    </cfRule>
    <cfRule type="cellIs" dxfId="10377" priority="18898" operator="equal">
      <formula>"Medio"</formula>
    </cfRule>
    <cfRule type="cellIs" dxfId="10376" priority="18899" operator="equal">
      <formula>"Alto"</formula>
    </cfRule>
    <cfRule type="cellIs" dxfId="10375" priority="18900" operator="equal">
      <formula>"Muy Alto"</formula>
    </cfRule>
    <cfRule type="colorScale" priority="18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0">
    <cfRule type="cellIs" dxfId="10374" priority="18851" stopIfTrue="1" operator="equal">
      <formula>"Medio"</formula>
    </cfRule>
    <cfRule type="cellIs" dxfId="10373" priority="18852" stopIfTrue="1" operator="equal">
      <formula>"High"</formula>
    </cfRule>
    <cfRule type="cellIs" dxfId="10372" priority="18853" stopIfTrue="1" operator="equal">
      <formula>"Very High"</formula>
    </cfRule>
  </conditionalFormatting>
  <conditionalFormatting sqref="X500">
    <cfRule type="colorScale" priority="18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00">
    <cfRule type="cellIs" dxfId="10371" priority="18862" operator="equal">
      <formula>"Muy Bajo"</formula>
    </cfRule>
    <cfRule type="cellIs" dxfId="10370" priority="18863" operator="equal">
      <formula>"Bajo"</formula>
    </cfRule>
    <cfRule type="cellIs" dxfId="10369" priority="18864" operator="equal">
      <formula>"Medio"</formula>
    </cfRule>
    <cfRule type="cellIs" dxfId="10368" priority="18865" operator="equal">
      <formula>"Alto"</formula>
    </cfRule>
    <cfRule type="cellIs" dxfId="10367" priority="18866" operator="equal">
      <formula>"Muy Alto"</formula>
    </cfRule>
    <cfRule type="colorScale" priority="18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1">
    <cfRule type="cellIs" dxfId="10366" priority="18834" stopIfTrue="1" operator="equal">
      <formula>"Medio"</formula>
    </cfRule>
    <cfRule type="cellIs" dxfId="10365" priority="18835" stopIfTrue="1" operator="equal">
      <formula>"High"</formula>
    </cfRule>
    <cfRule type="cellIs" dxfId="10364" priority="18836" stopIfTrue="1" operator="equal">
      <formula>"Very High"</formula>
    </cfRule>
  </conditionalFormatting>
  <conditionalFormatting sqref="X501">
    <cfRule type="colorScale" priority="18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01">
    <cfRule type="cellIs" dxfId="10363" priority="18845" operator="equal">
      <formula>"Muy Bajo"</formula>
    </cfRule>
    <cfRule type="cellIs" dxfId="10362" priority="18846" operator="equal">
      <formula>"Bajo"</formula>
    </cfRule>
    <cfRule type="cellIs" dxfId="10361" priority="18847" operator="equal">
      <formula>"Medio"</formula>
    </cfRule>
    <cfRule type="cellIs" dxfId="10360" priority="18848" operator="equal">
      <formula>"Alto"</formula>
    </cfRule>
    <cfRule type="cellIs" dxfId="10359" priority="18849" operator="equal">
      <formula>"Muy Alto"</formula>
    </cfRule>
    <cfRule type="colorScale" priority="18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2">
    <cfRule type="cellIs" dxfId="10358" priority="18831" stopIfTrue="1" operator="equal">
      <formula>"Medio"</formula>
    </cfRule>
    <cfRule type="cellIs" dxfId="10357" priority="18832" stopIfTrue="1" operator="equal">
      <formula>"High"</formula>
    </cfRule>
    <cfRule type="cellIs" dxfId="10356" priority="18833" stopIfTrue="1" operator="equal">
      <formula>"Very High"</formula>
    </cfRule>
  </conditionalFormatting>
  <conditionalFormatting sqref="X492">
    <cfRule type="cellIs" dxfId="10355" priority="18814" stopIfTrue="1" operator="equal">
      <formula>"Medio"</formula>
    </cfRule>
    <cfRule type="cellIs" dxfId="10354" priority="18815" stopIfTrue="1" operator="equal">
      <formula>"High"</formula>
    </cfRule>
    <cfRule type="cellIs" dxfId="10353" priority="18816" stopIfTrue="1" operator="equal">
      <formula>"Very High"</formula>
    </cfRule>
  </conditionalFormatting>
  <conditionalFormatting sqref="X492">
    <cfRule type="colorScale" priority="18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2">
    <cfRule type="cellIs" dxfId="10352" priority="18825" operator="equal">
      <formula>"Muy Bajo"</formula>
    </cfRule>
    <cfRule type="cellIs" dxfId="10351" priority="18826" operator="equal">
      <formula>"Bajo"</formula>
    </cfRule>
    <cfRule type="cellIs" dxfId="10350" priority="18827" operator="equal">
      <formula>"Medio"</formula>
    </cfRule>
    <cfRule type="cellIs" dxfId="10349" priority="18828" operator="equal">
      <formula>"Alto"</formula>
    </cfRule>
    <cfRule type="cellIs" dxfId="10348" priority="18829" operator="equal">
      <formula>"Muy Alto"</formula>
    </cfRule>
    <cfRule type="colorScale" priority="18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4">
    <cfRule type="cellIs" dxfId="10347" priority="18797" stopIfTrue="1" operator="equal">
      <formula>"Medio"</formula>
    </cfRule>
    <cfRule type="cellIs" dxfId="10346" priority="18798" stopIfTrue="1" operator="equal">
      <formula>"High"</formula>
    </cfRule>
    <cfRule type="cellIs" dxfId="10345" priority="18799" stopIfTrue="1" operator="equal">
      <formula>"Very High"</formula>
    </cfRule>
  </conditionalFormatting>
  <conditionalFormatting sqref="X494">
    <cfRule type="colorScale" priority="18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4">
    <cfRule type="cellIs" dxfId="10344" priority="18808" operator="equal">
      <formula>"Muy Bajo"</formula>
    </cfRule>
    <cfRule type="cellIs" dxfId="10343" priority="18809" operator="equal">
      <formula>"Bajo"</formula>
    </cfRule>
    <cfRule type="cellIs" dxfId="10342" priority="18810" operator="equal">
      <formula>"Medio"</formula>
    </cfRule>
    <cfRule type="cellIs" dxfId="10341" priority="18811" operator="equal">
      <formula>"Alto"</formula>
    </cfRule>
    <cfRule type="cellIs" dxfId="10340" priority="18812" operator="equal">
      <formula>"Muy Alto"</formula>
    </cfRule>
    <cfRule type="colorScale" priority="18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3">
    <cfRule type="cellIs" dxfId="10339" priority="18780" stopIfTrue="1" operator="equal">
      <formula>"Medio"</formula>
    </cfRule>
    <cfRule type="cellIs" dxfId="10338" priority="18781" stopIfTrue="1" operator="equal">
      <formula>"High"</formula>
    </cfRule>
    <cfRule type="cellIs" dxfId="10337" priority="18782" stopIfTrue="1" operator="equal">
      <formula>"Very High"</formula>
    </cfRule>
  </conditionalFormatting>
  <conditionalFormatting sqref="X493">
    <cfRule type="colorScale" priority="18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3">
    <cfRule type="cellIs" dxfId="10336" priority="18791" operator="equal">
      <formula>"Muy Bajo"</formula>
    </cfRule>
    <cfRule type="cellIs" dxfId="10335" priority="18792" operator="equal">
      <formula>"Bajo"</formula>
    </cfRule>
    <cfRule type="cellIs" dxfId="10334" priority="18793" operator="equal">
      <formula>"Medio"</formula>
    </cfRule>
    <cfRule type="cellIs" dxfId="10333" priority="18794" operator="equal">
      <formula>"Alto"</formula>
    </cfRule>
    <cfRule type="cellIs" dxfId="10332" priority="18795" operator="equal">
      <formula>"Muy Alto"</formula>
    </cfRule>
    <cfRule type="colorScale" priority="18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3">
    <cfRule type="cellIs" dxfId="10331" priority="18763" stopIfTrue="1" operator="equal">
      <formula>"Medio"</formula>
    </cfRule>
    <cfRule type="cellIs" dxfId="10330" priority="18764" stopIfTrue="1" operator="equal">
      <formula>"High"</formula>
    </cfRule>
    <cfRule type="cellIs" dxfId="10329" priority="18765" stopIfTrue="1" operator="equal">
      <formula>"Very High"</formula>
    </cfRule>
  </conditionalFormatting>
  <conditionalFormatting sqref="X503">
    <cfRule type="colorScale" priority="18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03">
    <cfRule type="cellIs" dxfId="10328" priority="18774" operator="equal">
      <formula>"Muy Bajo"</formula>
    </cfRule>
    <cfRule type="cellIs" dxfId="10327" priority="18775" operator="equal">
      <formula>"Bajo"</formula>
    </cfRule>
    <cfRule type="cellIs" dxfId="10326" priority="18776" operator="equal">
      <formula>"Medio"</formula>
    </cfRule>
    <cfRule type="cellIs" dxfId="10325" priority="18777" operator="equal">
      <formula>"Alto"</formula>
    </cfRule>
    <cfRule type="cellIs" dxfId="10324" priority="18778" operator="equal">
      <formula>"Muy Alto"</formula>
    </cfRule>
    <cfRule type="colorScale" priority="18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8:X491 X495:X496">
    <cfRule type="colorScale" priority="19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88:X491 X495:X496">
    <cfRule type="cellIs" dxfId="10323" priority="19527" operator="equal">
      <formula>"Muy Bajo"</formula>
    </cfRule>
    <cfRule type="cellIs" dxfId="10322" priority="19528" operator="equal">
      <formula>"Bajo"</formula>
    </cfRule>
    <cfRule type="cellIs" dxfId="10321" priority="19529" operator="equal">
      <formula>"Medio"</formula>
    </cfRule>
    <cfRule type="cellIs" dxfId="10320" priority="19530" operator="equal">
      <formula>"Alto"</formula>
    </cfRule>
    <cfRule type="cellIs" dxfId="10319" priority="19531" operator="equal">
      <formula>"Muy Alto"</formula>
    </cfRule>
    <cfRule type="colorScale" priority="19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4 X523 X514:X515 X506:X508">
    <cfRule type="cellIs" dxfId="10318" priority="18746" stopIfTrue="1" operator="equal">
      <formula>"Medio"</formula>
    </cfRule>
    <cfRule type="cellIs" dxfId="10317" priority="18747" stopIfTrue="1" operator="equal">
      <formula>"High"</formula>
    </cfRule>
    <cfRule type="cellIs" dxfId="10316" priority="18748" stopIfTrue="1" operator="equal">
      <formula>"Very High"</formula>
    </cfRule>
  </conditionalFormatting>
  <conditionalFormatting sqref="X523 X504 X514:X515 X506:X508">
    <cfRule type="colorScale" priority="18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3 X504 X514:X515 X506:X508">
    <cfRule type="cellIs" dxfId="10315" priority="18757" operator="equal">
      <formula>"Muy Bajo"</formula>
    </cfRule>
    <cfRule type="cellIs" dxfId="10314" priority="18758" operator="equal">
      <formula>"Bajo"</formula>
    </cfRule>
    <cfRule type="cellIs" dxfId="10313" priority="18759" operator="equal">
      <formula>"Medio"</formula>
    </cfRule>
    <cfRule type="cellIs" dxfId="10312" priority="18760" operator="equal">
      <formula>"Alto"</formula>
    </cfRule>
    <cfRule type="cellIs" dxfId="10311" priority="18761" operator="equal">
      <formula>"Muy Alto"</formula>
    </cfRule>
    <cfRule type="colorScale" priority="18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7">
    <cfRule type="cellIs" dxfId="10310" priority="18692" stopIfTrue="1" operator="equal">
      <formula>"Medio"</formula>
    </cfRule>
    <cfRule type="cellIs" dxfId="10309" priority="18693" stopIfTrue="1" operator="equal">
      <formula>"High"</formula>
    </cfRule>
    <cfRule type="cellIs" dxfId="10308" priority="18694" stopIfTrue="1" operator="equal">
      <formula>"Very High"</formula>
    </cfRule>
  </conditionalFormatting>
  <conditionalFormatting sqref="X517">
    <cfRule type="colorScale" priority="18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7">
    <cfRule type="cellIs" dxfId="10307" priority="18703" operator="equal">
      <formula>"Muy Bajo"</formula>
    </cfRule>
    <cfRule type="cellIs" dxfId="10306" priority="18704" operator="equal">
      <formula>"Bajo"</formula>
    </cfRule>
    <cfRule type="cellIs" dxfId="10305" priority="18705" operator="equal">
      <formula>"Medio"</formula>
    </cfRule>
    <cfRule type="cellIs" dxfId="10304" priority="18706" operator="equal">
      <formula>"Alto"</formula>
    </cfRule>
    <cfRule type="cellIs" dxfId="10303" priority="18707" operator="equal">
      <formula>"Muy Alto"</formula>
    </cfRule>
    <cfRule type="colorScale" priority="18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6">
    <cfRule type="cellIs" dxfId="10302" priority="18726" stopIfTrue="1" operator="equal">
      <formula>"Medio"</formula>
    </cfRule>
    <cfRule type="cellIs" dxfId="10301" priority="18727" stopIfTrue="1" operator="equal">
      <formula>"High"</formula>
    </cfRule>
    <cfRule type="cellIs" dxfId="10300" priority="18728" stopIfTrue="1" operator="equal">
      <formula>"Very High"</formula>
    </cfRule>
  </conditionalFormatting>
  <conditionalFormatting sqref="X516">
    <cfRule type="colorScale" priority="18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6">
    <cfRule type="cellIs" dxfId="10299" priority="18730" operator="equal">
      <formula>"Muy Bajo"</formula>
    </cfRule>
    <cfRule type="cellIs" dxfId="10298" priority="18731" operator="equal">
      <formula>"Bajo"</formula>
    </cfRule>
    <cfRule type="cellIs" dxfId="10297" priority="18732" operator="equal">
      <formula>"Medio"</formula>
    </cfRule>
    <cfRule type="cellIs" dxfId="10296" priority="18733" operator="equal">
      <formula>"Alto"</formula>
    </cfRule>
    <cfRule type="cellIs" dxfId="10295" priority="18734" operator="equal">
      <formula>"Muy Alto"</formula>
    </cfRule>
    <cfRule type="colorScale" priority="18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8">
    <cfRule type="cellIs" dxfId="10294" priority="18709" stopIfTrue="1" operator="equal">
      <formula>"Medio"</formula>
    </cfRule>
    <cfRule type="cellIs" dxfId="10293" priority="18710" stopIfTrue="1" operator="equal">
      <formula>"High"</formula>
    </cfRule>
    <cfRule type="cellIs" dxfId="10292" priority="18711" stopIfTrue="1" operator="equal">
      <formula>"Very High"</formula>
    </cfRule>
  </conditionalFormatting>
  <conditionalFormatting sqref="X518">
    <cfRule type="colorScale" priority="18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8">
    <cfRule type="cellIs" dxfId="10291" priority="18720" operator="equal">
      <formula>"Muy Bajo"</formula>
    </cfRule>
    <cfRule type="cellIs" dxfId="10290" priority="18721" operator="equal">
      <formula>"Bajo"</formula>
    </cfRule>
    <cfRule type="cellIs" dxfId="10289" priority="18722" operator="equal">
      <formula>"Medio"</formula>
    </cfRule>
    <cfRule type="cellIs" dxfId="10288" priority="18723" operator="equal">
      <formula>"Alto"</formula>
    </cfRule>
    <cfRule type="cellIs" dxfId="10287" priority="18724" operator="equal">
      <formula>"Muy Alto"</formula>
    </cfRule>
    <cfRule type="colorScale" priority="18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9">
    <cfRule type="cellIs" dxfId="10286" priority="18675" stopIfTrue="1" operator="equal">
      <formula>"Medio"</formula>
    </cfRule>
    <cfRule type="cellIs" dxfId="10285" priority="18676" stopIfTrue="1" operator="equal">
      <formula>"High"</formula>
    </cfRule>
    <cfRule type="cellIs" dxfId="10284" priority="18677" stopIfTrue="1" operator="equal">
      <formula>"Very High"</formula>
    </cfRule>
  </conditionalFormatting>
  <conditionalFormatting sqref="X519">
    <cfRule type="colorScale" priority="18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9">
    <cfRule type="cellIs" dxfId="10283" priority="18686" operator="equal">
      <formula>"Muy Bajo"</formula>
    </cfRule>
    <cfRule type="cellIs" dxfId="10282" priority="18687" operator="equal">
      <formula>"Bajo"</formula>
    </cfRule>
    <cfRule type="cellIs" dxfId="10281" priority="18688" operator="equal">
      <formula>"Medio"</formula>
    </cfRule>
    <cfRule type="cellIs" dxfId="10280" priority="18689" operator="equal">
      <formula>"Alto"</formula>
    </cfRule>
    <cfRule type="cellIs" dxfId="10279" priority="18690" operator="equal">
      <formula>"Muy Alto"</formula>
    </cfRule>
    <cfRule type="colorScale" priority="18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0">
    <cfRule type="cellIs" dxfId="10278" priority="18658" stopIfTrue="1" operator="equal">
      <formula>"Medio"</formula>
    </cfRule>
    <cfRule type="cellIs" dxfId="10277" priority="18659" stopIfTrue="1" operator="equal">
      <formula>"High"</formula>
    </cfRule>
    <cfRule type="cellIs" dxfId="10276" priority="18660" stopIfTrue="1" operator="equal">
      <formula>"Very High"</formula>
    </cfRule>
  </conditionalFormatting>
  <conditionalFormatting sqref="X520">
    <cfRule type="colorScale" priority="18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0">
    <cfRule type="cellIs" dxfId="10275" priority="18669" operator="equal">
      <formula>"Muy Bajo"</formula>
    </cfRule>
    <cfRule type="cellIs" dxfId="10274" priority="18670" operator="equal">
      <formula>"Bajo"</formula>
    </cfRule>
    <cfRule type="cellIs" dxfId="10273" priority="18671" operator="equal">
      <formula>"Medio"</formula>
    </cfRule>
    <cfRule type="cellIs" dxfId="10272" priority="18672" operator="equal">
      <formula>"Alto"</formula>
    </cfRule>
    <cfRule type="cellIs" dxfId="10271" priority="18673" operator="equal">
      <formula>"Muy Alto"</formula>
    </cfRule>
    <cfRule type="colorScale" priority="18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2">
    <cfRule type="cellIs" dxfId="10270" priority="18641" stopIfTrue="1" operator="equal">
      <formula>"Medio"</formula>
    </cfRule>
    <cfRule type="cellIs" dxfId="10269" priority="18642" stopIfTrue="1" operator="equal">
      <formula>"High"</formula>
    </cfRule>
    <cfRule type="cellIs" dxfId="10268" priority="18643" stopIfTrue="1" operator="equal">
      <formula>"Very High"</formula>
    </cfRule>
  </conditionalFormatting>
  <conditionalFormatting sqref="X522">
    <cfRule type="colorScale" priority="18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2">
    <cfRule type="cellIs" dxfId="10267" priority="18652" operator="equal">
      <formula>"Muy Bajo"</formula>
    </cfRule>
    <cfRule type="cellIs" dxfId="10266" priority="18653" operator="equal">
      <formula>"Bajo"</formula>
    </cfRule>
    <cfRule type="cellIs" dxfId="10265" priority="18654" operator="equal">
      <formula>"Medio"</formula>
    </cfRule>
    <cfRule type="cellIs" dxfId="10264" priority="18655" operator="equal">
      <formula>"Alto"</formula>
    </cfRule>
    <cfRule type="cellIs" dxfId="10263" priority="18656" operator="equal">
      <formula>"Muy Alto"</formula>
    </cfRule>
    <cfRule type="colorScale" priority="18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9">
    <cfRule type="cellIs" dxfId="10262" priority="18624" stopIfTrue="1" operator="equal">
      <formula>"Medio"</formula>
    </cfRule>
    <cfRule type="cellIs" dxfId="10261" priority="18625" stopIfTrue="1" operator="equal">
      <formula>"High"</formula>
    </cfRule>
    <cfRule type="cellIs" dxfId="10260" priority="18626" stopIfTrue="1" operator="equal">
      <formula>"Very High"</formula>
    </cfRule>
  </conditionalFormatting>
  <conditionalFormatting sqref="X509">
    <cfRule type="colorScale" priority="18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09">
    <cfRule type="cellIs" dxfId="10259" priority="18635" operator="equal">
      <formula>"Muy Bajo"</formula>
    </cfRule>
    <cfRule type="cellIs" dxfId="10258" priority="18636" operator="equal">
      <formula>"Bajo"</formula>
    </cfRule>
    <cfRule type="cellIs" dxfId="10257" priority="18637" operator="equal">
      <formula>"Medio"</formula>
    </cfRule>
    <cfRule type="cellIs" dxfId="10256" priority="18638" operator="equal">
      <formula>"Alto"</formula>
    </cfRule>
    <cfRule type="cellIs" dxfId="10255" priority="18639" operator="equal">
      <formula>"Muy Alto"</formula>
    </cfRule>
    <cfRule type="colorScale" priority="18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3">
    <cfRule type="cellIs" dxfId="10254" priority="18607" stopIfTrue="1" operator="equal">
      <formula>"Medio"</formula>
    </cfRule>
    <cfRule type="cellIs" dxfId="10253" priority="18608" stopIfTrue="1" operator="equal">
      <formula>"High"</formula>
    </cfRule>
    <cfRule type="cellIs" dxfId="10252" priority="18609" stopIfTrue="1" operator="equal">
      <formula>"Very High"</formula>
    </cfRule>
  </conditionalFormatting>
  <conditionalFormatting sqref="X513">
    <cfRule type="colorScale" priority="18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3">
    <cfRule type="cellIs" dxfId="10251" priority="18618" operator="equal">
      <formula>"Muy Bajo"</formula>
    </cfRule>
    <cfRule type="cellIs" dxfId="10250" priority="18619" operator="equal">
      <formula>"Bajo"</formula>
    </cfRule>
    <cfRule type="cellIs" dxfId="10249" priority="18620" operator="equal">
      <formula>"Medio"</formula>
    </cfRule>
    <cfRule type="cellIs" dxfId="10248" priority="18621" operator="equal">
      <formula>"Alto"</formula>
    </cfRule>
    <cfRule type="cellIs" dxfId="10247" priority="18622" operator="equal">
      <formula>"Muy Alto"</formula>
    </cfRule>
    <cfRule type="colorScale" priority="18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1">
    <cfRule type="cellIs" dxfId="10246" priority="18590" stopIfTrue="1" operator="equal">
      <formula>"Medio"</formula>
    </cfRule>
    <cfRule type="cellIs" dxfId="10245" priority="18591" stopIfTrue="1" operator="equal">
      <formula>"High"</formula>
    </cfRule>
    <cfRule type="cellIs" dxfId="10244" priority="18592" stopIfTrue="1" operator="equal">
      <formula>"Very High"</formula>
    </cfRule>
  </conditionalFormatting>
  <conditionalFormatting sqref="X511">
    <cfRule type="colorScale" priority="18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1">
    <cfRule type="cellIs" dxfId="10243" priority="18601" operator="equal">
      <formula>"Muy Bajo"</formula>
    </cfRule>
    <cfRule type="cellIs" dxfId="10242" priority="18602" operator="equal">
      <formula>"Bajo"</formula>
    </cfRule>
    <cfRule type="cellIs" dxfId="10241" priority="18603" operator="equal">
      <formula>"Medio"</formula>
    </cfRule>
    <cfRule type="cellIs" dxfId="10240" priority="18604" operator="equal">
      <formula>"Alto"</formula>
    </cfRule>
    <cfRule type="cellIs" dxfId="10239" priority="18605" operator="equal">
      <formula>"Muy Alto"</formula>
    </cfRule>
    <cfRule type="colorScale" priority="18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2">
    <cfRule type="cellIs" dxfId="10238" priority="18573" stopIfTrue="1" operator="equal">
      <formula>"Medio"</formula>
    </cfRule>
    <cfRule type="cellIs" dxfId="10237" priority="18574" stopIfTrue="1" operator="equal">
      <formula>"High"</formula>
    </cfRule>
    <cfRule type="cellIs" dxfId="10236" priority="18575" stopIfTrue="1" operator="equal">
      <formula>"Very High"</formula>
    </cfRule>
  </conditionalFormatting>
  <conditionalFormatting sqref="X512">
    <cfRule type="colorScale" priority="18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2">
    <cfRule type="cellIs" dxfId="10235" priority="18584" operator="equal">
      <formula>"Muy Bajo"</formula>
    </cfRule>
    <cfRule type="cellIs" dxfId="10234" priority="18585" operator="equal">
      <formula>"Bajo"</formula>
    </cfRule>
    <cfRule type="cellIs" dxfId="10233" priority="18586" operator="equal">
      <formula>"Medio"</formula>
    </cfRule>
    <cfRule type="cellIs" dxfId="10232" priority="18587" operator="equal">
      <formula>"Alto"</formula>
    </cfRule>
    <cfRule type="cellIs" dxfId="10231" priority="18588" operator="equal">
      <formula>"Muy Alto"</formula>
    </cfRule>
    <cfRule type="colorScale" priority="18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1">
    <cfRule type="cellIs" dxfId="10230" priority="18556" stopIfTrue="1" operator="equal">
      <formula>"Medio"</formula>
    </cfRule>
    <cfRule type="cellIs" dxfId="10229" priority="18557" stopIfTrue="1" operator="equal">
      <formula>"High"</formula>
    </cfRule>
    <cfRule type="cellIs" dxfId="10228" priority="18558" stopIfTrue="1" operator="equal">
      <formula>"Very High"</formula>
    </cfRule>
  </conditionalFormatting>
  <conditionalFormatting sqref="X521">
    <cfRule type="colorScale" priority="18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1">
    <cfRule type="cellIs" dxfId="10227" priority="18567" operator="equal">
      <formula>"Muy Bajo"</formula>
    </cfRule>
    <cfRule type="cellIs" dxfId="10226" priority="18568" operator="equal">
      <formula>"Bajo"</formula>
    </cfRule>
    <cfRule type="cellIs" dxfId="10225" priority="18569" operator="equal">
      <formula>"Medio"</formula>
    </cfRule>
    <cfRule type="cellIs" dxfId="10224" priority="18570" operator="equal">
      <formula>"Alto"</formula>
    </cfRule>
    <cfRule type="cellIs" dxfId="10223" priority="18571" operator="equal">
      <formula>"Muy Alto"</formula>
    </cfRule>
    <cfRule type="colorScale" priority="18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0">
    <cfRule type="cellIs" dxfId="10222" priority="18539" stopIfTrue="1" operator="equal">
      <formula>"Medio"</formula>
    </cfRule>
    <cfRule type="cellIs" dxfId="10221" priority="18540" stopIfTrue="1" operator="equal">
      <formula>"High"</formula>
    </cfRule>
    <cfRule type="cellIs" dxfId="10220" priority="18541" stopIfTrue="1" operator="equal">
      <formula>"Very High"</formula>
    </cfRule>
  </conditionalFormatting>
  <conditionalFormatting sqref="X510">
    <cfRule type="colorScale" priority="18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0">
    <cfRule type="cellIs" dxfId="10219" priority="18550" operator="equal">
      <formula>"Muy Bajo"</formula>
    </cfRule>
    <cfRule type="cellIs" dxfId="10218" priority="18551" operator="equal">
      <formula>"Bajo"</formula>
    </cfRule>
    <cfRule type="cellIs" dxfId="10217" priority="18552" operator="equal">
      <formula>"Medio"</formula>
    </cfRule>
    <cfRule type="cellIs" dxfId="10216" priority="18553" operator="equal">
      <formula>"Alto"</formula>
    </cfRule>
    <cfRule type="cellIs" dxfId="10215" priority="18554" operator="equal">
      <formula>"Muy Alto"</formula>
    </cfRule>
    <cfRule type="colorScale" priority="18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5">
    <cfRule type="cellIs" dxfId="10214" priority="18505" stopIfTrue="1" operator="equal">
      <formula>"Medio"</formula>
    </cfRule>
    <cfRule type="cellIs" dxfId="10213" priority="18506" stopIfTrue="1" operator="equal">
      <formula>"High"</formula>
    </cfRule>
    <cfRule type="cellIs" dxfId="10212" priority="18507" stopIfTrue="1" operator="equal">
      <formula>"Very High"</formula>
    </cfRule>
  </conditionalFormatting>
  <conditionalFormatting sqref="X505">
    <cfRule type="colorScale" priority="18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05">
    <cfRule type="cellIs" dxfId="10211" priority="18516" operator="equal">
      <formula>"Muy Bajo"</formula>
    </cfRule>
    <cfRule type="cellIs" dxfId="10210" priority="18517" operator="equal">
      <formula>"Bajo"</formula>
    </cfRule>
    <cfRule type="cellIs" dxfId="10209" priority="18518" operator="equal">
      <formula>"Medio"</formula>
    </cfRule>
    <cfRule type="cellIs" dxfId="10208" priority="18519" operator="equal">
      <formula>"Alto"</formula>
    </cfRule>
    <cfRule type="cellIs" dxfId="10207" priority="18520" operator="equal">
      <formula>"Muy Alto"</formula>
    </cfRule>
    <cfRule type="colorScale" priority="18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2">
    <cfRule type="colorScale" priority="19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02">
    <cfRule type="cellIs" dxfId="10206" priority="19541" operator="equal">
      <formula>"Muy Bajo"</formula>
    </cfRule>
    <cfRule type="cellIs" dxfId="10205" priority="19542" operator="equal">
      <formula>"Bajo"</formula>
    </cfRule>
    <cfRule type="cellIs" dxfId="10204" priority="19543" operator="equal">
      <formula>"Medio"</formula>
    </cfRule>
    <cfRule type="cellIs" dxfId="10203" priority="19544" operator="equal">
      <formula>"Alto"</formula>
    </cfRule>
    <cfRule type="cellIs" dxfId="10202" priority="19545" operator="equal">
      <formula>"Muy Alto"</formula>
    </cfRule>
    <cfRule type="colorScale" priority="19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4 X538:X539 X528:X530">
    <cfRule type="cellIs" dxfId="10201" priority="18481" stopIfTrue="1" operator="equal">
      <formula>"Medio"</formula>
    </cfRule>
    <cfRule type="cellIs" dxfId="10200" priority="18482" stopIfTrue="1" operator="equal">
      <formula>"High"</formula>
    </cfRule>
    <cfRule type="cellIs" dxfId="10199" priority="18483" stopIfTrue="1" operator="equal">
      <formula>"Very High"</formula>
    </cfRule>
  </conditionalFormatting>
  <conditionalFormatting sqref="X524">
    <cfRule type="colorScale" priority="18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4">
    <cfRule type="cellIs" dxfId="10198" priority="18485" operator="equal">
      <formula>"Muy Bajo"</formula>
    </cfRule>
    <cfRule type="cellIs" dxfId="10197" priority="18486" operator="equal">
      <formula>"Bajo"</formula>
    </cfRule>
    <cfRule type="cellIs" dxfId="10196" priority="18487" operator="equal">
      <formula>"Medio"</formula>
    </cfRule>
    <cfRule type="cellIs" dxfId="10195" priority="18488" operator="equal">
      <formula>"Alto"</formula>
    </cfRule>
    <cfRule type="cellIs" dxfId="10194" priority="18489" operator="equal">
      <formula>"Muy Alto"</formula>
    </cfRule>
    <cfRule type="colorScale" priority="18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5">
    <cfRule type="cellIs" dxfId="10193" priority="18464" stopIfTrue="1" operator="equal">
      <formula>"Medio"</formula>
    </cfRule>
    <cfRule type="cellIs" dxfId="10192" priority="18465" stopIfTrue="1" operator="equal">
      <formula>"High"</formula>
    </cfRule>
    <cfRule type="cellIs" dxfId="10191" priority="18466" stopIfTrue="1" operator="equal">
      <formula>"Very High"</formula>
    </cfRule>
  </conditionalFormatting>
  <conditionalFormatting sqref="X525">
    <cfRule type="colorScale" priority="18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5">
    <cfRule type="cellIs" dxfId="10190" priority="18468" operator="equal">
      <formula>"Muy Bajo"</formula>
    </cfRule>
    <cfRule type="cellIs" dxfId="10189" priority="18469" operator="equal">
      <formula>"Bajo"</formula>
    </cfRule>
    <cfRule type="cellIs" dxfId="10188" priority="18470" operator="equal">
      <formula>"Medio"</formula>
    </cfRule>
    <cfRule type="cellIs" dxfId="10187" priority="18471" operator="equal">
      <formula>"Alto"</formula>
    </cfRule>
    <cfRule type="cellIs" dxfId="10186" priority="18472" operator="equal">
      <formula>"Muy Alto"</formula>
    </cfRule>
    <cfRule type="colorScale" priority="18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7">
    <cfRule type="cellIs" dxfId="10185" priority="18447" stopIfTrue="1" operator="equal">
      <formula>"Medio"</formula>
    </cfRule>
    <cfRule type="cellIs" dxfId="10184" priority="18448" stopIfTrue="1" operator="equal">
      <formula>"High"</formula>
    </cfRule>
    <cfRule type="cellIs" dxfId="10183" priority="18449" stopIfTrue="1" operator="equal">
      <formula>"Very High"</formula>
    </cfRule>
  </conditionalFormatting>
  <conditionalFormatting sqref="X527">
    <cfRule type="colorScale" priority="18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7">
    <cfRule type="cellIs" dxfId="10182" priority="18458" operator="equal">
      <formula>"Muy Bajo"</formula>
    </cfRule>
    <cfRule type="cellIs" dxfId="10181" priority="18459" operator="equal">
      <formula>"Bajo"</formula>
    </cfRule>
    <cfRule type="cellIs" dxfId="10180" priority="18460" operator="equal">
      <formula>"Medio"</formula>
    </cfRule>
    <cfRule type="cellIs" dxfId="10179" priority="18461" operator="equal">
      <formula>"Alto"</formula>
    </cfRule>
    <cfRule type="cellIs" dxfId="10178" priority="18462" operator="equal">
      <formula>"Muy Alto"</formula>
    </cfRule>
    <cfRule type="colorScale" priority="18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6">
    <cfRule type="cellIs" dxfId="10177" priority="18430" stopIfTrue="1" operator="equal">
      <formula>"Medio"</formula>
    </cfRule>
    <cfRule type="cellIs" dxfId="10176" priority="18431" stopIfTrue="1" operator="equal">
      <formula>"High"</formula>
    </cfRule>
    <cfRule type="cellIs" dxfId="10175" priority="18432" stopIfTrue="1" operator="equal">
      <formula>"Very High"</formula>
    </cfRule>
  </conditionalFormatting>
  <conditionalFormatting sqref="X526">
    <cfRule type="colorScale" priority="18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6">
    <cfRule type="cellIs" dxfId="10174" priority="18441" operator="equal">
      <formula>"Muy Bajo"</formula>
    </cfRule>
    <cfRule type="cellIs" dxfId="10173" priority="18442" operator="equal">
      <formula>"Bajo"</formula>
    </cfRule>
    <cfRule type="cellIs" dxfId="10172" priority="18443" operator="equal">
      <formula>"Medio"</formula>
    </cfRule>
    <cfRule type="cellIs" dxfId="10171" priority="18444" operator="equal">
      <formula>"Alto"</formula>
    </cfRule>
    <cfRule type="cellIs" dxfId="10170" priority="18445" operator="equal">
      <formula>"Muy Alto"</formula>
    </cfRule>
    <cfRule type="colorScale" priority="18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1">
    <cfRule type="cellIs" dxfId="10169" priority="18376" stopIfTrue="1" operator="equal">
      <formula>"Medio"</formula>
    </cfRule>
    <cfRule type="cellIs" dxfId="10168" priority="18377" stopIfTrue="1" operator="equal">
      <formula>"High"</formula>
    </cfRule>
    <cfRule type="cellIs" dxfId="10167" priority="18378" stopIfTrue="1" operator="equal">
      <formula>"Very High"</formula>
    </cfRule>
  </conditionalFormatting>
  <conditionalFormatting sqref="X541">
    <cfRule type="colorScale" priority="18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1">
    <cfRule type="cellIs" dxfId="10166" priority="18387" operator="equal">
      <formula>"Muy Bajo"</formula>
    </cfRule>
    <cfRule type="cellIs" dxfId="10165" priority="18388" operator="equal">
      <formula>"Bajo"</formula>
    </cfRule>
    <cfRule type="cellIs" dxfId="10164" priority="18389" operator="equal">
      <formula>"Medio"</formula>
    </cfRule>
    <cfRule type="cellIs" dxfId="10163" priority="18390" operator="equal">
      <formula>"Alto"</formula>
    </cfRule>
    <cfRule type="cellIs" dxfId="10162" priority="18391" operator="equal">
      <formula>"Muy Alto"</formula>
    </cfRule>
    <cfRule type="colorScale" priority="18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0">
    <cfRule type="cellIs" dxfId="10161" priority="18410" stopIfTrue="1" operator="equal">
      <formula>"Medio"</formula>
    </cfRule>
    <cfRule type="cellIs" dxfId="10160" priority="18411" stopIfTrue="1" operator="equal">
      <formula>"High"</formula>
    </cfRule>
    <cfRule type="cellIs" dxfId="10159" priority="18412" stopIfTrue="1" operator="equal">
      <formula>"Very High"</formula>
    </cfRule>
  </conditionalFormatting>
  <conditionalFormatting sqref="X540">
    <cfRule type="colorScale" priority="18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0">
    <cfRule type="cellIs" dxfId="10158" priority="18414" operator="equal">
      <formula>"Muy Bajo"</formula>
    </cfRule>
    <cfRule type="cellIs" dxfId="10157" priority="18415" operator="equal">
      <formula>"Bajo"</formula>
    </cfRule>
    <cfRule type="cellIs" dxfId="10156" priority="18416" operator="equal">
      <formula>"Medio"</formula>
    </cfRule>
    <cfRule type="cellIs" dxfId="10155" priority="18417" operator="equal">
      <formula>"Alto"</formula>
    </cfRule>
    <cfRule type="cellIs" dxfId="10154" priority="18418" operator="equal">
      <formula>"Muy Alto"</formula>
    </cfRule>
    <cfRule type="colorScale" priority="18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2">
    <cfRule type="cellIs" dxfId="10153" priority="18393" stopIfTrue="1" operator="equal">
      <formula>"Medio"</formula>
    </cfRule>
    <cfRule type="cellIs" dxfId="10152" priority="18394" stopIfTrue="1" operator="equal">
      <formula>"High"</formula>
    </cfRule>
    <cfRule type="cellIs" dxfId="10151" priority="18395" stopIfTrue="1" operator="equal">
      <formula>"Very High"</formula>
    </cfRule>
  </conditionalFormatting>
  <conditionalFormatting sqref="X542">
    <cfRule type="colorScale" priority="18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2">
    <cfRule type="cellIs" dxfId="10150" priority="18404" operator="equal">
      <formula>"Muy Bajo"</formula>
    </cfRule>
    <cfRule type="cellIs" dxfId="10149" priority="18405" operator="equal">
      <formula>"Bajo"</formula>
    </cfRule>
    <cfRule type="cellIs" dxfId="10148" priority="18406" operator="equal">
      <formula>"Medio"</formula>
    </cfRule>
    <cfRule type="cellIs" dxfId="10147" priority="18407" operator="equal">
      <formula>"Alto"</formula>
    </cfRule>
    <cfRule type="cellIs" dxfId="10146" priority="18408" operator="equal">
      <formula>"Muy Alto"</formula>
    </cfRule>
    <cfRule type="colorScale" priority="18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1">
    <cfRule type="cellIs" dxfId="10145" priority="18359" stopIfTrue="1" operator="equal">
      <formula>"Medio"</formula>
    </cfRule>
    <cfRule type="cellIs" dxfId="10144" priority="18360" stopIfTrue="1" operator="equal">
      <formula>"High"</formula>
    </cfRule>
    <cfRule type="cellIs" dxfId="10143" priority="18361" stopIfTrue="1" operator="equal">
      <formula>"Very High"</formula>
    </cfRule>
  </conditionalFormatting>
  <conditionalFormatting sqref="X531">
    <cfRule type="colorScale" priority="18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1">
    <cfRule type="cellIs" dxfId="10142" priority="18370" operator="equal">
      <formula>"Muy Bajo"</formula>
    </cfRule>
    <cfRule type="cellIs" dxfId="10141" priority="18371" operator="equal">
      <formula>"Bajo"</formula>
    </cfRule>
    <cfRule type="cellIs" dxfId="10140" priority="18372" operator="equal">
      <formula>"Medio"</formula>
    </cfRule>
    <cfRule type="cellIs" dxfId="10139" priority="18373" operator="equal">
      <formula>"Alto"</formula>
    </cfRule>
    <cfRule type="cellIs" dxfId="10138" priority="18374" operator="equal">
      <formula>"Muy Alto"</formula>
    </cfRule>
    <cfRule type="colorScale" priority="18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2">
    <cfRule type="cellIs" dxfId="10137" priority="18342" stopIfTrue="1" operator="equal">
      <formula>"Medio"</formula>
    </cfRule>
    <cfRule type="cellIs" dxfId="10136" priority="18343" stopIfTrue="1" operator="equal">
      <formula>"High"</formula>
    </cfRule>
    <cfRule type="cellIs" dxfId="10135" priority="18344" stopIfTrue="1" operator="equal">
      <formula>"Very High"</formula>
    </cfRule>
  </conditionalFormatting>
  <conditionalFormatting sqref="X532">
    <cfRule type="colorScale" priority="18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2">
    <cfRule type="cellIs" dxfId="10134" priority="18353" operator="equal">
      <formula>"Muy Bajo"</formula>
    </cfRule>
    <cfRule type="cellIs" dxfId="10133" priority="18354" operator="equal">
      <formula>"Bajo"</formula>
    </cfRule>
    <cfRule type="cellIs" dxfId="10132" priority="18355" operator="equal">
      <formula>"Medio"</formula>
    </cfRule>
    <cfRule type="cellIs" dxfId="10131" priority="18356" operator="equal">
      <formula>"Alto"</formula>
    </cfRule>
    <cfRule type="cellIs" dxfId="10130" priority="18357" operator="equal">
      <formula>"Muy Alto"</formula>
    </cfRule>
    <cfRule type="colorScale" priority="18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3">
    <cfRule type="cellIs" dxfId="10129" priority="18325" stopIfTrue="1" operator="equal">
      <formula>"Medio"</formula>
    </cfRule>
    <cfRule type="cellIs" dxfId="10128" priority="18326" stopIfTrue="1" operator="equal">
      <formula>"High"</formula>
    </cfRule>
    <cfRule type="cellIs" dxfId="10127" priority="18327" stopIfTrue="1" operator="equal">
      <formula>"Very High"</formula>
    </cfRule>
  </conditionalFormatting>
  <conditionalFormatting sqref="X533">
    <cfRule type="colorScale" priority="18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3">
    <cfRule type="cellIs" dxfId="10126" priority="18336" operator="equal">
      <formula>"Muy Bajo"</formula>
    </cfRule>
    <cfRule type="cellIs" dxfId="10125" priority="18337" operator="equal">
      <formula>"Bajo"</formula>
    </cfRule>
    <cfRule type="cellIs" dxfId="10124" priority="18338" operator="equal">
      <formula>"Medio"</formula>
    </cfRule>
    <cfRule type="cellIs" dxfId="10123" priority="18339" operator="equal">
      <formula>"Alto"</formula>
    </cfRule>
    <cfRule type="cellIs" dxfId="10122" priority="18340" operator="equal">
      <formula>"Muy Alto"</formula>
    </cfRule>
    <cfRule type="colorScale" priority="18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4">
    <cfRule type="cellIs" dxfId="10121" priority="18308" stopIfTrue="1" operator="equal">
      <formula>"Medio"</formula>
    </cfRule>
    <cfRule type="cellIs" dxfId="10120" priority="18309" stopIfTrue="1" operator="equal">
      <formula>"High"</formula>
    </cfRule>
    <cfRule type="cellIs" dxfId="10119" priority="18310" stopIfTrue="1" operator="equal">
      <formula>"Very High"</formula>
    </cfRule>
  </conditionalFormatting>
  <conditionalFormatting sqref="X534">
    <cfRule type="colorScale" priority="18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4">
    <cfRule type="cellIs" dxfId="10118" priority="18319" operator="equal">
      <formula>"Muy Bajo"</formula>
    </cfRule>
    <cfRule type="cellIs" dxfId="10117" priority="18320" operator="equal">
      <formula>"Bajo"</formula>
    </cfRule>
    <cfRule type="cellIs" dxfId="10116" priority="18321" operator="equal">
      <formula>"Medio"</formula>
    </cfRule>
    <cfRule type="cellIs" dxfId="10115" priority="18322" operator="equal">
      <formula>"Alto"</formula>
    </cfRule>
    <cfRule type="cellIs" dxfId="10114" priority="18323" operator="equal">
      <formula>"Muy Alto"</formula>
    </cfRule>
    <cfRule type="colorScale" priority="18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5">
    <cfRule type="cellIs" dxfId="10113" priority="18291" stopIfTrue="1" operator="equal">
      <formula>"Medio"</formula>
    </cfRule>
    <cfRule type="cellIs" dxfId="10112" priority="18292" stopIfTrue="1" operator="equal">
      <formula>"High"</formula>
    </cfRule>
    <cfRule type="cellIs" dxfId="10111" priority="18293" stopIfTrue="1" operator="equal">
      <formula>"Very High"</formula>
    </cfRule>
  </conditionalFormatting>
  <conditionalFormatting sqref="X535">
    <cfRule type="colorScale" priority="18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5">
    <cfRule type="cellIs" dxfId="10110" priority="18302" operator="equal">
      <formula>"Muy Bajo"</formula>
    </cfRule>
    <cfRule type="cellIs" dxfId="10109" priority="18303" operator="equal">
      <formula>"Bajo"</formula>
    </cfRule>
    <cfRule type="cellIs" dxfId="10108" priority="18304" operator="equal">
      <formula>"Medio"</formula>
    </cfRule>
    <cfRule type="cellIs" dxfId="10107" priority="18305" operator="equal">
      <formula>"Alto"</formula>
    </cfRule>
    <cfRule type="cellIs" dxfId="10106" priority="18306" operator="equal">
      <formula>"Muy Alto"</formula>
    </cfRule>
    <cfRule type="colorScale" priority="18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7">
    <cfRule type="cellIs" dxfId="10105" priority="18274" stopIfTrue="1" operator="equal">
      <formula>"Medio"</formula>
    </cfRule>
    <cfRule type="cellIs" dxfId="10104" priority="18275" stopIfTrue="1" operator="equal">
      <formula>"High"</formula>
    </cfRule>
    <cfRule type="cellIs" dxfId="10103" priority="18276" stopIfTrue="1" operator="equal">
      <formula>"Very High"</formula>
    </cfRule>
  </conditionalFormatting>
  <conditionalFormatting sqref="X537">
    <cfRule type="colorScale" priority="18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7">
    <cfRule type="cellIs" dxfId="10102" priority="18285" operator="equal">
      <formula>"Muy Bajo"</formula>
    </cfRule>
    <cfRule type="cellIs" dxfId="10101" priority="18286" operator="equal">
      <formula>"Bajo"</formula>
    </cfRule>
    <cfRule type="cellIs" dxfId="10100" priority="18287" operator="equal">
      <formula>"Medio"</formula>
    </cfRule>
    <cfRule type="cellIs" dxfId="10099" priority="18288" operator="equal">
      <formula>"Alto"</formula>
    </cfRule>
    <cfRule type="cellIs" dxfId="10098" priority="18289" operator="equal">
      <formula>"Muy Alto"</formula>
    </cfRule>
    <cfRule type="colorScale" priority="18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6">
    <cfRule type="cellIs" dxfId="10097" priority="18257" stopIfTrue="1" operator="equal">
      <formula>"Medio"</formula>
    </cfRule>
    <cfRule type="cellIs" dxfId="10096" priority="18258" stopIfTrue="1" operator="equal">
      <formula>"High"</formula>
    </cfRule>
    <cfRule type="cellIs" dxfId="10095" priority="18259" stopIfTrue="1" operator="equal">
      <formula>"Very High"</formula>
    </cfRule>
  </conditionalFormatting>
  <conditionalFormatting sqref="X536">
    <cfRule type="colorScale" priority="18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6">
    <cfRule type="cellIs" dxfId="10094" priority="18268" operator="equal">
      <formula>"Muy Bajo"</formula>
    </cfRule>
    <cfRule type="cellIs" dxfId="10093" priority="18269" operator="equal">
      <formula>"Bajo"</formula>
    </cfRule>
    <cfRule type="cellIs" dxfId="10092" priority="18270" operator="equal">
      <formula>"Medio"</formula>
    </cfRule>
    <cfRule type="cellIs" dxfId="10091" priority="18271" operator="equal">
      <formula>"Alto"</formula>
    </cfRule>
    <cfRule type="cellIs" dxfId="10090" priority="18272" operator="equal">
      <formula>"Muy Alto"</formula>
    </cfRule>
    <cfRule type="colorScale" priority="18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8:X530 X538:X539">
    <cfRule type="colorScale" priority="18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8:X530 X538:X539">
    <cfRule type="cellIs" dxfId="10089" priority="18499" operator="equal">
      <formula>"Muy Bajo"</formula>
    </cfRule>
    <cfRule type="cellIs" dxfId="10088" priority="18500" operator="equal">
      <formula>"Bajo"</formula>
    </cfRule>
    <cfRule type="cellIs" dxfId="10087" priority="18501" operator="equal">
      <formula>"Medio"</formula>
    </cfRule>
    <cfRule type="cellIs" dxfId="10086" priority="18502" operator="equal">
      <formula>"Alto"</formula>
    </cfRule>
    <cfRule type="cellIs" dxfId="10085" priority="18503" operator="equal">
      <formula>"Muy Alto"</formula>
    </cfRule>
    <cfRule type="colorScale" priority="18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3 X557:X558 X547:X549">
    <cfRule type="cellIs" dxfId="10084" priority="18233" stopIfTrue="1" operator="equal">
      <formula>"Medio"</formula>
    </cfRule>
    <cfRule type="cellIs" dxfId="10083" priority="18234" stopIfTrue="1" operator="equal">
      <formula>"High"</formula>
    </cfRule>
    <cfRule type="cellIs" dxfId="10082" priority="18235" stopIfTrue="1" operator="equal">
      <formula>"Very High"</formula>
    </cfRule>
  </conditionalFormatting>
  <conditionalFormatting sqref="X543">
    <cfRule type="colorScale" priority="18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3">
    <cfRule type="cellIs" dxfId="10081" priority="18237" operator="equal">
      <formula>"Muy Bajo"</formula>
    </cfRule>
    <cfRule type="cellIs" dxfId="10080" priority="18238" operator="equal">
      <formula>"Bajo"</formula>
    </cfRule>
    <cfRule type="cellIs" dxfId="10079" priority="18239" operator="equal">
      <formula>"Medio"</formula>
    </cfRule>
    <cfRule type="cellIs" dxfId="10078" priority="18240" operator="equal">
      <formula>"Alto"</formula>
    </cfRule>
    <cfRule type="cellIs" dxfId="10077" priority="18241" operator="equal">
      <formula>"Muy Alto"</formula>
    </cfRule>
    <cfRule type="colorScale" priority="18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4">
    <cfRule type="cellIs" dxfId="10076" priority="18216" stopIfTrue="1" operator="equal">
      <formula>"Medio"</formula>
    </cfRule>
    <cfRule type="cellIs" dxfId="10075" priority="18217" stopIfTrue="1" operator="equal">
      <formula>"High"</formula>
    </cfRule>
    <cfRule type="cellIs" dxfId="10074" priority="18218" stopIfTrue="1" operator="equal">
      <formula>"Very High"</formula>
    </cfRule>
  </conditionalFormatting>
  <conditionalFormatting sqref="X544">
    <cfRule type="colorScale" priority="18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4">
    <cfRule type="cellIs" dxfId="10073" priority="18220" operator="equal">
      <formula>"Muy Bajo"</formula>
    </cfRule>
    <cfRule type="cellIs" dxfId="10072" priority="18221" operator="equal">
      <formula>"Bajo"</formula>
    </cfRule>
    <cfRule type="cellIs" dxfId="10071" priority="18222" operator="equal">
      <formula>"Medio"</formula>
    </cfRule>
    <cfRule type="cellIs" dxfId="10070" priority="18223" operator="equal">
      <formula>"Alto"</formula>
    </cfRule>
    <cfRule type="cellIs" dxfId="10069" priority="18224" operator="equal">
      <formula>"Muy Alto"</formula>
    </cfRule>
    <cfRule type="colorScale" priority="18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6">
    <cfRule type="cellIs" dxfId="10068" priority="18199" stopIfTrue="1" operator="equal">
      <formula>"Medio"</formula>
    </cfRule>
    <cfRule type="cellIs" dxfId="10067" priority="18200" stopIfTrue="1" operator="equal">
      <formula>"High"</formula>
    </cfRule>
    <cfRule type="cellIs" dxfId="10066" priority="18201" stopIfTrue="1" operator="equal">
      <formula>"Very High"</formula>
    </cfRule>
  </conditionalFormatting>
  <conditionalFormatting sqref="X546">
    <cfRule type="colorScale" priority="18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6">
    <cfRule type="cellIs" dxfId="10065" priority="18210" operator="equal">
      <formula>"Muy Bajo"</formula>
    </cfRule>
    <cfRule type="cellIs" dxfId="10064" priority="18211" operator="equal">
      <formula>"Bajo"</formula>
    </cfRule>
    <cfRule type="cellIs" dxfId="10063" priority="18212" operator="equal">
      <formula>"Medio"</formula>
    </cfRule>
    <cfRule type="cellIs" dxfId="10062" priority="18213" operator="equal">
      <formula>"Alto"</formula>
    </cfRule>
    <cfRule type="cellIs" dxfId="10061" priority="18214" operator="equal">
      <formula>"Muy Alto"</formula>
    </cfRule>
    <cfRule type="colorScale" priority="18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5">
    <cfRule type="cellIs" dxfId="10060" priority="18182" stopIfTrue="1" operator="equal">
      <formula>"Medio"</formula>
    </cfRule>
    <cfRule type="cellIs" dxfId="10059" priority="18183" stopIfTrue="1" operator="equal">
      <formula>"High"</formula>
    </cfRule>
    <cfRule type="cellIs" dxfId="10058" priority="18184" stopIfTrue="1" operator="equal">
      <formula>"Very High"</formula>
    </cfRule>
  </conditionalFormatting>
  <conditionalFormatting sqref="X545">
    <cfRule type="colorScale" priority="18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5">
    <cfRule type="cellIs" dxfId="10057" priority="18193" operator="equal">
      <formula>"Muy Bajo"</formula>
    </cfRule>
    <cfRule type="cellIs" dxfId="10056" priority="18194" operator="equal">
      <formula>"Bajo"</formula>
    </cfRule>
    <cfRule type="cellIs" dxfId="10055" priority="18195" operator="equal">
      <formula>"Medio"</formula>
    </cfRule>
    <cfRule type="cellIs" dxfId="10054" priority="18196" operator="equal">
      <formula>"Alto"</formula>
    </cfRule>
    <cfRule type="cellIs" dxfId="10053" priority="18197" operator="equal">
      <formula>"Muy Alto"</formula>
    </cfRule>
    <cfRule type="colorScale" priority="18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0">
    <cfRule type="cellIs" dxfId="10052" priority="18128" stopIfTrue="1" operator="equal">
      <formula>"Medio"</formula>
    </cfRule>
    <cfRule type="cellIs" dxfId="10051" priority="18129" stopIfTrue="1" operator="equal">
      <formula>"High"</formula>
    </cfRule>
    <cfRule type="cellIs" dxfId="10050" priority="18130" stopIfTrue="1" operator="equal">
      <formula>"Very High"</formula>
    </cfRule>
  </conditionalFormatting>
  <conditionalFormatting sqref="X560">
    <cfRule type="colorScale" priority="18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0">
    <cfRule type="cellIs" dxfId="10049" priority="18139" operator="equal">
      <formula>"Muy Bajo"</formula>
    </cfRule>
    <cfRule type="cellIs" dxfId="10048" priority="18140" operator="equal">
      <formula>"Bajo"</formula>
    </cfRule>
    <cfRule type="cellIs" dxfId="10047" priority="18141" operator="equal">
      <formula>"Medio"</formula>
    </cfRule>
    <cfRule type="cellIs" dxfId="10046" priority="18142" operator="equal">
      <formula>"Alto"</formula>
    </cfRule>
    <cfRule type="cellIs" dxfId="10045" priority="18143" operator="equal">
      <formula>"Muy Alto"</formula>
    </cfRule>
    <cfRule type="colorScale" priority="18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9">
    <cfRule type="cellIs" dxfId="10044" priority="18162" stopIfTrue="1" operator="equal">
      <formula>"Medio"</formula>
    </cfRule>
    <cfRule type="cellIs" dxfId="10043" priority="18163" stopIfTrue="1" operator="equal">
      <formula>"High"</formula>
    </cfRule>
    <cfRule type="cellIs" dxfId="10042" priority="18164" stopIfTrue="1" operator="equal">
      <formula>"Very High"</formula>
    </cfRule>
  </conditionalFormatting>
  <conditionalFormatting sqref="X559">
    <cfRule type="colorScale" priority="18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9">
    <cfRule type="cellIs" dxfId="10041" priority="18166" operator="equal">
      <formula>"Muy Bajo"</formula>
    </cfRule>
    <cfRule type="cellIs" dxfId="10040" priority="18167" operator="equal">
      <formula>"Bajo"</formula>
    </cfRule>
    <cfRule type="cellIs" dxfId="10039" priority="18168" operator="equal">
      <formula>"Medio"</formula>
    </cfRule>
    <cfRule type="cellIs" dxfId="10038" priority="18169" operator="equal">
      <formula>"Alto"</formula>
    </cfRule>
    <cfRule type="cellIs" dxfId="10037" priority="18170" operator="equal">
      <formula>"Muy Alto"</formula>
    </cfRule>
    <cfRule type="colorScale" priority="18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1">
    <cfRule type="cellIs" dxfId="10036" priority="18145" stopIfTrue="1" operator="equal">
      <formula>"Medio"</formula>
    </cfRule>
    <cfRule type="cellIs" dxfId="10035" priority="18146" stopIfTrue="1" operator="equal">
      <formula>"High"</formula>
    </cfRule>
    <cfRule type="cellIs" dxfId="10034" priority="18147" stopIfTrue="1" operator="equal">
      <formula>"Very High"</formula>
    </cfRule>
  </conditionalFormatting>
  <conditionalFormatting sqref="X561">
    <cfRule type="colorScale" priority="18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1">
    <cfRule type="cellIs" dxfId="10033" priority="18156" operator="equal">
      <formula>"Muy Bajo"</formula>
    </cfRule>
    <cfRule type="cellIs" dxfId="10032" priority="18157" operator="equal">
      <formula>"Bajo"</formula>
    </cfRule>
    <cfRule type="cellIs" dxfId="10031" priority="18158" operator="equal">
      <formula>"Medio"</formula>
    </cfRule>
    <cfRule type="cellIs" dxfId="10030" priority="18159" operator="equal">
      <formula>"Alto"</formula>
    </cfRule>
    <cfRule type="cellIs" dxfId="10029" priority="18160" operator="equal">
      <formula>"Muy Alto"</formula>
    </cfRule>
    <cfRule type="colorScale" priority="18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0">
    <cfRule type="cellIs" dxfId="10028" priority="18111" stopIfTrue="1" operator="equal">
      <formula>"Medio"</formula>
    </cfRule>
    <cfRule type="cellIs" dxfId="10027" priority="18112" stopIfTrue="1" operator="equal">
      <formula>"High"</formula>
    </cfRule>
    <cfRule type="cellIs" dxfId="10026" priority="18113" stopIfTrue="1" operator="equal">
      <formula>"Very High"</formula>
    </cfRule>
  </conditionalFormatting>
  <conditionalFormatting sqref="X550">
    <cfRule type="colorScale" priority="18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0">
    <cfRule type="cellIs" dxfId="10025" priority="18122" operator="equal">
      <formula>"Muy Bajo"</formula>
    </cfRule>
    <cfRule type="cellIs" dxfId="10024" priority="18123" operator="equal">
      <formula>"Bajo"</formula>
    </cfRule>
    <cfRule type="cellIs" dxfId="10023" priority="18124" operator="equal">
      <formula>"Medio"</formula>
    </cfRule>
    <cfRule type="cellIs" dxfId="10022" priority="18125" operator="equal">
      <formula>"Alto"</formula>
    </cfRule>
    <cfRule type="cellIs" dxfId="10021" priority="18126" operator="equal">
      <formula>"Muy Alto"</formula>
    </cfRule>
    <cfRule type="colorScale" priority="18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1">
    <cfRule type="cellIs" dxfId="10020" priority="18094" stopIfTrue="1" operator="equal">
      <formula>"Medio"</formula>
    </cfRule>
    <cfRule type="cellIs" dxfId="10019" priority="18095" stopIfTrue="1" operator="equal">
      <formula>"High"</formula>
    </cfRule>
    <cfRule type="cellIs" dxfId="10018" priority="18096" stopIfTrue="1" operator="equal">
      <formula>"Very High"</formula>
    </cfRule>
  </conditionalFormatting>
  <conditionalFormatting sqref="X551">
    <cfRule type="colorScale" priority="18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1">
    <cfRule type="cellIs" dxfId="10017" priority="18105" operator="equal">
      <formula>"Muy Bajo"</formula>
    </cfRule>
    <cfRule type="cellIs" dxfId="10016" priority="18106" operator="equal">
      <formula>"Bajo"</formula>
    </cfRule>
    <cfRule type="cellIs" dxfId="10015" priority="18107" operator="equal">
      <formula>"Medio"</formula>
    </cfRule>
    <cfRule type="cellIs" dxfId="10014" priority="18108" operator="equal">
      <formula>"Alto"</formula>
    </cfRule>
    <cfRule type="cellIs" dxfId="10013" priority="18109" operator="equal">
      <formula>"Muy Alto"</formula>
    </cfRule>
    <cfRule type="colorScale" priority="18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2">
    <cfRule type="cellIs" dxfId="10012" priority="18077" stopIfTrue="1" operator="equal">
      <formula>"Medio"</formula>
    </cfRule>
    <cfRule type="cellIs" dxfId="10011" priority="18078" stopIfTrue="1" operator="equal">
      <formula>"High"</formula>
    </cfRule>
    <cfRule type="cellIs" dxfId="10010" priority="18079" stopIfTrue="1" operator="equal">
      <formula>"Very High"</formula>
    </cfRule>
  </conditionalFormatting>
  <conditionalFormatting sqref="X552">
    <cfRule type="colorScale" priority="18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2">
    <cfRule type="cellIs" dxfId="10009" priority="18088" operator="equal">
      <formula>"Muy Bajo"</formula>
    </cfRule>
    <cfRule type="cellIs" dxfId="10008" priority="18089" operator="equal">
      <formula>"Bajo"</formula>
    </cfRule>
    <cfRule type="cellIs" dxfId="10007" priority="18090" operator="equal">
      <formula>"Medio"</formula>
    </cfRule>
    <cfRule type="cellIs" dxfId="10006" priority="18091" operator="equal">
      <formula>"Alto"</formula>
    </cfRule>
    <cfRule type="cellIs" dxfId="10005" priority="18092" operator="equal">
      <formula>"Muy Alto"</formula>
    </cfRule>
    <cfRule type="colorScale" priority="18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3">
    <cfRule type="cellIs" dxfId="10004" priority="18060" stopIfTrue="1" operator="equal">
      <formula>"Medio"</formula>
    </cfRule>
    <cfRule type="cellIs" dxfId="10003" priority="18061" stopIfTrue="1" operator="equal">
      <formula>"High"</formula>
    </cfRule>
    <cfRule type="cellIs" dxfId="10002" priority="18062" stopIfTrue="1" operator="equal">
      <formula>"Very High"</formula>
    </cfRule>
  </conditionalFormatting>
  <conditionalFormatting sqref="X553">
    <cfRule type="colorScale" priority="18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3">
    <cfRule type="cellIs" dxfId="10001" priority="18071" operator="equal">
      <formula>"Muy Bajo"</formula>
    </cfRule>
    <cfRule type="cellIs" dxfId="10000" priority="18072" operator="equal">
      <formula>"Bajo"</formula>
    </cfRule>
    <cfRule type="cellIs" dxfId="9999" priority="18073" operator="equal">
      <formula>"Medio"</formula>
    </cfRule>
    <cfRule type="cellIs" dxfId="9998" priority="18074" operator="equal">
      <formula>"Alto"</formula>
    </cfRule>
    <cfRule type="cellIs" dxfId="9997" priority="18075" operator="equal">
      <formula>"Muy Alto"</formula>
    </cfRule>
    <cfRule type="colorScale" priority="18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4">
    <cfRule type="cellIs" dxfId="9996" priority="18043" stopIfTrue="1" operator="equal">
      <formula>"Medio"</formula>
    </cfRule>
    <cfRule type="cellIs" dxfId="9995" priority="18044" stopIfTrue="1" operator="equal">
      <formula>"High"</formula>
    </cfRule>
    <cfRule type="cellIs" dxfId="9994" priority="18045" stopIfTrue="1" operator="equal">
      <formula>"Very High"</formula>
    </cfRule>
  </conditionalFormatting>
  <conditionalFormatting sqref="X554">
    <cfRule type="colorScale" priority="18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4">
    <cfRule type="cellIs" dxfId="9993" priority="18054" operator="equal">
      <formula>"Muy Bajo"</formula>
    </cfRule>
    <cfRule type="cellIs" dxfId="9992" priority="18055" operator="equal">
      <formula>"Bajo"</formula>
    </cfRule>
    <cfRule type="cellIs" dxfId="9991" priority="18056" operator="equal">
      <formula>"Medio"</formula>
    </cfRule>
    <cfRule type="cellIs" dxfId="9990" priority="18057" operator="equal">
      <formula>"Alto"</formula>
    </cfRule>
    <cfRule type="cellIs" dxfId="9989" priority="18058" operator="equal">
      <formula>"Muy Alto"</formula>
    </cfRule>
    <cfRule type="colorScale" priority="18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6">
    <cfRule type="cellIs" dxfId="9988" priority="18026" stopIfTrue="1" operator="equal">
      <formula>"Medio"</formula>
    </cfRule>
    <cfRule type="cellIs" dxfId="9987" priority="18027" stopIfTrue="1" operator="equal">
      <formula>"High"</formula>
    </cfRule>
    <cfRule type="cellIs" dxfId="9986" priority="18028" stopIfTrue="1" operator="equal">
      <formula>"Very High"</formula>
    </cfRule>
  </conditionalFormatting>
  <conditionalFormatting sqref="X556">
    <cfRule type="colorScale" priority="18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6">
    <cfRule type="cellIs" dxfId="9985" priority="18037" operator="equal">
      <formula>"Muy Bajo"</formula>
    </cfRule>
    <cfRule type="cellIs" dxfId="9984" priority="18038" operator="equal">
      <formula>"Bajo"</formula>
    </cfRule>
    <cfRule type="cellIs" dxfId="9983" priority="18039" operator="equal">
      <formula>"Medio"</formula>
    </cfRule>
    <cfRule type="cellIs" dxfId="9982" priority="18040" operator="equal">
      <formula>"Alto"</formula>
    </cfRule>
    <cfRule type="cellIs" dxfId="9981" priority="18041" operator="equal">
      <formula>"Muy Alto"</formula>
    </cfRule>
    <cfRule type="colorScale" priority="18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5">
    <cfRule type="cellIs" dxfId="9980" priority="18009" stopIfTrue="1" operator="equal">
      <formula>"Medio"</formula>
    </cfRule>
    <cfRule type="cellIs" dxfId="9979" priority="18010" stopIfTrue="1" operator="equal">
      <formula>"High"</formula>
    </cfRule>
    <cfRule type="cellIs" dxfId="9978" priority="18011" stopIfTrue="1" operator="equal">
      <formula>"Very High"</formula>
    </cfRule>
  </conditionalFormatting>
  <conditionalFormatting sqref="X555">
    <cfRule type="colorScale" priority="18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5">
    <cfRule type="cellIs" dxfId="9977" priority="18020" operator="equal">
      <formula>"Muy Bajo"</formula>
    </cfRule>
    <cfRule type="cellIs" dxfId="9976" priority="18021" operator="equal">
      <formula>"Bajo"</formula>
    </cfRule>
    <cfRule type="cellIs" dxfId="9975" priority="18022" operator="equal">
      <formula>"Medio"</formula>
    </cfRule>
    <cfRule type="cellIs" dxfId="9974" priority="18023" operator="equal">
      <formula>"Alto"</formula>
    </cfRule>
    <cfRule type="cellIs" dxfId="9973" priority="18024" operator="equal">
      <formula>"Muy Alto"</formula>
    </cfRule>
    <cfRule type="colorScale" priority="18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7:X549 X557:X558">
    <cfRule type="colorScale" priority="18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7:X549 X557:X558">
    <cfRule type="cellIs" dxfId="9972" priority="18251" operator="equal">
      <formula>"Muy Bajo"</formula>
    </cfRule>
    <cfRule type="cellIs" dxfId="9971" priority="18252" operator="equal">
      <formula>"Bajo"</formula>
    </cfRule>
    <cfRule type="cellIs" dxfId="9970" priority="18253" operator="equal">
      <formula>"Medio"</formula>
    </cfRule>
    <cfRule type="cellIs" dxfId="9969" priority="18254" operator="equal">
      <formula>"Alto"</formula>
    </cfRule>
    <cfRule type="cellIs" dxfId="9968" priority="18255" operator="equal">
      <formula>"Muy Alto"</formula>
    </cfRule>
    <cfRule type="colorScale" priority="18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2">
    <cfRule type="cellIs" dxfId="9967" priority="17992" stopIfTrue="1" operator="equal">
      <formula>"Medio"</formula>
    </cfRule>
    <cfRule type="cellIs" dxfId="9966" priority="17993" stopIfTrue="1" operator="equal">
      <formula>"High"</formula>
    </cfRule>
    <cfRule type="cellIs" dxfId="9965" priority="17994" stopIfTrue="1" operator="equal">
      <formula>"Very High"</formula>
    </cfRule>
  </conditionalFormatting>
  <conditionalFormatting sqref="X562">
    <cfRule type="colorScale" priority="18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2">
    <cfRule type="cellIs" dxfId="9964" priority="18003" operator="equal">
      <formula>"Muy Bajo"</formula>
    </cfRule>
    <cfRule type="cellIs" dxfId="9963" priority="18004" operator="equal">
      <formula>"Bajo"</formula>
    </cfRule>
    <cfRule type="cellIs" dxfId="9962" priority="18005" operator="equal">
      <formula>"Medio"</formula>
    </cfRule>
    <cfRule type="cellIs" dxfId="9961" priority="18006" operator="equal">
      <formula>"Alto"</formula>
    </cfRule>
    <cfRule type="cellIs" dxfId="9960" priority="18007" operator="equal">
      <formula>"Muy Alto"</formula>
    </cfRule>
    <cfRule type="colorScale" priority="18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3">
    <cfRule type="cellIs" dxfId="9959" priority="17975" stopIfTrue="1" operator="equal">
      <formula>"Medio"</formula>
    </cfRule>
    <cfRule type="cellIs" dxfId="9958" priority="17976" stopIfTrue="1" operator="equal">
      <formula>"High"</formula>
    </cfRule>
    <cfRule type="cellIs" dxfId="9957" priority="17977" stopIfTrue="1" operator="equal">
      <formula>"Very High"</formula>
    </cfRule>
  </conditionalFormatting>
  <conditionalFormatting sqref="X563">
    <cfRule type="colorScale" priority="17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3">
    <cfRule type="cellIs" dxfId="9956" priority="17986" operator="equal">
      <formula>"Muy Bajo"</formula>
    </cfRule>
    <cfRule type="cellIs" dxfId="9955" priority="17987" operator="equal">
      <formula>"Bajo"</formula>
    </cfRule>
    <cfRule type="cellIs" dxfId="9954" priority="17988" operator="equal">
      <formula>"Medio"</formula>
    </cfRule>
    <cfRule type="cellIs" dxfId="9953" priority="17989" operator="equal">
      <formula>"Alto"</formula>
    </cfRule>
    <cfRule type="cellIs" dxfId="9952" priority="17990" operator="equal">
      <formula>"Muy Alto"</formula>
    </cfRule>
    <cfRule type="colorScale" priority="17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4 X578:X579 X568:X570">
    <cfRule type="cellIs" dxfId="9951" priority="17951" stopIfTrue="1" operator="equal">
      <formula>"Medio"</formula>
    </cfRule>
    <cfRule type="cellIs" dxfId="9950" priority="17952" stopIfTrue="1" operator="equal">
      <formula>"High"</formula>
    </cfRule>
    <cfRule type="cellIs" dxfId="9949" priority="17953" stopIfTrue="1" operator="equal">
      <formula>"Very High"</formula>
    </cfRule>
  </conditionalFormatting>
  <conditionalFormatting sqref="X564">
    <cfRule type="colorScale" priority="17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4">
    <cfRule type="cellIs" dxfId="9948" priority="17955" operator="equal">
      <formula>"Muy Bajo"</formula>
    </cfRule>
    <cfRule type="cellIs" dxfId="9947" priority="17956" operator="equal">
      <formula>"Bajo"</formula>
    </cfRule>
    <cfRule type="cellIs" dxfId="9946" priority="17957" operator="equal">
      <formula>"Medio"</formula>
    </cfRule>
    <cfRule type="cellIs" dxfId="9945" priority="17958" operator="equal">
      <formula>"Alto"</formula>
    </cfRule>
    <cfRule type="cellIs" dxfId="9944" priority="17959" operator="equal">
      <formula>"Muy Alto"</formula>
    </cfRule>
    <cfRule type="colorScale" priority="17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5">
    <cfRule type="cellIs" dxfId="9943" priority="17934" stopIfTrue="1" operator="equal">
      <formula>"Medio"</formula>
    </cfRule>
    <cfRule type="cellIs" dxfId="9942" priority="17935" stopIfTrue="1" operator="equal">
      <formula>"High"</formula>
    </cfRule>
    <cfRule type="cellIs" dxfId="9941" priority="17936" stopIfTrue="1" operator="equal">
      <formula>"Very High"</formula>
    </cfRule>
  </conditionalFormatting>
  <conditionalFormatting sqref="X565">
    <cfRule type="colorScale" priority="17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5">
    <cfRule type="cellIs" dxfId="9940" priority="17938" operator="equal">
      <formula>"Muy Bajo"</formula>
    </cfRule>
    <cfRule type="cellIs" dxfId="9939" priority="17939" operator="equal">
      <formula>"Bajo"</formula>
    </cfRule>
    <cfRule type="cellIs" dxfId="9938" priority="17940" operator="equal">
      <formula>"Medio"</formula>
    </cfRule>
    <cfRule type="cellIs" dxfId="9937" priority="17941" operator="equal">
      <formula>"Alto"</formula>
    </cfRule>
    <cfRule type="cellIs" dxfId="9936" priority="17942" operator="equal">
      <formula>"Muy Alto"</formula>
    </cfRule>
    <cfRule type="colorScale" priority="17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7">
    <cfRule type="cellIs" dxfId="9935" priority="17917" stopIfTrue="1" operator="equal">
      <formula>"Medio"</formula>
    </cfRule>
    <cfRule type="cellIs" dxfId="9934" priority="17918" stopIfTrue="1" operator="equal">
      <formula>"High"</formula>
    </cfRule>
    <cfRule type="cellIs" dxfId="9933" priority="17919" stopIfTrue="1" operator="equal">
      <formula>"Very High"</formula>
    </cfRule>
  </conditionalFormatting>
  <conditionalFormatting sqref="X567">
    <cfRule type="colorScale" priority="17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7">
    <cfRule type="cellIs" dxfId="9932" priority="17928" operator="equal">
      <formula>"Muy Bajo"</formula>
    </cfRule>
    <cfRule type="cellIs" dxfId="9931" priority="17929" operator="equal">
      <formula>"Bajo"</formula>
    </cfRule>
    <cfRule type="cellIs" dxfId="9930" priority="17930" operator="equal">
      <formula>"Medio"</formula>
    </cfRule>
    <cfRule type="cellIs" dxfId="9929" priority="17931" operator="equal">
      <formula>"Alto"</formula>
    </cfRule>
    <cfRule type="cellIs" dxfId="9928" priority="17932" operator="equal">
      <formula>"Muy Alto"</formula>
    </cfRule>
    <cfRule type="colorScale" priority="17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6">
    <cfRule type="cellIs" dxfId="9927" priority="17900" stopIfTrue="1" operator="equal">
      <formula>"Medio"</formula>
    </cfRule>
    <cfRule type="cellIs" dxfId="9926" priority="17901" stopIfTrue="1" operator="equal">
      <formula>"High"</formula>
    </cfRule>
    <cfRule type="cellIs" dxfId="9925" priority="17902" stopIfTrue="1" operator="equal">
      <formula>"Very High"</formula>
    </cfRule>
  </conditionalFormatting>
  <conditionalFormatting sqref="X566">
    <cfRule type="colorScale" priority="17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6">
    <cfRule type="cellIs" dxfId="9924" priority="17911" operator="equal">
      <formula>"Muy Bajo"</formula>
    </cfRule>
    <cfRule type="cellIs" dxfId="9923" priority="17912" operator="equal">
      <formula>"Bajo"</formula>
    </cfRule>
    <cfRule type="cellIs" dxfId="9922" priority="17913" operator="equal">
      <formula>"Medio"</formula>
    </cfRule>
    <cfRule type="cellIs" dxfId="9921" priority="17914" operator="equal">
      <formula>"Alto"</formula>
    </cfRule>
    <cfRule type="cellIs" dxfId="9920" priority="17915" operator="equal">
      <formula>"Muy Alto"</formula>
    </cfRule>
    <cfRule type="colorScale" priority="17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1">
    <cfRule type="cellIs" dxfId="9919" priority="17846" stopIfTrue="1" operator="equal">
      <formula>"Medio"</formula>
    </cfRule>
    <cfRule type="cellIs" dxfId="9918" priority="17847" stopIfTrue="1" operator="equal">
      <formula>"High"</formula>
    </cfRule>
    <cfRule type="cellIs" dxfId="9917" priority="17848" stopIfTrue="1" operator="equal">
      <formula>"Very High"</formula>
    </cfRule>
  </conditionalFormatting>
  <conditionalFormatting sqref="X581">
    <cfRule type="colorScale" priority="17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1">
    <cfRule type="cellIs" dxfId="9916" priority="17857" operator="equal">
      <formula>"Muy Bajo"</formula>
    </cfRule>
    <cfRule type="cellIs" dxfId="9915" priority="17858" operator="equal">
      <formula>"Bajo"</formula>
    </cfRule>
    <cfRule type="cellIs" dxfId="9914" priority="17859" operator="equal">
      <formula>"Medio"</formula>
    </cfRule>
    <cfRule type="cellIs" dxfId="9913" priority="17860" operator="equal">
      <formula>"Alto"</formula>
    </cfRule>
    <cfRule type="cellIs" dxfId="9912" priority="17861" operator="equal">
      <formula>"Muy Alto"</formula>
    </cfRule>
    <cfRule type="colorScale" priority="17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0">
    <cfRule type="cellIs" dxfId="9911" priority="17880" stopIfTrue="1" operator="equal">
      <formula>"Medio"</formula>
    </cfRule>
    <cfRule type="cellIs" dxfId="9910" priority="17881" stopIfTrue="1" operator="equal">
      <formula>"High"</formula>
    </cfRule>
    <cfRule type="cellIs" dxfId="9909" priority="17882" stopIfTrue="1" operator="equal">
      <formula>"Very High"</formula>
    </cfRule>
  </conditionalFormatting>
  <conditionalFormatting sqref="X580">
    <cfRule type="colorScale" priority="17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0">
    <cfRule type="cellIs" dxfId="9908" priority="17884" operator="equal">
      <formula>"Muy Bajo"</formula>
    </cfRule>
    <cfRule type="cellIs" dxfId="9907" priority="17885" operator="equal">
      <formula>"Bajo"</formula>
    </cfRule>
    <cfRule type="cellIs" dxfId="9906" priority="17886" operator="equal">
      <formula>"Medio"</formula>
    </cfRule>
    <cfRule type="cellIs" dxfId="9905" priority="17887" operator="equal">
      <formula>"Alto"</formula>
    </cfRule>
    <cfRule type="cellIs" dxfId="9904" priority="17888" operator="equal">
      <formula>"Muy Alto"</formula>
    </cfRule>
    <cfRule type="colorScale" priority="17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2">
    <cfRule type="cellIs" dxfId="9903" priority="17863" stopIfTrue="1" operator="equal">
      <formula>"Medio"</formula>
    </cfRule>
    <cfRule type="cellIs" dxfId="9902" priority="17864" stopIfTrue="1" operator="equal">
      <formula>"High"</formula>
    </cfRule>
    <cfRule type="cellIs" dxfId="9901" priority="17865" stopIfTrue="1" operator="equal">
      <formula>"Very High"</formula>
    </cfRule>
  </conditionalFormatting>
  <conditionalFormatting sqref="X582">
    <cfRule type="colorScale" priority="17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2">
    <cfRule type="cellIs" dxfId="9900" priority="17874" operator="equal">
      <formula>"Muy Bajo"</formula>
    </cfRule>
    <cfRule type="cellIs" dxfId="9899" priority="17875" operator="equal">
      <formula>"Bajo"</formula>
    </cfRule>
    <cfRule type="cellIs" dxfId="9898" priority="17876" operator="equal">
      <formula>"Medio"</formula>
    </cfRule>
    <cfRule type="cellIs" dxfId="9897" priority="17877" operator="equal">
      <formula>"Alto"</formula>
    </cfRule>
    <cfRule type="cellIs" dxfId="9896" priority="17878" operator="equal">
      <formula>"Muy Alto"</formula>
    </cfRule>
    <cfRule type="colorScale" priority="17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1">
    <cfRule type="cellIs" dxfId="9895" priority="17829" stopIfTrue="1" operator="equal">
      <formula>"Medio"</formula>
    </cfRule>
    <cfRule type="cellIs" dxfId="9894" priority="17830" stopIfTrue="1" operator="equal">
      <formula>"High"</formula>
    </cfRule>
    <cfRule type="cellIs" dxfId="9893" priority="17831" stopIfTrue="1" operator="equal">
      <formula>"Very High"</formula>
    </cfRule>
  </conditionalFormatting>
  <conditionalFormatting sqref="X571">
    <cfRule type="colorScale" priority="17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1">
    <cfRule type="cellIs" dxfId="9892" priority="17840" operator="equal">
      <formula>"Muy Bajo"</formula>
    </cfRule>
    <cfRule type="cellIs" dxfId="9891" priority="17841" operator="equal">
      <formula>"Bajo"</formula>
    </cfRule>
    <cfRule type="cellIs" dxfId="9890" priority="17842" operator="equal">
      <formula>"Medio"</formula>
    </cfRule>
    <cfRule type="cellIs" dxfId="9889" priority="17843" operator="equal">
      <formula>"Alto"</formula>
    </cfRule>
    <cfRule type="cellIs" dxfId="9888" priority="17844" operator="equal">
      <formula>"Muy Alto"</formula>
    </cfRule>
    <cfRule type="colorScale" priority="17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2">
    <cfRule type="cellIs" dxfId="9887" priority="17812" stopIfTrue="1" operator="equal">
      <formula>"Medio"</formula>
    </cfRule>
    <cfRule type="cellIs" dxfId="9886" priority="17813" stopIfTrue="1" operator="equal">
      <formula>"High"</formula>
    </cfRule>
    <cfRule type="cellIs" dxfId="9885" priority="17814" stopIfTrue="1" operator="equal">
      <formula>"Very High"</formula>
    </cfRule>
  </conditionalFormatting>
  <conditionalFormatting sqref="X572">
    <cfRule type="colorScale" priority="17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2">
    <cfRule type="cellIs" dxfId="9884" priority="17823" operator="equal">
      <formula>"Muy Bajo"</formula>
    </cfRule>
    <cfRule type="cellIs" dxfId="9883" priority="17824" operator="equal">
      <formula>"Bajo"</formula>
    </cfRule>
    <cfRule type="cellIs" dxfId="9882" priority="17825" operator="equal">
      <formula>"Medio"</formula>
    </cfRule>
    <cfRule type="cellIs" dxfId="9881" priority="17826" operator="equal">
      <formula>"Alto"</formula>
    </cfRule>
    <cfRule type="cellIs" dxfId="9880" priority="17827" operator="equal">
      <formula>"Muy Alto"</formula>
    </cfRule>
    <cfRule type="colorScale" priority="17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3">
    <cfRule type="cellIs" dxfId="9879" priority="17795" stopIfTrue="1" operator="equal">
      <formula>"Medio"</formula>
    </cfRule>
    <cfRule type="cellIs" dxfId="9878" priority="17796" stopIfTrue="1" operator="equal">
      <formula>"High"</formula>
    </cfRule>
    <cfRule type="cellIs" dxfId="9877" priority="17797" stopIfTrue="1" operator="equal">
      <formula>"Very High"</formula>
    </cfRule>
  </conditionalFormatting>
  <conditionalFormatting sqref="X573">
    <cfRule type="colorScale" priority="17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3">
    <cfRule type="cellIs" dxfId="9876" priority="17806" operator="equal">
      <formula>"Muy Bajo"</formula>
    </cfRule>
    <cfRule type="cellIs" dxfId="9875" priority="17807" operator="equal">
      <formula>"Bajo"</formula>
    </cfRule>
    <cfRule type="cellIs" dxfId="9874" priority="17808" operator="equal">
      <formula>"Medio"</formula>
    </cfRule>
    <cfRule type="cellIs" dxfId="9873" priority="17809" operator="equal">
      <formula>"Alto"</formula>
    </cfRule>
    <cfRule type="cellIs" dxfId="9872" priority="17810" operator="equal">
      <formula>"Muy Alto"</formula>
    </cfRule>
    <cfRule type="colorScale" priority="17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4">
    <cfRule type="cellIs" dxfId="9871" priority="17778" stopIfTrue="1" operator="equal">
      <formula>"Medio"</formula>
    </cfRule>
    <cfRule type="cellIs" dxfId="9870" priority="17779" stopIfTrue="1" operator="equal">
      <formula>"High"</formula>
    </cfRule>
    <cfRule type="cellIs" dxfId="9869" priority="17780" stopIfTrue="1" operator="equal">
      <formula>"Very High"</formula>
    </cfRule>
  </conditionalFormatting>
  <conditionalFormatting sqref="X574">
    <cfRule type="colorScale" priority="17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4">
    <cfRule type="cellIs" dxfId="9868" priority="17789" operator="equal">
      <formula>"Muy Bajo"</formula>
    </cfRule>
    <cfRule type="cellIs" dxfId="9867" priority="17790" operator="equal">
      <formula>"Bajo"</formula>
    </cfRule>
    <cfRule type="cellIs" dxfId="9866" priority="17791" operator="equal">
      <formula>"Medio"</formula>
    </cfRule>
    <cfRule type="cellIs" dxfId="9865" priority="17792" operator="equal">
      <formula>"Alto"</formula>
    </cfRule>
    <cfRule type="cellIs" dxfId="9864" priority="17793" operator="equal">
      <formula>"Muy Alto"</formula>
    </cfRule>
    <cfRule type="colorScale" priority="17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5">
    <cfRule type="cellIs" dxfId="9863" priority="17761" stopIfTrue="1" operator="equal">
      <formula>"Medio"</formula>
    </cfRule>
    <cfRule type="cellIs" dxfId="9862" priority="17762" stopIfTrue="1" operator="equal">
      <formula>"High"</formula>
    </cfRule>
    <cfRule type="cellIs" dxfId="9861" priority="17763" stopIfTrue="1" operator="equal">
      <formula>"Very High"</formula>
    </cfRule>
  </conditionalFormatting>
  <conditionalFormatting sqref="X575">
    <cfRule type="colorScale" priority="17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5">
    <cfRule type="cellIs" dxfId="9860" priority="17772" operator="equal">
      <formula>"Muy Bajo"</formula>
    </cfRule>
    <cfRule type="cellIs" dxfId="9859" priority="17773" operator="equal">
      <formula>"Bajo"</formula>
    </cfRule>
    <cfRule type="cellIs" dxfId="9858" priority="17774" operator="equal">
      <formula>"Medio"</formula>
    </cfRule>
    <cfRule type="cellIs" dxfId="9857" priority="17775" operator="equal">
      <formula>"Alto"</formula>
    </cfRule>
    <cfRule type="cellIs" dxfId="9856" priority="17776" operator="equal">
      <formula>"Muy Alto"</formula>
    </cfRule>
    <cfRule type="colorScale" priority="17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7">
    <cfRule type="cellIs" dxfId="9855" priority="17744" stopIfTrue="1" operator="equal">
      <formula>"Medio"</formula>
    </cfRule>
    <cfRule type="cellIs" dxfId="9854" priority="17745" stopIfTrue="1" operator="equal">
      <formula>"High"</formula>
    </cfRule>
    <cfRule type="cellIs" dxfId="9853" priority="17746" stopIfTrue="1" operator="equal">
      <formula>"Very High"</formula>
    </cfRule>
  </conditionalFormatting>
  <conditionalFormatting sqref="X577">
    <cfRule type="colorScale" priority="17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7">
    <cfRule type="cellIs" dxfId="9852" priority="17755" operator="equal">
      <formula>"Muy Bajo"</formula>
    </cfRule>
    <cfRule type="cellIs" dxfId="9851" priority="17756" operator="equal">
      <formula>"Bajo"</formula>
    </cfRule>
    <cfRule type="cellIs" dxfId="9850" priority="17757" operator="equal">
      <formula>"Medio"</formula>
    </cfRule>
    <cfRule type="cellIs" dxfId="9849" priority="17758" operator="equal">
      <formula>"Alto"</formula>
    </cfRule>
    <cfRule type="cellIs" dxfId="9848" priority="17759" operator="equal">
      <formula>"Muy Alto"</formula>
    </cfRule>
    <cfRule type="colorScale" priority="17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6">
    <cfRule type="cellIs" dxfId="9847" priority="17727" stopIfTrue="1" operator="equal">
      <formula>"Medio"</formula>
    </cfRule>
    <cfRule type="cellIs" dxfId="9846" priority="17728" stopIfTrue="1" operator="equal">
      <formula>"High"</formula>
    </cfRule>
    <cfRule type="cellIs" dxfId="9845" priority="17729" stopIfTrue="1" operator="equal">
      <formula>"Very High"</formula>
    </cfRule>
  </conditionalFormatting>
  <conditionalFormatting sqref="X576">
    <cfRule type="colorScale" priority="17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6">
    <cfRule type="cellIs" dxfId="9844" priority="17738" operator="equal">
      <formula>"Muy Bajo"</formula>
    </cfRule>
    <cfRule type="cellIs" dxfId="9843" priority="17739" operator="equal">
      <formula>"Bajo"</formula>
    </cfRule>
    <cfRule type="cellIs" dxfId="9842" priority="17740" operator="equal">
      <formula>"Medio"</formula>
    </cfRule>
    <cfRule type="cellIs" dxfId="9841" priority="17741" operator="equal">
      <formula>"Alto"</formula>
    </cfRule>
    <cfRule type="cellIs" dxfId="9840" priority="17742" operator="equal">
      <formula>"Muy Alto"</formula>
    </cfRule>
    <cfRule type="colorScale" priority="17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8:X570 X578:X579">
    <cfRule type="colorScale" priority="17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8:X570 X578:X579">
    <cfRule type="cellIs" dxfId="9839" priority="17969" operator="equal">
      <formula>"Muy Bajo"</formula>
    </cfRule>
    <cfRule type="cellIs" dxfId="9838" priority="17970" operator="equal">
      <formula>"Bajo"</formula>
    </cfRule>
    <cfRule type="cellIs" dxfId="9837" priority="17971" operator="equal">
      <formula>"Medio"</formula>
    </cfRule>
    <cfRule type="cellIs" dxfId="9836" priority="17972" operator="equal">
      <formula>"Alto"</formula>
    </cfRule>
    <cfRule type="cellIs" dxfId="9835" priority="17973" operator="equal">
      <formula>"Muy Alto"</formula>
    </cfRule>
    <cfRule type="colorScale" priority="17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3 X597:X598 X587:X589">
    <cfRule type="cellIs" dxfId="9834" priority="17703" stopIfTrue="1" operator="equal">
      <formula>"Medio"</formula>
    </cfRule>
    <cfRule type="cellIs" dxfId="9833" priority="17704" stopIfTrue="1" operator="equal">
      <formula>"High"</formula>
    </cfRule>
    <cfRule type="cellIs" dxfId="9832" priority="17705" stopIfTrue="1" operator="equal">
      <formula>"Very High"</formula>
    </cfRule>
  </conditionalFormatting>
  <conditionalFormatting sqref="X583">
    <cfRule type="colorScale" priority="17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3">
    <cfRule type="cellIs" dxfId="9831" priority="17707" operator="equal">
      <formula>"Muy Bajo"</formula>
    </cfRule>
    <cfRule type="cellIs" dxfId="9830" priority="17708" operator="equal">
      <formula>"Bajo"</formula>
    </cfRule>
    <cfRule type="cellIs" dxfId="9829" priority="17709" operator="equal">
      <formula>"Medio"</formula>
    </cfRule>
    <cfRule type="cellIs" dxfId="9828" priority="17710" operator="equal">
      <formula>"Alto"</formula>
    </cfRule>
    <cfRule type="cellIs" dxfId="9827" priority="17711" operator="equal">
      <formula>"Muy Alto"</formula>
    </cfRule>
    <cfRule type="colorScale" priority="17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4">
    <cfRule type="cellIs" dxfId="9826" priority="17686" stopIfTrue="1" operator="equal">
      <formula>"Medio"</formula>
    </cfRule>
    <cfRule type="cellIs" dxfId="9825" priority="17687" stopIfTrue="1" operator="equal">
      <formula>"High"</formula>
    </cfRule>
    <cfRule type="cellIs" dxfId="9824" priority="17688" stopIfTrue="1" operator="equal">
      <formula>"Very High"</formula>
    </cfRule>
  </conditionalFormatting>
  <conditionalFormatting sqref="X584">
    <cfRule type="colorScale" priority="17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4">
    <cfRule type="cellIs" dxfId="9823" priority="17690" operator="equal">
      <formula>"Muy Bajo"</formula>
    </cfRule>
    <cfRule type="cellIs" dxfId="9822" priority="17691" operator="equal">
      <formula>"Bajo"</formula>
    </cfRule>
    <cfRule type="cellIs" dxfId="9821" priority="17692" operator="equal">
      <formula>"Medio"</formula>
    </cfRule>
    <cfRule type="cellIs" dxfId="9820" priority="17693" operator="equal">
      <formula>"Alto"</formula>
    </cfRule>
    <cfRule type="cellIs" dxfId="9819" priority="17694" operator="equal">
      <formula>"Muy Alto"</formula>
    </cfRule>
    <cfRule type="colorScale" priority="17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6">
    <cfRule type="cellIs" dxfId="9818" priority="17669" stopIfTrue="1" operator="equal">
      <formula>"Medio"</formula>
    </cfRule>
    <cfRule type="cellIs" dxfId="9817" priority="17670" stopIfTrue="1" operator="equal">
      <formula>"High"</formula>
    </cfRule>
    <cfRule type="cellIs" dxfId="9816" priority="17671" stopIfTrue="1" operator="equal">
      <formula>"Very High"</formula>
    </cfRule>
  </conditionalFormatting>
  <conditionalFormatting sqref="X586">
    <cfRule type="colorScale" priority="17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6">
    <cfRule type="cellIs" dxfId="9815" priority="17680" operator="equal">
      <formula>"Muy Bajo"</formula>
    </cfRule>
    <cfRule type="cellIs" dxfId="9814" priority="17681" operator="equal">
      <formula>"Bajo"</formula>
    </cfRule>
    <cfRule type="cellIs" dxfId="9813" priority="17682" operator="equal">
      <formula>"Medio"</formula>
    </cfRule>
    <cfRule type="cellIs" dxfId="9812" priority="17683" operator="equal">
      <formula>"Alto"</formula>
    </cfRule>
    <cfRule type="cellIs" dxfId="9811" priority="17684" operator="equal">
      <formula>"Muy Alto"</formula>
    </cfRule>
    <cfRule type="colorScale" priority="17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5">
    <cfRule type="cellIs" dxfId="9810" priority="17652" stopIfTrue="1" operator="equal">
      <formula>"Medio"</formula>
    </cfRule>
    <cfRule type="cellIs" dxfId="9809" priority="17653" stopIfTrue="1" operator="equal">
      <formula>"High"</formula>
    </cfRule>
    <cfRule type="cellIs" dxfId="9808" priority="17654" stopIfTrue="1" operator="equal">
      <formula>"Very High"</formula>
    </cfRule>
  </conditionalFormatting>
  <conditionalFormatting sqref="X585">
    <cfRule type="colorScale" priority="17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5">
    <cfRule type="cellIs" dxfId="9807" priority="17663" operator="equal">
      <formula>"Muy Bajo"</formula>
    </cfRule>
    <cfRule type="cellIs" dxfId="9806" priority="17664" operator="equal">
      <formula>"Bajo"</formula>
    </cfRule>
    <cfRule type="cellIs" dxfId="9805" priority="17665" operator="equal">
      <formula>"Medio"</formula>
    </cfRule>
    <cfRule type="cellIs" dxfId="9804" priority="17666" operator="equal">
      <formula>"Alto"</formula>
    </cfRule>
    <cfRule type="cellIs" dxfId="9803" priority="17667" operator="equal">
      <formula>"Muy Alto"</formula>
    </cfRule>
    <cfRule type="colorScale" priority="17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0">
    <cfRule type="cellIs" dxfId="9802" priority="17598" stopIfTrue="1" operator="equal">
      <formula>"Medio"</formula>
    </cfRule>
    <cfRule type="cellIs" dxfId="9801" priority="17599" stopIfTrue="1" operator="equal">
      <formula>"High"</formula>
    </cfRule>
    <cfRule type="cellIs" dxfId="9800" priority="17600" stopIfTrue="1" operator="equal">
      <formula>"Very High"</formula>
    </cfRule>
  </conditionalFormatting>
  <conditionalFormatting sqref="X600">
    <cfRule type="colorScale" priority="17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0">
    <cfRule type="cellIs" dxfId="9799" priority="17609" operator="equal">
      <formula>"Muy Bajo"</formula>
    </cfRule>
    <cfRule type="cellIs" dxfId="9798" priority="17610" operator="equal">
      <formula>"Bajo"</formula>
    </cfRule>
    <cfRule type="cellIs" dxfId="9797" priority="17611" operator="equal">
      <formula>"Medio"</formula>
    </cfRule>
    <cfRule type="cellIs" dxfId="9796" priority="17612" operator="equal">
      <formula>"Alto"</formula>
    </cfRule>
    <cfRule type="cellIs" dxfId="9795" priority="17613" operator="equal">
      <formula>"Muy Alto"</formula>
    </cfRule>
    <cfRule type="colorScale" priority="17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9">
    <cfRule type="cellIs" dxfId="9794" priority="17632" stopIfTrue="1" operator="equal">
      <formula>"Medio"</formula>
    </cfRule>
    <cfRule type="cellIs" dxfId="9793" priority="17633" stopIfTrue="1" operator="equal">
      <formula>"High"</formula>
    </cfRule>
    <cfRule type="cellIs" dxfId="9792" priority="17634" stopIfTrue="1" operator="equal">
      <formula>"Very High"</formula>
    </cfRule>
  </conditionalFormatting>
  <conditionalFormatting sqref="X599">
    <cfRule type="colorScale" priority="17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9">
    <cfRule type="cellIs" dxfId="9791" priority="17636" operator="equal">
      <formula>"Muy Bajo"</formula>
    </cfRule>
    <cfRule type="cellIs" dxfId="9790" priority="17637" operator="equal">
      <formula>"Bajo"</formula>
    </cfRule>
    <cfRule type="cellIs" dxfId="9789" priority="17638" operator="equal">
      <formula>"Medio"</formula>
    </cfRule>
    <cfRule type="cellIs" dxfId="9788" priority="17639" operator="equal">
      <formula>"Alto"</formula>
    </cfRule>
    <cfRule type="cellIs" dxfId="9787" priority="17640" operator="equal">
      <formula>"Muy Alto"</formula>
    </cfRule>
    <cfRule type="colorScale" priority="17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1">
    <cfRule type="cellIs" dxfId="9786" priority="17615" stopIfTrue="1" operator="equal">
      <formula>"Medio"</formula>
    </cfRule>
    <cfRule type="cellIs" dxfId="9785" priority="17616" stopIfTrue="1" operator="equal">
      <formula>"High"</formula>
    </cfRule>
    <cfRule type="cellIs" dxfId="9784" priority="17617" stopIfTrue="1" operator="equal">
      <formula>"Very High"</formula>
    </cfRule>
  </conditionalFormatting>
  <conditionalFormatting sqref="X601">
    <cfRule type="colorScale" priority="17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1">
    <cfRule type="cellIs" dxfId="9783" priority="17626" operator="equal">
      <formula>"Muy Bajo"</formula>
    </cfRule>
    <cfRule type="cellIs" dxfId="9782" priority="17627" operator="equal">
      <formula>"Bajo"</formula>
    </cfRule>
    <cfRule type="cellIs" dxfId="9781" priority="17628" operator="equal">
      <formula>"Medio"</formula>
    </cfRule>
    <cfRule type="cellIs" dxfId="9780" priority="17629" operator="equal">
      <formula>"Alto"</formula>
    </cfRule>
    <cfRule type="cellIs" dxfId="9779" priority="17630" operator="equal">
      <formula>"Muy Alto"</formula>
    </cfRule>
    <cfRule type="colorScale" priority="17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0">
    <cfRule type="cellIs" dxfId="9778" priority="17581" stopIfTrue="1" operator="equal">
      <formula>"Medio"</formula>
    </cfRule>
    <cfRule type="cellIs" dxfId="9777" priority="17582" stopIfTrue="1" operator="equal">
      <formula>"High"</formula>
    </cfRule>
    <cfRule type="cellIs" dxfId="9776" priority="17583" stopIfTrue="1" operator="equal">
      <formula>"Very High"</formula>
    </cfRule>
  </conditionalFormatting>
  <conditionalFormatting sqref="X590">
    <cfRule type="colorScale" priority="17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0">
    <cfRule type="cellIs" dxfId="9775" priority="17592" operator="equal">
      <formula>"Muy Bajo"</formula>
    </cfRule>
    <cfRule type="cellIs" dxfId="9774" priority="17593" operator="equal">
      <formula>"Bajo"</formula>
    </cfRule>
    <cfRule type="cellIs" dxfId="9773" priority="17594" operator="equal">
      <formula>"Medio"</formula>
    </cfRule>
    <cfRule type="cellIs" dxfId="9772" priority="17595" operator="equal">
      <formula>"Alto"</formula>
    </cfRule>
    <cfRule type="cellIs" dxfId="9771" priority="17596" operator="equal">
      <formula>"Muy Alto"</formula>
    </cfRule>
    <cfRule type="colorScale" priority="17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1">
    <cfRule type="cellIs" dxfId="9770" priority="17564" stopIfTrue="1" operator="equal">
      <formula>"Medio"</formula>
    </cfRule>
    <cfRule type="cellIs" dxfId="9769" priority="17565" stopIfTrue="1" operator="equal">
      <formula>"High"</formula>
    </cfRule>
    <cfRule type="cellIs" dxfId="9768" priority="17566" stopIfTrue="1" operator="equal">
      <formula>"Very High"</formula>
    </cfRule>
  </conditionalFormatting>
  <conditionalFormatting sqref="X591">
    <cfRule type="colorScale" priority="17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1">
    <cfRule type="cellIs" dxfId="9767" priority="17575" operator="equal">
      <formula>"Muy Bajo"</formula>
    </cfRule>
    <cfRule type="cellIs" dxfId="9766" priority="17576" operator="equal">
      <formula>"Bajo"</formula>
    </cfRule>
    <cfRule type="cellIs" dxfId="9765" priority="17577" operator="equal">
      <formula>"Medio"</formula>
    </cfRule>
    <cfRule type="cellIs" dxfId="9764" priority="17578" operator="equal">
      <formula>"Alto"</formula>
    </cfRule>
    <cfRule type="cellIs" dxfId="9763" priority="17579" operator="equal">
      <formula>"Muy Alto"</formula>
    </cfRule>
    <cfRule type="colorScale" priority="17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2">
    <cfRule type="cellIs" dxfId="9762" priority="17547" stopIfTrue="1" operator="equal">
      <formula>"Medio"</formula>
    </cfRule>
    <cfRule type="cellIs" dxfId="9761" priority="17548" stopIfTrue="1" operator="equal">
      <formula>"High"</formula>
    </cfRule>
    <cfRule type="cellIs" dxfId="9760" priority="17549" stopIfTrue="1" operator="equal">
      <formula>"Very High"</formula>
    </cfRule>
  </conditionalFormatting>
  <conditionalFormatting sqref="X592">
    <cfRule type="colorScale" priority="17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2">
    <cfRule type="cellIs" dxfId="9759" priority="17558" operator="equal">
      <formula>"Muy Bajo"</formula>
    </cfRule>
    <cfRule type="cellIs" dxfId="9758" priority="17559" operator="equal">
      <formula>"Bajo"</formula>
    </cfRule>
    <cfRule type="cellIs" dxfId="9757" priority="17560" operator="equal">
      <formula>"Medio"</formula>
    </cfRule>
    <cfRule type="cellIs" dxfId="9756" priority="17561" operator="equal">
      <formula>"Alto"</formula>
    </cfRule>
    <cfRule type="cellIs" dxfId="9755" priority="17562" operator="equal">
      <formula>"Muy Alto"</formula>
    </cfRule>
    <cfRule type="colorScale" priority="17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3">
    <cfRule type="cellIs" dxfId="9754" priority="17530" stopIfTrue="1" operator="equal">
      <formula>"Medio"</formula>
    </cfRule>
    <cfRule type="cellIs" dxfId="9753" priority="17531" stopIfTrue="1" operator="equal">
      <formula>"High"</formula>
    </cfRule>
    <cfRule type="cellIs" dxfId="9752" priority="17532" stopIfTrue="1" operator="equal">
      <formula>"Very High"</formula>
    </cfRule>
  </conditionalFormatting>
  <conditionalFormatting sqref="X593">
    <cfRule type="colorScale" priority="17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3">
    <cfRule type="cellIs" dxfId="9751" priority="17541" operator="equal">
      <formula>"Muy Bajo"</formula>
    </cfRule>
    <cfRule type="cellIs" dxfId="9750" priority="17542" operator="equal">
      <formula>"Bajo"</formula>
    </cfRule>
    <cfRule type="cellIs" dxfId="9749" priority="17543" operator="equal">
      <formula>"Medio"</formula>
    </cfRule>
    <cfRule type="cellIs" dxfId="9748" priority="17544" operator="equal">
      <formula>"Alto"</formula>
    </cfRule>
    <cfRule type="cellIs" dxfId="9747" priority="17545" operator="equal">
      <formula>"Muy Alto"</formula>
    </cfRule>
    <cfRule type="colorScale" priority="17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4">
    <cfRule type="cellIs" dxfId="9746" priority="17513" stopIfTrue="1" operator="equal">
      <formula>"Medio"</formula>
    </cfRule>
    <cfRule type="cellIs" dxfId="9745" priority="17514" stopIfTrue="1" operator="equal">
      <formula>"High"</formula>
    </cfRule>
    <cfRule type="cellIs" dxfId="9744" priority="17515" stopIfTrue="1" operator="equal">
      <formula>"Very High"</formula>
    </cfRule>
  </conditionalFormatting>
  <conditionalFormatting sqref="X594">
    <cfRule type="colorScale" priority="17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4">
    <cfRule type="cellIs" dxfId="9743" priority="17524" operator="equal">
      <formula>"Muy Bajo"</formula>
    </cfRule>
    <cfRule type="cellIs" dxfId="9742" priority="17525" operator="equal">
      <formula>"Bajo"</formula>
    </cfRule>
    <cfRule type="cellIs" dxfId="9741" priority="17526" operator="equal">
      <formula>"Medio"</formula>
    </cfRule>
    <cfRule type="cellIs" dxfId="9740" priority="17527" operator="equal">
      <formula>"Alto"</formula>
    </cfRule>
    <cfRule type="cellIs" dxfId="9739" priority="17528" operator="equal">
      <formula>"Muy Alto"</formula>
    </cfRule>
    <cfRule type="colorScale" priority="17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6">
    <cfRule type="cellIs" dxfId="9738" priority="17496" stopIfTrue="1" operator="equal">
      <formula>"Medio"</formula>
    </cfRule>
    <cfRule type="cellIs" dxfId="9737" priority="17497" stopIfTrue="1" operator="equal">
      <formula>"High"</formula>
    </cfRule>
    <cfRule type="cellIs" dxfId="9736" priority="17498" stopIfTrue="1" operator="equal">
      <formula>"Very High"</formula>
    </cfRule>
  </conditionalFormatting>
  <conditionalFormatting sqref="X596">
    <cfRule type="colorScale" priority="17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6">
    <cfRule type="cellIs" dxfId="9735" priority="17507" operator="equal">
      <formula>"Muy Bajo"</formula>
    </cfRule>
    <cfRule type="cellIs" dxfId="9734" priority="17508" operator="equal">
      <formula>"Bajo"</formula>
    </cfRule>
    <cfRule type="cellIs" dxfId="9733" priority="17509" operator="equal">
      <formula>"Medio"</formula>
    </cfRule>
    <cfRule type="cellIs" dxfId="9732" priority="17510" operator="equal">
      <formula>"Alto"</formula>
    </cfRule>
    <cfRule type="cellIs" dxfId="9731" priority="17511" operator="equal">
      <formula>"Muy Alto"</formula>
    </cfRule>
    <cfRule type="colorScale" priority="17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5">
    <cfRule type="cellIs" dxfId="9730" priority="17479" stopIfTrue="1" operator="equal">
      <formula>"Medio"</formula>
    </cfRule>
    <cfRule type="cellIs" dxfId="9729" priority="17480" stopIfTrue="1" operator="equal">
      <formula>"High"</formula>
    </cfRule>
    <cfRule type="cellIs" dxfId="9728" priority="17481" stopIfTrue="1" operator="equal">
      <formula>"Very High"</formula>
    </cfRule>
  </conditionalFormatting>
  <conditionalFormatting sqref="X595">
    <cfRule type="colorScale" priority="17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5">
    <cfRule type="cellIs" dxfId="9727" priority="17490" operator="equal">
      <formula>"Muy Bajo"</formula>
    </cfRule>
    <cfRule type="cellIs" dxfId="9726" priority="17491" operator="equal">
      <formula>"Bajo"</formula>
    </cfRule>
    <cfRule type="cellIs" dxfId="9725" priority="17492" operator="equal">
      <formula>"Medio"</formula>
    </cfRule>
    <cfRule type="cellIs" dxfId="9724" priority="17493" operator="equal">
      <formula>"Alto"</formula>
    </cfRule>
    <cfRule type="cellIs" dxfId="9723" priority="17494" operator="equal">
      <formula>"Muy Alto"</formula>
    </cfRule>
    <cfRule type="colorScale" priority="17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7:X589 X597:X598">
    <cfRule type="colorScale" priority="17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7:X589 X597:X598">
    <cfRule type="cellIs" dxfId="9722" priority="17721" operator="equal">
      <formula>"Muy Bajo"</formula>
    </cfRule>
    <cfRule type="cellIs" dxfId="9721" priority="17722" operator="equal">
      <formula>"Bajo"</formula>
    </cfRule>
    <cfRule type="cellIs" dxfId="9720" priority="17723" operator="equal">
      <formula>"Medio"</formula>
    </cfRule>
    <cfRule type="cellIs" dxfId="9719" priority="17724" operator="equal">
      <formula>"Alto"</formula>
    </cfRule>
    <cfRule type="cellIs" dxfId="9718" priority="17725" operator="equal">
      <formula>"Muy Alto"</formula>
    </cfRule>
    <cfRule type="colorScale" priority="17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2 X621 X612:X613 X604:X606">
    <cfRule type="cellIs" dxfId="9717" priority="17476" stopIfTrue="1" operator="equal">
      <formula>"Medio"</formula>
    </cfRule>
    <cfRule type="cellIs" dxfId="9716" priority="17477" stopIfTrue="1" operator="equal">
      <formula>"High"</formula>
    </cfRule>
    <cfRule type="cellIs" dxfId="9715" priority="17478" stopIfTrue="1" operator="equal">
      <formula>"Very High"</formula>
    </cfRule>
  </conditionalFormatting>
  <conditionalFormatting sqref="X615">
    <cfRule type="cellIs" dxfId="9714" priority="17422" stopIfTrue="1" operator="equal">
      <formula>"Medio"</formula>
    </cfRule>
    <cfRule type="cellIs" dxfId="9713" priority="17423" stopIfTrue="1" operator="equal">
      <formula>"High"</formula>
    </cfRule>
    <cfRule type="cellIs" dxfId="9712" priority="17424" stopIfTrue="1" operator="equal">
      <formula>"Very High"</formula>
    </cfRule>
  </conditionalFormatting>
  <conditionalFormatting sqref="X615">
    <cfRule type="colorScale" priority="17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5">
    <cfRule type="cellIs" dxfId="9711" priority="17433" operator="equal">
      <formula>"Muy Bajo"</formula>
    </cfRule>
    <cfRule type="cellIs" dxfId="9710" priority="17434" operator="equal">
      <formula>"Bajo"</formula>
    </cfRule>
    <cfRule type="cellIs" dxfId="9709" priority="17435" operator="equal">
      <formula>"Medio"</formula>
    </cfRule>
    <cfRule type="cellIs" dxfId="9708" priority="17436" operator="equal">
      <formula>"Alto"</formula>
    </cfRule>
    <cfRule type="cellIs" dxfId="9707" priority="17437" operator="equal">
      <formula>"Muy Alto"</formula>
    </cfRule>
    <cfRule type="colorScale" priority="17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4">
    <cfRule type="cellIs" dxfId="9706" priority="17456" stopIfTrue="1" operator="equal">
      <formula>"Medio"</formula>
    </cfRule>
    <cfRule type="cellIs" dxfId="9705" priority="17457" stopIfTrue="1" operator="equal">
      <formula>"High"</formula>
    </cfRule>
    <cfRule type="cellIs" dxfId="9704" priority="17458" stopIfTrue="1" operator="equal">
      <formula>"Very High"</formula>
    </cfRule>
  </conditionalFormatting>
  <conditionalFormatting sqref="X614">
    <cfRule type="colorScale" priority="17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4">
    <cfRule type="cellIs" dxfId="9703" priority="17460" operator="equal">
      <formula>"Muy Bajo"</formula>
    </cfRule>
    <cfRule type="cellIs" dxfId="9702" priority="17461" operator="equal">
      <formula>"Bajo"</formula>
    </cfRule>
    <cfRule type="cellIs" dxfId="9701" priority="17462" operator="equal">
      <formula>"Medio"</formula>
    </cfRule>
    <cfRule type="cellIs" dxfId="9700" priority="17463" operator="equal">
      <formula>"Alto"</formula>
    </cfRule>
    <cfRule type="cellIs" dxfId="9699" priority="17464" operator="equal">
      <formula>"Muy Alto"</formula>
    </cfRule>
    <cfRule type="colorScale" priority="17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6">
    <cfRule type="cellIs" dxfId="9698" priority="17439" stopIfTrue="1" operator="equal">
      <formula>"Medio"</formula>
    </cfRule>
    <cfRule type="cellIs" dxfId="9697" priority="17440" stopIfTrue="1" operator="equal">
      <formula>"High"</formula>
    </cfRule>
    <cfRule type="cellIs" dxfId="9696" priority="17441" stopIfTrue="1" operator="equal">
      <formula>"Very High"</formula>
    </cfRule>
  </conditionalFormatting>
  <conditionalFormatting sqref="X616">
    <cfRule type="colorScale" priority="17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6">
    <cfRule type="cellIs" dxfId="9695" priority="17450" operator="equal">
      <formula>"Muy Bajo"</formula>
    </cfRule>
    <cfRule type="cellIs" dxfId="9694" priority="17451" operator="equal">
      <formula>"Bajo"</formula>
    </cfRule>
    <cfRule type="cellIs" dxfId="9693" priority="17452" operator="equal">
      <formula>"Medio"</formula>
    </cfRule>
    <cfRule type="cellIs" dxfId="9692" priority="17453" operator="equal">
      <formula>"Alto"</formula>
    </cfRule>
    <cfRule type="cellIs" dxfId="9691" priority="17454" operator="equal">
      <formula>"Muy Alto"</formula>
    </cfRule>
    <cfRule type="colorScale" priority="17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7">
    <cfRule type="cellIs" dxfId="9690" priority="17405" stopIfTrue="1" operator="equal">
      <formula>"Medio"</formula>
    </cfRule>
    <cfRule type="cellIs" dxfId="9689" priority="17406" stopIfTrue="1" operator="equal">
      <formula>"High"</formula>
    </cfRule>
    <cfRule type="cellIs" dxfId="9688" priority="17407" stopIfTrue="1" operator="equal">
      <formula>"Very High"</formula>
    </cfRule>
  </conditionalFormatting>
  <conditionalFormatting sqref="X617">
    <cfRule type="colorScale" priority="17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7">
    <cfRule type="cellIs" dxfId="9687" priority="17416" operator="equal">
      <formula>"Muy Bajo"</formula>
    </cfRule>
    <cfRule type="cellIs" dxfId="9686" priority="17417" operator="equal">
      <formula>"Bajo"</formula>
    </cfRule>
    <cfRule type="cellIs" dxfId="9685" priority="17418" operator="equal">
      <formula>"Medio"</formula>
    </cfRule>
    <cfRule type="cellIs" dxfId="9684" priority="17419" operator="equal">
      <formula>"Alto"</formula>
    </cfRule>
    <cfRule type="cellIs" dxfId="9683" priority="17420" operator="equal">
      <formula>"Muy Alto"</formula>
    </cfRule>
    <cfRule type="colorScale" priority="17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8">
    <cfRule type="cellIs" dxfId="9682" priority="17388" stopIfTrue="1" operator="equal">
      <formula>"Medio"</formula>
    </cfRule>
    <cfRule type="cellIs" dxfId="9681" priority="17389" stopIfTrue="1" operator="equal">
      <formula>"High"</formula>
    </cfRule>
    <cfRule type="cellIs" dxfId="9680" priority="17390" stopIfTrue="1" operator="equal">
      <formula>"Very High"</formula>
    </cfRule>
  </conditionalFormatting>
  <conditionalFormatting sqref="X618">
    <cfRule type="colorScale" priority="17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8">
    <cfRule type="cellIs" dxfId="9679" priority="17399" operator="equal">
      <formula>"Muy Bajo"</formula>
    </cfRule>
    <cfRule type="cellIs" dxfId="9678" priority="17400" operator="equal">
      <formula>"Bajo"</formula>
    </cfRule>
    <cfRule type="cellIs" dxfId="9677" priority="17401" operator="equal">
      <formula>"Medio"</formula>
    </cfRule>
    <cfRule type="cellIs" dxfId="9676" priority="17402" operator="equal">
      <formula>"Alto"</formula>
    </cfRule>
    <cfRule type="cellIs" dxfId="9675" priority="17403" operator="equal">
      <formula>"Muy Alto"</formula>
    </cfRule>
    <cfRule type="colorScale" priority="17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0">
    <cfRule type="cellIs" dxfId="9674" priority="17371" stopIfTrue="1" operator="equal">
      <formula>"Medio"</formula>
    </cfRule>
    <cfRule type="cellIs" dxfId="9673" priority="17372" stopIfTrue="1" operator="equal">
      <formula>"High"</formula>
    </cfRule>
    <cfRule type="cellIs" dxfId="9672" priority="17373" stopIfTrue="1" operator="equal">
      <formula>"Very High"</formula>
    </cfRule>
  </conditionalFormatting>
  <conditionalFormatting sqref="X620">
    <cfRule type="colorScale" priority="17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0">
    <cfRule type="cellIs" dxfId="9671" priority="17382" operator="equal">
      <formula>"Muy Bajo"</formula>
    </cfRule>
    <cfRule type="cellIs" dxfId="9670" priority="17383" operator="equal">
      <formula>"Bajo"</formula>
    </cfRule>
    <cfRule type="cellIs" dxfId="9669" priority="17384" operator="equal">
      <formula>"Medio"</formula>
    </cfRule>
    <cfRule type="cellIs" dxfId="9668" priority="17385" operator="equal">
      <formula>"Alto"</formula>
    </cfRule>
    <cfRule type="cellIs" dxfId="9667" priority="17386" operator="equal">
      <formula>"Muy Alto"</formula>
    </cfRule>
    <cfRule type="colorScale" priority="17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7">
    <cfRule type="cellIs" dxfId="9666" priority="17354" stopIfTrue="1" operator="equal">
      <formula>"Medio"</formula>
    </cfRule>
    <cfRule type="cellIs" dxfId="9665" priority="17355" stopIfTrue="1" operator="equal">
      <formula>"High"</formula>
    </cfRule>
    <cfRule type="cellIs" dxfId="9664" priority="17356" stopIfTrue="1" operator="equal">
      <formula>"Very High"</formula>
    </cfRule>
  </conditionalFormatting>
  <conditionalFormatting sqref="X607">
    <cfRule type="colorScale" priority="17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7">
    <cfRule type="cellIs" dxfId="9663" priority="17365" operator="equal">
      <formula>"Muy Bajo"</formula>
    </cfRule>
    <cfRule type="cellIs" dxfId="9662" priority="17366" operator="equal">
      <formula>"Bajo"</formula>
    </cfRule>
    <cfRule type="cellIs" dxfId="9661" priority="17367" operator="equal">
      <formula>"Medio"</formula>
    </cfRule>
    <cfRule type="cellIs" dxfId="9660" priority="17368" operator="equal">
      <formula>"Alto"</formula>
    </cfRule>
    <cfRule type="cellIs" dxfId="9659" priority="17369" operator="equal">
      <formula>"Muy Alto"</formula>
    </cfRule>
    <cfRule type="colorScale" priority="17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1">
    <cfRule type="cellIs" dxfId="9658" priority="17337" stopIfTrue="1" operator="equal">
      <formula>"Medio"</formula>
    </cfRule>
    <cfRule type="cellIs" dxfId="9657" priority="17338" stopIfTrue="1" operator="equal">
      <formula>"High"</formula>
    </cfRule>
    <cfRule type="cellIs" dxfId="9656" priority="17339" stopIfTrue="1" operator="equal">
      <formula>"Very High"</formula>
    </cfRule>
  </conditionalFormatting>
  <conditionalFormatting sqref="X611">
    <cfRule type="colorScale" priority="17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1">
    <cfRule type="cellIs" dxfId="9655" priority="17348" operator="equal">
      <formula>"Muy Bajo"</formula>
    </cfRule>
    <cfRule type="cellIs" dxfId="9654" priority="17349" operator="equal">
      <formula>"Bajo"</formula>
    </cfRule>
    <cfRule type="cellIs" dxfId="9653" priority="17350" operator="equal">
      <formula>"Medio"</formula>
    </cfRule>
    <cfRule type="cellIs" dxfId="9652" priority="17351" operator="equal">
      <formula>"Alto"</formula>
    </cfRule>
    <cfRule type="cellIs" dxfId="9651" priority="17352" operator="equal">
      <formula>"Muy Alto"</formula>
    </cfRule>
    <cfRule type="colorScale" priority="17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9">
    <cfRule type="cellIs" dxfId="9650" priority="17320" stopIfTrue="1" operator="equal">
      <formula>"Medio"</formula>
    </cfRule>
    <cfRule type="cellIs" dxfId="9649" priority="17321" stopIfTrue="1" operator="equal">
      <formula>"High"</formula>
    </cfRule>
    <cfRule type="cellIs" dxfId="9648" priority="17322" stopIfTrue="1" operator="equal">
      <formula>"Very High"</formula>
    </cfRule>
  </conditionalFormatting>
  <conditionalFormatting sqref="X609">
    <cfRule type="colorScale" priority="17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9">
    <cfRule type="cellIs" dxfId="9647" priority="17331" operator="equal">
      <formula>"Muy Bajo"</formula>
    </cfRule>
    <cfRule type="cellIs" dxfId="9646" priority="17332" operator="equal">
      <formula>"Bajo"</formula>
    </cfRule>
    <cfRule type="cellIs" dxfId="9645" priority="17333" operator="equal">
      <formula>"Medio"</formula>
    </cfRule>
    <cfRule type="cellIs" dxfId="9644" priority="17334" operator="equal">
      <formula>"Alto"</formula>
    </cfRule>
    <cfRule type="cellIs" dxfId="9643" priority="17335" operator="equal">
      <formula>"Muy Alto"</formula>
    </cfRule>
    <cfRule type="colorScale" priority="17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0">
    <cfRule type="cellIs" dxfId="9642" priority="17303" stopIfTrue="1" operator="equal">
      <formula>"Medio"</formula>
    </cfRule>
    <cfRule type="cellIs" dxfId="9641" priority="17304" stopIfTrue="1" operator="equal">
      <formula>"High"</formula>
    </cfRule>
    <cfRule type="cellIs" dxfId="9640" priority="17305" stopIfTrue="1" operator="equal">
      <formula>"Very High"</formula>
    </cfRule>
  </conditionalFormatting>
  <conditionalFormatting sqref="X610">
    <cfRule type="colorScale" priority="17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0">
    <cfRule type="cellIs" dxfId="9639" priority="17314" operator="equal">
      <formula>"Muy Bajo"</formula>
    </cfRule>
    <cfRule type="cellIs" dxfId="9638" priority="17315" operator="equal">
      <formula>"Bajo"</formula>
    </cfRule>
    <cfRule type="cellIs" dxfId="9637" priority="17316" operator="equal">
      <formula>"Medio"</formula>
    </cfRule>
    <cfRule type="cellIs" dxfId="9636" priority="17317" operator="equal">
      <formula>"Alto"</formula>
    </cfRule>
    <cfRule type="cellIs" dxfId="9635" priority="17318" operator="equal">
      <formula>"Muy Alto"</formula>
    </cfRule>
    <cfRule type="colorScale" priority="17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9">
    <cfRule type="cellIs" dxfId="9634" priority="17286" stopIfTrue="1" operator="equal">
      <formula>"Medio"</formula>
    </cfRule>
    <cfRule type="cellIs" dxfId="9633" priority="17287" stopIfTrue="1" operator="equal">
      <formula>"High"</formula>
    </cfRule>
    <cfRule type="cellIs" dxfId="9632" priority="17288" stopIfTrue="1" operator="equal">
      <formula>"Very High"</formula>
    </cfRule>
  </conditionalFormatting>
  <conditionalFormatting sqref="X619">
    <cfRule type="colorScale" priority="17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9">
    <cfRule type="cellIs" dxfId="9631" priority="17297" operator="equal">
      <formula>"Muy Bajo"</formula>
    </cfRule>
    <cfRule type="cellIs" dxfId="9630" priority="17298" operator="equal">
      <formula>"Bajo"</formula>
    </cfRule>
    <cfRule type="cellIs" dxfId="9629" priority="17299" operator="equal">
      <formula>"Medio"</formula>
    </cfRule>
    <cfRule type="cellIs" dxfId="9628" priority="17300" operator="equal">
      <formula>"Alto"</formula>
    </cfRule>
    <cfRule type="cellIs" dxfId="9627" priority="17301" operator="equal">
      <formula>"Muy Alto"</formula>
    </cfRule>
    <cfRule type="colorScale" priority="17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8">
    <cfRule type="cellIs" dxfId="9626" priority="17269" stopIfTrue="1" operator="equal">
      <formula>"Medio"</formula>
    </cfRule>
    <cfRule type="cellIs" dxfId="9625" priority="17270" stopIfTrue="1" operator="equal">
      <formula>"High"</formula>
    </cfRule>
    <cfRule type="cellIs" dxfId="9624" priority="17271" stopIfTrue="1" operator="equal">
      <formula>"Very High"</formula>
    </cfRule>
  </conditionalFormatting>
  <conditionalFormatting sqref="X608">
    <cfRule type="colorScale" priority="17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8">
    <cfRule type="cellIs" dxfId="9623" priority="17280" operator="equal">
      <formula>"Muy Bajo"</formula>
    </cfRule>
    <cfRule type="cellIs" dxfId="9622" priority="17281" operator="equal">
      <formula>"Bajo"</formula>
    </cfRule>
    <cfRule type="cellIs" dxfId="9621" priority="17282" operator="equal">
      <formula>"Medio"</formula>
    </cfRule>
    <cfRule type="cellIs" dxfId="9620" priority="17283" operator="equal">
      <formula>"Alto"</formula>
    </cfRule>
    <cfRule type="cellIs" dxfId="9619" priority="17284" operator="equal">
      <formula>"Muy Alto"</formula>
    </cfRule>
    <cfRule type="colorScale" priority="17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3">
    <cfRule type="cellIs" dxfId="9618" priority="17235" stopIfTrue="1" operator="equal">
      <formula>"Medio"</formula>
    </cfRule>
    <cfRule type="cellIs" dxfId="9617" priority="17236" stopIfTrue="1" operator="equal">
      <formula>"High"</formula>
    </cfRule>
    <cfRule type="cellIs" dxfId="9616" priority="17237" stopIfTrue="1" operator="equal">
      <formula>"Very High"</formula>
    </cfRule>
  </conditionalFormatting>
  <conditionalFormatting sqref="X603">
    <cfRule type="colorScale" priority="17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3">
    <cfRule type="cellIs" dxfId="9615" priority="17246" operator="equal">
      <formula>"Muy Bajo"</formula>
    </cfRule>
    <cfRule type="cellIs" dxfId="9614" priority="17247" operator="equal">
      <formula>"Bajo"</formula>
    </cfRule>
    <cfRule type="cellIs" dxfId="9613" priority="17248" operator="equal">
      <formula>"Medio"</formula>
    </cfRule>
    <cfRule type="cellIs" dxfId="9612" priority="17249" operator="equal">
      <formula>"Alto"</formula>
    </cfRule>
    <cfRule type="cellIs" dxfId="9611" priority="17250" operator="equal">
      <formula>"Muy Alto"</formula>
    </cfRule>
    <cfRule type="colorScale" priority="17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2 X636:X637 X626:X628">
    <cfRule type="cellIs" dxfId="9610" priority="17211" stopIfTrue="1" operator="equal">
      <formula>"Medio"</formula>
    </cfRule>
    <cfRule type="cellIs" dxfId="9609" priority="17212" stopIfTrue="1" operator="equal">
      <formula>"High"</formula>
    </cfRule>
    <cfRule type="cellIs" dxfId="9608" priority="17213" stopIfTrue="1" operator="equal">
      <formula>"Very High"</formula>
    </cfRule>
  </conditionalFormatting>
  <conditionalFormatting sqref="X622">
    <cfRule type="colorScale" priority="17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2">
    <cfRule type="cellIs" dxfId="9607" priority="17215" operator="equal">
      <formula>"Muy Bajo"</formula>
    </cfRule>
    <cfRule type="cellIs" dxfId="9606" priority="17216" operator="equal">
      <formula>"Bajo"</formula>
    </cfRule>
    <cfRule type="cellIs" dxfId="9605" priority="17217" operator="equal">
      <formula>"Medio"</formula>
    </cfRule>
    <cfRule type="cellIs" dxfId="9604" priority="17218" operator="equal">
      <formula>"Alto"</formula>
    </cfRule>
    <cfRule type="cellIs" dxfId="9603" priority="17219" operator="equal">
      <formula>"Muy Alto"</formula>
    </cfRule>
    <cfRule type="colorScale" priority="17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3">
    <cfRule type="cellIs" dxfId="9602" priority="17194" stopIfTrue="1" operator="equal">
      <formula>"Medio"</formula>
    </cfRule>
    <cfRule type="cellIs" dxfId="9601" priority="17195" stopIfTrue="1" operator="equal">
      <formula>"High"</formula>
    </cfRule>
    <cfRule type="cellIs" dxfId="9600" priority="17196" stopIfTrue="1" operator="equal">
      <formula>"Very High"</formula>
    </cfRule>
  </conditionalFormatting>
  <conditionalFormatting sqref="X623">
    <cfRule type="colorScale" priority="17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3">
    <cfRule type="cellIs" dxfId="9599" priority="17198" operator="equal">
      <formula>"Muy Bajo"</formula>
    </cfRule>
    <cfRule type="cellIs" dxfId="9598" priority="17199" operator="equal">
      <formula>"Bajo"</formula>
    </cfRule>
    <cfRule type="cellIs" dxfId="9597" priority="17200" operator="equal">
      <formula>"Medio"</formula>
    </cfRule>
    <cfRule type="cellIs" dxfId="9596" priority="17201" operator="equal">
      <formula>"Alto"</formula>
    </cfRule>
    <cfRule type="cellIs" dxfId="9595" priority="17202" operator="equal">
      <formula>"Muy Alto"</formula>
    </cfRule>
    <cfRule type="colorScale" priority="17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5">
    <cfRule type="cellIs" dxfId="9594" priority="17177" stopIfTrue="1" operator="equal">
      <formula>"Medio"</formula>
    </cfRule>
    <cfRule type="cellIs" dxfId="9593" priority="17178" stopIfTrue="1" operator="equal">
      <formula>"High"</formula>
    </cfRule>
    <cfRule type="cellIs" dxfId="9592" priority="17179" stopIfTrue="1" operator="equal">
      <formula>"Very High"</formula>
    </cfRule>
  </conditionalFormatting>
  <conditionalFormatting sqref="X625">
    <cfRule type="colorScale" priority="17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5">
    <cfRule type="cellIs" dxfId="9591" priority="17188" operator="equal">
      <formula>"Muy Bajo"</formula>
    </cfRule>
    <cfRule type="cellIs" dxfId="9590" priority="17189" operator="equal">
      <formula>"Bajo"</formula>
    </cfRule>
    <cfRule type="cellIs" dxfId="9589" priority="17190" operator="equal">
      <formula>"Medio"</formula>
    </cfRule>
    <cfRule type="cellIs" dxfId="9588" priority="17191" operator="equal">
      <formula>"Alto"</formula>
    </cfRule>
    <cfRule type="cellIs" dxfId="9587" priority="17192" operator="equal">
      <formula>"Muy Alto"</formula>
    </cfRule>
    <cfRule type="colorScale" priority="17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4">
    <cfRule type="cellIs" dxfId="9586" priority="17160" stopIfTrue="1" operator="equal">
      <formula>"Medio"</formula>
    </cfRule>
    <cfRule type="cellIs" dxfId="9585" priority="17161" stopIfTrue="1" operator="equal">
      <formula>"High"</formula>
    </cfRule>
    <cfRule type="cellIs" dxfId="9584" priority="17162" stopIfTrue="1" operator="equal">
      <formula>"Very High"</formula>
    </cfRule>
  </conditionalFormatting>
  <conditionalFormatting sqref="X624">
    <cfRule type="colorScale" priority="17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4">
    <cfRule type="cellIs" dxfId="9583" priority="17171" operator="equal">
      <formula>"Muy Bajo"</formula>
    </cfRule>
    <cfRule type="cellIs" dxfId="9582" priority="17172" operator="equal">
      <formula>"Bajo"</formula>
    </cfRule>
    <cfRule type="cellIs" dxfId="9581" priority="17173" operator="equal">
      <formula>"Medio"</formula>
    </cfRule>
    <cfRule type="cellIs" dxfId="9580" priority="17174" operator="equal">
      <formula>"Alto"</formula>
    </cfRule>
    <cfRule type="cellIs" dxfId="9579" priority="17175" operator="equal">
      <formula>"Muy Alto"</formula>
    </cfRule>
    <cfRule type="colorScale" priority="17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9">
    <cfRule type="cellIs" dxfId="9578" priority="17106" stopIfTrue="1" operator="equal">
      <formula>"Medio"</formula>
    </cfRule>
    <cfRule type="cellIs" dxfId="9577" priority="17107" stopIfTrue="1" operator="equal">
      <formula>"High"</formula>
    </cfRule>
    <cfRule type="cellIs" dxfId="9576" priority="17108" stopIfTrue="1" operator="equal">
      <formula>"Very High"</formula>
    </cfRule>
  </conditionalFormatting>
  <conditionalFormatting sqref="X639">
    <cfRule type="colorScale" priority="17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9">
    <cfRule type="cellIs" dxfId="9575" priority="17117" operator="equal">
      <formula>"Muy Bajo"</formula>
    </cfRule>
    <cfRule type="cellIs" dxfId="9574" priority="17118" operator="equal">
      <formula>"Bajo"</formula>
    </cfRule>
    <cfRule type="cellIs" dxfId="9573" priority="17119" operator="equal">
      <formula>"Medio"</formula>
    </cfRule>
    <cfRule type="cellIs" dxfId="9572" priority="17120" operator="equal">
      <formula>"Alto"</formula>
    </cfRule>
    <cfRule type="cellIs" dxfId="9571" priority="17121" operator="equal">
      <formula>"Muy Alto"</formula>
    </cfRule>
    <cfRule type="colorScale" priority="17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8">
    <cfRule type="cellIs" dxfId="9570" priority="17140" stopIfTrue="1" operator="equal">
      <formula>"Medio"</formula>
    </cfRule>
    <cfRule type="cellIs" dxfId="9569" priority="17141" stopIfTrue="1" operator="equal">
      <formula>"High"</formula>
    </cfRule>
    <cfRule type="cellIs" dxfId="9568" priority="17142" stopIfTrue="1" operator="equal">
      <formula>"Very High"</formula>
    </cfRule>
  </conditionalFormatting>
  <conditionalFormatting sqref="X638">
    <cfRule type="colorScale" priority="17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8">
    <cfRule type="cellIs" dxfId="9567" priority="17144" operator="equal">
      <formula>"Muy Bajo"</formula>
    </cfRule>
    <cfRule type="cellIs" dxfId="9566" priority="17145" operator="equal">
      <formula>"Bajo"</formula>
    </cfRule>
    <cfRule type="cellIs" dxfId="9565" priority="17146" operator="equal">
      <formula>"Medio"</formula>
    </cfRule>
    <cfRule type="cellIs" dxfId="9564" priority="17147" operator="equal">
      <formula>"Alto"</formula>
    </cfRule>
    <cfRule type="cellIs" dxfId="9563" priority="17148" operator="equal">
      <formula>"Muy Alto"</formula>
    </cfRule>
    <cfRule type="colorScale" priority="17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0">
    <cfRule type="cellIs" dxfId="9562" priority="17123" stopIfTrue="1" operator="equal">
      <formula>"Medio"</formula>
    </cfRule>
    <cfRule type="cellIs" dxfId="9561" priority="17124" stopIfTrue="1" operator="equal">
      <formula>"High"</formula>
    </cfRule>
    <cfRule type="cellIs" dxfId="9560" priority="17125" stopIfTrue="1" operator="equal">
      <formula>"Very High"</formula>
    </cfRule>
  </conditionalFormatting>
  <conditionalFormatting sqref="X640">
    <cfRule type="colorScale" priority="17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40">
    <cfRule type="cellIs" dxfId="9559" priority="17134" operator="equal">
      <formula>"Muy Bajo"</formula>
    </cfRule>
    <cfRule type="cellIs" dxfId="9558" priority="17135" operator="equal">
      <formula>"Bajo"</formula>
    </cfRule>
    <cfRule type="cellIs" dxfId="9557" priority="17136" operator="equal">
      <formula>"Medio"</formula>
    </cfRule>
    <cfRule type="cellIs" dxfId="9556" priority="17137" operator="equal">
      <formula>"Alto"</formula>
    </cfRule>
    <cfRule type="cellIs" dxfId="9555" priority="17138" operator="equal">
      <formula>"Muy Alto"</formula>
    </cfRule>
    <cfRule type="colorScale" priority="17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9">
    <cfRule type="cellIs" dxfId="9554" priority="17089" stopIfTrue="1" operator="equal">
      <formula>"Medio"</formula>
    </cfRule>
    <cfRule type="cellIs" dxfId="9553" priority="17090" stopIfTrue="1" operator="equal">
      <formula>"High"</formula>
    </cfRule>
    <cfRule type="cellIs" dxfId="9552" priority="17091" stopIfTrue="1" operator="equal">
      <formula>"Very High"</formula>
    </cfRule>
  </conditionalFormatting>
  <conditionalFormatting sqref="X629">
    <cfRule type="colorScale" priority="17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9">
    <cfRule type="cellIs" dxfId="9551" priority="17100" operator="equal">
      <formula>"Muy Bajo"</formula>
    </cfRule>
    <cfRule type="cellIs" dxfId="9550" priority="17101" operator="equal">
      <formula>"Bajo"</formula>
    </cfRule>
    <cfRule type="cellIs" dxfId="9549" priority="17102" operator="equal">
      <formula>"Medio"</formula>
    </cfRule>
    <cfRule type="cellIs" dxfId="9548" priority="17103" operator="equal">
      <formula>"Alto"</formula>
    </cfRule>
    <cfRule type="cellIs" dxfId="9547" priority="17104" operator="equal">
      <formula>"Muy Alto"</formula>
    </cfRule>
    <cfRule type="colorScale" priority="17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0">
    <cfRule type="cellIs" dxfId="9546" priority="17072" stopIfTrue="1" operator="equal">
      <formula>"Medio"</formula>
    </cfRule>
    <cfRule type="cellIs" dxfId="9545" priority="17073" stopIfTrue="1" operator="equal">
      <formula>"High"</formula>
    </cfRule>
    <cfRule type="cellIs" dxfId="9544" priority="17074" stopIfTrue="1" operator="equal">
      <formula>"Very High"</formula>
    </cfRule>
  </conditionalFormatting>
  <conditionalFormatting sqref="X630">
    <cfRule type="colorScale" priority="17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0">
    <cfRule type="cellIs" dxfId="9543" priority="17083" operator="equal">
      <formula>"Muy Bajo"</formula>
    </cfRule>
    <cfRule type="cellIs" dxfId="9542" priority="17084" operator="equal">
      <formula>"Bajo"</formula>
    </cfRule>
    <cfRule type="cellIs" dxfId="9541" priority="17085" operator="equal">
      <formula>"Medio"</formula>
    </cfRule>
    <cfRule type="cellIs" dxfId="9540" priority="17086" operator="equal">
      <formula>"Alto"</formula>
    </cfRule>
    <cfRule type="cellIs" dxfId="9539" priority="17087" operator="equal">
      <formula>"Muy Alto"</formula>
    </cfRule>
    <cfRule type="colorScale" priority="17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1">
    <cfRule type="cellIs" dxfId="9538" priority="17055" stopIfTrue="1" operator="equal">
      <formula>"Medio"</formula>
    </cfRule>
    <cfRule type="cellIs" dxfId="9537" priority="17056" stopIfTrue="1" operator="equal">
      <formula>"High"</formula>
    </cfRule>
    <cfRule type="cellIs" dxfId="9536" priority="17057" stopIfTrue="1" operator="equal">
      <formula>"Very High"</formula>
    </cfRule>
  </conditionalFormatting>
  <conditionalFormatting sqref="X631">
    <cfRule type="colorScale" priority="17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1">
    <cfRule type="cellIs" dxfId="9535" priority="17066" operator="equal">
      <formula>"Muy Bajo"</formula>
    </cfRule>
    <cfRule type="cellIs" dxfId="9534" priority="17067" operator="equal">
      <formula>"Bajo"</formula>
    </cfRule>
    <cfRule type="cellIs" dxfId="9533" priority="17068" operator="equal">
      <formula>"Medio"</formula>
    </cfRule>
    <cfRule type="cellIs" dxfId="9532" priority="17069" operator="equal">
      <formula>"Alto"</formula>
    </cfRule>
    <cfRule type="cellIs" dxfId="9531" priority="17070" operator="equal">
      <formula>"Muy Alto"</formula>
    </cfRule>
    <cfRule type="colorScale" priority="17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2">
    <cfRule type="cellIs" dxfId="9530" priority="17038" stopIfTrue="1" operator="equal">
      <formula>"Medio"</formula>
    </cfRule>
    <cfRule type="cellIs" dxfId="9529" priority="17039" stopIfTrue="1" operator="equal">
      <formula>"High"</formula>
    </cfRule>
    <cfRule type="cellIs" dxfId="9528" priority="17040" stopIfTrue="1" operator="equal">
      <formula>"Very High"</formula>
    </cfRule>
  </conditionalFormatting>
  <conditionalFormatting sqref="X632">
    <cfRule type="colorScale" priority="17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2">
    <cfRule type="cellIs" dxfId="9527" priority="17049" operator="equal">
      <formula>"Muy Bajo"</formula>
    </cfRule>
    <cfRule type="cellIs" dxfId="9526" priority="17050" operator="equal">
      <formula>"Bajo"</formula>
    </cfRule>
    <cfRule type="cellIs" dxfId="9525" priority="17051" operator="equal">
      <formula>"Medio"</formula>
    </cfRule>
    <cfRule type="cellIs" dxfId="9524" priority="17052" operator="equal">
      <formula>"Alto"</formula>
    </cfRule>
    <cfRule type="cellIs" dxfId="9523" priority="17053" operator="equal">
      <formula>"Muy Alto"</formula>
    </cfRule>
    <cfRule type="colorScale" priority="17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3">
    <cfRule type="cellIs" dxfId="9522" priority="17021" stopIfTrue="1" operator="equal">
      <formula>"Medio"</formula>
    </cfRule>
    <cfRule type="cellIs" dxfId="9521" priority="17022" stopIfTrue="1" operator="equal">
      <formula>"High"</formula>
    </cfRule>
    <cfRule type="cellIs" dxfId="9520" priority="17023" stopIfTrue="1" operator="equal">
      <formula>"Very High"</formula>
    </cfRule>
  </conditionalFormatting>
  <conditionalFormatting sqref="X633">
    <cfRule type="colorScale" priority="17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3">
    <cfRule type="cellIs" dxfId="9519" priority="17032" operator="equal">
      <formula>"Muy Bajo"</formula>
    </cfRule>
    <cfRule type="cellIs" dxfId="9518" priority="17033" operator="equal">
      <formula>"Bajo"</formula>
    </cfRule>
    <cfRule type="cellIs" dxfId="9517" priority="17034" operator="equal">
      <formula>"Medio"</formula>
    </cfRule>
    <cfRule type="cellIs" dxfId="9516" priority="17035" operator="equal">
      <formula>"Alto"</formula>
    </cfRule>
    <cfRule type="cellIs" dxfId="9515" priority="17036" operator="equal">
      <formula>"Muy Alto"</formula>
    </cfRule>
    <cfRule type="colorScale" priority="17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5">
    <cfRule type="cellIs" dxfId="9514" priority="17004" stopIfTrue="1" operator="equal">
      <formula>"Medio"</formula>
    </cfRule>
    <cfRule type="cellIs" dxfId="9513" priority="17005" stopIfTrue="1" operator="equal">
      <formula>"High"</formula>
    </cfRule>
    <cfRule type="cellIs" dxfId="9512" priority="17006" stopIfTrue="1" operator="equal">
      <formula>"Very High"</formula>
    </cfRule>
  </conditionalFormatting>
  <conditionalFormatting sqref="X635">
    <cfRule type="colorScale" priority="17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5">
    <cfRule type="cellIs" dxfId="9511" priority="17015" operator="equal">
      <formula>"Muy Bajo"</formula>
    </cfRule>
    <cfRule type="cellIs" dxfId="9510" priority="17016" operator="equal">
      <formula>"Bajo"</formula>
    </cfRule>
    <cfRule type="cellIs" dxfId="9509" priority="17017" operator="equal">
      <formula>"Medio"</formula>
    </cfRule>
    <cfRule type="cellIs" dxfId="9508" priority="17018" operator="equal">
      <formula>"Alto"</formula>
    </cfRule>
    <cfRule type="cellIs" dxfId="9507" priority="17019" operator="equal">
      <formula>"Muy Alto"</formula>
    </cfRule>
    <cfRule type="colorScale" priority="17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4">
    <cfRule type="cellIs" dxfId="9506" priority="16987" stopIfTrue="1" operator="equal">
      <formula>"Medio"</formula>
    </cfRule>
    <cfRule type="cellIs" dxfId="9505" priority="16988" stopIfTrue="1" operator="equal">
      <formula>"High"</formula>
    </cfRule>
    <cfRule type="cellIs" dxfId="9504" priority="16989" stopIfTrue="1" operator="equal">
      <formula>"Very High"</formula>
    </cfRule>
  </conditionalFormatting>
  <conditionalFormatting sqref="X634">
    <cfRule type="colorScale" priority="16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4">
    <cfRule type="cellIs" dxfId="9503" priority="16998" operator="equal">
      <formula>"Muy Bajo"</formula>
    </cfRule>
    <cfRule type="cellIs" dxfId="9502" priority="16999" operator="equal">
      <formula>"Bajo"</formula>
    </cfRule>
    <cfRule type="cellIs" dxfId="9501" priority="17000" operator="equal">
      <formula>"Medio"</formula>
    </cfRule>
    <cfRule type="cellIs" dxfId="9500" priority="17001" operator="equal">
      <formula>"Alto"</formula>
    </cfRule>
    <cfRule type="cellIs" dxfId="9499" priority="17002" operator="equal">
      <formula>"Muy Alto"</formula>
    </cfRule>
    <cfRule type="colorScale" priority="17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6:X628 X636:X637">
    <cfRule type="colorScale" priority="17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6:X628 X636:X637">
    <cfRule type="cellIs" dxfId="9498" priority="17229" operator="equal">
      <formula>"Muy Bajo"</formula>
    </cfRule>
    <cfRule type="cellIs" dxfId="9497" priority="17230" operator="equal">
      <formula>"Bajo"</formula>
    </cfRule>
    <cfRule type="cellIs" dxfId="9496" priority="17231" operator="equal">
      <formula>"Medio"</formula>
    </cfRule>
    <cfRule type="cellIs" dxfId="9495" priority="17232" operator="equal">
      <formula>"Alto"</formula>
    </cfRule>
    <cfRule type="cellIs" dxfId="9494" priority="17233" operator="equal">
      <formula>"Muy Alto"</formula>
    </cfRule>
    <cfRule type="colorScale" priority="17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1 X602 X612:X613 X604:X606">
    <cfRule type="colorScale" priority="19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1 X602 X612:X613 X604:X606">
    <cfRule type="cellIs" dxfId="9493" priority="19555" operator="equal">
      <formula>"Muy Bajo"</formula>
    </cfRule>
    <cfRule type="cellIs" dxfId="9492" priority="19556" operator="equal">
      <formula>"Bajo"</formula>
    </cfRule>
    <cfRule type="cellIs" dxfId="9491" priority="19557" operator="equal">
      <formula>"Medio"</formula>
    </cfRule>
    <cfRule type="cellIs" dxfId="9490" priority="19558" operator="equal">
      <formula>"Alto"</formula>
    </cfRule>
    <cfRule type="cellIs" dxfId="9489" priority="19559" operator="equal">
      <formula>"Muy Alto"</formula>
    </cfRule>
    <cfRule type="colorScale" priority="19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1 X660 X651:X652 X643:X645">
    <cfRule type="cellIs" dxfId="9488" priority="16970" stopIfTrue="1" operator="equal">
      <formula>"Medio"</formula>
    </cfRule>
    <cfRule type="cellIs" dxfId="9487" priority="16971" stopIfTrue="1" operator="equal">
      <formula>"High"</formula>
    </cfRule>
    <cfRule type="cellIs" dxfId="9486" priority="16972" stopIfTrue="1" operator="equal">
      <formula>"Very High"</formula>
    </cfRule>
  </conditionalFormatting>
  <conditionalFormatting sqref="X654">
    <cfRule type="cellIs" dxfId="9485" priority="16916" stopIfTrue="1" operator="equal">
      <formula>"Medio"</formula>
    </cfRule>
    <cfRule type="cellIs" dxfId="9484" priority="16917" stopIfTrue="1" operator="equal">
      <formula>"High"</formula>
    </cfRule>
    <cfRule type="cellIs" dxfId="9483" priority="16918" stopIfTrue="1" operator="equal">
      <formula>"Very High"</formula>
    </cfRule>
  </conditionalFormatting>
  <conditionalFormatting sqref="X654">
    <cfRule type="colorScale" priority="16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4">
    <cfRule type="cellIs" dxfId="9482" priority="16927" operator="equal">
      <formula>"Muy Bajo"</formula>
    </cfRule>
    <cfRule type="cellIs" dxfId="9481" priority="16928" operator="equal">
      <formula>"Bajo"</formula>
    </cfRule>
    <cfRule type="cellIs" dxfId="9480" priority="16929" operator="equal">
      <formula>"Medio"</formula>
    </cfRule>
    <cfRule type="cellIs" dxfId="9479" priority="16930" operator="equal">
      <formula>"Alto"</formula>
    </cfRule>
    <cfRule type="cellIs" dxfId="9478" priority="16931" operator="equal">
      <formula>"Muy Alto"</formula>
    </cfRule>
    <cfRule type="colorScale" priority="16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3">
    <cfRule type="cellIs" dxfId="9477" priority="16950" stopIfTrue="1" operator="equal">
      <formula>"Medio"</formula>
    </cfRule>
    <cfRule type="cellIs" dxfId="9476" priority="16951" stopIfTrue="1" operator="equal">
      <formula>"High"</formula>
    </cfRule>
    <cfRule type="cellIs" dxfId="9475" priority="16952" stopIfTrue="1" operator="equal">
      <formula>"Very High"</formula>
    </cfRule>
  </conditionalFormatting>
  <conditionalFormatting sqref="X653">
    <cfRule type="colorScale" priority="16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3">
    <cfRule type="cellIs" dxfId="9474" priority="16954" operator="equal">
      <formula>"Muy Bajo"</formula>
    </cfRule>
    <cfRule type="cellIs" dxfId="9473" priority="16955" operator="equal">
      <formula>"Bajo"</formula>
    </cfRule>
    <cfRule type="cellIs" dxfId="9472" priority="16956" operator="equal">
      <formula>"Medio"</formula>
    </cfRule>
    <cfRule type="cellIs" dxfId="9471" priority="16957" operator="equal">
      <formula>"Alto"</formula>
    </cfRule>
    <cfRule type="cellIs" dxfId="9470" priority="16958" operator="equal">
      <formula>"Muy Alto"</formula>
    </cfRule>
    <cfRule type="colorScale" priority="16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5">
    <cfRule type="cellIs" dxfId="9469" priority="16933" stopIfTrue="1" operator="equal">
      <formula>"Medio"</formula>
    </cfRule>
    <cfRule type="cellIs" dxfId="9468" priority="16934" stopIfTrue="1" operator="equal">
      <formula>"High"</formula>
    </cfRule>
    <cfRule type="cellIs" dxfId="9467" priority="16935" stopIfTrue="1" operator="equal">
      <formula>"Very High"</formula>
    </cfRule>
  </conditionalFormatting>
  <conditionalFormatting sqref="X655">
    <cfRule type="colorScale" priority="16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5">
    <cfRule type="cellIs" dxfId="9466" priority="16944" operator="equal">
      <formula>"Muy Bajo"</formula>
    </cfRule>
    <cfRule type="cellIs" dxfId="9465" priority="16945" operator="equal">
      <formula>"Bajo"</formula>
    </cfRule>
    <cfRule type="cellIs" dxfId="9464" priority="16946" operator="equal">
      <formula>"Medio"</formula>
    </cfRule>
    <cfRule type="cellIs" dxfId="9463" priority="16947" operator="equal">
      <formula>"Alto"</formula>
    </cfRule>
    <cfRule type="cellIs" dxfId="9462" priority="16948" operator="equal">
      <formula>"Muy Alto"</formula>
    </cfRule>
    <cfRule type="colorScale" priority="16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6">
    <cfRule type="cellIs" dxfId="9461" priority="16899" stopIfTrue="1" operator="equal">
      <formula>"Medio"</formula>
    </cfRule>
    <cfRule type="cellIs" dxfId="9460" priority="16900" stopIfTrue="1" operator="equal">
      <formula>"High"</formula>
    </cfRule>
    <cfRule type="cellIs" dxfId="9459" priority="16901" stopIfTrue="1" operator="equal">
      <formula>"Very High"</formula>
    </cfRule>
  </conditionalFormatting>
  <conditionalFormatting sqref="X656">
    <cfRule type="colorScale" priority="16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6">
    <cfRule type="cellIs" dxfId="9458" priority="16910" operator="equal">
      <formula>"Muy Bajo"</formula>
    </cfRule>
    <cfRule type="cellIs" dxfId="9457" priority="16911" operator="equal">
      <formula>"Bajo"</formula>
    </cfRule>
    <cfRule type="cellIs" dxfId="9456" priority="16912" operator="equal">
      <formula>"Medio"</formula>
    </cfRule>
    <cfRule type="cellIs" dxfId="9455" priority="16913" operator="equal">
      <formula>"Alto"</formula>
    </cfRule>
    <cfRule type="cellIs" dxfId="9454" priority="16914" operator="equal">
      <formula>"Muy Alto"</formula>
    </cfRule>
    <cfRule type="colorScale" priority="16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7">
    <cfRule type="cellIs" dxfId="9453" priority="16882" stopIfTrue="1" operator="equal">
      <formula>"Medio"</formula>
    </cfRule>
    <cfRule type="cellIs" dxfId="9452" priority="16883" stopIfTrue="1" operator="equal">
      <formula>"High"</formula>
    </cfRule>
    <cfRule type="cellIs" dxfId="9451" priority="16884" stopIfTrue="1" operator="equal">
      <formula>"Very High"</formula>
    </cfRule>
  </conditionalFormatting>
  <conditionalFormatting sqref="X657">
    <cfRule type="colorScale" priority="16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7">
    <cfRule type="cellIs" dxfId="9450" priority="16893" operator="equal">
      <formula>"Muy Bajo"</formula>
    </cfRule>
    <cfRule type="cellIs" dxfId="9449" priority="16894" operator="equal">
      <formula>"Bajo"</formula>
    </cfRule>
    <cfRule type="cellIs" dxfId="9448" priority="16895" operator="equal">
      <formula>"Medio"</formula>
    </cfRule>
    <cfRule type="cellIs" dxfId="9447" priority="16896" operator="equal">
      <formula>"Alto"</formula>
    </cfRule>
    <cfRule type="cellIs" dxfId="9446" priority="16897" operator="equal">
      <formula>"Muy Alto"</formula>
    </cfRule>
    <cfRule type="colorScale" priority="16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9">
    <cfRule type="cellIs" dxfId="9445" priority="16865" stopIfTrue="1" operator="equal">
      <formula>"Medio"</formula>
    </cfRule>
    <cfRule type="cellIs" dxfId="9444" priority="16866" stopIfTrue="1" operator="equal">
      <formula>"High"</formula>
    </cfRule>
    <cfRule type="cellIs" dxfId="9443" priority="16867" stopIfTrue="1" operator="equal">
      <formula>"Very High"</formula>
    </cfRule>
  </conditionalFormatting>
  <conditionalFormatting sqref="X659">
    <cfRule type="colorScale" priority="16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9">
    <cfRule type="cellIs" dxfId="9442" priority="16876" operator="equal">
      <formula>"Muy Bajo"</formula>
    </cfRule>
    <cfRule type="cellIs" dxfId="9441" priority="16877" operator="equal">
      <formula>"Bajo"</formula>
    </cfRule>
    <cfRule type="cellIs" dxfId="9440" priority="16878" operator="equal">
      <formula>"Medio"</formula>
    </cfRule>
    <cfRule type="cellIs" dxfId="9439" priority="16879" operator="equal">
      <formula>"Alto"</formula>
    </cfRule>
    <cfRule type="cellIs" dxfId="9438" priority="16880" operator="equal">
      <formula>"Muy Alto"</formula>
    </cfRule>
    <cfRule type="colorScale" priority="16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6">
    <cfRule type="cellIs" dxfId="9437" priority="16848" stopIfTrue="1" operator="equal">
      <formula>"Medio"</formula>
    </cfRule>
    <cfRule type="cellIs" dxfId="9436" priority="16849" stopIfTrue="1" operator="equal">
      <formula>"High"</formula>
    </cfRule>
    <cfRule type="cellIs" dxfId="9435" priority="16850" stopIfTrue="1" operator="equal">
      <formula>"Very High"</formula>
    </cfRule>
  </conditionalFormatting>
  <conditionalFormatting sqref="X646">
    <cfRule type="colorScale" priority="16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46">
    <cfRule type="cellIs" dxfId="9434" priority="16859" operator="equal">
      <formula>"Muy Bajo"</formula>
    </cfRule>
    <cfRule type="cellIs" dxfId="9433" priority="16860" operator="equal">
      <formula>"Bajo"</formula>
    </cfRule>
    <cfRule type="cellIs" dxfId="9432" priority="16861" operator="equal">
      <formula>"Medio"</formula>
    </cfRule>
    <cfRule type="cellIs" dxfId="9431" priority="16862" operator="equal">
      <formula>"Alto"</formula>
    </cfRule>
    <cfRule type="cellIs" dxfId="9430" priority="16863" operator="equal">
      <formula>"Muy Alto"</formula>
    </cfRule>
    <cfRule type="colorScale" priority="16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0">
    <cfRule type="cellIs" dxfId="9429" priority="16831" stopIfTrue="1" operator="equal">
      <formula>"Medio"</formula>
    </cfRule>
    <cfRule type="cellIs" dxfId="9428" priority="16832" stopIfTrue="1" operator="equal">
      <formula>"High"</formula>
    </cfRule>
    <cfRule type="cellIs" dxfId="9427" priority="16833" stopIfTrue="1" operator="equal">
      <formula>"Very High"</formula>
    </cfRule>
  </conditionalFormatting>
  <conditionalFormatting sqref="X650">
    <cfRule type="colorScale" priority="16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0">
    <cfRule type="cellIs" dxfId="9426" priority="16842" operator="equal">
      <formula>"Muy Bajo"</formula>
    </cfRule>
    <cfRule type="cellIs" dxfId="9425" priority="16843" operator="equal">
      <formula>"Bajo"</formula>
    </cfRule>
    <cfRule type="cellIs" dxfId="9424" priority="16844" operator="equal">
      <formula>"Medio"</formula>
    </cfRule>
    <cfRule type="cellIs" dxfId="9423" priority="16845" operator="equal">
      <formula>"Alto"</formula>
    </cfRule>
    <cfRule type="cellIs" dxfId="9422" priority="16846" operator="equal">
      <formula>"Muy Alto"</formula>
    </cfRule>
    <cfRule type="colorScale" priority="16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8">
    <cfRule type="cellIs" dxfId="9421" priority="16814" stopIfTrue="1" operator="equal">
      <formula>"Medio"</formula>
    </cfRule>
    <cfRule type="cellIs" dxfId="9420" priority="16815" stopIfTrue="1" operator="equal">
      <formula>"High"</formula>
    </cfRule>
    <cfRule type="cellIs" dxfId="9419" priority="16816" stopIfTrue="1" operator="equal">
      <formula>"Very High"</formula>
    </cfRule>
  </conditionalFormatting>
  <conditionalFormatting sqref="X648">
    <cfRule type="colorScale" priority="16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48">
    <cfRule type="cellIs" dxfId="9418" priority="16825" operator="equal">
      <formula>"Muy Bajo"</formula>
    </cfRule>
    <cfRule type="cellIs" dxfId="9417" priority="16826" operator="equal">
      <formula>"Bajo"</formula>
    </cfRule>
    <cfRule type="cellIs" dxfId="9416" priority="16827" operator="equal">
      <formula>"Medio"</formula>
    </cfRule>
    <cfRule type="cellIs" dxfId="9415" priority="16828" operator="equal">
      <formula>"Alto"</formula>
    </cfRule>
    <cfRule type="cellIs" dxfId="9414" priority="16829" operator="equal">
      <formula>"Muy Alto"</formula>
    </cfRule>
    <cfRule type="colorScale" priority="16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9">
    <cfRule type="cellIs" dxfId="9413" priority="16797" stopIfTrue="1" operator="equal">
      <formula>"Medio"</formula>
    </cfRule>
    <cfRule type="cellIs" dxfId="9412" priority="16798" stopIfTrue="1" operator="equal">
      <formula>"High"</formula>
    </cfRule>
    <cfRule type="cellIs" dxfId="9411" priority="16799" stopIfTrue="1" operator="equal">
      <formula>"Very High"</formula>
    </cfRule>
  </conditionalFormatting>
  <conditionalFormatting sqref="X649">
    <cfRule type="colorScale" priority="16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49">
    <cfRule type="cellIs" dxfId="9410" priority="16808" operator="equal">
      <formula>"Muy Bajo"</formula>
    </cfRule>
    <cfRule type="cellIs" dxfId="9409" priority="16809" operator="equal">
      <formula>"Bajo"</formula>
    </cfRule>
    <cfRule type="cellIs" dxfId="9408" priority="16810" operator="equal">
      <formula>"Medio"</formula>
    </cfRule>
    <cfRule type="cellIs" dxfId="9407" priority="16811" operator="equal">
      <formula>"Alto"</formula>
    </cfRule>
    <cfRule type="cellIs" dxfId="9406" priority="16812" operator="equal">
      <formula>"Muy Alto"</formula>
    </cfRule>
    <cfRule type="colorScale" priority="16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8">
    <cfRule type="cellIs" dxfId="9405" priority="16780" stopIfTrue="1" operator="equal">
      <formula>"Medio"</formula>
    </cfRule>
    <cfRule type="cellIs" dxfId="9404" priority="16781" stopIfTrue="1" operator="equal">
      <formula>"High"</formula>
    </cfRule>
    <cfRule type="cellIs" dxfId="9403" priority="16782" stopIfTrue="1" operator="equal">
      <formula>"Very High"</formula>
    </cfRule>
  </conditionalFormatting>
  <conditionalFormatting sqref="X658">
    <cfRule type="colorScale" priority="16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8">
    <cfRule type="cellIs" dxfId="9402" priority="16791" operator="equal">
      <formula>"Muy Bajo"</formula>
    </cfRule>
    <cfRule type="cellIs" dxfId="9401" priority="16792" operator="equal">
      <formula>"Bajo"</formula>
    </cfRule>
    <cfRule type="cellIs" dxfId="9400" priority="16793" operator="equal">
      <formula>"Medio"</formula>
    </cfRule>
    <cfRule type="cellIs" dxfId="9399" priority="16794" operator="equal">
      <formula>"Alto"</formula>
    </cfRule>
    <cfRule type="cellIs" dxfId="9398" priority="16795" operator="equal">
      <formula>"Muy Alto"</formula>
    </cfRule>
    <cfRule type="colorScale" priority="16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7">
    <cfRule type="cellIs" dxfId="9397" priority="16763" stopIfTrue="1" operator="equal">
      <formula>"Medio"</formula>
    </cfRule>
    <cfRule type="cellIs" dxfId="9396" priority="16764" stopIfTrue="1" operator="equal">
      <formula>"High"</formula>
    </cfRule>
    <cfRule type="cellIs" dxfId="9395" priority="16765" stopIfTrue="1" operator="equal">
      <formula>"Very High"</formula>
    </cfRule>
  </conditionalFormatting>
  <conditionalFormatting sqref="X647">
    <cfRule type="colorScale" priority="16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47">
    <cfRule type="cellIs" dxfId="9394" priority="16774" operator="equal">
      <formula>"Muy Bajo"</formula>
    </cfRule>
    <cfRule type="cellIs" dxfId="9393" priority="16775" operator="equal">
      <formula>"Bajo"</formula>
    </cfRule>
    <cfRule type="cellIs" dxfId="9392" priority="16776" operator="equal">
      <formula>"Medio"</formula>
    </cfRule>
    <cfRule type="cellIs" dxfId="9391" priority="16777" operator="equal">
      <formula>"Alto"</formula>
    </cfRule>
    <cfRule type="cellIs" dxfId="9390" priority="16778" operator="equal">
      <formula>"Muy Alto"</formula>
    </cfRule>
    <cfRule type="colorScale" priority="16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2">
    <cfRule type="cellIs" dxfId="9389" priority="16729" stopIfTrue="1" operator="equal">
      <formula>"Medio"</formula>
    </cfRule>
    <cfRule type="cellIs" dxfId="9388" priority="16730" stopIfTrue="1" operator="equal">
      <formula>"High"</formula>
    </cfRule>
    <cfRule type="cellIs" dxfId="9387" priority="16731" stopIfTrue="1" operator="equal">
      <formula>"Very High"</formula>
    </cfRule>
  </conditionalFormatting>
  <conditionalFormatting sqref="X642">
    <cfRule type="colorScale" priority="16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42">
    <cfRule type="cellIs" dxfId="9386" priority="16740" operator="equal">
      <formula>"Muy Bajo"</formula>
    </cfRule>
    <cfRule type="cellIs" dxfId="9385" priority="16741" operator="equal">
      <formula>"Bajo"</formula>
    </cfRule>
    <cfRule type="cellIs" dxfId="9384" priority="16742" operator="equal">
      <formula>"Medio"</formula>
    </cfRule>
    <cfRule type="cellIs" dxfId="9383" priority="16743" operator="equal">
      <formula>"Alto"</formula>
    </cfRule>
    <cfRule type="cellIs" dxfId="9382" priority="16744" operator="equal">
      <formula>"Muy Alto"</formula>
    </cfRule>
    <cfRule type="colorScale" priority="16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1 X675:X676 X665:X667">
    <cfRule type="cellIs" dxfId="9381" priority="16705" stopIfTrue="1" operator="equal">
      <formula>"Medio"</formula>
    </cfRule>
    <cfRule type="cellIs" dxfId="9380" priority="16706" stopIfTrue="1" operator="equal">
      <formula>"High"</formula>
    </cfRule>
    <cfRule type="cellIs" dxfId="9379" priority="16707" stopIfTrue="1" operator="equal">
      <formula>"Very High"</formula>
    </cfRule>
  </conditionalFormatting>
  <conditionalFormatting sqref="X661">
    <cfRule type="colorScale" priority="16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1">
    <cfRule type="cellIs" dxfId="9378" priority="16709" operator="equal">
      <formula>"Muy Bajo"</formula>
    </cfRule>
    <cfRule type="cellIs" dxfId="9377" priority="16710" operator="equal">
      <formula>"Bajo"</formula>
    </cfRule>
    <cfRule type="cellIs" dxfId="9376" priority="16711" operator="equal">
      <formula>"Medio"</formula>
    </cfRule>
    <cfRule type="cellIs" dxfId="9375" priority="16712" operator="equal">
      <formula>"Alto"</formula>
    </cfRule>
    <cfRule type="cellIs" dxfId="9374" priority="16713" operator="equal">
      <formula>"Muy Alto"</formula>
    </cfRule>
    <cfRule type="colorScale" priority="16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2">
    <cfRule type="cellIs" dxfId="9373" priority="16688" stopIfTrue="1" operator="equal">
      <formula>"Medio"</formula>
    </cfRule>
    <cfRule type="cellIs" dxfId="9372" priority="16689" stopIfTrue="1" operator="equal">
      <formula>"High"</formula>
    </cfRule>
    <cfRule type="cellIs" dxfId="9371" priority="16690" stopIfTrue="1" operator="equal">
      <formula>"Very High"</formula>
    </cfRule>
  </conditionalFormatting>
  <conditionalFormatting sqref="X662">
    <cfRule type="colorScale" priority="16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2">
    <cfRule type="cellIs" dxfId="9370" priority="16692" operator="equal">
      <formula>"Muy Bajo"</formula>
    </cfRule>
    <cfRule type="cellIs" dxfId="9369" priority="16693" operator="equal">
      <formula>"Bajo"</formula>
    </cfRule>
    <cfRule type="cellIs" dxfId="9368" priority="16694" operator="equal">
      <formula>"Medio"</formula>
    </cfRule>
    <cfRule type="cellIs" dxfId="9367" priority="16695" operator="equal">
      <formula>"Alto"</formula>
    </cfRule>
    <cfRule type="cellIs" dxfId="9366" priority="16696" operator="equal">
      <formula>"Muy Alto"</formula>
    </cfRule>
    <cfRule type="colorScale" priority="16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4">
    <cfRule type="cellIs" dxfId="9365" priority="16671" stopIfTrue="1" operator="equal">
      <formula>"Medio"</formula>
    </cfRule>
    <cfRule type="cellIs" dxfId="9364" priority="16672" stopIfTrue="1" operator="equal">
      <formula>"High"</formula>
    </cfRule>
    <cfRule type="cellIs" dxfId="9363" priority="16673" stopIfTrue="1" operator="equal">
      <formula>"Very High"</formula>
    </cfRule>
  </conditionalFormatting>
  <conditionalFormatting sqref="X664">
    <cfRule type="colorScale" priority="16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4">
    <cfRule type="cellIs" dxfId="9362" priority="16682" operator="equal">
      <formula>"Muy Bajo"</formula>
    </cfRule>
    <cfRule type="cellIs" dxfId="9361" priority="16683" operator="equal">
      <formula>"Bajo"</formula>
    </cfRule>
    <cfRule type="cellIs" dxfId="9360" priority="16684" operator="equal">
      <formula>"Medio"</formula>
    </cfRule>
    <cfRule type="cellIs" dxfId="9359" priority="16685" operator="equal">
      <formula>"Alto"</formula>
    </cfRule>
    <cfRule type="cellIs" dxfId="9358" priority="16686" operator="equal">
      <formula>"Muy Alto"</formula>
    </cfRule>
    <cfRule type="colorScale" priority="16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3">
    <cfRule type="cellIs" dxfId="9357" priority="16654" stopIfTrue="1" operator="equal">
      <formula>"Medio"</formula>
    </cfRule>
    <cfRule type="cellIs" dxfId="9356" priority="16655" stopIfTrue="1" operator="equal">
      <formula>"High"</formula>
    </cfRule>
    <cfRule type="cellIs" dxfId="9355" priority="16656" stopIfTrue="1" operator="equal">
      <formula>"Very High"</formula>
    </cfRule>
  </conditionalFormatting>
  <conditionalFormatting sqref="X663">
    <cfRule type="colorScale" priority="16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3">
    <cfRule type="cellIs" dxfId="9354" priority="16665" operator="equal">
      <formula>"Muy Bajo"</formula>
    </cfRule>
    <cfRule type="cellIs" dxfId="9353" priority="16666" operator="equal">
      <formula>"Bajo"</formula>
    </cfRule>
    <cfRule type="cellIs" dxfId="9352" priority="16667" operator="equal">
      <formula>"Medio"</formula>
    </cfRule>
    <cfRule type="cellIs" dxfId="9351" priority="16668" operator="equal">
      <formula>"Alto"</formula>
    </cfRule>
    <cfRule type="cellIs" dxfId="9350" priority="16669" operator="equal">
      <formula>"Muy Alto"</formula>
    </cfRule>
    <cfRule type="colorScale" priority="16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8">
    <cfRule type="cellIs" dxfId="9349" priority="16600" stopIfTrue="1" operator="equal">
      <formula>"Medio"</formula>
    </cfRule>
    <cfRule type="cellIs" dxfId="9348" priority="16601" stopIfTrue="1" operator="equal">
      <formula>"High"</formula>
    </cfRule>
    <cfRule type="cellIs" dxfId="9347" priority="16602" stopIfTrue="1" operator="equal">
      <formula>"Very High"</formula>
    </cfRule>
  </conditionalFormatting>
  <conditionalFormatting sqref="X678">
    <cfRule type="colorScale" priority="16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8">
    <cfRule type="cellIs" dxfId="9346" priority="16611" operator="equal">
      <formula>"Muy Bajo"</formula>
    </cfRule>
    <cfRule type="cellIs" dxfId="9345" priority="16612" operator="equal">
      <formula>"Bajo"</formula>
    </cfRule>
    <cfRule type="cellIs" dxfId="9344" priority="16613" operator="equal">
      <formula>"Medio"</formula>
    </cfRule>
    <cfRule type="cellIs" dxfId="9343" priority="16614" operator="equal">
      <formula>"Alto"</formula>
    </cfRule>
    <cfRule type="cellIs" dxfId="9342" priority="16615" operator="equal">
      <formula>"Muy Alto"</formula>
    </cfRule>
    <cfRule type="colorScale" priority="16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7">
    <cfRule type="cellIs" dxfId="9341" priority="16634" stopIfTrue="1" operator="equal">
      <formula>"Medio"</formula>
    </cfRule>
    <cfRule type="cellIs" dxfId="9340" priority="16635" stopIfTrue="1" operator="equal">
      <formula>"High"</formula>
    </cfRule>
    <cfRule type="cellIs" dxfId="9339" priority="16636" stopIfTrue="1" operator="equal">
      <formula>"Very High"</formula>
    </cfRule>
  </conditionalFormatting>
  <conditionalFormatting sqref="X677">
    <cfRule type="colorScale" priority="16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7">
    <cfRule type="cellIs" dxfId="9338" priority="16638" operator="equal">
      <formula>"Muy Bajo"</formula>
    </cfRule>
    <cfRule type="cellIs" dxfId="9337" priority="16639" operator="equal">
      <formula>"Bajo"</formula>
    </cfRule>
    <cfRule type="cellIs" dxfId="9336" priority="16640" operator="equal">
      <formula>"Medio"</formula>
    </cfRule>
    <cfRule type="cellIs" dxfId="9335" priority="16641" operator="equal">
      <formula>"Alto"</formula>
    </cfRule>
    <cfRule type="cellIs" dxfId="9334" priority="16642" operator="equal">
      <formula>"Muy Alto"</formula>
    </cfRule>
    <cfRule type="colorScale" priority="16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9">
    <cfRule type="cellIs" dxfId="9333" priority="16617" stopIfTrue="1" operator="equal">
      <formula>"Medio"</formula>
    </cfRule>
    <cfRule type="cellIs" dxfId="9332" priority="16618" stopIfTrue="1" operator="equal">
      <formula>"High"</formula>
    </cfRule>
    <cfRule type="cellIs" dxfId="9331" priority="16619" stopIfTrue="1" operator="equal">
      <formula>"Very High"</formula>
    </cfRule>
  </conditionalFormatting>
  <conditionalFormatting sqref="X679">
    <cfRule type="colorScale" priority="16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9">
    <cfRule type="cellIs" dxfId="9330" priority="16628" operator="equal">
      <formula>"Muy Bajo"</formula>
    </cfRule>
    <cfRule type="cellIs" dxfId="9329" priority="16629" operator="equal">
      <formula>"Bajo"</formula>
    </cfRule>
    <cfRule type="cellIs" dxfId="9328" priority="16630" operator="equal">
      <formula>"Medio"</formula>
    </cfRule>
    <cfRule type="cellIs" dxfId="9327" priority="16631" operator="equal">
      <formula>"Alto"</formula>
    </cfRule>
    <cfRule type="cellIs" dxfId="9326" priority="16632" operator="equal">
      <formula>"Muy Alto"</formula>
    </cfRule>
    <cfRule type="colorScale" priority="16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8">
    <cfRule type="cellIs" dxfId="9325" priority="16583" stopIfTrue="1" operator="equal">
      <formula>"Medio"</formula>
    </cfRule>
    <cfRule type="cellIs" dxfId="9324" priority="16584" stopIfTrue="1" operator="equal">
      <formula>"High"</formula>
    </cfRule>
    <cfRule type="cellIs" dxfId="9323" priority="16585" stopIfTrue="1" operator="equal">
      <formula>"Very High"</formula>
    </cfRule>
  </conditionalFormatting>
  <conditionalFormatting sqref="X668">
    <cfRule type="colorScale" priority="16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8">
    <cfRule type="cellIs" dxfId="9322" priority="16594" operator="equal">
      <formula>"Muy Bajo"</formula>
    </cfRule>
    <cfRule type="cellIs" dxfId="9321" priority="16595" operator="equal">
      <formula>"Bajo"</formula>
    </cfRule>
    <cfRule type="cellIs" dxfId="9320" priority="16596" operator="equal">
      <formula>"Medio"</formula>
    </cfRule>
    <cfRule type="cellIs" dxfId="9319" priority="16597" operator="equal">
      <formula>"Alto"</formula>
    </cfRule>
    <cfRule type="cellIs" dxfId="9318" priority="16598" operator="equal">
      <formula>"Muy Alto"</formula>
    </cfRule>
    <cfRule type="colorScale" priority="16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9">
    <cfRule type="cellIs" dxfId="9317" priority="16566" stopIfTrue="1" operator="equal">
      <formula>"Medio"</formula>
    </cfRule>
    <cfRule type="cellIs" dxfId="9316" priority="16567" stopIfTrue="1" operator="equal">
      <formula>"High"</formula>
    </cfRule>
    <cfRule type="cellIs" dxfId="9315" priority="16568" stopIfTrue="1" operator="equal">
      <formula>"Very High"</formula>
    </cfRule>
  </conditionalFormatting>
  <conditionalFormatting sqref="X669">
    <cfRule type="colorScale" priority="16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9">
    <cfRule type="cellIs" dxfId="9314" priority="16577" operator="equal">
      <formula>"Muy Bajo"</formula>
    </cfRule>
    <cfRule type="cellIs" dxfId="9313" priority="16578" operator="equal">
      <formula>"Bajo"</formula>
    </cfRule>
    <cfRule type="cellIs" dxfId="9312" priority="16579" operator="equal">
      <formula>"Medio"</formula>
    </cfRule>
    <cfRule type="cellIs" dxfId="9311" priority="16580" operator="equal">
      <formula>"Alto"</formula>
    </cfRule>
    <cfRule type="cellIs" dxfId="9310" priority="16581" operator="equal">
      <formula>"Muy Alto"</formula>
    </cfRule>
    <cfRule type="colorScale" priority="16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0">
    <cfRule type="cellIs" dxfId="9309" priority="16549" stopIfTrue="1" operator="equal">
      <formula>"Medio"</formula>
    </cfRule>
    <cfRule type="cellIs" dxfId="9308" priority="16550" stopIfTrue="1" operator="equal">
      <formula>"High"</formula>
    </cfRule>
    <cfRule type="cellIs" dxfId="9307" priority="16551" stopIfTrue="1" operator="equal">
      <formula>"Very High"</formula>
    </cfRule>
  </conditionalFormatting>
  <conditionalFormatting sqref="X670">
    <cfRule type="colorScale" priority="16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0">
    <cfRule type="cellIs" dxfId="9306" priority="16560" operator="equal">
      <formula>"Muy Bajo"</formula>
    </cfRule>
    <cfRule type="cellIs" dxfId="9305" priority="16561" operator="equal">
      <formula>"Bajo"</formula>
    </cfRule>
    <cfRule type="cellIs" dxfId="9304" priority="16562" operator="equal">
      <formula>"Medio"</formula>
    </cfRule>
    <cfRule type="cellIs" dxfId="9303" priority="16563" operator="equal">
      <formula>"Alto"</formula>
    </cfRule>
    <cfRule type="cellIs" dxfId="9302" priority="16564" operator="equal">
      <formula>"Muy Alto"</formula>
    </cfRule>
    <cfRule type="colorScale" priority="16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1">
    <cfRule type="cellIs" dxfId="9301" priority="16532" stopIfTrue="1" operator="equal">
      <formula>"Medio"</formula>
    </cfRule>
    <cfRule type="cellIs" dxfId="9300" priority="16533" stopIfTrue="1" operator="equal">
      <formula>"High"</formula>
    </cfRule>
    <cfRule type="cellIs" dxfId="9299" priority="16534" stopIfTrue="1" operator="equal">
      <formula>"Very High"</formula>
    </cfRule>
  </conditionalFormatting>
  <conditionalFormatting sqref="X671">
    <cfRule type="colorScale" priority="16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1">
    <cfRule type="cellIs" dxfId="9298" priority="16543" operator="equal">
      <formula>"Muy Bajo"</formula>
    </cfRule>
    <cfRule type="cellIs" dxfId="9297" priority="16544" operator="equal">
      <formula>"Bajo"</formula>
    </cfRule>
    <cfRule type="cellIs" dxfId="9296" priority="16545" operator="equal">
      <formula>"Medio"</formula>
    </cfRule>
    <cfRule type="cellIs" dxfId="9295" priority="16546" operator="equal">
      <formula>"Alto"</formula>
    </cfRule>
    <cfRule type="cellIs" dxfId="9294" priority="16547" operator="equal">
      <formula>"Muy Alto"</formula>
    </cfRule>
    <cfRule type="colorScale" priority="16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2">
    <cfRule type="cellIs" dxfId="9293" priority="16515" stopIfTrue="1" operator="equal">
      <formula>"Medio"</formula>
    </cfRule>
    <cfRule type="cellIs" dxfId="9292" priority="16516" stopIfTrue="1" operator="equal">
      <formula>"High"</formula>
    </cfRule>
    <cfRule type="cellIs" dxfId="9291" priority="16517" stopIfTrue="1" operator="equal">
      <formula>"Very High"</formula>
    </cfRule>
  </conditionalFormatting>
  <conditionalFormatting sqref="X672">
    <cfRule type="colorScale" priority="16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2">
    <cfRule type="cellIs" dxfId="9290" priority="16526" operator="equal">
      <formula>"Muy Bajo"</formula>
    </cfRule>
    <cfRule type="cellIs" dxfId="9289" priority="16527" operator="equal">
      <formula>"Bajo"</formula>
    </cfRule>
    <cfRule type="cellIs" dxfId="9288" priority="16528" operator="equal">
      <formula>"Medio"</formula>
    </cfRule>
    <cfRule type="cellIs" dxfId="9287" priority="16529" operator="equal">
      <formula>"Alto"</formula>
    </cfRule>
    <cfRule type="cellIs" dxfId="9286" priority="16530" operator="equal">
      <formula>"Muy Alto"</formula>
    </cfRule>
    <cfRule type="colorScale" priority="16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4">
    <cfRule type="cellIs" dxfId="9285" priority="16498" stopIfTrue="1" operator="equal">
      <formula>"Medio"</formula>
    </cfRule>
    <cfRule type="cellIs" dxfId="9284" priority="16499" stopIfTrue="1" operator="equal">
      <formula>"High"</formula>
    </cfRule>
    <cfRule type="cellIs" dxfId="9283" priority="16500" stopIfTrue="1" operator="equal">
      <formula>"Very High"</formula>
    </cfRule>
  </conditionalFormatting>
  <conditionalFormatting sqref="X674">
    <cfRule type="colorScale" priority="16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4">
    <cfRule type="cellIs" dxfId="9282" priority="16509" operator="equal">
      <formula>"Muy Bajo"</formula>
    </cfRule>
    <cfRule type="cellIs" dxfId="9281" priority="16510" operator="equal">
      <formula>"Bajo"</formula>
    </cfRule>
    <cfRule type="cellIs" dxfId="9280" priority="16511" operator="equal">
      <formula>"Medio"</formula>
    </cfRule>
    <cfRule type="cellIs" dxfId="9279" priority="16512" operator="equal">
      <formula>"Alto"</formula>
    </cfRule>
    <cfRule type="cellIs" dxfId="9278" priority="16513" operator="equal">
      <formula>"Muy Alto"</formula>
    </cfRule>
    <cfRule type="colorScale" priority="16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3">
    <cfRule type="cellIs" dxfId="9277" priority="16481" stopIfTrue="1" operator="equal">
      <formula>"Medio"</formula>
    </cfRule>
    <cfRule type="cellIs" dxfId="9276" priority="16482" stopIfTrue="1" operator="equal">
      <formula>"High"</formula>
    </cfRule>
    <cfRule type="cellIs" dxfId="9275" priority="16483" stopIfTrue="1" operator="equal">
      <formula>"Very High"</formula>
    </cfRule>
  </conditionalFormatting>
  <conditionalFormatting sqref="X673">
    <cfRule type="colorScale" priority="16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3">
    <cfRule type="cellIs" dxfId="9274" priority="16492" operator="equal">
      <formula>"Muy Bajo"</formula>
    </cfRule>
    <cfRule type="cellIs" dxfId="9273" priority="16493" operator="equal">
      <formula>"Bajo"</formula>
    </cfRule>
    <cfRule type="cellIs" dxfId="9272" priority="16494" operator="equal">
      <formula>"Medio"</formula>
    </cfRule>
    <cfRule type="cellIs" dxfId="9271" priority="16495" operator="equal">
      <formula>"Alto"</formula>
    </cfRule>
    <cfRule type="cellIs" dxfId="9270" priority="16496" operator="equal">
      <formula>"Muy Alto"</formula>
    </cfRule>
    <cfRule type="colorScale" priority="16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5:X667 X675:X676">
    <cfRule type="colorScale" priority="16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5:X667 X675:X676">
    <cfRule type="cellIs" dxfId="9269" priority="16723" operator="equal">
      <formula>"Muy Bajo"</formula>
    </cfRule>
    <cfRule type="cellIs" dxfId="9268" priority="16724" operator="equal">
      <formula>"Bajo"</formula>
    </cfRule>
    <cfRule type="cellIs" dxfId="9267" priority="16725" operator="equal">
      <formula>"Medio"</formula>
    </cfRule>
    <cfRule type="cellIs" dxfId="9266" priority="16726" operator="equal">
      <formula>"Alto"</formula>
    </cfRule>
    <cfRule type="cellIs" dxfId="9265" priority="16727" operator="equal">
      <formula>"Muy Alto"</formula>
    </cfRule>
    <cfRule type="colorScale" priority="16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0 X641 X651:X652 X643:X645">
    <cfRule type="colorScale" priority="16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0 X641 X651:X652 X643:X645">
    <cfRule type="cellIs" dxfId="9264" priority="16981" operator="equal">
      <formula>"Muy Bajo"</formula>
    </cfRule>
    <cfRule type="cellIs" dxfId="9263" priority="16982" operator="equal">
      <formula>"Bajo"</formula>
    </cfRule>
    <cfRule type="cellIs" dxfId="9262" priority="16983" operator="equal">
      <formula>"Medio"</formula>
    </cfRule>
    <cfRule type="cellIs" dxfId="9261" priority="16984" operator="equal">
      <formula>"Alto"</formula>
    </cfRule>
    <cfRule type="cellIs" dxfId="9260" priority="16985" operator="equal">
      <formula>"Muy Alto"</formula>
    </cfRule>
    <cfRule type="colorScale" priority="16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0 X694:X695 X684:X686">
    <cfRule type="cellIs" dxfId="9259" priority="16457" stopIfTrue="1" operator="equal">
      <formula>"Medio"</formula>
    </cfRule>
    <cfRule type="cellIs" dxfId="9258" priority="16458" stopIfTrue="1" operator="equal">
      <formula>"High"</formula>
    </cfRule>
    <cfRule type="cellIs" dxfId="9257" priority="16459" stopIfTrue="1" operator="equal">
      <formula>"Very High"</formula>
    </cfRule>
  </conditionalFormatting>
  <conditionalFormatting sqref="X680">
    <cfRule type="colorScale" priority="16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0">
    <cfRule type="cellIs" dxfId="9256" priority="16461" operator="equal">
      <formula>"Muy Bajo"</formula>
    </cfRule>
    <cfRule type="cellIs" dxfId="9255" priority="16462" operator="equal">
      <formula>"Bajo"</formula>
    </cfRule>
    <cfRule type="cellIs" dxfId="9254" priority="16463" operator="equal">
      <formula>"Medio"</formula>
    </cfRule>
    <cfRule type="cellIs" dxfId="9253" priority="16464" operator="equal">
      <formula>"Alto"</formula>
    </cfRule>
    <cfRule type="cellIs" dxfId="9252" priority="16465" operator="equal">
      <formula>"Muy Alto"</formula>
    </cfRule>
    <cfRule type="colorScale" priority="16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1">
    <cfRule type="cellIs" dxfId="9251" priority="16440" stopIfTrue="1" operator="equal">
      <formula>"Medio"</formula>
    </cfRule>
    <cfRule type="cellIs" dxfId="9250" priority="16441" stopIfTrue="1" operator="equal">
      <formula>"High"</formula>
    </cfRule>
    <cfRule type="cellIs" dxfId="9249" priority="16442" stopIfTrue="1" operator="equal">
      <formula>"Very High"</formula>
    </cfRule>
  </conditionalFormatting>
  <conditionalFormatting sqref="X681">
    <cfRule type="colorScale" priority="16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1">
    <cfRule type="cellIs" dxfId="9248" priority="16444" operator="equal">
      <formula>"Muy Bajo"</formula>
    </cfRule>
    <cfRule type="cellIs" dxfId="9247" priority="16445" operator="equal">
      <formula>"Bajo"</formula>
    </cfRule>
    <cfRule type="cellIs" dxfId="9246" priority="16446" operator="equal">
      <formula>"Medio"</formula>
    </cfRule>
    <cfRule type="cellIs" dxfId="9245" priority="16447" operator="equal">
      <formula>"Alto"</formula>
    </cfRule>
    <cfRule type="cellIs" dxfId="9244" priority="16448" operator="equal">
      <formula>"Muy Alto"</formula>
    </cfRule>
    <cfRule type="colorScale" priority="16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3">
    <cfRule type="cellIs" dxfId="9243" priority="16423" stopIfTrue="1" operator="equal">
      <formula>"Medio"</formula>
    </cfRule>
    <cfRule type="cellIs" dxfId="9242" priority="16424" stopIfTrue="1" operator="equal">
      <formula>"High"</formula>
    </cfRule>
    <cfRule type="cellIs" dxfId="9241" priority="16425" stopIfTrue="1" operator="equal">
      <formula>"Very High"</formula>
    </cfRule>
  </conditionalFormatting>
  <conditionalFormatting sqref="X683">
    <cfRule type="colorScale" priority="16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3">
    <cfRule type="cellIs" dxfId="9240" priority="16434" operator="equal">
      <formula>"Muy Bajo"</formula>
    </cfRule>
    <cfRule type="cellIs" dxfId="9239" priority="16435" operator="equal">
      <formula>"Bajo"</formula>
    </cfRule>
    <cfRule type="cellIs" dxfId="9238" priority="16436" operator="equal">
      <formula>"Medio"</formula>
    </cfRule>
    <cfRule type="cellIs" dxfId="9237" priority="16437" operator="equal">
      <formula>"Alto"</formula>
    </cfRule>
    <cfRule type="cellIs" dxfId="9236" priority="16438" operator="equal">
      <formula>"Muy Alto"</formula>
    </cfRule>
    <cfRule type="colorScale" priority="16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2">
    <cfRule type="cellIs" dxfId="9235" priority="16406" stopIfTrue="1" operator="equal">
      <formula>"Medio"</formula>
    </cfRule>
    <cfRule type="cellIs" dxfId="9234" priority="16407" stopIfTrue="1" operator="equal">
      <formula>"High"</formula>
    </cfRule>
    <cfRule type="cellIs" dxfId="9233" priority="16408" stopIfTrue="1" operator="equal">
      <formula>"Very High"</formula>
    </cfRule>
  </conditionalFormatting>
  <conditionalFormatting sqref="X682">
    <cfRule type="colorScale" priority="16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2">
    <cfRule type="cellIs" dxfId="9232" priority="16417" operator="equal">
      <formula>"Muy Bajo"</formula>
    </cfRule>
    <cfRule type="cellIs" dxfId="9231" priority="16418" operator="equal">
      <formula>"Bajo"</formula>
    </cfRule>
    <cfRule type="cellIs" dxfId="9230" priority="16419" operator="equal">
      <formula>"Medio"</formula>
    </cfRule>
    <cfRule type="cellIs" dxfId="9229" priority="16420" operator="equal">
      <formula>"Alto"</formula>
    </cfRule>
    <cfRule type="cellIs" dxfId="9228" priority="16421" operator="equal">
      <formula>"Muy Alto"</formula>
    </cfRule>
    <cfRule type="colorScale" priority="16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7">
    <cfRule type="cellIs" dxfId="9227" priority="16352" stopIfTrue="1" operator="equal">
      <formula>"Medio"</formula>
    </cfRule>
    <cfRule type="cellIs" dxfId="9226" priority="16353" stopIfTrue="1" operator="equal">
      <formula>"High"</formula>
    </cfRule>
    <cfRule type="cellIs" dxfId="9225" priority="16354" stopIfTrue="1" operator="equal">
      <formula>"Very High"</formula>
    </cfRule>
  </conditionalFormatting>
  <conditionalFormatting sqref="X697">
    <cfRule type="colorScale" priority="16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7">
    <cfRule type="cellIs" dxfId="9224" priority="16363" operator="equal">
      <formula>"Muy Bajo"</formula>
    </cfRule>
    <cfRule type="cellIs" dxfId="9223" priority="16364" operator="equal">
      <formula>"Bajo"</formula>
    </cfRule>
    <cfRule type="cellIs" dxfId="9222" priority="16365" operator="equal">
      <formula>"Medio"</formula>
    </cfRule>
    <cfRule type="cellIs" dxfId="9221" priority="16366" operator="equal">
      <formula>"Alto"</formula>
    </cfRule>
    <cfRule type="cellIs" dxfId="9220" priority="16367" operator="equal">
      <formula>"Muy Alto"</formula>
    </cfRule>
    <cfRule type="colorScale" priority="16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6">
    <cfRule type="cellIs" dxfId="9219" priority="16386" stopIfTrue="1" operator="equal">
      <formula>"Medio"</formula>
    </cfRule>
    <cfRule type="cellIs" dxfId="9218" priority="16387" stopIfTrue="1" operator="equal">
      <formula>"High"</formula>
    </cfRule>
    <cfRule type="cellIs" dxfId="9217" priority="16388" stopIfTrue="1" operator="equal">
      <formula>"Very High"</formula>
    </cfRule>
  </conditionalFormatting>
  <conditionalFormatting sqref="X696">
    <cfRule type="colorScale" priority="16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6">
    <cfRule type="cellIs" dxfId="9216" priority="16390" operator="equal">
      <formula>"Muy Bajo"</formula>
    </cfRule>
    <cfRule type="cellIs" dxfId="9215" priority="16391" operator="equal">
      <formula>"Bajo"</formula>
    </cfRule>
    <cfRule type="cellIs" dxfId="9214" priority="16392" operator="equal">
      <formula>"Medio"</formula>
    </cfRule>
    <cfRule type="cellIs" dxfId="9213" priority="16393" operator="equal">
      <formula>"Alto"</formula>
    </cfRule>
    <cfRule type="cellIs" dxfId="9212" priority="16394" operator="equal">
      <formula>"Muy Alto"</formula>
    </cfRule>
    <cfRule type="colorScale" priority="16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8">
    <cfRule type="cellIs" dxfId="9211" priority="16369" stopIfTrue="1" operator="equal">
      <formula>"Medio"</formula>
    </cfRule>
    <cfRule type="cellIs" dxfId="9210" priority="16370" stopIfTrue="1" operator="equal">
      <formula>"High"</formula>
    </cfRule>
    <cfRule type="cellIs" dxfId="9209" priority="16371" stopIfTrue="1" operator="equal">
      <formula>"Very High"</formula>
    </cfRule>
  </conditionalFormatting>
  <conditionalFormatting sqref="X698">
    <cfRule type="colorScale" priority="16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8">
    <cfRule type="cellIs" dxfId="9208" priority="16380" operator="equal">
      <formula>"Muy Bajo"</formula>
    </cfRule>
    <cfRule type="cellIs" dxfId="9207" priority="16381" operator="equal">
      <formula>"Bajo"</formula>
    </cfRule>
    <cfRule type="cellIs" dxfId="9206" priority="16382" operator="equal">
      <formula>"Medio"</formula>
    </cfRule>
    <cfRule type="cellIs" dxfId="9205" priority="16383" operator="equal">
      <formula>"Alto"</formula>
    </cfRule>
    <cfRule type="cellIs" dxfId="9204" priority="16384" operator="equal">
      <formula>"Muy Alto"</formula>
    </cfRule>
    <cfRule type="colorScale" priority="16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7">
    <cfRule type="cellIs" dxfId="9203" priority="16335" stopIfTrue="1" operator="equal">
      <formula>"Medio"</formula>
    </cfRule>
    <cfRule type="cellIs" dxfId="9202" priority="16336" stopIfTrue="1" operator="equal">
      <formula>"High"</formula>
    </cfRule>
    <cfRule type="cellIs" dxfId="9201" priority="16337" stopIfTrue="1" operator="equal">
      <formula>"Very High"</formula>
    </cfRule>
  </conditionalFormatting>
  <conditionalFormatting sqref="X687">
    <cfRule type="colorScale" priority="16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7">
    <cfRule type="cellIs" dxfId="9200" priority="16346" operator="equal">
      <formula>"Muy Bajo"</formula>
    </cfRule>
    <cfRule type="cellIs" dxfId="9199" priority="16347" operator="equal">
      <formula>"Bajo"</formula>
    </cfRule>
    <cfRule type="cellIs" dxfId="9198" priority="16348" operator="equal">
      <formula>"Medio"</formula>
    </cfRule>
    <cfRule type="cellIs" dxfId="9197" priority="16349" operator="equal">
      <formula>"Alto"</formula>
    </cfRule>
    <cfRule type="cellIs" dxfId="9196" priority="16350" operator="equal">
      <formula>"Muy Alto"</formula>
    </cfRule>
    <cfRule type="colorScale" priority="16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8">
    <cfRule type="cellIs" dxfId="9195" priority="16318" stopIfTrue="1" operator="equal">
      <formula>"Medio"</formula>
    </cfRule>
    <cfRule type="cellIs" dxfId="9194" priority="16319" stopIfTrue="1" operator="equal">
      <formula>"High"</formula>
    </cfRule>
    <cfRule type="cellIs" dxfId="9193" priority="16320" stopIfTrue="1" operator="equal">
      <formula>"Very High"</formula>
    </cfRule>
  </conditionalFormatting>
  <conditionalFormatting sqref="X688">
    <cfRule type="colorScale" priority="16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8">
    <cfRule type="cellIs" dxfId="9192" priority="16329" operator="equal">
      <formula>"Muy Bajo"</formula>
    </cfRule>
    <cfRule type="cellIs" dxfId="9191" priority="16330" operator="equal">
      <formula>"Bajo"</formula>
    </cfRule>
    <cfRule type="cellIs" dxfId="9190" priority="16331" operator="equal">
      <formula>"Medio"</formula>
    </cfRule>
    <cfRule type="cellIs" dxfId="9189" priority="16332" operator="equal">
      <formula>"Alto"</formula>
    </cfRule>
    <cfRule type="cellIs" dxfId="9188" priority="16333" operator="equal">
      <formula>"Muy Alto"</formula>
    </cfRule>
    <cfRule type="colorScale" priority="16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9">
    <cfRule type="cellIs" dxfId="9187" priority="16301" stopIfTrue="1" operator="equal">
      <formula>"Medio"</formula>
    </cfRule>
    <cfRule type="cellIs" dxfId="9186" priority="16302" stopIfTrue="1" operator="equal">
      <formula>"High"</formula>
    </cfRule>
    <cfRule type="cellIs" dxfId="9185" priority="16303" stopIfTrue="1" operator="equal">
      <formula>"Very High"</formula>
    </cfRule>
  </conditionalFormatting>
  <conditionalFormatting sqref="X689">
    <cfRule type="colorScale" priority="16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9">
    <cfRule type="cellIs" dxfId="9184" priority="16312" operator="equal">
      <formula>"Muy Bajo"</formula>
    </cfRule>
    <cfRule type="cellIs" dxfId="9183" priority="16313" operator="equal">
      <formula>"Bajo"</formula>
    </cfRule>
    <cfRule type="cellIs" dxfId="9182" priority="16314" operator="equal">
      <formula>"Medio"</formula>
    </cfRule>
    <cfRule type="cellIs" dxfId="9181" priority="16315" operator="equal">
      <formula>"Alto"</formula>
    </cfRule>
    <cfRule type="cellIs" dxfId="9180" priority="16316" operator="equal">
      <formula>"Muy Alto"</formula>
    </cfRule>
    <cfRule type="colorScale" priority="16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0">
    <cfRule type="cellIs" dxfId="9179" priority="16284" stopIfTrue="1" operator="equal">
      <formula>"Medio"</formula>
    </cfRule>
    <cfRule type="cellIs" dxfId="9178" priority="16285" stopIfTrue="1" operator="equal">
      <formula>"High"</formula>
    </cfRule>
    <cfRule type="cellIs" dxfId="9177" priority="16286" stopIfTrue="1" operator="equal">
      <formula>"Very High"</formula>
    </cfRule>
  </conditionalFormatting>
  <conditionalFormatting sqref="X690">
    <cfRule type="colorScale" priority="16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0">
    <cfRule type="cellIs" dxfId="9176" priority="16295" operator="equal">
      <formula>"Muy Bajo"</formula>
    </cfRule>
    <cfRule type="cellIs" dxfId="9175" priority="16296" operator="equal">
      <formula>"Bajo"</formula>
    </cfRule>
    <cfRule type="cellIs" dxfId="9174" priority="16297" operator="equal">
      <formula>"Medio"</formula>
    </cfRule>
    <cfRule type="cellIs" dxfId="9173" priority="16298" operator="equal">
      <formula>"Alto"</formula>
    </cfRule>
    <cfRule type="cellIs" dxfId="9172" priority="16299" operator="equal">
      <formula>"Muy Alto"</formula>
    </cfRule>
    <cfRule type="colorScale" priority="16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1">
    <cfRule type="cellIs" dxfId="9171" priority="16267" stopIfTrue="1" operator="equal">
      <formula>"Medio"</formula>
    </cfRule>
    <cfRule type="cellIs" dxfId="9170" priority="16268" stopIfTrue="1" operator="equal">
      <formula>"High"</formula>
    </cfRule>
    <cfRule type="cellIs" dxfId="9169" priority="16269" stopIfTrue="1" operator="equal">
      <formula>"Very High"</formula>
    </cfRule>
  </conditionalFormatting>
  <conditionalFormatting sqref="X691">
    <cfRule type="colorScale" priority="16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1">
    <cfRule type="cellIs" dxfId="9168" priority="16278" operator="equal">
      <formula>"Muy Bajo"</formula>
    </cfRule>
    <cfRule type="cellIs" dxfId="9167" priority="16279" operator="equal">
      <formula>"Bajo"</formula>
    </cfRule>
    <cfRule type="cellIs" dxfId="9166" priority="16280" operator="equal">
      <formula>"Medio"</formula>
    </cfRule>
    <cfRule type="cellIs" dxfId="9165" priority="16281" operator="equal">
      <formula>"Alto"</formula>
    </cfRule>
    <cfRule type="cellIs" dxfId="9164" priority="16282" operator="equal">
      <formula>"Muy Alto"</formula>
    </cfRule>
    <cfRule type="colorScale" priority="16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3">
    <cfRule type="cellIs" dxfId="9163" priority="16250" stopIfTrue="1" operator="equal">
      <formula>"Medio"</formula>
    </cfRule>
    <cfRule type="cellIs" dxfId="9162" priority="16251" stopIfTrue="1" operator="equal">
      <formula>"High"</formula>
    </cfRule>
    <cfRule type="cellIs" dxfId="9161" priority="16252" stopIfTrue="1" operator="equal">
      <formula>"Very High"</formula>
    </cfRule>
  </conditionalFormatting>
  <conditionalFormatting sqref="X693">
    <cfRule type="colorScale" priority="16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3">
    <cfRule type="cellIs" dxfId="9160" priority="16261" operator="equal">
      <formula>"Muy Bajo"</formula>
    </cfRule>
    <cfRule type="cellIs" dxfId="9159" priority="16262" operator="equal">
      <formula>"Bajo"</formula>
    </cfRule>
    <cfRule type="cellIs" dxfId="9158" priority="16263" operator="equal">
      <formula>"Medio"</formula>
    </cfRule>
    <cfRule type="cellIs" dxfId="9157" priority="16264" operator="equal">
      <formula>"Alto"</formula>
    </cfRule>
    <cfRule type="cellIs" dxfId="9156" priority="16265" operator="equal">
      <formula>"Muy Alto"</formula>
    </cfRule>
    <cfRule type="colorScale" priority="16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2">
    <cfRule type="cellIs" dxfId="9155" priority="16233" stopIfTrue="1" operator="equal">
      <formula>"Medio"</formula>
    </cfRule>
    <cfRule type="cellIs" dxfId="9154" priority="16234" stopIfTrue="1" operator="equal">
      <formula>"High"</formula>
    </cfRule>
    <cfRule type="cellIs" dxfId="9153" priority="16235" stopIfTrue="1" operator="equal">
      <formula>"Very High"</formula>
    </cfRule>
  </conditionalFormatting>
  <conditionalFormatting sqref="X692">
    <cfRule type="colorScale" priority="16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2">
    <cfRule type="cellIs" dxfId="9152" priority="16244" operator="equal">
      <formula>"Muy Bajo"</formula>
    </cfRule>
    <cfRule type="cellIs" dxfId="9151" priority="16245" operator="equal">
      <formula>"Bajo"</formula>
    </cfRule>
    <cfRule type="cellIs" dxfId="9150" priority="16246" operator="equal">
      <formula>"Medio"</formula>
    </cfRule>
    <cfRule type="cellIs" dxfId="9149" priority="16247" operator="equal">
      <formula>"Alto"</formula>
    </cfRule>
    <cfRule type="cellIs" dxfId="9148" priority="16248" operator="equal">
      <formula>"Muy Alto"</formula>
    </cfRule>
    <cfRule type="colorScale" priority="16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4:X686 X694:X695">
    <cfRule type="colorScale" priority="16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4:X686 X694:X695">
    <cfRule type="cellIs" dxfId="9147" priority="16475" operator="equal">
      <formula>"Muy Bajo"</formula>
    </cfRule>
    <cfRule type="cellIs" dxfId="9146" priority="16476" operator="equal">
      <formula>"Bajo"</formula>
    </cfRule>
    <cfRule type="cellIs" dxfId="9145" priority="16477" operator="equal">
      <formula>"Medio"</formula>
    </cfRule>
    <cfRule type="cellIs" dxfId="9144" priority="16478" operator="equal">
      <formula>"Alto"</formula>
    </cfRule>
    <cfRule type="cellIs" dxfId="9143" priority="16479" operator="equal">
      <formula>"Muy Alto"</formula>
    </cfRule>
    <cfRule type="colorScale" priority="16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9 X713:X714 X703:X705">
    <cfRule type="cellIs" dxfId="9142" priority="16209" stopIfTrue="1" operator="equal">
      <formula>"Medio"</formula>
    </cfRule>
    <cfRule type="cellIs" dxfId="9141" priority="16210" stopIfTrue="1" operator="equal">
      <formula>"High"</formula>
    </cfRule>
    <cfRule type="cellIs" dxfId="9140" priority="16211" stopIfTrue="1" operator="equal">
      <formula>"Very High"</formula>
    </cfRule>
  </conditionalFormatting>
  <conditionalFormatting sqref="X699">
    <cfRule type="colorScale" priority="16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9">
    <cfRule type="cellIs" dxfId="9139" priority="16213" operator="equal">
      <formula>"Muy Bajo"</formula>
    </cfRule>
    <cfRule type="cellIs" dxfId="9138" priority="16214" operator="equal">
      <formula>"Bajo"</formula>
    </cfRule>
    <cfRule type="cellIs" dxfId="9137" priority="16215" operator="equal">
      <formula>"Medio"</formula>
    </cfRule>
    <cfRule type="cellIs" dxfId="9136" priority="16216" operator="equal">
      <formula>"Alto"</formula>
    </cfRule>
    <cfRule type="cellIs" dxfId="9135" priority="16217" operator="equal">
      <formula>"Muy Alto"</formula>
    </cfRule>
    <cfRule type="colorScale" priority="16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0">
    <cfRule type="cellIs" dxfId="9134" priority="16192" stopIfTrue="1" operator="equal">
      <formula>"Medio"</formula>
    </cfRule>
    <cfRule type="cellIs" dxfId="9133" priority="16193" stopIfTrue="1" operator="equal">
      <formula>"High"</formula>
    </cfRule>
    <cfRule type="cellIs" dxfId="9132" priority="16194" stopIfTrue="1" operator="equal">
      <formula>"Very High"</formula>
    </cfRule>
  </conditionalFormatting>
  <conditionalFormatting sqref="X700">
    <cfRule type="colorScale" priority="16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0">
    <cfRule type="cellIs" dxfId="9131" priority="16196" operator="equal">
      <formula>"Muy Bajo"</formula>
    </cfRule>
    <cfRule type="cellIs" dxfId="9130" priority="16197" operator="equal">
      <formula>"Bajo"</formula>
    </cfRule>
    <cfRule type="cellIs" dxfId="9129" priority="16198" operator="equal">
      <formula>"Medio"</formula>
    </cfRule>
    <cfRule type="cellIs" dxfId="9128" priority="16199" operator="equal">
      <formula>"Alto"</formula>
    </cfRule>
    <cfRule type="cellIs" dxfId="9127" priority="16200" operator="equal">
      <formula>"Muy Alto"</formula>
    </cfRule>
    <cfRule type="colorScale" priority="16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2">
    <cfRule type="cellIs" dxfId="9126" priority="16175" stopIfTrue="1" operator="equal">
      <formula>"Medio"</formula>
    </cfRule>
    <cfRule type="cellIs" dxfId="9125" priority="16176" stopIfTrue="1" operator="equal">
      <formula>"High"</formula>
    </cfRule>
    <cfRule type="cellIs" dxfId="9124" priority="16177" stopIfTrue="1" operator="equal">
      <formula>"Very High"</formula>
    </cfRule>
  </conditionalFormatting>
  <conditionalFormatting sqref="X702">
    <cfRule type="colorScale" priority="16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2">
    <cfRule type="cellIs" dxfId="9123" priority="16186" operator="equal">
      <formula>"Muy Bajo"</formula>
    </cfRule>
    <cfRule type="cellIs" dxfId="9122" priority="16187" operator="equal">
      <formula>"Bajo"</formula>
    </cfRule>
    <cfRule type="cellIs" dxfId="9121" priority="16188" operator="equal">
      <formula>"Medio"</formula>
    </cfRule>
    <cfRule type="cellIs" dxfId="9120" priority="16189" operator="equal">
      <formula>"Alto"</formula>
    </cfRule>
    <cfRule type="cellIs" dxfId="9119" priority="16190" operator="equal">
      <formula>"Muy Alto"</formula>
    </cfRule>
    <cfRule type="colorScale" priority="16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1">
    <cfRule type="cellIs" dxfId="9118" priority="16158" stopIfTrue="1" operator="equal">
      <formula>"Medio"</formula>
    </cfRule>
    <cfRule type="cellIs" dxfId="9117" priority="16159" stopIfTrue="1" operator="equal">
      <formula>"High"</formula>
    </cfRule>
    <cfRule type="cellIs" dxfId="9116" priority="16160" stopIfTrue="1" operator="equal">
      <formula>"Very High"</formula>
    </cfRule>
  </conditionalFormatting>
  <conditionalFormatting sqref="X701">
    <cfRule type="colorScale" priority="16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1">
    <cfRule type="cellIs" dxfId="9115" priority="16169" operator="equal">
      <formula>"Muy Bajo"</formula>
    </cfRule>
    <cfRule type="cellIs" dxfId="9114" priority="16170" operator="equal">
      <formula>"Bajo"</formula>
    </cfRule>
    <cfRule type="cellIs" dxfId="9113" priority="16171" operator="equal">
      <formula>"Medio"</formula>
    </cfRule>
    <cfRule type="cellIs" dxfId="9112" priority="16172" operator="equal">
      <formula>"Alto"</formula>
    </cfRule>
    <cfRule type="cellIs" dxfId="9111" priority="16173" operator="equal">
      <formula>"Muy Alto"</formula>
    </cfRule>
    <cfRule type="colorScale" priority="16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6">
    <cfRule type="cellIs" dxfId="9110" priority="16104" stopIfTrue="1" operator="equal">
      <formula>"Medio"</formula>
    </cfRule>
    <cfRule type="cellIs" dxfId="9109" priority="16105" stopIfTrue="1" operator="equal">
      <formula>"High"</formula>
    </cfRule>
    <cfRule type="cellIs" dxfId="9108" priority="16106" stopIfTrue="1" operator="equal">
      <formula>"Very High"</formula>
    </cfRule>
  </conditionalFormatting>
  <conditionalFormatting sqref="X716">
    <cfRule type="colorScale" priority="16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6">
    <cfRule type="cellIs" dxfId="9107" priority="16115" operator="equal">
      <formula>"Muy Bajo"</formula>
    </cfRule>
    <cfRule type="cellIs" dxfId="9106" priority="16116" operator="equal">
      <formula>"Bajo"</formula>
    </cfRule>
    <cfRule type="cellIs" dxfId="9105" priority="16117" operator="equal">
      <formula>"Medio"</formula>
    </cfRule>
    <cfRule type="cellIs" dxfId="9104" priority="16118" operator="equal">
      <formula>"Alto"</formula>
    </cfRule>
    <cfRule type="cellIs" dxfId="9103" priority="16119" operator="equal">
      <formula>"Muy Alto"</formula>
    </cfRule>
    <cfRule type="colorScale" priority="16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5">
    <cfRule type="cellIs" dxfId="9102" priority="16138" stopIfTrue="1" operator="equal">
      <formula>"Medio"</formula>
    </cfRule>
    <cfRule type="cellIs" dxfId="9101" priority="16139" stopIfTrue="1" operator="equal">
      <formula>"High"</formula>
    </cfRule>
    <cfRule type="cellIs" dxfId="9100" priority="16140" stopIfTrue="1" operator="equal">
      <formula>"Very High"</formula>
    </cfRule>
  </conditionalFormatting>
  <conditionalFormatting sqref="X715">
    <cfRule type="colorScale" priority="16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5">
    <cfRule type="cellIs" dxfId="9099" priority="16142" operator="equal">
      <formula>"Muy Bajo"</formula>
    </cfRule>
    <cfRule type="cellIs" dxfId="9098" priority="16143" operator="equal">
      <formula>"Bajo"</formula>
    </cfRule>
    <cfRule type="cellIs" dxfId="9097" priority="16144" operator="equal">
      <formula>"Medio"</formula>
    </cfRule>
    <cfRule type="cellIs" dxfId="9096" priority="16145" operator="equal">
      <formula>"Alto"</formula>
    </cfRule>
    <cfRule type="cellIs" dxfId="9095" priority="16146" operator="equal">
      <formula>"Muy Alto"</formula>
    </cfRule>
    <cfRule type="colorScale" priority="16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7">
    <cfRule type="cellIs" dxfId="9094" priority="16121" stopIfTrue="1" operator="equal">
      <formula>"Medio"</formula>
    </cfRule>
    <cfRule type="cellIs" dxfId="9093" priority="16122" stopIfTrue="1" operator="equal">
      <formula>"High"</formula>
    </cfRule>
    <cfRule type="cellIs" dxfId="9092" priority="16123" stopIfTrue="1" operator="equal">
      <formula>"Very High"</formula>
    </cfRule>
  </conditionalFormatting>
  <conditionalFormatting sqref="X717">
    <cfRule type="colorScale" priority="16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7">
    <cfRule type="cellIs" dxfId="9091" priority="16132" operator="equal">
      <formula>"Muy Bajo"</formula>
    </cfRule>
    <cfRule type="cellIs" dxfId="9090" priority="16133" operator="equal">
      <formula>"Bajo"</formula>
    </cfRule>
    <cfRule type="cellIs" dxfId="9089" priority="16134" operator="equal">
      <formula>"Medio"</formula>
    </cfRule>
    <cfRule type="cellIs" dxfId="9088" priority="16135" operator="equal">
      <formula>"Alto"</formula>
    </cfRule>
    <cfRule type="cellIs" dxfId="9087" priority="16136" operator="equal">
      <formula>"Muy Alto"</formula>
    </cfRule>
    <cfRule type="colorScale" priority="16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6">
    <cfRule type="cellIs" dxfId="9086" priority="16087" stopIfTrue="1" operator="equal">
      <formula>"Medio"</formula>
    </cfRule>
    <cfRule type="cellIs" dxfId="9085" priority="16088" stopIfTrue="1" operator="equal">
      <formula>"High"</formula>
    </cfRule>
    <cfRule type="cellIs" dxfId="9084" priority="16089" stopIfTrue="1" operator="equal">
      <formula>"Very High"</formula>
    </cfRule>
  </conditionalFormatting>
  <conditionalFormatting sqref="X706">
    <cfRule type="colorScale" priority="16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6">
    <cfRule type="cellIs" dxfId="9083" priority="16098" operator="equal">
      <formula>"Muy Bajo"</formula>
    </cfRule>
    <cfRule type="cellIs" dxfId="9082" priority="16099" operator="equal">
      <formula>"Bajo"</formula>
    </cfRule>
    <cfRule type="cellIs" dxfId="9081" priority="16100" operator="equal">
      <formula>"Medio"</formula>
    </cfRule>
    <cfRule type="cellIs" dxfId="9080" priority="16101" operator="equal">
      <formula>"Alto"</formula>
    </cfRule>
    <cfRule type="cellIs" dxfId="9079" priority="16102" operator="equal">
      <formula>"Muy Alto"</formula>
    </cfRule>
    <cfRule type="colorScale" priority="16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7">
    <cfRule type="cellIs" dxfId="9078" priority="16070" stopIfTrue="1" operator="equal">
      <formula>"Medio"</formula>
    </cfRule>
    <cfRule type="cellIs" dxfId="9077" priority="16071" stopIfTrue="1" operator="equal">
      <formula>"High"</formula>
    </cfRule>
    <cfRule type="cellIs" dxfId="9076" priority="16072" stopIfTrue="1" operator="equal">
      <formula>"Very High"</formula>
    </cfRule>
  </conditionalFormatting>
  <conditionalFormatting sqref="X707">
    <cfRule type="colorScale" priority="16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7">
    <cfRule type="cellIs" dxfId="9075" priority="16081" operator="equal">
      <formula>"Muy Bajo"</formula>
    </cfRule>
    <cfRule type="cellIs" dxfId="9074" priority="16082" operator="equal">
      <formula>"Bajo"</formula>
    </cfRule>
    <cfRule type="cellIs" dxfId="9073" priority="16083" operator="equal">
      <formula>"Medio"</formula>
    </cfRule>
    <cfRule type="cellIs" dxfId="9072" priority="16084" operator="equal">
      <formula>"Alto"</formula>
    </cfRule>
    <cfRule type="cellIs" dxfId="9071" priority="16085" operator="equal">
      <formula>"Muy Alto"</formula>
    </cfRule>
    <cfRule type="colorScale" priority="16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8">
    <cfRule type="cellIs" dxfId="9070" priority="16053" stopIfTrue="1" operator="equal">
      <formula>"Medio"</formula>
    </cfRule>
    <cfRule type="cellIs" dxfId="9069" priority="16054" stopIfTrue="1" operator="equal">
      <formula>"High"</formula>
    </cfRule>
    <cfRule type="cellIs" dxfId="9068" priority="16055" stopIfTrue="1" operator="equal">
      <formula>"Very High"</formula>
    </cfRule>
  </conditionalFormatting>
  <conditionalFormatting sqref="X708">
    <cfRule type="colorScale" priority="16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8">
    <cfRule type="cellIs" dxfId="9067" priority="16064" operator="equal">
      <formula>"Muy Bajo"</formula>
    </cfRule>
    <cfRule type="cellIs" dxfId="9066" priority="16065" operator="equal">
      <formula>"Bajo"</formula>
    </cfRule>
    <cfRule type="cellIs" dxfId="9065" priority="16066" operator="equal">
      <formula>"Medio"</formula>
    </cfRule>
    <cfRule type="cellIs" dxfId="9064" priority="16067" operator="equal">
      <formula>"Alto"</formula>
    </cfRule>
    <cfRule type="cellIs" dxfId="9063" priority="16068" operator="equal">
      <formula>"Muy Alto"</formula>
    </cfRule>
    <cfRule type="colorScale" priority="16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9">
    <cfRule type="cellIs" dxfId="9062" priority="16036" stopIfTrue="1" operator="equal">
      <formula>"Medio"</formula>
    </cfRule>
    <cfRule type="cellIs" dxfId="9061" priority="16037" stopIfTrue="1" operator="equal">
      <formula>"High"</formula>
    </cfRule>
    <cfRule type="cellIs" dxfId="9060" priority="16038" stopIfTrue="1" operator="equal">
      <formula>"Very High"</formula>
    </cfRule>
  </conditionalFormatting>
  <conditionalFormatting sqref="X709">
    <cfRule type="colorScale" priority="16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9">
    <cfRule type="cellIs" dxfId="9059" priority="16047" operator="equal">
      <formula>"Muy Bajo"</formula>
    </cfRule>
    <cfRule type="cellIs" dxfId="9058" priority="16048" operator="equal">
      <formula>"Bajo"</formula>
    </cfRule>
    <cfRule type="cellIs" dxfId="9057" priority="16049" operator="equal">
      <formula>"Medio"</formula>
    </cfRule>
    <cfRule type="cellIs" dxfId="9056" priority="16050" operator="equal">
      <formula>"Alto"</formula>
    </cfRule>
    <cfRule type="cellIs" dxfId="9055" priority="16051" operator="equal">
      <formula>"Muy Alto"</formula>
    </cfRule>
    <cfRule type="colorScale" priority="16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0">
    <cfRule type="cellIs" dxfId="9054" priority="16019" stopIfTrue="1" operator="equal">
      <formula>"Medio"</formula>
    </cfRule>
    <cfRule type="cellIs" dxfId="9053" priority="16020" stopIfTrue="1" operator="equal">
      <formula>"High"</formula>
    </cfRule>
    <cfRule type="cellIs" dxfId="9052" priority="16021" stopIfTrue="1" operator="equal">
      <formula>"Very High"</formula>
    </cfRule>
  </conditionalFormatting>
  <conditionalFormatting sqref="X710">
    <cfRule type="colorScale" priority="16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0">
    <cfRule type="cellIs" dxfId="9051" priority="16030" operator="equal">
      <formula>"Muy Bajo"</formula>
    </cfRule>
    <cfRule type="cellIs" dxfId="9050" priority="16031" operator="equal">
      <formula>"Bajo"</formula>
    </cfRule>
    <cfRule type="cellIs" dxfId="9049" priority="16032" operator="equal">
      <formula>"Medio"</formula>
    </cfRule>
    <cfRule type="cellIs" dxfId="9048" priority="16033" operator="equal">
      <formula>"Alto"</formula>
    </cfRule>
    <cfRule type="cellIs" dxfId="9047" priority="16034" operator="equal">
      <formula>"Muy Alto"</formula>
    </cfRule>
    <cfRule type="colorScale" priority="16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2">
    <cfRule type="cellIs" dxfId="9046" priority="16002" stopIfTrue="1" operator="equal">
      <formula>"Medio"</formula>
    </cfRule>
    <cfRule type="cellIs" dxfId="9045" priority="16003" stopIfTrue="1" operator="equal">
      <formula>"High"</formula>
    </cfRule>
    <cfRule type="cellIs" dxfId="9044" priority="16004" stopIfTrue="1" operator="equal">
      <formula>"Very High"</formula>
    </cfRule>
  </conditionalFormatting>
  <conditionalFormatting sqref="X712">
    <cfRule type="colorScale" priority="16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2">
    <cfRule type="cellIs" dxfId="9043" priority="16013" operator="equal">
      <formula>"Muy Bajo"</formula>
    </cfRule>
    <cfRule type="cellIs" dxfId="9042" priority="16014" operator="equal">
      <formula>"Bajo"</formula>
    </cfRule>
    <cfRule type="cellIs" dxfId="9041" priority="16015" operator="equal">
      <formula>"Medio"</formula>
    </cfRule>
    <cfRule type="cellIs" dxfId="9040" priority="16016" operator="equal">
      <formula>"Alto"</formula>
    </cfRule>
    <cfRule type="cellIs" dxfId="9039" priority="16017" operator="equal">
      <formula>"Muy Alto"</formula>
    </cfRule>
    <cfRule type="colorScale" priority="16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1">
    <cfRule type="cellIs" dxfId="9038" priority="15985" stopIfTrue="1" operator="equal">
      <formula>"Medio"</formula>
    </cfRule>
    <cfRule type="cellIs" dxfId="9037" priority="15986" stopIfTrue="1" operator="equal">
      <formula>"High"</formula>
    </cfRule>
    <cfRule type="cellIs" dxfId="9036" priority="15987" stopIfTrue="1" operator="equal">
      <formula>"Very High"</formula>
    </cfRule>
  </conditionalFormatting>
  <conditionalFormatting sqref="X711">
    <cfRule type="colorScale" priority="15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1">
    <cfRule type="cellIs" dxfId="9035" priority="15996" operator="equal">
      <formula>"Muy Bajo"</formula>
    </cfRule>
    <cfRule type="cellIs" dxfId="9034" priority="15997" operator="equal">
      <formula>"Bajo"</formula>
    </cfRule>
    <cfRule type="cellIs" dxfId="9033" priority="15998" operator="equal">
      <formula>"Medio"</formula>
    </cfRule>
    <cfRule type="cellIs" dxfId="9032" priority="15999" operator="equal">
      <formula>"Alto"</formula>
    </cfRule>
    <cfRule type="cellIs" dxfId="9031" priority="16000" operator="equal">
      <formula>"Muy Alto"</formula>
    </cfRule>
    <cfRule type="colorScale" priority="16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3:X705 X713:X714">
    <cfRule type="colorScale" priority="16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3:X705 X713:X714">
    <cfRule type="cellIs" dxfId="9030" priority="16227" operator="equal">
      <formula>"Muy Bajo"</formula>
    </cfRule>
    <cfRule type="cellIs" dxfId="9029" priority="16228" operator="equal">
      <formula>"Bajo"</formula>
    </cfRule>
    <cfRule type="cellIs" dxfId="9028" priority="16229" operator="equal">
      <formula>"Medio"</formula>
    </cfRule>
    <cfRule type="cellIs" dxfId="9027" priority="16230" operator="equal">
      <formula>"Alto"</formula>
    </cfRule>
    <cfRule type="cellIs" dxfId="9026" priority="16231" operator="equal">
      <formula>"Muy Alto"</formula>
    </cfRule>
    <cfRule type="colorScale" priority="16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8 X737 X728:X729 X720:X722">
    <cfRule type="cellIs" dxfId="9025" priority="15968" stopIfTrue="1" operator="equal">
      <formula>"Medio"</formula>
    </cfRule>
    <cfRule type="cellIs" dxfId="9024" priority="15969" stopIfTrue="1" operator="equal">
      <formula>"High"</formula>
    </cfRule>
    <cfRule type="cellIs" dxfId="9023" priority="15970" stopIfTrue="1" operator="equal">
      <formula>"Very High"</formula>
    </cfRule>
  </conditionalFormatting>
  <conditionalFormatting sqref="X737 X718 X728:X729 X720:X722">
    <cfRule type="colorScale" priority="15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7 X718 X728:X729 X720:X722">
    <cfRule type="cellIs" dxfId="9022" priority="15979" operator="equal">
      <formula>"Muy Bajo"</formula>
    </cfRule>
    <cfRule type="cellIs" dxfId="9021" priority="15980" operator="equal">
      <formula>"Bajo"</formula>
    </cfRule>
    <cfRule type="cellIs" dxfId="9020" priority="15981" operator="equal">
      <formula>"Medio"</formula>
    </cfRule>
    <cfRule type="cellIs" dxfId="9019" priority="15982" operator="equal">
      <formula>"Alto"</formula>
    </cfRule>
    <cfRule type="cellIs" dxfId="9018" priority="15983" operator="equal">
      <formula>"Muy Alto"</formula>
    </cfRule>
    <cfRule type="colorScale" priority="15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1">
    <cfRule type="cellIs" dxfId="9017" priority="15914" stopIfTrue="1" operator="equal">
      <formula>"Medio"</formula>
    </cfRule>
    <cfRule type="cellIs" dxfId="9016" priority="15915" stopIfTrue="1" operator="equal">
      <formula>"High"</formula>
    </cfRule>
    <cfRule type="cellIs" dxfId="9015" priority="15916" stopIfTrue="1" operator="equal">
      <formula>"Very High"</formula>
    </cfRule>
  </conditionalFormatting>
  <conditionalFormatting sqref="X731">
    <cfRule type="colorScale" priority="15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1">
    <cfRule type="cellIs" dxfId="9014" priority="15925" operator="equal">
      <formula>"Muy Bajo"</formula>
    </cfRule>
    <cfRule type="cellIs" dxfId="9013" priority="15926" operator="equal">
      <formula>"Bajo"</formula>
    </cfRule>
    <cfRule type="cellIs" dxfId="9012" priority="15927" operator="equal">
      <formula>"Medio"</formula>
    </cfRule>
    <cfRule type="cellIs" dxfId="9011" priority="15928" operator="equal">
      <formula>"Alto"</formula>
    </cfRule>
    <cfRule type="cellIs" dxfId="9010" priority="15929" operator="equal">
      <formula>"Muy Alto"</formula>
    </cfRule>
    <cfRule type="colorScale" priority="15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0">
    <cfRule type="cellIs" dxfId="9009" priority="15948" stopIfTrue="1" operator="equal">
      <formula>"Medio"</formula>
    </cfRule>
    <cfRule type="cellIs" dxfId="9008" priority="15949" stopIfTrue="1" operator="equal">
      <formula>"High"</formula>
    </cfRule>
    <cfRule type="cellIs" dxfId="9007" priority="15950" stopIfTrue="1" operator="equal">
      <formula>"Very High"</formula>
    </cfRule>
  </conditionalFormatting>
  <conditionalFormatting sqref="X730">
    <cfRule type="colorScale" priority="15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0">
    <cfRule type="cellIs" dxfId="9006" priority="15952" operator="equal">
      <formula>"Muy Bajo"</formula>
    </cfRule>
    <cfRule type="cellIs" dxfId="9005" priority="15953" operator="equal">
      <formula>"Bajo"</formula>
    </cfRule>
    <cfRule type="cellIs" dxfId="9004" priority="15954" operator="equal">
      <formula>"Medio"</formula>
    </cfRule>
    <cfRule type="cellIs" dxfId="9003" priority="15955" operator="equal">
      <formula>"Alto"</formula>
    </cfRule>
    <cfRule type="cellIs" dxfId="9002" priority="15956" operator="equal">
      <formula>"Muy Alto"</formula>
    </cfRule>
    <cfRule type="colorScale" priority="15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2">
    <cfRule type="cellIs" dxfId="9001" priority="15931" stopIfTrue="1" operator="equal">
      <formula>"Medio"</formula>
    </cfRule>
    <cfRule type="cellIs" dxfId="9000" priority="15932" stopIfTrue="1" operator="equal">
      <formula>"High"</formula>
    </cfRule>
    <cfRule type="cellIs" dxfId="8999" priority="15933" stopIfTrue="1" operator="equal">
      <formula>"Very High"</formula>
    </cfRule>
  </conditionalFormatting>
  <conditionalFormatting sqref="X732">
    <cfRule type="colorScale" priority="15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2">
    <cfRule type="cellIs" dxfId="8998" priority="15942" operator="equal">
      <formula>"Muy Bajo"</formula>
    </cfRule>
    <cfRule type="cellIs" dxfId="8997" priority="15943" operator="equal">
      <formula>"Bajo"</formula>
    </cfRule>
    <cfRule type="cellIs" dxfId="8996" priority="15944" operator="equal">
      <formula>"Medio"</formula>
    </cfRule>
    <cfRule type="cellIs" dxfId="8995" priority="15945" operator="equal">
      <formula>"Alto"</formula>
    </cfRule>
    <cfRule type="cellIs" dxfId="8994" priority="15946" operator="equal">
      <formula>"Muy Alto"</formula>
    </cfRule>
    <cfRule type="colorScale" priority="15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3">
    <cfRule type="cellIs" dxfId="8993" priority="15897" stopIfTrue="1" operator="equal">
      <formula>"Medio"</formula>
    </cfRule>
    <cfRule type="cellIs" dxfId="8992" priority="15898" stopIfTrue="1" operator="equal">
      <formula>"High"</formula>
    </cfRule>
    <cfRule type="cellIs" dxfId="8991" priority="15899" stopIfTrue="1" operator="equal">
      <formula>"Very High"</formula>
    </cfRule>
  </conditionalFormatting>
  <conditionalFormatting sqref="X733">
    <cfRule type="colorScale" priority="15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3">
    <cfRule type="cellIs" dxfId="8990" priority="15908" operator="equal">
      <formula>"Muy Bajo"</formula>
    </cfRule>
    <cfRule type="cellIs" dxfId="8989" priority="15909" operator="equal">
      <formula>"Bajo"</formula>
    </cfRule>
    <cfRule type="cellIs" dxfId="8988" priority="15910" operator="equal">
      <formula>"Medio"</formula>
    </cfRule>
    <cfRule type="cellIs" dxfId="8987" priority="15911" operator="equal">
      <formula>"Alto"</formula>
    </cfRule>
    <cfRule type="cellIs" dxfId="8986" priority="15912" operator="equal">
      <formula>"Muy Alto"</formula>
    </cfRule>
    <cfRule type="colorScale" priority="15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4">
    <cfRule type="cellIs" dxfId="8985" priority="15880" stopIfTrue="1" operator="equal">
      <formula>"Medio"</formula>
    </cfRule>
    <cfRule type="cellIs" dxfId="8984" priority="15881" stopIfTrue="1" operator="equal">
      <formula>"High"</formula>
    </cfRule>
    <cfRule type="cellIs" dxfId="8983" priority="15882" stopIfTrue="1" operator="equal">
      <formula>"Very High"</formula>
    </cfRule>
  </conditionalFormatting>
  <conditionalFormatting sqref="X734">
    <cfRule type="colorScale" priority="15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4">
    <cfRule type="cellIs" dxfId="8982" priority="15891" operator="equal">
      <formula>"Muy Bajo"</formula>
    </cfRule>
    <cfRule type="cellIs" dxfId="8981" priority="15892" operator="equal">
      <formula>"Bajo"</formula>
    </cfRule>
    <cfRule type="cellIs" dxfId="8980" priority="15893" operator="equal">
      <formula>"Medio"</formula>
    </cfRule>
    <cfRule type="cellIs" dxfId="8979" priority="15894" operator="equal">
      <formula>"Alto"</formula>
    </cfRule>
    <cfRule type="cellIs" dxfId="8978" priority="15895" operator="equal">
      <formula>"Muy Alto"</formula>
    </cfRule>
    <cfRule type="colorScale" priority="15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6">
    <cfRule type="cellIs" dxfId="8977" priority="15863" stopIfTrue="1" operator="equal">
      <formula>"Medio"</formula>
    </cfRule>
    <cfRule type="cellIs" dxfId="8976" priority="15864" stopIfTrue="1" operator="equal">
      <formula>"High"</formula>
    </cfRule>
    <cfRule type="cellIs" dxfId="8975" priority="15865" stopIfTrue="1" operator="equal">
      <formula>"Very High"</formula>
    </cfRule>
  </conditionalFormatting>
  <conditionalFormatting sqref="X736">
    <cfRule type="colorScale" priority="15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6">
    <cfRule type="cellIs" dxfId="8974" priority="15874" operator="equal">
      <formula>"Muy Bajo"</formula>
    </cfRule>
    <cfRule type="cellIs" dxfId="8973" priority="15875" operator="equal">
      <formula>"Bajo"</formula>
    </cfRule>
    <cfRule type="cellIs" dxfId="8972" priority="15876" operator="equal">
      <formula>"Medio"</formula>
    </cfRule>
    <cfRule type="cellIs" dxfId="8971" priority="15877" operator="equal">
      <formula>"Alto"</formula>
    </cfRule>
    <cfRule type="cellIs" dxfId="8970" priority="15878" operator="equal">
      <formula>"Muy Alto"</formula>
    </cfRule>
    <cfRule type="colorScale" priority="15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3">
    <cfRule type="cellIs" dxfId="8969" priority="15846" stopIfTrue="1" operator="equal">
      <formula>"Medio"</formula>
    </cfRule>
    <cfRule type="cellIs" dxfId="8968" priority="15847" stopIfTrue="1" operator="equal">
      <formula>"High"</formula>
    </cfRule>
    <cfRule type="cellIs" dxfId="8967" priority="15848" stopIfTrue="1" operator="equal">
      <formula>"Very High"</formula>
    </cfRule>
  </conditionalFormatting>
  <conditionalFormatting sqref="X723">
    <cfRule type="colorScale" priority="15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23">
    <cfRule type="cellIs" dxfId="8966" priority="15857" operator="equal">
      <formula>"Muy Bajo"</formula>
    </cfRule>
    <cfRule type="cellIs" dxfId="8965" priority="15858" operator="equal">
      <formula>"Bajo"</formula>
    </cfRule>
    <cfRule type="cellIs" dxfId="8964" priority="15859" operator="equal">
      <formula>"Medio"</formula>
    </cfRule>
    <cfRule type="cellIs" dxfId="8963" priority="15860" operator="equal">
      <formula>"Alto"</formula>
    </cfRule>
    <cfRule type="cellIs" dxfId="8962" priority="15861" operator="equal">
      <formula>"Muy Alto"</formula>
    </cfRule>
    <cfRule type="colorScale" priority="15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7">
    <cfRule type="cellIs" dxfId="8961" priority="15829" stopIfTrue="1" operator="equal">
      <formula>"Medio"</formula>
    </cfRule>
    <cfRule type="cellIs" dxfId="8960" priority="15830" stopIfTrue="1" operator="equal">
      <formula>"High"</formula>
    </cfRule>
    <cfRule type="cellIs" dxfId="8959" priority="15831" stopIfTrue="1" operator="equal">
      <formula>"Very High"</formula>
    </cfRule>
  </conditionalFormatting>
  <conditionalFormatting sqref="X727">
    <cfRule type="colorScale" priority="15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27">
    <cfRule type="cellIs" dxfId="8958" priority="15840" operator="equal">
      <formula>"Muy Bajo"</formula>
    </cfRule>
    <cfRule type="cellIs" dxfId="8957" priority="15841" operator="equal">
      <formula>"Bajo"</formula>
    </cfRule>
    <cfRule type="cellIs" dxfId="8956" priority="15842" operator="equal">
      <formula>"Medio"</formula>
    </cfRule>
    <cfRule type="cellIs" dxfId="8955" priority="15843" operator="equal">
      <formula>"Alto"</formula>
    </cfRule>
    <cfRule type="cellIs" dxfId="8954" priority="15844" operator="equal">
      <formula>"Muy Alto"</formula>
    </cfRule>
    <cfRule type="colorScale" priority="15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5">
    <cfRule type="cellIs" dxfId="8953" priority="15812" stopIfTrue="1" operator="equal">
      <formula>"Medio"</formula>
    </cfRule>
    <cfRule type="cellIs" dxfId="8952" priority="15813" stopIfTrue="1" operator="equal">
      <formula>"High"</formula>
    </cfRule>
    <cfRule type="cellIs" dxfId="8951" priority="15814" stopIfTrue="1" operator="equal">
      <formula>"Very High"</formula>
    </cfRule>
  </conditionalFormatting>
  <conditionalFormatting sqref="X725">
    <cfRule type="colorScale" priority="15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25">
    <cfRule type="cellIs" dxfId="8950" priority="15823" operator="equal">
      <formula>"Muy Bajo"</formula>
    </cfRule>
    <cfRule type="cellIs" dxfId="8949" priority="15824" operator="equal">
      <formula>"Bajo"</formula>
    </cfRule>
    <cfRule type="cellIs" dxfId="8948" priority="15825" operator="equal">
      <formula>"Medio"</formula>
    </cfRule>
    <cfRule type="cellIs" dxfId="8947" priority="15826" operator="equal">
      <formula>"Alto"</formula>
    </cfRule>
    <cfRule type="cellIs" dxfId="8946" priority="15827" operator="equal">
      <formula>"Muy Alto"</formula>
    </cfRule>
    <cfRule type="colorScale" priority="15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6">
    <cfRule type="cellIs" dxfId="8945" priority="15795" stopIfTrue="1" operator="equal">
      <formula>"Medio"</formula>
    </cfRule>
    <cfRule type="cellIs" dxfId="8944" priority="15796" stopIfTrue="1" operator="equal">
      <formula>"High"</formula>
    </cfRule>
    <cfRule type="cellIs" dxfId="8943" priority="15797" stopIfTrue="1" operator="equal">
      <formula>"Very High"</formula>
    </cfRule>
  </conditionalFormatting>
  <conditionalFormatting sqref="X726">
    <cfRule type="colorScale" priority="15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26">
    <cfRule type="cellIs" dxfId="8942" priority="15806" operator="equal">
      <formula>"Muy Bajo"</formula>
    </cfRule>
    <cfRule type="cellIs" dxfId="8941" priority="15807" operator="equal">
      <formula>"Bajo"</formula>
    </cfRule>
    <cfRule type="cellIs" dxfId="8940" priority="15808" operator="equal">
      <formula>"Medio"</formula>
    </cfRule>
    <cfRule type="cellIs" dxfId="8939" priority="15809" operator="equal">
      <formula>"Alto"</formula>
    </cfRule>
    <cfRule type="cellIs" dxfId="8938" priority="15810" operator="equal">
      <formula>"Muy Alto"</formula>
    </cfRule>
    <cfRule type="colorScale" priority="15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5">
    <cfRule type="cellIs" dxfId="8937" priority="15778" stopIfTrue="1" operator="equal">
      <formula>"Medio"</formula>
    </cfRule>
    <cfRule type="cellIs" dxfId="8936" priority="15779" stopIfTrue="1" operator="equal">
      <formula>"High"</formula>
    </cfRule>
    <cfRule type="cellIs" dxfId="8935" priority="15780" stopIfTrue="1" operator="equal">
      <formula>"Very High"</formula>
    </cfRule>
  </conditionalFormatting>
  <conditionalFormatting sqref="X735">
    <cfRule type="colorScale" priority="15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5">
    <cfRule type="cellIs" dxfId="8934" priority="15789" operator="equal">
      <formula>"Muy Bajo"</formula>
    </cfRule>
    <cfRule type="cellIs" dxfId="8933" priority="15790" operator="equal">
      <formula>"Bajo"</formula>
    </cfRule>
    <cfRule type="cellIs" dxfId="8932" priority="15791" operator="equal">
      <formula>"Medio"</formula>
    </cfRule>
    <cfRule type="cellIs" dxfId="8931" priority="15792" operator="equal">
      <formula>"Alto"</formula>
    </cfRule>
    <cfRule type="cellIs" dxfId="8930" priority="15793" operator="equal">
      <formula>"Muy Alto"</formula>
    </cfRule>
    <cfRule type="colorScale" priority="15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4">
    <cfRule type="cellIs" dxfId="8929" priority="15761" stopIfTrue="1" operator="equal">
      <formula>"Medio"</formula>
    </cfRule>
    <cfRule type="cellIs" dxfId="8928" priority="15762" stopIfTrue="1" operator="equal">
      <formula>"High"</formula>
    </cfRule>
    <cfRule type="cellIs" dxfId="8927" priority="15763" stopIfTrue="1" operator="equal">
      <formula>"Very High"</formula>
    </cfRule>
  </conditionalFormatting>
  <conditionalFormatting sqref="X724">
    <cfRule type="colorScale" priority="15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24">
    <cfRule type="cellIs" dxfId="8926" priority="15772" operator="equal">
      <formula>"Muy Bajo"</formula>
    </cfRule>
    <cfRule type="cellIs" dxfId="8925" priority="15773" operator="equal">
      <formula>"Bajo"</formula>
    </cfRule>
    <cfRule type="cellIs" dxfId="8924" priority="15774" operator="equal">
      <formula>"Medio"</formula>
    </cfRule>
    <cfRule type="cellIs" dxfId="8923" priority="15775" operator="equal">
      <formula>"Alto"</formula>
    </cfRule>
    <cfRule type="cellIs" dxfId="8922" priority="15776" operator="equal">
      <formula>"Muy Alto"</formula>
    </cfRule>
    <cfRule type="colorScale" priority="15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9">
    <cfRule type="cellIs" dxfId="8921" priority="15727" stopIfTrue="1" operator="equal">
      <formula>"Medio"</formula>
    </cfRule>
    <cfRule type="cellIs" dxfId="8920" priority="15728" stopIfTrue="1" operator="equal">
      <formula>"High"</formula>
    </cfRule>
    <cfRule type="cellIs" dxfId="8919" priority="15729" stopIfTrue="1" operator="equal">
      <formula>"Very High"</formula>
    </cfRule>
  </conditionalFormatting>
  <conditionalFormatting sqref="X719">
    <cfRule type="colorScale" priority="15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9">
    <cfRule type="cellIs" dxfId="8918" priority="15738" operator="equal">
      <formula>"Muy Bajo"</formula>
    </cfRule>
    <cfRule type="cellIs" dxfId="8917" priority="15739" operator="equal">
      <formula>"Bajo"</formula>
    </cfRule>
    <cfRule type="cellIs" dxfId="8916" priority="15740" operator="equal">
      <formula>"Medio"</formula>
    </cfRule>
    <cfRule type="cellIs" dxfId="8915" priority="15741" operator="equal">
      <formula>"Alto"</formula>
    </cfRule>
    <cfRule type="cellIs" dxfId="8914" priority="15742" operator="equal">
      <formula>"Muy Alto"</formula>
    </cfRule>
    <cfRule type="colorScale" priority="15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8 X752:X753 X742:X744">
    <cfRule type="cellIs" dxfId="8913" priority="15703" stopIfTrue="1" operator="equal">
      <formula>"Medio"</formula>
    </cfRule>
    <cfRule type="cellIs" dxfId="8912" priority="15704" stopIfTrue="1" operator="equal">
      <formula>"High"</formula>
    </cfRule>
    <cfRule type="cellIs" dxfId="8911" priority="15705" stopIfTrue="1" operator="equal">
      <formula>"Very High"</formula>
    </cfRule>
  </conditionalFormatting>
  <conditionalFormatting sqref="X738">
    <cfRule type="colorScale" priority="15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8">
    <cfRule type="cellIs" dxfId="8910" priority="15707" operator="equal">
      <formula>"Muy Bajo"</formula>
    </cfRule>
    <cfRule type="cellIs" dxfId="8909" priority="15708" operator="equal">
      <formula>"Bajo"</formula>
    </cfRule>
    <cfRule type="cellIs" dxfId="8908" priority="15709" operator="equal">
      <formula>"Medio"</formula>
    </cfRule>
    <cfRule type="cellIs" dxfId="8907" priority="15710" operator="equal">
      <formula>"Alto"</formula>
    </cfRule>
    <cfRule type="cellIs" dxfId="8906" priority="15711" operator="equal">
      <formula>"Muy Alto"</formula>
    </cfRule>
    <cfRule type="colorScale" priority="15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9">
    <cfRule type="cellIs" dxfId="8905" priority="15686" stopIfTrue="1" operator="equal">
      <formula>"Medio"</formula>
    </cfRule>
    <cfRule type="cellIs" dxfId="8904" priority="15687" stopIfTrue="1" operator="equal">
      <formula>"High"</formula>
    </cfRule>
    <cfRule type="cellIs" dxfId="8903" priority="15688" stopIfTrue="1" operator="equal">
      <formula>"Very High"</formula>
    </cfRule>
  </conditionalFormatting>
  <conditionalFormatting sqref="X739">
    <cfRule type="colorScale" priority="15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39">
    <cfRule type="cellIs" dxfId="8902" priority="15690" operator="equal">
      <formula>"Muy Bajo"</formula>
    </cfRule>
    <cfRule type="cellIs" dxfId="8901" priority="15691" operator="equal">
      <formula>"Bajo"</formula>
    </cfRule>
    <cfRule type="cellIs" dxfId="8900" priority="15692" operator="equal">
      <formula>"Medio"</formula>
    </cfRule>
    <cfRule type="cellIs" dxfId="8899" priority="15693" operator="equal">
      <formula>"Alto"</formula>
    </cfRule>
    <cfRule type="cellIs" dxfId="8898" priority="15694" operator="equal">
      <formula>"Muy Alto"</formula>
    </cfRule>
    <cfRule type="colorScale" priority="15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1">
    <cfRule type="cellIs" dxfId="8897" priority="15669" stopIfTrue="1" operator="equal">
      <formula>"Medio"</formula>
    </cfRule>
    <cfRule type="cellIs" dxfId="8896" priority="15670" stopIfTrue="1" operator="equal">
      <formula>"High"</formula>
    </cfRule>
    <cfRule type="cellIs" dxfId="8895" priority="15671" stopIfTrue="1" operator="equal">
      <formula>"Very High"</formula>
    </cfRule>
  </conditionalFormatting>
  <conditionalFormatting sqref="X741">
    <cfRule type="colorScale" priority="15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1">
    <cfRule type="cellIs" dxfId="8894" priority="15680" operator="equal">
      <formula>"Muy Bajo"</formula>
    </cfRule>
    <cfRule type="cellIs" dxfId="8893" priority="15681" operator="equal">
      <formula>"Bajo"</formula>
    </cfRule>
    <cfRule type="cellIs" dxfId="8892" priority="15682" operator="equal">
      <formula>"Medio"</formula>
    </cfRule>
    <cfRule type="cellIs" dxfId="8891" priority="15683" operator="equal">
      <formula>"Alto"</formula>
    </cfRule>
    <cfRule type="cellIs" dxfId="8890" priority="15684" operator="equal">
      <formula>"Muy Alto"</formula>
    </cfRule>
    <cfRule type="colorScale" priority="15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0">
    <cfRule type="cellIs" dxfId="8889" priority="15652" stopIfTrue="1" operator="equal">
      <formula>"Medio"</formula>
    </cfRule>
    <cfRule type="cellIs" dxfId="8888" priority="15653" stopIfTrue="1" operator="equal">
      <formula>"High"</formula>
    </cfRule>
    <cfRule type="cellIs" dxfId="8887" priority="15654" stopIfTrue="1" operator="equal">
      <formula>"Very High"</formula>
    </cfRule>
  </conditionalFormatting>
  <conditionalFormatting sqref="X740">
    <cfRule type="colorScale" priority="15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0">
    <cfRule type="cellIs" dxfId="8886" priority="15663" operator="equal">
      <formula>"Muy Bajo"</formula>
    </cfRule>
    <cfRule type="cellIs" dxfId="8885" priority="15664" operator="equal">
      <formula>"Bajo"</formula>
    </cfRule>
    <cfRule type="cellIs" dxfId="8884" priority="15665" operator="equal">
      <formula>"Medio"</formula>
    </cfRule>
    <cfRule type="cellIs" dxfId="8883" priority="15666" operator="equal">
      <formula>"Alto"</formula>
    </cfRule>
    <cfRule type="cellIs" dxfId="8882" priority="15667" operator="equal">
      <formula>"Muy Alto"</formula>
    </cfRule>
    <cfRule type="colorScale" priority="15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5">
    <cfRule type="cellIs" dxfId="8881" priority="15598" stopIfTrue="1" operator="equal">
      <formula>"Medio"</formula>
    </cfRule>
    <cfRule type="cellIs" dxfId="8880" priority="15599" stopIfTrue="1" operator="equal">
      <formula>"High"</formula>
    </cfRule>
    <cfRule type="cellIs" dxfId="8879" priority="15600" stopIfTrue="1" operator="equal">
      <formula>"Very High"</formula>
    </cfRule>
  </conditionalFormatting>
  <conditionalFormatting sqref="X755">
    <cfRule type="colorScale" priority="15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5">
    <cfRule type="cellIs" dxfId="8878" priority="15609" operator="equal">
      <formula>"Muy Bajo"</formula>
    </cfRule>
    <cfRule type="cellIs" dxfId="8877" priority="15610" operator="equal">
      <formula>"Bajo"</formula>
    </cfRule>
    <cfRule type="cellIs" dxfId="8876" priority="15611" operator="equal">
      <formula>"Medio"</formula>
    </cfRule>
    <cfRule type="cellIs" dxfId="8875" priority="15612" operator="equal">
      <formula>"Alto"</formula>
    </cfRule>
    <cfRule type="cellIs" dxfId="8874" priority="15613" operator="equal">
      <formula>"Muy Alto"</formula>
    </cfRule>
    <cfRule type="colorScale" priority="15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4">
    <cfRule type="cellIs" dxfId="8873" priority="15632" stopIfTrue="1" operator="equal">
      <formula>"Medio"</formula>
    </cfRule>
    <cfRule type="cellIs" dxfId="8872" priority="15633" stopIfTrue="1" operator="equal">
      <formula>"High"</formula>
    </cfRule>
    <cfRule type="cellIs" dxfId="8871" priority="15634" stopIfTrue="1" operator="equal">
      <formula>"Very High"</formula>
    </cfRule>
  </conditionalFormatting>
  <conditionalFormatting sqref="X754">
    <cfRule type="colorScale" priority="15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4">
    <cfRule type="cellIs" dxfId="8870" priority="15636" operator="equal">
      <formula>"Muy Bajo"</formula>
    </cfRule>
    <cfRule type="cellIs" dxfId="8869" priority="15637" operator="equal">
      <formula>"Bajo"</formula>
    </cfRule>
    <cfRule type="cellIs" dxfId="8868" priority="15638" operator="equal">
      <formula>"Medio"</formula>
    </cfRule>
    <cfRule type="cellIs" dxfId="8867" priority="15639" operator="equal">
      <formula>"Alto"</formula>
    </cfRule>
    <cfRule type="cellIs" dxfId="8866" priority="15640" operator="equal">
      <formula>"Muy Alto"</formula>
    </cfRule>
    <cfRule type="colorScale" priority="15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6">
    <cfRule type="cellIs" dxfId="8865" priority="15615" stopIfTrue="1" operator="equal">
      <formula>"Medio"</formula>
    </cfRule>
    <cfRule type="cellIs" dxfId="8864" priority="15616" stopIfTrue="1" operator="equal">
      <formula>"High"</formula>
    </cfRule>
    <cfRule type="cellIs" dxfId="8863" priority="15617" stopIfTrue="1" operator="equal">
      <formula>"Very High"</formula>
    </cfRule>
  </conditionalFormatting>
  <conditionalFormatting sqref="X756">
    <cfRule type="colorScale" priority="15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6">
    <cfRule type="cellIs" dxfId="8862" priority="15626" operator="equal">
      <formula>"Muy Bajo"</formula>
    </cfRule>
    <cfRule type="cellIs" dxfId="8861" priority="15627" operator="equal">
      <formula>"Bajo"</formula>
    </cfRule>
    <cfRule type="cellIs" dxfId="8860" priority="15628" operator="equal">
      <formula>"Medio"</formula>
    </cfRule>
    <cfRule type="cellIs" dxfId="8859" priority="15629" operator="equal">
      <formula>"Alto"</formula>
    </cfRule>
    <cfRule type="cellIs" dxfId="8858" priority="15630" operator="equal">
      <formula>"Muy Alto"</formula>
    </cfRule>
    <cfRule type="colorScale" priority="15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5">
    <cfRule type="cellIs" dxfId="8857" priority="15581" stopIfTrue="1" operator="equal">
      <formula>"Medio"</formula>
    </cfRule>
    <cfRule type="cellIs" dxfId="8856" priority="15582" stopIfTrue="1" operator="equal">
      <formula>"High"</formula>
    </cfRule>
    <cfRule type="cellIs" dxfId="8855" priority="15583" stopIfTrue="1" operator="equal">
      <formula>"Very High"</formula>
    </cfRule>
  </conditionalFormatting>
  <conditionalFormatting sqref="X745">
    <cfRule type="colorScale" priority="15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5">
    <cfRule type="cellIs" dxfId="8854" priority="15592" operator="equal">
      <formula>"Muy Bajo"</formula>
    </cfRule>
    <cfRule type="cellIs" dxfId="8853" priority="15593" operator="equal">
      <formula>"Bajo"</formula>
    </cfRule>
    <cfRule type="cellIs" dxfId="8852" priority="15594" operator="equal">
      <formula>"Medio"</formula>
    </cfRule>
    <cfRule type="cellIs" dxfId="8851" priority="15595" operator="equal">
      <formula>"Alto"</formula>
    </cfRule>
    <cfRule type="cellIs" dxfId="8850" priority="15596" operator="equal">
      <formula>"Muy Alto"</formula>
    </cfRule>
    <cfRule type="colorScale" priority="15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6">
    <cfRule type="cellIs" dxfId="8849" priority="15564" stopIfTrue="1" operator="equal">
      <formula>"Medio"</formula>
    </cfRule>
    <cfRule type="cellIs" dxfId="8848" priority="15565" stopIfTrue="1" operator="equal">
      <formula>"High"</formula>
    </cfRule>
    <cfRule type="cellIs" dxfId="8847" priority="15566" stopIfTrue="1" operator="equal">
      <formula>"Very High"</formula>
    </cfRule>
  </conditionalFormatting>
  <conditionalFormatting sqref="X746">
    <cfRule type="colorScale" priority="15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6">
    <cfRule type="cellIs" dxfId="8846" priority="15575" operator="equal">
      <formula>"Muy Bajo"</formula>
    </cfRule>
    <cfRule type="cellIs" dxfId="8845" priority="15576" operator="equal">
      <formula>"Bajo"</formula>
    </cfRule>
    <cfRule type="cellIs" dxfId="8844" priority="15577" operator="equal">
      <formula>"Medio"</formula>
    </cfRule>
    <cfRule type="cellIs" dxfId="8843" priority="15578" operator="equal">
      <formula>"Alto"</formula>
    </cfRule>
    <cfRule type="cellIs" dxfId="8842" priority="15579" operator="equal">
      <formula>"Muy Alto"</formula>
    </cfRule>
    <cfRule type="colorScale" priority="15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7">
    <cfRule type="cellIs" dxfId="8841" priority="15547" stopIfTrue="1" operator="equal">
      <formula>"Medio"</formula>
    </cfRule>
    <cfRule type="cellIs" dxfId="8840" priority="15548" stopIfTrue="1" operator="equal">
      <formula>"High"</formula>
    </cfRule>
    <cfRule type="cellIs" dxfId="8839" priority="15549" stopIfTrue="1" operator="equal">
      <formula>"Very High"</formula>
    </cfRule>
  </conditionalFormatting>
  <conditionalFormatting sqref="X747">
    <cfRule type="colorScale" priority="15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7">
    <cfRule type="cellIs" dxfId="8838" priority="15558" operator="equal">
      <formula>"Muy Bajo"</formula>
    </cfRule>
    <cfRule type="cellIs" dxfId="8837" priority="15559" operator="equal">
      <formula>"Bajo"</formula>
    </cfRule>
    <cfRule type="cellIs" dxfId="8836" priority="15560" operator="equal">
      <formula>"Medio"</formula>
    </cfRule>
    <cfRule type="cellIs" dxfId="8835" priority="15561" operator="equal">
      <formula>"Alto"</formula>
    </cfRule>
    <cfRule type="cellIs" dxfId="8834" priority="15562" operator="equal">
      <formula>"Muy Alto"</formula>
    </cfRule>
    <cfRule type="colorScale" priority="15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8">
    <cfRule type="cellIs" dxfId="8833" priority="15530" stopIfTrue="1" operator="equal">
      <formula>"Medio"</formula>
    </cfRule>
    <cfRule type="cellIs" dxfId="8832" priority="15531" stopIfTrue="1" operator="equal">
      <formula>"High"</formula>
    </cfRule>
    <cfRule type="cellIs" dxfId="8831" priority="15532" stopIfTrue="1" operator="equal">
      <formula>"Very High"</formula>
    </cfRule>
  </conditionalFormatting>
  <conditionalFormatting sqref="X748">
    <cfRule type="colorScale" priority="15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8">
    <cfRule type="cellIs" dxfId="8830" priority="15541" operator="equal">
      <formula>"Muy Bajo"</formula>
    </cfRule>
    <cfRule type="cellIs" dxfId="8829" priority="15542" operator="equal">
      <formula>"Bajo"</formula>
    </cfRule>
    <cfRule type="cellIs" dxfId="8828" priority="15543" operator="equal">
      <formula>"Medio"</formula>
    </cfRule>
    <cfRule type="cellIs" dxfId="8827" priority="15544" operator="equal">
      <formula>"Alto"</formula>
    </cfRule>
    <cfRule type="cellIs" dxfId="8826" priority="15545" operator="equal">
      <formula>"Muy Alto"</formula>
    </cfRule>
    <cfRule type="colorScale" priority="15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9">
    <cfRule type="cellIs" dxfId="8825" priority="15513" stopIfTrue="1" operator="equal">
      <formula>"Medio"</formula>
    </cfRule>
    <cfRule type="cellIs" dxfId="8824" priority="15514" stopIfTrue="1" operator="equal">
      <formula>"High"</formula>
    </cfRule>
    <cfRule type="cellIs" dxfId="8823" priority="15515" stopIfTrue="1" operator="equal">
      <formula>"Very High"</formula>
    </cfRule>
  </conditionalFormatting>
  <conditionalFormatting sqref="X749">
    <cfRule type="colorScale" priority="15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9">
    <cfRule type="cellIs" dxfId="8822" priority="15524" operator="equal">
      <formula>"Muy Bajo"</formula>
    </cfRule>
    <cfRule type="cellIs" dxfId="8821" priority="15525" operator="equal">
      <formula>"Bajo"</formula>
    </cfRule>
    <cfRule type="cellIs" dxfId="8820" priority="15526" operator="equal">
      <formula>"Medio"</formula>
    </cfRule>
    <cfRule type="cellIs" dxfId="8819" priority="15527" operator="equal">
      <formula>"Alto"</formula>
    </cfRule>
    <cfRule type="cellIs" dxfId="8818" priority="15528" operator="equal">
      <formula>"Muy Alto"</formula>
    </cfRule>
    <cfRule type="colorScale" priority="15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1">
    <cfRule type="cellIs" dxfId="8817" priority="15496" stopIfTrue="1" operator="equal">
      <formula>"Medio"</formula>
    </cfRule>
    <cfRule type="cellIs" dxfId="8816" priority="15497" stopIfTrue="1" operator="equal">
      <formula>"High"</formula>
    </cfRule>
    <cfRule type="cellIs" dxfId="8815" priority="15498" stopIfTrue="1" operator="equal">
      <formula>"Very High"</formula>
    </cfRule>
  </conditionalFormatting>
  <conditionalFormatting sqref="X751">
    <cfRule type="colorScale" priority="15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1">
    <cfRule type="cellIs" dxfId="8814" priority="15507" operator="equal">
      <formula>"Muy Bajo"</formula>
    </cfRule>
    <cfRule type="cellIs" dxfId="8813" priority="15508" operator="equal">
      <formula>"Bajo"</formula>
    </cfRule>
    <cfRule type="cellIs" dxfId="8812" priority="15509" operator="equal">
      <formula>"Medio"</formula>
    </cfRule>
    <cfRule type="cellIs" dxfId="8811" priority="15510" operator="equal">
      <formula>"Alto"</formula>
    </cfRule>
    <cfRule type="cellIs" dxfId="8810" priority="15511" operator="equal">
      <formula>"Muy Alto"</formula>
    </cfRule>
    <cfRule type="colorScale" priority="15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0">
    <cfRule type="cellIs" dxfId="8809" priority="15479" stopIfTrue="1" operator="equal">
      <formula>"Medio"</formula>
    </cfRule>
    <cfRule type="cellIs" dxfId="8808" priority="15480" stopIfTrue="1" operator="equal">
      <formula>"High"</formula>
    </cfRule>
    <cfRule type="cellIs" dxfId="8807" priority="15481" stopIfTrue="1" operator="equal">
      <formula>"Very High"</formula>
    </cfRule>
  </conditionalFormatting>
  <conditionalFormatting sqref="X750">
    <cfRule type="colorScale" priority="15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0">
    <cfRule type="cellIs" dxfId="8806" priority="15490" operator="equal">
      <formula>"Muy Bajo"</formula>
    </cfRule>
    <cfRule type="cellIs" dxfId="8805" priority="15491" operator="equal">
      <formula>"Bajo"</formula>
    </cfRule>
    <cfRule type="cellIs" dxfId="8804" priority="15492" operator="equal">
      <formula>"Medio"</formula>
    </cfRule>
    <cfRule type="cellIs" dxfId="8803" priority="15493" operator="equal">
      <formula>"Alto"</formula>
    </cfRule>
    <cfRule type="cellIs" dxfId="8802" priority="15494" operator="equal">
      <formula>"Muy Alto"</formula>
    </cfRule>
    <cfRule type="colorScale" priority="15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2:X744 X752:X753">
    <cfRule type="colorScale" priority="15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42:X744 X752:X753">
    <cfRule type="cellIs" dxfId="8801" priority="15721" operator="equal">
      <formula>"Muy Bajo"</formula>
    </cfRule>
    <cfRule type="cellIs" dxfId="8800" priority="15722" operator="equal">
      <formula>"Bajo"</formula>
    </cfRule>
    <cfRule type="cellIs" dxfId="8799" priority="15723" operator="equal">
      <formula>"Medio"</formula>
    </cfRule>
    <cfRule type="cellIs" dxfId="8798" priority="15724" operator="equal">
      <formula>"Alto"</formula>
    </cfRule>
    <cfRule type="cellIs" dxfId="8797" priority="15725" operator="equal">
      <formula>"Muy Alto"</formula>
    </cfRule>
    <cfRule type="colorScale" priority="15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7 X771:X772 X761:X763">
    <cfRule type="cellIs" dxfId="8796" priority="15455" stopIfTrue="1" operator="equal">
      <formula>"Medio"</formula>
    </cfRule>
    <cfRule type="cellIs" dxfId="8795" priority="15456" stopIfTrue="1" operator="equal">
      <formula>"High"</formula>
    </cfRule>
    <cfRule type="cellIs" dxfId="8794" priority="15457" stopIfTrue="1" operator="equal">
      <formula>"Very High"</formula>
    </cfRule>
  </conditionalFormatting>
  <conditionalFormatting sqref="X757">
    <cfRule type="colorScale" priority="15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7">
    <cfRule type="cellIs" dxfId="8793" priority="15459" operator="equal">
      <formula>"Muy Bajo"</formula>
    </cfRule>
    <cfRule type="cellIs" dxfId="8792" priority="15460" operator="equal">
      <formula>"Bajo"</formula>
    </cfRule>
    <cfRule type="cellIs" dxfId="8791" priority="15461" operator="equal">
      <formula>"Medio"</formula>
    </cfRule>
    <cfRule type="cellIs" dxfId="8790" priority="15462" operator="equal">
      <formula>"Alto"</formula>
    </cfRule>
    <cfRule type="cellIs" dxfId="8789" priority="15463" operator="equal">
      <formula>"Muy Alto"</formula>
    </cfRule>
    <cfRule type="colorScale" priority="15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8">
    <cfRule type="cellIs" dxfId="8788" priority="15438" stopIfTrue="1" operator="equal">
      <formula>"Medio"</formula>
    </cfRule>
    <cfRule type="cellIs" dxfId="8787" priority="15439" stopIfTrue="1" operator="equal">
      <formula>"High"</formula>
    </cfRule>
    <cfRule type="cellIs" dxfId="8786" priority="15440" stopIfTrue="1" operator="equal">
      <formula>"Very High"</formula>
    </cfRule>
  </conditionalFormatting>
  <conditionalFormatting sqref="X758">
    <cfRule type="colorScale" priority="15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8">
    <cfRule type="cellIs" dxfId="8785" priority="15442" operator="equal">
      <formula>"Muy Bajo"</formula>
    </cfRule>
    <cfRule type="cellIs" dxfId="8784" priority="15443" operator="equal">
      <formula>"Bajo"</formula>
    </cfRule>
    <cfRule type="cellIs" dxfId="8783" priority="15444" operator="equal">
      <formula>"Medio"</formula>
    </cfRule>
    <cfRule type="cellIs" dxfId="8782" priority="15445" operator="equal">
      <formula>"Alto"</formula>
    </cfRule>
    <cfRule type="cellIs" dxfId="8781" priority="15446" operator="equal">
      <formula>"Muy Alto"</formula>
    </cfRule>
    <cfRule type="colorScale" priority="15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0">
    <cfRule type="cellIs" dxfId="8780" priority="15421" stopIfTrue="1" operator="equal">
      <formula>"Medio"</formula>
    </cfRule>
    <cfRule type="cellIs" dxfId="8779" priority="15422" stopIfTrue="1" operator="equal">
      <formula>"High"</formula>
    </cfRule>
    <cfRule type="cellIs" dxfId="8778" priority="15423" stopIfTrue="1" operator="equal">
      <formula>"Very High"</formula>
    </cfRule>
  </conditionalFormatting>
  <conditionalFormatting sqref="X760">
    <cfRule type="colorScale" priority="15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0">
    <cfRule type="cellIs" dxfId="8777" priority="15432" operator="equal">
      <formula>"Muy Bajo"</formula>
    </cfRule>
    <cfRule type="cellIs" dxfId="8776" priority="15433" operator="equal">
      <formula>"Bajo"</formula>
    </cfRule>
    <cfRule type="cellIs" dxfId="8775" priority="15434" operator="equal">
      <formula>"Medio"</formula>
    </cfRule>
    <cfRule type="cellIs" dxfId="8774" priority="15435" operator="equal">
      <formula>"Alto"</formula>
    </cfRule>
    <cfRule type="cellIs" dxfId="8773" priority="15436" operator="equal">
      <formula>"Muy Alto"</formula>
    </cfRule>
    <cfRule type="colorScale" priority="15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9">
    <cfRule type="cellIs" dxfId="8772" priority="15404" stopIfTrue="1" operator="equal">
      <formula>"Medio"</formula>
    </cfRule>
    <cfRule type="cellIs" dxfId="8771" priority="15405" stopIfTrue="1" operator="equal">
      <formula>"High"</formula>
    </cfRule>
    <cfRule type="cellIs" dxfId="8770" priority="15406" stopIfTrue="1" operator="equal">
      <formula>"Very High"</formula>
    </cfRule>
  </conditionalFormatting>
  <conditionalFormatting sqref="X759">
    <cfRule type="colorScale" priority="15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59">
    <cfRule type="cellIs" dxfId="8769" priority="15415" operator="equal">
      <formula>"Muy Bajo"</formula>
    </cfRule>
    <cfRule type="cellIs" dxfId="8768" priority="15416" operator="equal">
      <formula>"Bajo"</formula>
    </cfRule>
    <cfRule type="cellIs" dxfId="8767" priority="15417" operator="equal">
      <formula>"Medio"</formula>
    </cfRule>
    <cfRule type="cellIs" dxfId="8766" priority="15418" operator="equal">
      <formula>"Alto"</formula>
    </cfRule>
    <cfRule type="cellIs" dxfId="8765" priority="15419" operator="equal">
      <formula>"Muy Alto"</formula>
    </cfRule>
    <cfRule type="colorScale" priority="15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4">
    <cfRule type="cellIs" dxfId="8764" priority="15350" stopIfTrue="1" operator="equal">
      <formula>"Medio"</formula>
    </cfRule>
    <cfRule type="cellIs" dxfId="8763" priority="15351" stopIfTrue="1" operator="equal">
      <formula>"High"</formula>
    </cfRule>
    <cfRule type="cellIs" dxfId="8762" priority="15352" stopIfTrue="1" operator="equal">
      <formula>"Very High"</formula>
    </cfRule>
  </conditionalFormatting>
  <conditionalFormatting sqref="X774">
    <cfRule type="colorScale" priority="15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74">
    <cfRule type="cellIs" dxfId="8761" priority="15361" operator="equal">
      <formula>"Muy Bajo"</formula>
    </cfRule>
    <cfRule type="cellIs" dxfId="8760" priority="15362" operator="equal">
      <formula>"Bajo"</formula>
    </cfRule>
    <cfRule type="cellIs" dxfId="8759" priority="15363" operator="equal">
      <formula>"Medio"</formula>
    </cfRule>
    <cfRule type="cellIs" dxfId="8758" priority="15364" operator="equal">
      <formula>"Alto"</formula>
    </cfRule>
    <cfRule type="cellIs" dxfId="8757" priority="15365" operator="equal">
      <formula>"Muy Alto"</formula>
    </cfRule>
    <cfRule type="colorScale" priority="15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3">
    <cfRule type="cellIs" dxfId="8756" priority="15384" stopIfTrue="1" operator="equal">
      <formula>"Medio"</formula>
    </cfRule>
    <cfRule type="cellIs" dxfId="8755" priority="15385" stopIfTrue="1" operator="equal">
      <formula>"High"</formula>
    </cfRule>
    <cfRule type="cellIs" dxfId="8754" priority="15386" stopIfTrue="1" operator="equal">
      <formula>"Very High"</formula>
    </cfRule>
  </conditionalFormatting>
  <conditionalFormatting sqref="X773">
    <cfRule type="colorScale" priority="15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73">
    <cfRule type="cellIs" dxfId="8753" priority="15388" operator="equal">
      <formula>"Muy Bajo"</formula>
    </cfRule>
    <cfRule type="cellIs" dxfId="8752" priority="15389" operator="equal">
      <formula>"Bajo"</formula>
    </cfRule>
    <cfRule type="cellIs" dxfId="8751" priority="15390" operator="equal">
      <formula>"Medio"</formula>
    </cfRule>
    <cfRule type="cellIs" dxfId="8750" priority="15391" operator="equal">
      <formula>"Alto"</formula>
    </cfRule>
    <cfRule type="cellIs" dxfId="8749" priority="15392" operator="equal">
      <formula>"Muy Alto"</formula>
    </cfRule>
    <cfRule type="colorScale" priority="15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5">
    <cfRule type="cellIs" dxfId="8748" priority="15367" stopIfTrue="1" operator="equal">
      <formula>"Medio"</formula>
    </cfRule>
    <cfRule type="cellIs" dxfId="8747" priority="15368" stopIfTrue="1" operator="equal">
      <formula>"High"</formula>
    </cfRule>
    <cfRule type="cellIs" dxfId="8746" priority="15369" stopIfTrue="1" operator="equal">
      <formula>"Very High"</formula>
    </cfRule>
  </conditionalFormatting>
  <conditionalFormatting sqref="X775">
    <cfRule type="colorScale" priority="15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75">
    <cfRule type="cellIs" dxfId="8745" priority="15378" operator="equal">
      <formula>"Muy Bajo"</formula>
    </cfRule>
    <cfRule type="cellIs" dxfId="8744" priority="15379" operator="equal">
      <formula>"Bajo"</formula>
    </cfRule>
    <cfRule type="cellIs" dxfId="8743" priority="15380" operator="equal">
      <formula>"Medio"</formula>
    </cfRule>
    <cfRule type="cellIs" dxfId="8742" priority="15381" operator="equal">
      <formula>"Alto"</formula>
    </cfRule>
    <cfRule type="cellIs" dxfId="8741" priority="15382" operator="equal">
      <formula>"Muy Alto"</formula>
    </cfRule>
    <cfRule type="colorScale" priority="15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4">
    <cfRule type="cellIs" dxfId="8740" priority="15333" stopIfTrue="1" operator="equal">
      <formula>"Medio"</formula>
    </cfRule>
    <cfRule type="cellIs" dxfId="8739" priority="15334" stopIfTrue="1" operator="equal">
      <formula>"High"</formula>
    </cfRule>
    <cfRule type="cellIs" dxfId="8738" priority="15335" stopIfTrue="1" operator="equal">
      <formula>"Very High"</formula>
    </cfRule>
  </conditionalFormatting>
  <conditionalFormatting sqref="X764">
    <cfRule type="colorScale" priority="15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4">
    <cfRule type="cellIs" dxfId="8737" priority="15344" operator="equal">
      <formula>"Muy Bajo"</formula>
    </cfRule>
    <cfRule type="cellIs" dxfId="8736" priority="15345" operator="equal">
      <formula>"Bajo"</formula>
    </cfRule>
    <cfRule type="cellIs" dxfId="8735" priority="15346" operator="equal">
      <formula>"Medio"</formula>
    </cfRule>
    <cfRule type="cellIs" dxfId="8734" priority="15347" operator="equal">
      <formula>"Alto"</formula>
    </cfRule>
    <cfRule type="cellIs" dxfId="8733" priority="15348" operator="equal">
      <formula>"Muy Alto"</formula>
    </cfRule>
    <cfRule type="colorScale" priority="15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5">
    <cfRule type="cellIs" dxfId="8732" priority="15316" stopIfTrue="1" operator="equal">
      <formula>"Medio"</formula>
    </cfRule>
    <cfRule type="cellIs" dxfId="8731" priority="15317" stopIfTrue="1" operator="equal">
      <formula>"High"</formula>
    </cfRule>
    <cfRule type="cellIs" dxfId="8730" priority="15318" stopIfTrue="1" operator="equal">
      <formula>"Very High"</formula>
    </cfRule>
  </conditionalFormatting>
  <conditionalFormatting sqref="X765">
    <cfRule type="colorScale" priority="15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5">
    <cfRule type="cellIs" dxfId="8729" priority="15327" operator="equal">
      <formula>"Muy Bajo"</formula>
    </cfRule>
    <cfRule type="cellIs" dxfId="8728" priority="15328" operator="equal">
      <formula>"Bajo"</formula>
    </cfRule>
    <cfRule type="cellIs" dxfId="8727" priority="15329" operator="equal">
      <formula>"Medio"</formula>
    </cfRule>
    <cfRule type="cellIs" dxfId="8726" priority="15330" operator="equal">
      <formula>"Alto"</formula>
    </cfRule>
    <cfRule type="cellIs" dxfId="8725" priority="15331" operator="equal">
      <formula>"Muy Alto"</formula>
    </cfRule>
    <cfRule type="colorScale" priority="15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6">
    <cfRule type="cellIs" dxfId="8724" priority="15299" stopIfTrue="1" operator="equal">
      <formula>"Medio"</formula>
    </cfRule>
    <cfRule type="cellIs" dxfId="8723" priority="15300" stopIfTrue="1" operator="equal">
      <formula>"High"</formula>
    </cfRule>
    <cfRule type="cellIs" dxfId="8722" priority="15301" stopIfTrue="1" operator="equal">
      <formula>"Very High"</formula>
    </cfRule>
  </conditionalFormatting>
  <conditionalFormatting sqref="X766">
    <cfRule type="colorScale" priority="15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6">
    <cfRule type="cellIs" dxfId="8721" priority="15310" operator="equal">
      <formula>"Muy Bajo"</formula>
    </cfRule>
    <cfRule type="cellIs" dxfId="8720" priority="15311" operator="equal">
      <formula>"Bajo"</formula>
    </cfRule>
    <cfRule type="cellIs" dxfId="8719" priority="15312" operator="equal">
      <formula>"Medio"</formula>
    </cfRule>
    <cfRule type="cellIs" dxfId="8718" priority="15313" operator="equal">
      <formula>"Alto"</formula>
    </cfRule>
    <cfRule type="cellIs" dxfId="8717" priority="15314" operator="equal">
      <formula>"Muy Alto"</formula>
    </cfRule>
    <cfRule type="colorScale" priority="15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7">
    <cfRule type="cellIs" dxfId="8716" priority="15282" stopIfTrue="1" operator="equal">
      <formula>"Medio"</formula>
    </cfRule>
    <cfRule type="cellIs" dxfId="8715" priority="15283" stopIfTrue="1" operator="equal">
      <formula>"High"</formula>
    </cfRule>
    <cfRule type="cellIs" dxfId="8714" priority="15284" stopIfTrue="1" operator="equal">
      <formula>"Very High"</formula>
    </cfRule>
  </conditionalFormatting>
  <conditionalFormatting sqref="X767">
    <cfRule type="colorScale" priority="15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7">
    <cfRule type="cellIs" dxfId="8713" priority="15293" operator="equal">
      <formula>"Muy Bajo"</formula>
    </cfRule>
    <cfRule type="cellIs" dxfId="8712" priority="15294" operator="equal">
      <formula>"Bajo"</formula>
    </cfRule>
    <cfRule type="cellIs" dxfId="8711" priority="15295" operator="equal">
      <formula>"Medio"</formula>
    </cfRule>
    <cfRule type="cellIs" dxfId="8710" priority="15296" operator="equal">
      <formula>"Alto"</formula>
    </cfRule>
    <cfRule type="cellIs" dxfId="8709" priority="15297" operator="equal">
      <formula>"Muy Alto"</formula>
    </cfRule>
    <cfRule type="colorScale" priority="15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8">
    <cfRule type="cellIs" dxfId="8708" priority="15265" stopIfTrue="1" operator="equal">
      <formula>"Medio"</formula>
    </cfRule>
    <cfRule type="cellIs" dxfId="8707" priority="15266" stopIfTrue="1" operator="equal">
      <formula>"High"</formula>
    </cfRule>
    <cfRule type="cellIs" dxfId="8706" priority="15267" stopIfTrue="1" operator="equal">
      <formula>"Very High"</formula>
    </cfRule>
  </conditionalFormatting>
  <conditionalFormatting sqref="X768">
    <cfRule type="colorScale" priority="15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8">
    <cfRule type="cellIs" dxfId="8705" priority="15276" operator="equal">
      <formula>"Muy Bajo"</formula>
    </cfRule>
    <cfRule type="cellIs" dxfId="8704" priority="15277" operator="equal">
      <formula>"Bajo"</formula>
    </cfRule>
    <cfRule type="cellIs" dxfId="8703" priority="15278" operator="equal">
      <formula>"Medio"</formula>
    </cfRule>
    <cfRule type="cellIs" dxfId="8702" priority="15279" operator="equal">
      <formula>"Alto"</formula>
    </cfRule>
    <cfRule type="cellIs" dxfId="8701" priority="15280" operator="equal">
      <formula>"Muy Alto"</formula>
    </cfRule>
    <cfRule type="colorScale" priority="15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0">
    <cfRule type="cellIs" dxfId="8700" priority="15248" stopIfTrue="1" operator="equal">
      <formula>"Medio"</formula>
    </cfRule>
    <cfRule type="cellIs" dxfId="8699" priority="15249" stopIfTrue="1" operator="equal">
      <formula>"High"</formula>
    </cfRule>
    <cfRule type="cellIs" dxfId="8698" priority="15250" stopIfTrue="1" operator="equal">
      <formula>"Very High"</formula>
    </cfRule>
  </conditionalFormatting>
  <conditionalFormatting sqref="X770">
    <cfRule type="colorScale" priority="15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70">
    <cfRule type="cellIs" dxfId="8697" priority="15259" operator="equal">
      <formula>"Muy Bajo"</formula>
    </cfRule>
    <cfRule type="cellIs" dxfId="8696" priority="15260" operator="equal">
      <formula>"Bajo"</formula>
    </cfRule>
    <cfRule type="cellIs" dxfId="8695" priority="15261" operator="equal">
      <formula>"Medio"</formula>
    </cfRule>
    <cfRule type="cellIs" dxfId="8694" priority="15262" operator="equal">
      <formula>"Alto"</formula>
    </cfRule>
    <cfRule type="cellIs" dxfId="8693" priority="15263" operator="equal">
      <formula>"Muy Alto"</formula>
    </cfRule>
    <cfRule type="colorScale" priority="15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9">
    <cfRule type="cellIs" dxfId="8692" priority="15231" stopIfTrue="1" operator="equal">
      <formula>"Medio"</formula>
    </cfRule>
    <cfRule type="cellIs" dxfId="8691" priority="15232" stopIfTrue="1" operator="equal">
      <formula>"High"</formula>
    </cfRule>
    <cfRule type="cellIs" dxfId="8690" priority="15233" stopIfTrue="1" operator="equal">
      <formula>"Very High"</formula>
    </cfRule>
  </conditionalFormatting>
  <conditionalFormatting sqref="X769">
    <cfRule type="colorScale" priority="15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9">
    <cfRule type="cellIs" dxfId="8689" priority="15242" operator="equal">
      <formula>"Muy Bajo"</formula>
    </cfRule>
    <cfRule type="cellIs" dxfId="8688" priority="15243" operator="equal">
      <formula>"Bajo"</formula>
    </cfRule>
    <cfRule type="cellIs" dxfId="8687" priority="15244" operator="equal">
      <formula>"Medio"</formula>
    </cfRule>
    <cfRule type="cellIs" dxfId="8686" priority="15245" operator="equal">
      <formula>"Alto"</formula>
    </cfRule>
    <cfRule type="cellIs" dxfId="8685" priority="15246" operator="equal">
      <formula>"Muy Alto"</formula>
    </cfRule>
    <cfRule type="colorScale" priority="15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1:X763 X771:X772">
    <cfRule type="colorScale" priority="15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61:X763 X771:X772">
    <cfRule type="cellIs" dxfId="8684" priority="15473" operator="equal">
      <formula>"Muy Bajo"</formula>
    </cfRule>
    <cfRule type="cellIs" dxfId="8683" priority="15474" operator="equal">
      <formula>"Bajo"</formula>
    </cfRule>
    <cfRule type="cellIs" dxfId="8682" priority="15475" operator="equal">
      <formula>"Medio"</formula>
    </cfRule>
    <cfRule type="cellIs" dxfId="8681" priority="15476" operator="equal">
      <formula>"Alto"</formula>
    </cfRule>
    <cfRule type="cellIs" dxfId="8680" priority="15477" operator="equal">
      <formula>"Muy Alto"</formula>
    </cfRule>
    <cfRule type="colorScale" priority="15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6">
    <cfRule type="cellIs" dxfId="8679" priority="15214" stopIfTrue="1" operator="equal">
      <formula>"Medio"</formula>
    </cfRule>
    <cfRule type="cellIs" dxfId="8678" priority="15215" stopIfTrue="1" operator="equal">
      <formula>"High"</formula>
    </cfRule>
    <cfRule type="cellIs" dxfId="8677" priority="15216" stopIfTrue="1" operator="equal">
      <formula>"Very High"</formula>
    </cfRule>
  </conditionalFormatting>
  <conditionalFormatting sqref="X776">
    <cfRule type="colorScale" priority="15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76">
    <cfRule type="cellIs" dxfId="8676" priority="15225" operator="equal">
      <formula>"Muy Bajo"</formula>
    </cfRule>
    <cfRule type="cellIs" dxfId="8675" priority="15226" operator="equal">
      <formula>"Bajo"</formula>
    </cfRule>
    <cfRule type="cellIs" dxfId="8674" priority="15227" operator="equal">
      <formula>"Medio"</formula>
    </cfRule>
    <cfRule type="cellIs" dxfId="8673" priority="15228" operator="equal">
      <formula>"Alto"</formula>
    </cfRule>
    <cfRule type="cellIs" dxfId="8672" priority="15229" operator="equal">
      <formula>"Muy Alto"</formula>
    </cfRule>
    <cfRule type="colorScale" priority="15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7">
    <cfRule type="cellIs" dxfId="8671" priority="15197" stopIfTrue="1" operator="equal">
      <formula>"Medio"</formula>
    </cfRule>
    <cfRule type="cellIs" dxfId="8670" priority="15198" stopIfTrue="1" operator="equal">
      <formula>"High"</formula>
    </cfRule>
    <cfRule type="cellIs" dxfId="8669" priority="15199" stopIfTrue="1" operator="equal">
      <formula>"Very High"</formula>
    </cfRule>
  </conditionalFormatting>
  <conditionalFormatting sqref="X777">
    <cfRule type="colorScale" priority="15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77">
    <cfRule type="cellIs" dxfId="8668" priority="15208" operator="equal">
      <formula>"Muy Bajo"</formula>
    </cfRule>
    <cfRule type="cellIs" dxfId="8667" priority="15209" operator="equal">
      <formula>"Bajo"</formula>
    </cfRule>
    <cfRule type="cellIs" dxfId="8666" priority="15210" operator="equal">
      <formula>"Medio"</formula>
    </cfRule>
    <cfRule type="cellIs" dxfId="8665" priority="15211" operator="equal">
      <formula>"Alto"</formula>
    </cfRule>
    <cfRule type="cellIs" dxfId="8664" priority="15212" operator="equal">
      <formula>"Muy Alto"</formula>
    </cfRule>
    <cfRule type="colorScale" priority="15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8 X797 X788:X789 X780:X782">
    <cfRule type="cellIs" dxfId="8663" priority="15180" stopIfTrue="1" operator="equal">
      <formula>"Medio"</formula>
    </cfRule>
    <cfRule type="cellIs" dxfId="8662" priority="15181" stopIfTrue="1" operator="equal">
      <formula>"High"</formula>
    </cfRule>
    <cfRule type="cellIs" dxfId="8661" priority="15182" stopIfTrue="1" operator="equal">
      <formula>"Very High"</formula>
    </cfRule>
  </conditionalFormatting>
  <conditionalFormatting sqref="X797 X778 X788:X789 X780:X782">
    <cfRule type="colorScale" priority="15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7 X778 X788:X789 X780:X782">
    <cfRule type="cellIs" dxfId="8660" priority="15191" operator="equal">
      <formula>"Muy Bajo"</formula>
    </cfRule>
    <cfRule type="cellIs" dxfId="8659" priority="15192" operator="equal">
      <formula>"Bajo"</formula>
    </cfRule>
    <cfRule type="cellIs" dxfId="8658" priority="15193" operator="equal">
      <formula>"Medio"</formula>
    </cfRule>
    <cfRule type="cellIs" dxfId="8657" priority="15194" operator="equal">
      <formula>"Alto"</formula>
    </cfRule>
    <cfRule type="cellIs" dxfId="8656" priority="15195" operator="equal">
      <formula>"Muy Alto"</formula>
    </cfRule>
    <cfRule type="colorScale" priority="15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1">
    <cfRule type="cellIs" dxfId="8655" priority="15126" stopIfTrue="1" operator="equal">
      <formula>"Medio"</formula>
    </cfRule>
    <cfRule type="cellIs" dxfId="8654" priority="15127" stopIfTrue="1" operator="equal">
      <formula>"High"</formula>
    </cfRule>
    <cfRule type="cellIs" dxfId="8653" priority="15128" stopIfTrue="1" operator="equal">
      <formula>"Very High"</formula>
    </cfRule>
  </conditionalFormatting>
  <conditionalFormatting sqref="X791">
    <cfRule type="colorScale" priority="15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1">
    <cfRule type="cellIs" dxfId="8652" priority="15137" operator="equal">
      <formula>"Muy Bajo"</formula>
    </cfRule>
    <cfRule type="cellIs" dxfId="8651" priority="15138" operator="equal">
      <formula>"Bajo"</formula>
    </cfRule>
    <cfRule type="cellIs" dxfId="8650" priority="15139" operator="equal">
      <formula>"Medio"</formula>
    </cfRule>
    <cfRule type="cellIs" dxfId="8649" priority="15140" operator="equal">
      <formula>"Alto"</formula>
    </cfRule>
    <cfRule type="cellIs" dxfId="8648" priority="15141" operator="equal">
      <formula>"Muy Alto"</formula>
    </cfRule>
    <cfRule type="colorScale" priority="15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0">
    <cfRule type="cellIs" dxfId="8647" priority="15160" stopIfTrue="1" operator="equal">
      <formula>"Medio"</formula>
    </cfRule>
    <cfRule type="cellIs" dxfId="8646" priority="15161" stopIfTrue="1" operator="equal">
      <formula>"High"</formula>
    </cfRule>
    <cfRule type="cellIs" dxfId="8645" priority="15162" stopIfTrue="1" operator="equal">
      <formula>"Very High"</formula>
    </cfRule>
  </conditionalFormatting>
  <conditionalFormatting sqref="X790">
    <cfRule type="colorScale" priority="15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0">
    <cfRule type="cellIs" dxfId="8644" priority="15164" operator="equal">
      <formula>"Muy Bajo"</formula>
    </cfRule>
    <cfRule type="cellIs" dxfId="8643" priority="15165" operator="equal">
      <formula>"Bajo"</formula>
    </cfRule>
    <cfRule type="cellIs" dxfId="8642" priority="15166" operator="equal">
      <formula>"Medio"</formula>
    </cfRule>
    <cfRule type="cellIs" dxfId="8641" priority="15167" operator="equal">
      <formula>"Alto"</formula>
    </cfRule>
    <cfRule type="cellIs" dxfId="8640" priority="15168" operator="equal">
      <formula>"Muy Alto"</formula>
    </cfRule>
    <cfRule type="colorScale" priority="15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2">
    <cfRule type="cellIs" dxfId="8639" priority="15143" stopIfTrue="1" operator="equal">
      <formula>"Medio"</formula>
    </cfRule>
    <cfRule type="cellIs" dxfId="8638" priority="15144" stopIfTrue="1" operator="equal">
      <formula>"High"</formula>
    </cfRule>
    <cfRule type="cellIs" dxfId="8637" priority="15145" stopIfTrue="1" operator="equal">
      <formula>"Very High"</formula>
    </cfRule>
  </conditionalFormatting>
  <conditionalFormatting sqref="X792">
    <cfRule type="colorScale" priority="15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2">
    <cfRule type="cellIs" dxfId="8636" priority="15154" operator="equal">
      <formula>"Muy Bajo"</formula>
    </cfRule>
    <cfRule type="cellIs" dxfId="8635" priority="15155" operator="equal">
      <formula>"Bajo"</formula>
    </cfRule>
    <cfRule type="cellIs" dxfId="8634" priority="15156" operator="equal">
      <formula>"Medio"</formula>
    </cfRule>
    <cfRule type="cellIs" dxfId="8633" priority="15157" operator="equal">
      <formula>"Alto"</formula>
    </cfRule>
    <cfRule type="cellIs" dxfId="8632" priority="15158" operator="equal">
      <formula>"Muy Alto"</formula>
    </cfRule>
    <cfRule type="colorScale" priority="15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3">
    <cfRule type="cellIs" dxfId="8631" priority="15109" stopIfTrue="1" operator="equal">
      <formula>"Medio"</formula>
    </cfRule>
    <cfRule type="cellIs" dxfId="8630" priority="15110" stopIfTrue="1" operator="equal">
      <formula>"High"</formula>
    </cfRule>
    <cfRule type="cellIs" dxfId="8629" priority="15111" stopIfTrue="1" operator="equal">
      <formula>"Very High"</formula>
    </cfRule>
  </conditionalFormatting>
  <conditionalFormatting sqref="X793">
    <cfRule type="colorScale" priority="15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3">
    <cfRule type="cellIs" dxfId="8628" priority="15120" operator="equal">
      <formula>"Muy Bajo"</formula>
    </cfRule>
    <cfRule type="cellIs" dxfId="8627" priority="15121" operator="equal">
      <formula>"Bajo"</formula>
    </cfRule>
    <cfRule type="cellIs" dxfId="8626" priority="15122" operator="equal">
      <formula>"Medio"</formula>
    </cfRule>
    <cfRule type="cellIs" dxfId="8625" priority="15123" operator="equal">
      <formula>"Alto"</formula>
    </cfRule>
    <cfRule type="cellIs" dxfId="8624" priority="15124" operator="equal">
      <formula>"Muy Alto"</formula>
    </cfRule>
    <cfRule type="colorScale" priority="15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4">
    <cfRule type="cellIs" dxfId="8623" priority="15092" stopIfTrue="1" operator="equal">
      <formula>"Medio"</formula>
    </cfRule>
    <cfRule type="cellIs" dxfId="8622" priority="15093" stopIfTrue="1" operator="equal">
      <formula>"High"</formula>
    </cfRule>
    <cfRule type="cellIs" dxfId="8621" priority="15094" stopIfTrue="1" operator="equal">
      <formula>"Very High"</formula>
    </cfRule>
  </conditionalFormatting>
  <conditionalFormatting sqref="X794">
    <cfRule type="colorScale" priority="15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4">
    <cfRule type="cellIs" dxfId="8620" priority="15103" operator="equal">
      <formula>"Muy Bajo"</formula>
    </cfRule>
    <cfRule type="cellIs" dxfId="8619" priority="15104" operator="equal">
      <formula>"Bajo"</formula>
    </cfRule>
    <cfRule type="cellIs" dxfId="8618" priority="15105" operator="equal">
      <formula>"Medio"</formula>
    </cfRule>
    <cfRule type="cellIs" dxfId="8617" priority="15106" operator="equal">
      <formula>"Alto"</formula>
    </cfRule>
    <cfRule type="cellIs" dxfId="8616" priority="15107" operator="equal">
      <formula>"Muy Alto"</formula>
    </cfRule>
    <cfRule type="colorScale" priority="15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6">
    <cfRule type="cellIs" dxfId="8615" priority="15075" stopIfTrue="1" operator="equal">
      <formula>"Medio"</formula>
    </cfRule>
    <cfRule type="cellIs" dxfId="8614" priority="15076" stopIfTrue="1" operator="equal">
      <formula>"High"</formula>
    </cfRule>
    <cfRule type="cellIs" dxfId="8613" priority="15077" stopIfTrue="1" operator="equal">
      <formula>"Very High"</formula>
    </cfRule>
  </conditionalFormatting>
  <conditionalFormatting sqref="X796">
    <cfRule type="colorScale" priority="15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6">
    <cfRule type="cellIs" dxfId="8612" priority="15086" operator="equal">
      <formula>"Muy Bajo"</formula>
    </cfRule>
    <cfRule type="cellIs" dxfId="8611" priority="15087" operator="equal">
      <formula>"Bajo"</formula>
    </cfRule>
    <cfRule type="cellIs" dxfId="8610" priority="15088" operator="equal">
      <formula>"Medio"</formula>
    </cfRule>
    <cfRule type="cellIs" dxfId="8609" priority="15089" operator="equal">
      <formula>"Alto"</formula>
    </cfRule>
    <cfRule type="cellIs" dxfId="8608" priority="15090" operator="equal">
      <formula>"Muy Alto"</formula>
    </cfRule>
    <cfRule type="colorScale" priority="15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3">
    <cfRule type="cellIs" dxfId="8607" priority="15058" stopIfTrue="1" operator="equal">
      <formula>"Medio"</formula>
    </cfRule>
    <cfRule type="cellIs" dxfId="8606" priority="15059" stopIfTrue="1" operator="equal">
      <formula>"High"</formula>
    </cfRule>
    <cfRule type="cellIs" dxfId="8605" priority="15060" stopIfTrue="1" operator="equal">
      <formula>"Very High"</formula>
    </cfRule>
  </conditionalFormatting>
  <conditionalFormatting sqref="X783">
    <cfRule type="colorScale" priority="15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83">
    <cfRule type="cellIs" dxfId="8604" priority="15069" operator="equal">
      <formula>"Muy Bajo"</formula>
    </cfRule>
    <cfRule type="cellIs" dxfId="8603" priority="15070" operator="equal">
      <formula>"Bajo"</formula>
    </cfRule>
    <cfRule type="cellIs" dxfId="8602" priority="15071" operator="equal">
      <formula>"Medio"</formula>
    </cfRule>
    <cfRule type="cellIs" dxfId="8601" priority="15072" operator="equal">
      <formula>"Alto"</formula>
    </cfRule>
    <cfRule type="cellIs" dxfId="8600" priority="15073" operator="equal">
      <formula>"Muy Alto"</formula>
    </cfRule>
    <cfRule type="colorScale" priority="15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7">
    <cfRule type="cellIs" dxfId="8599" priority="15041" stopIfTrue="1" operator="equal">
      <formula>"Medio"</formula>
    </cfRule>
    <cfRule type="cellIs" dxfId="8598" priority="15042" stopIfTrue="1" operator="equal">
      <formula>"High"</formula>
    </cfRule>
    <cfRule type="cellIs" dxfId="8597" priority="15043" stopIfTrue="1" operator="equal">
      <formula>"Very High"</formula>
    </cfRule>
  </conditionalFormatting>
  <conditionalFormatting sqref="X787">
    <cfRule type="colorScale" priority="15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87">
    <cfRule type="cellIs" dxfId="8596" priority="15052" operator="equal">
      <formula>"Muy Bajo"</formula>
    </cfRule>
    <cfRule type="cellIs" dxfId="8595" priority="15053" operator="equal">
      <formula>"Bajo"</formula>
    </cfRule>
    <cfRule type="cellIs" dxfId="8594" priority="15054" operator="equal">
      <formula>"Medio"</formula>
    </cfRule>
    <cfRule type="cellIs" dxfId="8593" priority="15055" operator="equal">
      <formula>"Alto"</formula>
    </cfRule>
    <cfRule type="cellIs" dxfId="8592" priority="15056" operator="equal">
      <formula>"Muy Alto"</formula>
    </cfRule>
    <cfRule type="colorScale" priority="1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5">
    <cfRule type="cellIs" dxfId="8591" priority="15024" stopIfTrue="1" operator="equal">
      <formula>"Medio"</formula>
    </cfRule>
    <cfRule type="cellIs" dxfId="8590" priority="15025" stopIfTrue="1" operator="equal">
      <formula>"High"</formula>
    </cfRule>
    <cfRule type="cellIs" dxfId="8589" priority="15026" stopIfTrue="1" operator="equal">
      <formula>"Very High"</formula>
    </cfRule>
  </conditionalFormatting>
  <conditionalFormatting sqref="X785">
    <cfRule type="colorScale" priority="15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85">
    <cfRule type="cellIs" dxfId="8588" priority="15035" operator="equal">
      <formula>"Muy Bajo"</formula>
    </cfRule>
    <cfRule type="cellIs" dxfId="8587" priority="15036" operator="equal">
      <formula>"Bajo"</formula>
    </cfRule>
    <cfRule type="cellIs" dxfId="8586" priority="15037" operator="equal">
      <formula>"Medio"</formula>
    </cfRule>
    <cfRule type="cellIs" dxfId="8585" priority="15038" operator="equal">
      <formula>"Alto"</formula>
    </cfRule>
    <cfRule type="cellIs" dxfId="8584" priority="15039" operator="equal">
      <formula>"Muy Alto"</formula>
    </cfRule>
    <cfRule type="colorScale" priority="15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6">
    <cfRule type="cellIs" dxfId="8583" priority="15007" stopIfTrue="1" operator="equal">
      <formula>"Medio"</formula>
    </cfRule>
    <cfRule type="cellIs" dxfId="8582" priority="15008" stopIfTrue="1" operator="equal">
      <formula>"High"</formula>
    </cfRule>
    <cfRule type="cellIs" dxfId="8581" priority="15009" stopIfTrue="1" operator="equal">
      <formula>"Very High"</formula>
    </cfRule>
  </conditionalFormatting>
  <conditionalFormatting sqref="X786">
    <cfRule type="colorScale" priority="15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86">
    <cfRule type="cellIs" dxfId="8580" priority="15018" operator="equal">
      <formula>"Muy Bajo"</formula>
    </cfRule>
    <cfRule type="cellIs" dxfId="8579" priority="15019" operator="equal">
      <formula>"Bajo"</formula>
    </cfRule>
    <cfRule type="cellIs" dxfId="8578" priority="15020" operator="equal">
      <formula>"Medio"</formula>
    </cfRule>
    <cfRule type="cellIs" dxfId="8577" priority="15021" operator="equal">
      <formula>"Alto"</formula>
    </cfRule>
    <cfRule type="cellIs" dxfId="8576" priority="15022" operator="equal">
      <formula>"Muy Alto"</formula>
    </cfRule>
    <cfRule type="colorScale" priority="15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5">
    <cfRule type="cellIs" dxfId="8575" priority="14990" stopIfTrue="1" operator="equal">
      <formula>"Medio"</formula>
    </cfRule>
    <cfRule type="cellIs" dxfId="8574" priority="14991" stopIfTrue="1" operator="equal">
      <formula>"High"</formula>
    </cfRule>
    <cfRule type="cellIs" dxfId="8573" priority="14992" stopIfTrue="1" operator="equal">
      <formula>"Very High"</formula>
    </cfRule>
  </conditionalFormatting>
  <conditionalFormatting sqref="X795">
    <cfRule type="colorScale" priority="15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5">
    <cfRule type="cellIs" dxfId="8572" priority="15001" operator="equal">
      <formula>"Muy Bajo"</formula>
    </cfRule>
    <cfRule type="cellIs" dxfId="8571" priority="15002" operator="equal">
      <formula>"Bajo"</formula>
    </cfRule>
    <cfRule type="cellIs" dxfId="8570" priority="15003" operator="equal">
      <formula>"Medio"</formula>
    </cfRule>
    <cfRule type="cellIs" dxfId="8569" priority="15004" operator="equal">
      <formula>"Alto"</formula>
    </cfRule>
    <cfRule type="cellIs" dxfId="8568" priority="15005" operator="equal">
      <formula>"Muy Alto"</formula>
    </cfRule>
    <cfRule type="colorScale" priority="15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4">
    <cfRule type="cellIs" dxfId="8567" priority="14973" stopIfTrue="1" operator="equal">
      <formula>"Medio"</formula>
    </cfRule>
    <cfRule type="cellIs" dxfId="8566" priority="14974" stopIfTrue="1" operator="equal">
      <formula>"High"</formula>
    </cfRule>
    <cfRule type="cellIs" dxfId="8565" priority="14975" stopIfTrue="1" operator="equal">
      <formula>"Very High"</formula>
    </cfRule>
  </conditionalFormatting>
  <conditionalFormatting sqref="X784">
    <cfRule type="colorScale" priority="14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84">
    <cfRule type="cellIs" dxfId="8564" priority="14984" operator="equal">
      <formula>"Muy Bajo"</formula>
    </cfRule>
    <cfRule type="cellIs" dxfId="8563" priority="14985" operator="equal">
      <formula>"Bajo"</formula>
    </cfRule>
    <cfRule type="cellIs" dxfId="8562" priority="14986" operator="equal">
      <formula>"Medio"</formula>
    </cfRule>
    <cfRule type="cellIs" dxfId="8561" priority="14987" operator="equal">
      <formula>"Alto"</formula>
    </cfRule>
    <cfRule type="cellIs" dxfId="8560" priority="14988" operator="equal">
      <formula>"Muy Alto"</formula>
    </cfRule>
    <cfRule type="colorScale" priority="14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9">
    <cfRule type="cellIs" dxfId="8559" priority="14939" stopIfTrue="1" operator="equal">
      <formula>"Medio"</formula>
    </cfRule>
    <cfRule type="cellIs" dxfId="8558" priority="14940" stopIfTrue="1" operator="equal">
      <formula>"High"</formula>
    </cfRule>
    <cfRule type="cellIs" dxfId="8557" priority="14941" stopIfTrue="1" operator="equal">
      <formula>"Very High"</formula>
    </cfRule>
  </conditionalFormatting>
  <conditionalFormatting sqref="X779">
    <cfRule type="colorScale" priority="14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79">
    <cfRule type="cellIs" dxfId="8556" priority="14950" operator="equal">
      <formula>"Muy Bajo"</formula>
    </cfRule>
    <cfRule type="cellIs" dxfId="8555" priority="14951" operator="equal">
      <formula>"Bajo"</formula>
    </cfRule>
    <cfRule type="cellIs" dxfId="8554" priority="14952" operator="equal">
      <formula>"Medio"</formula>
    </cfRule>
    <cfRule type="cellIs" dxfId="8553" priority="14953" operator="equal">
      <formula>"Alto"</formula>
    </cfRule>
    <cfRule type="cellIs" dxfId="8552" priority="14954" operator="equal">
      <formula>"Muy Alto"</formula>
    </cfRule>
    <cfRule type="colorScale" priority="1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8 X812:X813 X802:X804">
    <cfRule type="cellIs" dxfId="8551" priority="14915" stopIfTrue="1" operator="equal">
      <formula>"Medio"</formula>
    </cfRule>
    <cfRule type="cellIs" dxfId="8550" priority="14916" stopIfTrue="1" operator="equal">
      <formula>"High"</formula>
    </cfRule>
    <cfRule type="cellIs" dxfId="8549" priority="14917" stopIfTrue="1" operator="equal">
      <formula>"Very High"</formula>
    </cfRule>
  </conditionalFormatting>
  <conditionalFormatting sqref="X798">
    <cfRule type="colorScale" priority="14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8">
    <cfRule type="cellIs" dxfId="8548" priority="14919" operator="equal">
      <formula>"Muy Bajo"</formula>
    </cfRule>
    <cfRule type="cellIs" dxfId="8547" priority="14920" operator="equal">
      <formula>"Bajo"</formula>
    </cfRule>
    <cfRule type="cellIs" dxfId="8546" priority="14921" operator="equal">
      <formula>"Medio"</formula>
    </cfRule>
    <cfRule type="cellIs" dxfId="8545" priority="14922" operator="equal">
      <formula>"Alto"</formula>
    </cfRule>
    <cfRule type="cellIs" dxfId="8544" priority="14923" operator="equal">
      <formula>"Muy Alto"</formula>
    </cfRule>
    <cfRule type="colorScale" priority="14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9">
    <cfRule type="cellIs" dxfId="8543" priority="14898" stopIfTrue="1" operator="equal">
      <formula>"Medio"</formula>
    </cfRule>
    <cfRule type="cellIs" dxfId="8542" priority="14899" stopIfTrue="1" operator="equal">
      <formula>"High"</formula>
    </cfRule>
    <cfRule type="cellIs" dxfId="8541" priority="14900" stopIfTrue="1" operator="equal">
      <formula>"Very High"</formula>
    </cfRule>
  </conditionalFormatting>
  <conditionalFormatting sqref="X799">
    <cfRule type="colorScale" priority="14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99">
    <cfRule type="cellIs" dxfId="8540" priority="14902" operator="equal">
      <formula>"Muy Bajo"</formula>
    </cfRule>
    <cfRule type="cellIs" dxfId="8539" priority="14903" operator="equal">
      <formula>"Bajo"</formula>
    </cfRule>
    <cfRule type="cellIs" dxfId="8538" priority="14904" operator="equal">
      <formula>"Medio"</formula>
    </cfRule>
    <cfRule type="cellIs" dxfId="8537" priority="14905" operator="equal">
      <formula>"Alto"</formula>
    </cfRule>
    <cfRule type="cellIs" dxfId="8536" priority="14906" operator="equal">
      <formula>"Muy Alto"</formula>
    </cfRule>
    <cfRule type="colorScale" priority="14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1">
    <cfRule type="cellIs" dxfId="8535" priority="14881" stopIfTrue="1" operator="equal">
      <formula>"Medio"</formula>
    </cfRule>
    <cfRule type="cellIs" dxfId="8534" priority="14882" stopIfTrue="1" operator="equal">
      <formula>"High"</formula>
    </cfRule>
    <cfRule type="cellIs" dxfId="8533" priority="14883" stopIfTrue="1" operator="equal">
      <formula>"Very High"</formula>
    </cfRule>
  </conditionalFormatting>
  <conditionalFormatting sqref="X801">
    <cfRule type="colorScale" priority="14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01">
    <cfRule type="cellIs" dxfId="8532" priority="14892" operator="equal">
      <formula>"Muy Bajo"</formula>
    </cfRule>
    <cfRule type="cellIs" dxfId="8531" priority="14893" operator="equal">
      <formula>"Bajo"</formula>
    </cfRule>
    <cfRule type="cellIs" dxfId="8530" priority="14894" operator="equal">
      <formula>"Medio"</formula>
    </cfRule>
    <cfRule type="cellIs" dxfId="8529" priority="14895" operator="equal">
      <formula>"Alto"</formula>
    </cfRule>
    <cfRule type="cellIs" dxfId="8528" priority="14896" operator="equal">
      <formula>"Muy Alto"</formula>
    </cfRule>
    <cfRule type="colorScale" priority="14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0">
    <cfRule type="cellIs" dxfId="8527" priority="14864" stopIfTrue="1" operator="equal">
      <formula>"Medio"</formula>
    </cfRule>
    <cfRule type="cellIs" dxfId="8526" priority="14865" stopIfTrue="1" operator="equal">
      <formula>"High"</formula>
    </cfRule>
    <cfRule type="cellIs" dxfId="8525" priority="14866" stopIfTrue="1" operator="equal">
      <formula>"Very High"</formula>
    </cfRule>
  </conditionalFormatting>
  <conditionalFormatting sqref="X800">
    <cfRule type="colorScale" priority="14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00">
    <cfRule type="cellIs" dxfId="8524" priority="14875" operator="equal">
      <formula>"Muy Bajo"</formula>
    </cfRule>
    <cfRule type="cellIs" dxfId="8523" priority="14876" operator="equal">
      <formula>"Bajo"</formula>
    </cfRule>
    <cfRule type="cellIs" dxfId="8522" priority="14877" operator="equal">
      <formula>"Medio"</formula>
    </cfRule>
    <cfRule type="cellIs" dxfId="8521" priority="14878" operator="equal">
      <formula>"Alto"</formula>
    </cfRule>
    <cfRule type="cellIs" dxfId="8520" priority="14879" operator="equal">
      <formula>"Muy Alto"</formula>
    </cfRule>
    <cfRule type="colorScale" priority="14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5">
    <cfRule type="cellIs" dxfId="8519" priority="14810" stopIfTrue="1" operator="equal">
      <formula>"Medio"</formula>
    </cfRule>
    <cfRule type="cellIs" dxfId="8518" priority="14811" stopIfTrue="1" operator="equal">
      <formula>"High"</formula>
    </cfRule>
    <cfRule type="cellIs" dxfId="8517" priority="14812" stopIfTrue="1" operator="equal">
      <formula>"Very High"</formula>
    </cfRule>
  </conditionalFormatting>
  <conditionalFormatting sqref="X815">
    <cfRule type="colorScale" priority="14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15">
    <cfRule type="cellIs" dxfId="8516" priority="14821" operator="equal">
      <formula>"Muy Bajo"</formula>
    </cfRule>
    <cfRule type="cellIs" dxfId="8515" priority="14822" operator="equal">
      <formula>"Bajo"</formula>
    </cfRule>
    <cfRule type="cellIs" dxfId="8514" priority="14823" operator="equal">
      <formula>"Medio"</formula>
    </cfRule>
    <cfRule type="cellIs" dxfId="8513" priority="14824" operator="equal">
      <formula>"Alto"</formula>
    </cfRule>
    <cfRule type="cellIs" dxfId="8512" priority="14825" operator="equal">
      <formula>"Muy Alto"</formula>
    </cfRule>
    <cfRule type="colorScale" priority="14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4">
    <cfRule type="cellIs" dxfId="8511" priority="14844" stopIfTrue="1" operator="equal">
      <formula>"Medio"</formula>
    </cfRule>
    <cfRule type="cellIs" dxfId="8510" priority="14845" stopIfTrue="1" operator="equal">
      <formula>"High"</formula>
    </cfRule>
    <cfRule type="cellIs" dxfId="8509" priority="14846" stopIfTrue="1" operator="equal">
      <formula>"Very High"</formula>
    </cfRule>
  </conditionalFormatting>
  <conditionalFormatting sqref="X814">
    <cfRule type="colorScale" priority="14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14">
    <cfRule type="cellIs" dxfId="8508" priority="14848" operator="equal">
      <formula>"Muy Bajo"</formula>
    </cfRule>
    <cfRule type="cellIs" dxfId="8507" priority="14849" operator="equal">
      <formula>"Bajo"</formula>
    </cfRule>
    <cfRule type="cellIs" dxfId="8506" priority="14850" operator="equal">
      <formula>"Medio"</formula>
    </cfRule>
    <cfRule type="cellIs" dxfId="8505" priority="14851" operator="equal">
      <formula>"Alto"</formula>
    </cfRule>
    <cfRule type="cellIs" dxfId="8504" priority="14852" operator="equal">
      <formula>"Muy Alto"</formula>
    </cfRule>
    <cfRule type="colorScale" priority="14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6">
    <cfRule type="cellIs" dxfId="8503" priority="14827" stopIfTrue="1" operator="equal">
      <formula>"Medio"</formula>
    </cfRule>
    <cfRule type="cellIs" dxfId="8502" priority="14828" stopIfTrue="1" operator="equal">
      <formula>"High"</formula>
    </cfRule>
    <cfRule type="cellIs" dxfId="8501" priority="14829" stopIfTrue="1" operator="equal">
      <formula>"Very High"</formula>
    </cfRule>
  </conditionalFormatting>
  <conditionalFormatting sqref="X816">
    <cfRule type="colorScale" priority="14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16">
    <cfRule type="cellIs" dxfId="8500" priority="14838" operator="equal">
      <formula>"Muy Bajo"</formula>
    </cfRule>
    <cfRule type="cellIs" dxfId="8499" priority="14839" operator="equal">
      <formula>"Bajo"</formula>
    </cfRule>
    <cfRule type="cellIs" dxfId="8498" priority="14840" operator="equal">
      <formula>"Medio"</formula>
    </cfRule>
    <cfRule type="cellIs" dxfId="8497" priority="14841" operator="equal">
      <formula>"Alto"</formula>
    </cfRule>
    <cfRule type="cellIs" dxfId="8496" priority="14842" operator="equal">
      <formula>"Muy Alto"</formula>
    </cfRule>
    <cfRule type="colorScale" priority="14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5">
    <cfRule type="cellIs" dxfId="8495" priority="14793" stopIfTrue="1" operator="equal">
      <formula>"Medio"</formula>
    </cfRule>
    <cfRule type="cellIs" dxfId="8494" priority="14794" stopIfTrue="1" operator="equal">
      <formula>"High"</formula>
    </cfRule>
    <cfRule type="cellIs" dxfId="8493" priority="14795" stopIfTrue="1" operator="equal">
      <formula>"Very High"</formula>
    </cfRule>
  </conditionalFormatting>
  <conditionalFormatting sqref="X805">
    <cfRule type="colorScale" priority="14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05">
    <cfRule type="cellIs" dxfId="8492" priority="14804" operator="equal">
      <formula>"Muy Bajo"</formula>
    </cfRule>
    <cfRule type="cellIs" dxfId="8491" priority="14805" operator="equal">
      <formula>"Bajo"</formula>
    </cfRule>
    <cfRule type="cellIs" dxfId="8490" priority="14806" operator="equal">
      <formula>"Medio"</formula>
    </cfRule>
    <cfRule type="cellIs" dxfId="8489" priority="14807" operator="equal">
      <formula>"Alto"</formula>
    </cfRule>
    <cfRule type="cellIs" dxfId="8488" priority="14808" operator="equal">
      <formula>"Muy Alto"</formula>
    </cfRule>
    <cfRule type="colorScale" priority="14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6">
    <cfRule type="cellIs" dxfId="8487" priority="14776" stopIfTrue="1" operator="equal">
      <formula>"Medio"</formula>
    </cfRule>
    <cfRule type="cellIs" dxfId="8486" priority="14777" stopIfTrue="1" operator="equal">
      <formula>"High"</formula>
    </cfRule>
    <cfRule type="cellIs" dxfId="8485" priority="14778" stopIfTrue="1" operator="equal">
      <formula>"Very High"</formula>
    </cfRule>
  </conditionalFormatting>
  <conditionalFormatting sqref="X806">
    <cfRule type="colorScale" priority="14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06">
    <cfRule type="cellIs" dxfId="8484" priority="14787" operator="equal">
      <formula>"Muy Bajo"</formula>
    </cfRule>
    <cfRule type="cellIs" dxfId="8483" priority="14788" operator="equal">
      <formula>"Bajo"</formula>
    </cfRule>
    <cfRule type="cellIs" dxfId="8482" priority="14789" operator="equal">
      <formula>"Medio"</formula>
    </cfRule>
    <cfRule type="cellIs" dxfId="8481" priority="14790" operator="equal">
      <formula>"Alto"</formula>
    </cfRule>
    <cfRule type="cellIs" dxfId="8480" priority="14791" operator="equal">
      <formula>"Muy Alto"</formula>
    </cfRule>
    <cfRule type="colorScale" priority="14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7">
    <cfRule type="cellIs" dxfId="8479" priority="14759" stopIfTrue="1" operator="equal">
      <formula>"Medio"</formula>
    </cfRule>
    <cfRule type="cellIs" dxfId="8478" priority="14760" stopIfTrue="1" operator="equal">
      <formula>"High"</formula>
    </cfRule>
    <cfRule type="cellIs" dxfId="8477" priority="14761" stopIfTrue="1" operator="equal">
      <formula>"Very High"</formula>
    </cfRule>
  </conditionalFormatting>
  <conditionalFormatting sqref="X807">
    <cfRule type="colorScale" priority="14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07">
    <cfRule type="cellIs" dxfId="8476" priority="14770" operator="equal">
      <formula>"Muy Bajo"</formula>
    </cfRule>
    <cfRule type="cellIs" dxfId="8475" priority="14771" operator="equal">
      <formula>"Bajo"</formula>
    </cfRule>
    <cfRule type="cellIs" dxfId="8474" priority="14772" operator="equal">
      <formula>"Medio"</formula>
    </cfRule>
    <cfRule type="cellIs" dxfId="8473" priority="14773" operator="equal">
      <formula>"Alto"</formula>
    </cfRule>
    <cfRule type="cellIs" dxfId="8472" priority="14774" operator="equal">
      <formula>"Muy Alto"</formula>
    </cfRule>
    <cfRule type="colorScale" priority="14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8">
    <cfRule type="cellIs" dxfId="8471" priority="14742" stopIfTrue="1" operator="equal">
      <formula>"Medio"</formula>
    </cfRule>
    <cfRule type="cellIs" dxfId="8470" priority="14743" stopIfTrue="1" operator="equal">
      <formula>"High"</formula>
    </cfRule>
    <cfRule type="cellIs" dxfId="8469" priority="14744" stopIfTrue="1" operator="equal">
      <formula>"Very High"</formula>
    </cfRule>
  </conditionalFormatting>
  <conditionalFormatting sqref="X808">
    <cfRule type="colorScale" priority="14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08">
    <cfRule type="cellIs" dxfId="8468" priority="14753" operator="equal">
      <formula>"Muy Bajo"</formula>
    </cfRule>
    <cfRule type="cellIs" dxfId="8467" priority="14754" operator="equal">
      <formula>"Bajo"</formula>
    </cfRule>
    <cfRule type="cellIs" dxfId="8466" priority="14755" operator="equal">
      <formula>"Medio"</formula>
    </cfRule>
    <cfRule type="cellIs" dxfId="8465" priority="14756" operator="equal">
      <formula>"Alto"</formula>
    </cfRule>
    <cfRule type="cellIs" dxfId="8464" priority="14757" operator="equal">
      <formula>"Muy Alto"</formula>
    </cfRule>
    <cfRule type="colorScale" priority="14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9">
    <cfRule type="cellIs" dxfId="8463" priority="14725" stopIfTrue="1" operator="equal">
      <formula>"Medio"</formula>
    </cfRule>
    <cfRule type="cellIs" dxfId="8462" priority="14726" stopIfTrue="1" operator="equal">
      <formula>"High"</formula>
    </cfRule>
    <cfRule type="cellIs" dxfId="8461" priority="14727" stopIfTrue="1" operator="equal">
      <formula>"Very High"</formula>
    </cfRule>
  </conditionalFormatting>
  <conditionalFormatting sqref="X809">
    <cfRule type="colorScale" priority="14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09">
    <cfRule type="cellIs" dxfId="8460" priority="14736" operator="equal">
      <formula>"Muy Bajo"</formula>
    </cfRule>
    <cfRule type="cellIs" dxfId="8459" priority="14737" operator="equal">
      <formula>"Bajo"</formula>
    </cfRule>
    <cfRule type="cellIs" dxfId="8458" priority="14738" operator="equal">
      <formula>"Medio"</formula>
    </cfRule>
    <cfRule type="cellIs" dxfId="8457" priority="14739" operator="equal">
      <formula>"Alto"</formula>
    </cfRule>
    <cfRule type="cellIs" dxfId="8456" priority="14740" operator="equal">
      <formula>"Muy Alto"</formula>
    </cfRule>
    <cfRule type="colorScale" priority="14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1">
    <cfRule type="cellIs" dxfId="8455" priority="14708" stopIfTrue="1" operator="equal">
      <formula>"Medio"</formula>
    </cfRule>
    <cfRule type="cellIs" dxfId="8454" priority="14709" stopIfTrue="1" operator="equal">
      <formula>"High"</formula>
    </cfRule>
    <cfRule type="cellIs" dxfId="8453" priority="14710" stopIfTrue="1" operator="equal">
      <formula>"Very High"</formula>
    </cfRule>
  </conditionalFormatting>
  <conditionalFormatting sqref="X811">
    <cfRule type="colorScale" priority="14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11">
    <cfRule type="cellIs" dxfId="8452" priority="14719" operator="equal">
      <formula>"Muy Bajo"</formula>
    </cfRule>
    <cfRule type="cellIs" dxfId="8451" priority="14720" operator="equal">
      <formula>"Bajo"</formula>
    </cfRule>
    <cfRule type="cellIs" dxfId="8450" priority="14721" operator="equal">
      <formula>"Medio"</formula>
    </cfRule>
    <cfRule type="cellIs" dxfId="8449" priority="14722" operator="equal">
      <formula>"Alto"</formula>
    </cfRule>
    <cfRule type="cellIs" dxfId="8448" priority="14723" operator="equal">
      <formula>"Muy Alto"</formula>
    </cfRule>
    <cfRule type="colorScale" priority="14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0">
    <cfRule type="cellIs" dxfId="8447" priority="14691" stopIfTrue="1" operator="equal">
      <formula>"Medio"</formula>
    </cfRule>
    <cfRule type="cellIs" dxfId="8446" priority="14692" stopIfTrue="1" operator="equal">
      <formula>"High"</formula>
    </cfRule>
    <cfRule type="cellIs" dxfId="8445" priority="14693" stopIfTrue="1" operator="equal">
      <formula>"Very High"</formula>
    </cfRule>
  </conditionalFormatting>
  <conditionalFormatting sqref="X810">
    <cfRule type="colorScale" priority="14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10">
    <cfRule type="cellIs" dxfId="8444" priority="14702" operator="equal">
      <formula>"Muy Bajo"</formula>
    </cfRule>
    <cfRule type="cellIs" dxfId="8443" priority="14703" operator="equal">
      <formula>"Bajo"</formula>
    </cfRule>
    <cfRule type="cellIs" dxfId="8442" priority="14704" operator="equal">
      <formula>"Medio"</formula>
    </cfRule>
    <cfRule type="cellIs" dxfId="8441" priority="14705" operator="equal">
      <formula>"Alto"</formula>
    </cfRule>
    <cfRule type="cellIs" dxfId="8440" priority="14706" operator="equal">
      <formula>"Muy Alto"</formula>
    </cfRule>
    <cfRule type="colorScale" priority="14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2:X804 X812:X813">
    <cfRule type="colorScale" priority="14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02:X804 X812:X813">
    <cfRule type="cellIs" dxfId="8439" priority="14933" operator="equal">
      <formula>"Muy Bajo"</formula>
    </cfRule>
    <cfRule type="cellIs" dxfId="8438" priority="14934" operator="equal">
      <formula>"Bajo"</formula>
    </cfRule>
    <cfRule type="cellIs" dxfId="8437" priority="14935" operator="equal">
      <formula>"Medio"</formula>
    </cfRule>
    <cfRule type="cellIs" dxfId="8436" priority="14936" operator="equal">
      <formula>"Alto"</formula>
    </cfRule>
    <cfRule type="cellIs" dxfId="8435" priority="14937" operator="equal">
      <formula>"Muy Alto"</formula>
    </cfRule>
    <cfRule type="colorScale" priority="14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8 X832:X833 X822:X824">
    <cfRule type="cellIs" dxfId="8434" priority="14639" stopIfTrue="1" operator="equal">
      <formula>"Medio"</formula>
    </cfRule>
    <cfRule type="cellIs" dxfId="8433" priority="14640" stopIfTrue="1" operator="equal">
      <formula>"High"</formula>
    </cfRule>
    <cfRule type="cellIs" dxfId="8432" priority="14641" stopIfTrue="1" operator="equal">
      <formula>"Very High"</formula>
    </cfRule>
  </conditionalFormatting>
  <conditionalFormatting sqref="X818">
    <cfRule type="colorScale" priority="14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18">
    <cfRule type="cellIs" dxfId="8431" priority="14643" operator="equal">
      <formula>"Muy Bajo"</formula>
    </cfRule>
    <cfRule type="cellIs" dxfId="8430" priority="14644" operator="equal">
      <formula>"Bajo"</formula>
    </cfRule>
    <cfRule type="cellIs" dxfId="8429" priority="14645" operator="equal">
      <formula>"Medio"</formula>
    </cfRule>
    <cfRule type="cellIs" dxfId="8428" priority="14646" operator="equal">
      <formula>"Alto"</formula>
    </cfRule>
    <cfRule type="cellIs" dxfId="8427" priority="14647" operator="equal">
      <formula>"Muy Alto"</formula>
    </cfRule>
    <cfRule type="colorScale" priority="14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9">
    <cfRule type="cellIs" dxfId="8426" priority="14622" stopIfTrue="1" operator="equal">
      <formula>"Medio"</formula>
    </cfRule>
    <cfRule type="cellIs" dxfId="8425" priority="14623" stopIfTrue="1" operator="equal">
      <formula>"High"</formula>
    </cfRule>
    <cfRule type="cellIs" dxfId="8424" priority="14624" stopIfTrue="1" operator="equal">
      <formula>"Very High"</formula>
    </cfRule>
  </conditionalFormatting>
  <conditionalFormatting sqref="X819">
    <cfRule type="colorScale" priority="14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19">
    <cfRule type="cellIs" dxfId="8423" priority="14626" operator="equal">
      <formula>"Muy Bajo"</formula>
    </cfRule>
    <cfRule type="cellIs" dxfId="8422" priority="14627" operator="equal">
      <formula>"Bajo"</formula>
    </cfRule>
    <cfRule type="cellIs" dxfId="8421" priority="14628" operator="equal">
      <formula>"Medio"</formula>
    </cfRule>
    <cfRule type="cellIs" dxfId="8420" priority="14629" operator="equal">
      <formula>"Alto"</formula>
    </cfRule>
    <cfRule type="cellIs" dxfId="8419" priority="14630" operator="equal">
      <formula>"Muy Alto"</formula>
    </cfRule>
    <cfRule type="colorScale" priority="14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1">
    <cfRule type="cellIs" dxfId="8418" priority="14605" stopIfTrue="1" operator="equal">
      <formula>"Medio"</formula>
    </cfRule>
    <cfRule type="cellIs" dxfId="8417" priority="14606" stopIfTrue="1" operator="equal">
      <formula>"High"</formula>
    </cfRule>
    <cfRule type="cellIs" dxfId="8416" priority="14607" stopIfTrue="1" operator="equal">
      <formula>"Very High"</formula>
    </cfRule>
  </conditionalFormatting>
  <conditionalFormatting sqref="X821">
    <cfRule type="colorScale" priority="14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21">
    <cfRule type="cellIs" dxfId="8415" priority="14616" operator="equal">
      <formula>"Muy Bajo"</formula>
    </cfRule>
    <cfRule type="cellIs" dxfId="8414" priority="14617" operator="equal">
      <formula>"Bajo"</formula>
    </cfRule>
    <cfRule type="cellIs" dxfId="8413" priority="14618" operator="equal">
      <formula>"Medio"</formula>
    </cfRule>
    <cfRule type="cellIs" dxfId="8412" priority="14619" operator="equal">
      <formula>"Alto"</formula>
    </cfRule>
    <cfRule type="cellIs" dxfId="8411" priority="14620" operator="equal">
      <formula>"Muy Alto"</formula>
    </cfRule>
    <cfRule type="colorScale" priority="14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0">
    <cfRule type="cellIs" dxfId="8410" priority="14588" stopIfTrue="1" operator="equal">
      <formula>"Medio"</formula>
    </cfRule>
    <cfRule type="cellIs" dxfId="8409" priority="14589" stopIfTrue="1" operator="equal">
      <formula>"High"</formula>
    </cfRule>
    <cfRule type="cellIs" dxfId="8408" priority="14590" stopIfTrue="1" operator="equal">
      <formula>"Very High"</formula>
    </cfRule>
  </conditionalFormatting>
  <conditionalFormatting sqref="X820">
    <cfRule type="colorScale" priority="14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20">
    <cfRule type="cellIs" dxfId="8407" priority="14599" operator="equal">
      <formula>"Muy Bajo"</formula>
    </cfRule>
    <cfRule type="cellIs" dxfId="8406" priority="14600" operator="equal">
      <formula>"Bajo"</formula>
    </cfRule>
    <cfRule type="cellIs" dxfId="8405" priority="14601" operator="equal">
      <formula>"Medio"</formula>
    </cfRule>
    <cfRule type="cellIs" dxfId="8404" priority="14602" operator="equal">
      <formula>"Alto"</formula>
    </cfRule>
    <cfRule type="cellIs" dxfId="8403" priority="14603" operator="equal">
      <formula>"Muy Alto"</formula>
    </cfRule>
    <cfRule type="colorScale" priority="14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5">
    <cfRule type="cellIs" dxfId="8402" priority="14534" stopIfTrue="1" operator="equal">
      <formula>"Medio"</formula>
    </cfRule>
    <cfRule type="cellIs" dxfId="8401" priority="14535" stopIfTrue="1" operator="equal">
      <formula>"High"</formula>
    </cfRule>
    <cfRule type="cellIs" dxfId="8400" priority="14536" stopIfTrue="1" operator="equal">
      <formula>"Very High"</formula>
    </cfRule>
  </conditionalFormatting>
  <conditionalFormatting sqref="X835">
    <cfRule type="colorScale" priority="14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35">
    <cfRule type="cellIs" dxfId="8399" priority="14545" operator="equal">
      <formula>"Muy Bajo"</formula>
    </cfRule>
    <cfRule type="cellIs" dxfId="8398" priority="14546" operator="equal">
      <formula>"Bajo"</formula>
    </cfRule>
    <cfRule type="cellIs" dxfId="8397" priority="14547" operator="equal">
      <formula>"Medio"</formula>
    </cfRule>
    <cfRule type="cellIs" dxfId="8396" priority="14548" operator="equal">
      <formula>"Alto"</formula>
    </cfRule>
    <cfRule type="cellIs" dxfId="8395" priority="14549" operator="equal">
      <formula>"Muy Alto"</formula>
    </cfRule>
    <cfRule type="colorScale" priority="14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4">
    <cfRule type="cellIs" dxfId="8394" priority="14568" stopIfTrue="1" operator="equal">
      <formula>"Medio"</formula>
    </cfRule>
    <cfRule type="cellIs" dxfId="8393" priority="14569" stopIfTrue="1" operator="equal">
      <formula>"High"</formula>
    </cfRule>
    <cfRule type="cellIs" dxfId="8392" priority="14570" stopIfTrue="1" operator="equal">
      <formula>"Very High"</formula>
    </cfRule>
  </conditionalFormatting>
  <conditionalFormatting sqref="X834">
    <cfRule type="colorScale" priority="14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34">
    <cfRule type="cellIs" dxfId="8391" priority="14572" operator="equal">
      <formula>"Muy Bajo"</formula>
    </cfRule>
    <cfRule type="cellIs" dxfId="8390" priority="14573" operator="equal">
      <formula>"Bajo"</formula>
    </cfRule>
    <cfRule type="cellIs" dxfId="8389" priority="14574" operator="equal">
      <formula>"Medio"</formula>
    </cfRule>
    <cfRule type="cellIs" dxfId="8388" priority="14575" operator="equal">
      <formula>"Alto"</formula>
    </cfRule>
    <cfRule type="cellIs" dxfId="8387" priority="14576" operator="equal">
      <formula>"Muy Alto"</formula>
    </cfRule>
    <cfRule type="colorScale" priority="14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6">
    <cfRule type="cellIs" dxfId="8386" priority="14551" stopIfTrue="1" operator="equal">
      <formula>"Medio"</formula>
    </cfRule>
    <cfRule type="cellIs" dxfId="8385" priority="14552" stopIfTrue="1" operator="equal">
      <formula>"High"</formula>
    </cfRule>
    <cfRule type="cellIs" dxfId="8384" priority="14553" stopIfTrue="1" operator="equal">
      <formula>"Very High"</formula>
    </cfRule>
  </conditionalFormatting>
  <conditionalFormatting sqref="X836">
    <cfRule type="colorScale" priority="14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36">
    <cfRule type="cellIs" dxfId="8383" priority="14562" operator="equal">
      <formula>"Muy Bajo"</formula>
    </cfRule>
    <cfRule type="cellIs" dxfId="8382" priority="14563" operator="equal">
      <formula>"Bajo"</formula>
    </cfRule>
    <cfRule type="cellIs" dxfId="8381" priority="14564" operator="equal">
      <formula>"Medio"</formula>
    </cfRule>
    <cfRule type="cellIs" dxfId="8380" priority="14565" operator="equal">
      <formula>"Alto"</formula>
    </cfRule>
    <cfRule type="cellIs" dxfId="8379" priority="14566" operator="equal">
      <formula>"Muy Alto"</formula>
    </cfRule>
    <cfRule type="colorScale" priority="14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5">
    <cfRule type="cellIs" dxfId="8378" priority="14517" stopIfTrue="1" operator="equal">
      <formula>"Medio"</formula>
    </cfRule>
    <cfRule type="cellIs" dxfId="8377" priority="14518" stopIfTrue="1" operator="equal">
      <formula>"High"</formula>
    </cfRule>
    <cfRule type="cellIs" dxfId="8376" priority="14519" stopIfTrue="1" operator="equal">
      <formula>"Very High"</formula>
    </cfRule>
  </conditionalFormatting>
  <conditionalFormatting sqref="X825">
    <cfRule type="colorScale" priority="14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25">
    <cfRule type="cellIs" dxfId="8375" priority="14528" operator="equal">
      <formula>"Muy Bajo"</formula>
    </cfRule>
    <cfRule type="cellIs" dxfId="8374" priority="14529" operator="equal">
      <formula>"Bajo"</formula>
    </cfRule>
    <cfRule type="cellIs" dxfId="8373" priority="14530" operator="equal">
      <formula>"Medio"</formula>
    </cfRule>
    <cfRule type="cellIs" dxfId="8372" priority="14531" operator="equal">
      <formula>"Alto"</formula>
    </cfRule>
    <cfRule type="cellIs" dxfId="8371" priority="14532" operator="equal">
      <formula>"Muy Alto"</formula>
    </cfRule>
    <cfRule type="colorScale" priority="14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6">
    <cfRule type="cellIs" dxfId="8370" priority="14500" stopIfTrue="1" operator="equal">
      <formula>"Medio"</formula>
    </cfRule>
    <cfRule type="cellIs" dxfId="8369" priority="14501" stopIfTrue="1" operator="equal">
      <formula>"High"</formula>
    </cfRule>
    <cfRule type="cellIs" dxfId="8368" priority="14502" stopIfTrue="1" operator="equal">
      <formula>"Very High"</formula>
    </cfRule>
  </conditionalFormatting>
  <conditionalFormatting sqref="X826">
    <cfRule type="colorScale" priority="14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26">
    <cfRule type="cellIs" dxfId="8367" priority="14511" operator="equal">
      <formula>"Muy Bajo"</formula>
    </cfRule>
    <cfRule type="cellIs" dxfId="8366" priority="14512" operator="equal">
      <formula>"Bajo"</formula>
    </cfRule>
    <cfRule type="cellIs" dxfId="8365" priority="14513" operator="equal">
      <formula>"Medio"</formula>
    </cfRule>
    <cfRule type="cellIs" dxfId="8364" priority="14514" operator="equal">
      <formula>"Alto"</formula>
    </cfRule>
    <cfRule type="cellIs" dxfId="8363" priority="14515" operator="equal">
      <formula>"Muy Alto"</formula>
    </cfRule>
    <cfRule type="colorScale" priority="14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7">
    <cfRule type="cellIs" dxfId="8362" priority="14483" stopIfTrue="1" operator="equal">
      <formula>"Medio"</formula>
    </cfRule>
    <cfRule type="cellIs" dxfId="8361" priority="14484" stopIfTrue="1" operator="equal">
      <formula>"High"</formula>
    </cfRule>
    <cfRule type="cellIs" dxfId="8360" priority="14485" stopIfTrue="1" operator="equal">
      <formula>"Very High"</formula>
    </cfRule>
  </conditionalFormatting>
  <conditionalFormatting sqref="X827">
    <cfRule type="colorScale" priority="14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27">
    <cfRule type="cellIs" dxfId="8359" priority="14494" operator="equal">
      <formula>"Muy Bajo"</formula>
    </cfRule>
    <cfRule type="cellIs" dxfId="8358" priority="14495" operator="equal">
      <formula>"Bajo"</formula>
    </cfRule>
    <cfRule type="cellIs" dxfId="8357" priority="14496" operator="equal">
      <formula>"Medio"</formula>
    </cfRule>
    <cfRule type="cellIs" dxfId="8356" priority="14497" operator="equal">
      <formula>"Alto"</formula>
    </cfRule>
    <cfRule type="cellIs" dxfId="8355" priority="14498" operator="equal">
      <formula>"Muy Alto"</formula>
    </cfRule>
    <cfRule type="colorScale" priority="14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8">
    <cfRule type="cellIs" dxfId="8354" priority="14466" stopIfTrue="1" operator="equal">
      <formula>"Medio"</formula>
    </cfRule>
    <cfRule type="cellIs" dxfId="8353" priority="14467" stopIfTrue="1" operator="equal">
      <formula>"High"</formula>
    </cfRule>
    <cfRule type="cellIs" dxfId="8352" priority="14468" stopIfTrue="1" operator="equal">
      <formula>"Very High"</formula>
    </cfRule>
  </conditionalFormatting>
  <conditionalFormatting sqref="X828">
    <cfRule type="colorScale" priority="14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28">
    <cfRule type="cellIs" dxfId="8351" priority="14477" operator="equal">
      <formula>"Muy Bajo"</formula>
    </cfRule>
    <cfRule type="cellIs" dxfId="8350" priority="14478" operator="equal">
      <formula>"Bajo"</formula>
    </cfRule>
    <cfRule type="cellIs" dxfId="8349" priority="14479" operator="equal">
      <formula>"Medio"</formula>
    </cfRule>
    <cfRule type="cellIs" dxfId="8348" priority="14480" operator="equal">
      <formula>"Alto"</formula>
    </cfRule>
    <cfRule type="cellIs" dxfId="8347" priority="14481" operator="equal">
      <formula>"Muy Alto"</formula>
    </cfRule>
    <cfRule type="colorScale" priority="14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9">
    <cfRule type="cellIs" dxfId="8346" priority="14449" stopIfTrue="1" operator="equal">
      <formula>"Medio"</formula>
    </cfRule>
    <cfRule type="cellIs" dxfId="8345" priority="14450" stopIfTrue="1" operator="equal">
      <formula>"High"</formula>
    </cfRule>
    <cfRule type="cellIs" dxfId="8344" priority="14451" stopIfTrue="1" operator="equal">
      <formula>"Very High"</formula>
    </cfRule>
  </conditionalFormatting>
  <conditionalFormatting sqref="X829">
    <cfRule type="colorScale" priority="14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29">
    <cfRule type="cellIs" dxfId="8343" priority="14460" operator="equal">
      <formula>"Muy Bajo"</formula>
    </cfRule>
    <cfRule type="cellIs" dxfId="8342" priority="14461" operator="equal">
      <formula>"Bajo"</formula>
    </cfRule>
    <cfRule type="cellIs" dxfId="8341" priority="14462" operator="equal">
      <formula>"Medio"</formula>
    </cfRule>
    <cfRule type="cellIs" dxfId="8340" priority="14463" operator="equal">
      <formula>"Alto"</formula>
    </cfRule>
    <cfRule type="cellIs" dxfId="8339" priority="14464" operator="equal">
      <formula>"Muy Alto"</formula>
    </cfRule>
    <cfRule type="colorScale" priority="1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1">
    <cfRule type="cellIs" dxfId="8338" priority="14432" stopIfTrue="1" operator="equal">
      <formula>"Medio"</formula>
    </cfRule>
    <cfRule type="cellIs" dxfId="8337" priority="14433" stopIfTrue="1" operator="equal">
      <formula>"High"</formula>
    </cfRule>
    <cfRule type="cellIs" dxfId="8336" priority="14434" stopIfTrue="1" operator="equal">
      <formula>"Very High"</formula>
    </cfRule>
  </conditionalFormatting>
  <conditionalFormatting sqref="X831">
    <cfRule type="colorScale" priority="14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31">
    <cfRule type="cellIs" dxfId="8335" priority="14443" operator="equal">
      <formula>"Muy Bajo"</formula>
    </cfRule>
    <cfRule type="cellIs" dxfId="8334" priority="14444" operator="equal">
      <formula>"Bajo"</formula>
    </cfRule>
    <cfRule type="cellIs" dxfId="8333" priority="14445" operator="equal">
      <formula>"Medio"</formula>
    </cfRule>
    <cfRule type="cellIs" dxfId="8332" priority="14446" operator="equal">
      <formula>"Alto"</formula>
    </cfRule>
    <cfRule type="cellIs" dxfId="8331" priority="14447" operator="equal">
      <formula>"Muy Alto"</formula>
    </cfRule>
    <cfRule type="colorScale" priority="1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0">
    <cfRule type="cellIs" dxfId="8330" priority="14415" stopIfTrue="1" operator="equal">
      <formula>"Medio"</formula>
    </cfRule>
    <cfRule type="cellIs" dxfId="8329" priority="14416" stopIfTrue="1" operator="equal">
      <formula>"High"</formula>
    </cfRule>
    <cfRule type="cellIs" dxfId="8328" priority="14417" stopIfTrue="1" operator="equal">
      <formula>"Very High"</formula>
    </cfRule>
  </conditionalFormatting>
  <conditionalFormatting sqref="X830">
    <cfRule type="colorScale" priority="14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30">
    <cfRule type="cellIs" dxfId="8327" priority="14426" operator="equal">
      <formula>"Muy Bajo"</formula>
    </cfRule>
    <cfRule type="cellIs" dxfId="8326" priority="14427" operator="equal">
      <formula>"Bajo"</formula>
    </cfRule>
    <cfRule type="cellIs" dxfId="8325" priority="14428" operator="equal">
      <formula>"Medio"</formula>
    </cfRule>
    <cfRule type="cellIs" dxfId="8324" priority="14429" operator="equal">
      <formula>"Alto"</formula>
    </cfRule>
    <cfRule type="cellIs" dxfId="8323" priority="14430" operator="equal">
      <formula>"Muy Alto"</formula>
    </cfRule>
    <cfRule type="colorScale" priority="14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2:X824 X832:X833">
    <cfRule type="colorScale" priority="14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22:X824 X832:X833">
    <cfRule type="cellIs" dxfId="8322" priority="14657" operator="equal">
      <formula>"Muy Bajo"</formula>
    </cfRule>
    <cfRule type="cellIs" dxfId="8321" priority="14658" operator="equal">
      <formula>"Bajo"</formula>
    </cfRule>
    <cfRule type="cellIs" dxfId="8320" priority="14659" operator="equal">
      <formula>"Medio"</formula>
    </cfRule>
    <cfRule type="cellIs" dxfId="8319" priority="14660" operator="equal">
      <formula>"Alto"</formula>
    </cfRule>
    <cfRule type="cellIs" dxfId="8318" priority="14661" operator="equal">
      <formula>"Muy Alto"</formula>
    </cfRule>
    <cfRule type="colorScale" priority="14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7:X840 X852 X844:X845">
    <cfRule type="cellIs" dxfId="8317" priority="14398" stopIfTrue="1" operator="equal">
      <formula>"Medio"</formula>
    </cfRule>
    <cfRule type="cellIs" dxfId="8316" priority="14399" stopIfTrue="1" operator="equal">
      <formula>"High"</formula>
    </cfRule>
    <cfRule type="cellIs" dxfId="8315" priority="14400" stopIfTrue="1" operator="equal">
      <formula>"Very High"</formula>
    </cfRule>
  </conditionalFormatting>
  <conditionalFormatting sqref="X837:X840 X852 X844:X845">
    <cfRule type="colorScale" priority="14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37:X840 X852 X844:X845">
    <cfRule type="cellIs" dxfId="8314" priority="14409" operator="equal">
      <formula>"Muy Bajo"</formula>
    </cfRule>
    <cfRule type="cellIs" dxfId="8313" priority="14410" operator="equal">
      <formula>"Bajo"</formula>
    </cfRule>
    <cfRule type="cellIs" dxfId="8312" priority="14411" operator="equal">
      <formula>"Medio"</formula>
    </cfRule>
    <cfRule type="cellIs" dxfId="8311" priority="14412" operator="equal">
      <formula>"Alto"</formula>
    </cfRule>
    <cfRule type="cellIs" dxfId="8310" priority="14413" operator="equal">
      <formula>"Muy Alto"</formula>
    </cfRule>
    <cfRule type="colorScale" priority="14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7">
    <cfRule type="cellIs" dxfId="8309" priority="14344" stopIfTrue="1" operator="equal">
      <formula>"Medio"</formula>
    </cfRule>
    <cfRule type="cellIs" dxfId="8308" priority="14345" stopIfTrue="1" operator="equal">
      <formula>"High"</formula>
    </cfRule>
    <cfRule type="cellIs" dxfId="8307" priority="14346" stopIfTrue="1" operator="equal">
      <formula>"Very High"</formula>
    </cfRule>
  </conditionalFormatting>
  <conditionalFormatting sqref="X847">
    <cfRule type="colorScale" priority="14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47">
    <cfRule type="cellIs" dxfId="8306" priority="14355" operator="equal">
      <formula>"Muy Bajo"</formula>
    </cfRule>
    <cfRule type="cellIs" dxfId="8305" priority="14356" operator="equal">
      <formula>"Bajo"</formula>
    </cfRule>
    <cfRule type="cellIs" dxfId="8304" priority="14357" operator="equal">
      <formula>"Medio"</formula>
    </cfRule>
    <cfRule type="cellIs" dxfId="8303" priority="14358" operator="equal">
      <formula>"Alto"</formula>
    </cfRule>
    <cfRule type="cellIs" dxfId="8302" priority="14359" operator="equal">
      <formula>"Muy Alto"</formula>
    </cfRule>
    <cfRule type="colorScale" priority="14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6">
    <cfRule type="cellIs" dxfId="8301" priority="14378" stopIfTrue="1" operator="equal">
      <formula>"Medio"</formula>
    </cfRule>
    <cfRule type="cellIs" dxfId="8300" priority="14379" stopIfTrue="1" operator="equal">
      <formula>"High"</formula>
    </cfRule>
    <cfRule type="cellIs" dxfId="8299" priority="14380" stopIfTrue="1" operator="equal">
      <formula>"Very High"</formula>
    </cfRule>
  </conditionalFormatting>
  <conditionalFormatting sqref="X846">
    <cfRule type="colorScale" priority="14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46">
    <cfRule type="cellIs" dxfId="8298" priority="14382" operator="equal">
      <formula>"Muy Bajo"</formula>
    </cfRule>
    <cfRule type="cellIs" dxfId="8297" priority="14383" operator="equal">
      <formula>"Bajo"</formula>
    </cfRule>
    <cfRule type="cellIs" dxfId="8296" priority="14384" operator="equal">
      <formula>"Medio"</formula>
    </cfRule>
    <cfRule type="cellIs" dxfId="8295" priority="14385" operator="equal">
      <formula>"Alto"</formula>
    </cfRule>
    <cfRule type="cellIs" dxfId="8294" priority="14386" operator="equal">
      <formula>"Muy Alto"</formula>
    </cfRule>
    <cfRule type="colorScale" priority="14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8">
    <cfRule type="cellIs" dxfId="8293" priority="14361" stopIfTrue="1" operator="equal">
      <formula>"Medio"</formula>
    </cfRule>
    <cfRule type="cellIs" dxfId="8292" priority="14362" stopIfTrue="1" operator="equal">
      <formula>"High"</formula>
    </cfRule>
    <cfRule type="cellIs" dxfId="8291" priority="14363" stopIfTrue="1" operator="equal">
      <formula>"Very High"</formula>
    </cfRule>
  </conditionalFormatting>
  <conditionalFormatting sqref="X848">
    <cfRule type="colorScale" priority="14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48">
    <cfRule type="cellIs" dxfId="8290" priority="14372" operator="equal">
      <formula>"Muy Bajo"</formula>
    </cfRule>
    <cfRule type="cellIs" dxfId="8289" priority="14373" operator="equal">
      <formula>"Bajo"</formula>
    </cfRule>
    <cfRule type="cellIs" dxfId="8288" priority="14374" operator="equal">
      <formula>"Medio"</formula>
    </cfRule>
    <cfRule type="cellIs" dxfId="8287" priority="14375" operator="equal">
      <formula>"Alto"</formula>
    </cfRule>
    <cfRule type="cellIs" dxfId="8286" priority="14376" operator="equal">
      <formula>"Muy Alto"</formula>
    </cfRule>
    <cfRule type="colorScale" priority="14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9">
    <cfRule type="cellIs" dxfId="8285" priority="14327" stopIfTrue="1" operator="equal">
      <formula>"Medio"</formula>
    </cfRule>
    <cfRule type="cellIs" dxfId="8284" priority="14328" stopIfTrue="1" operator="equal">
      <formula>"High"</formula>
    </cfRule>
    <cfRule type="cellIs" dxfId="8283" priority="14329" stopIfTrue="1" operator="equal">
      <formula>"Very High"</formula>
    </cfRule>
  </conditionalFormatting>
  <conditionalFormatting sqref="X849">
    <cfRule type="colorScale" priority="14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49">
    <cfRule type="cellIs" dxfId="8282" priority="14338" operator="equal">
      <formula>"Muy Bajo"</formula>
    </cfRule>
    <cfRule type="cellIs" dxfId="8281" priority="14339" operator="equal">
      <formula>"Bajo"</formula>
    </cfRule>
    <cfRule type="cellIs" dxfId="8280" priority="14340" operator="equal">
      <formula>"Medio"</formula>
    </cfRule>
    <cfRule type="cellIs" dxfId="8279" priority="14341" operator="equal">
      <formula>"Alto"</formula>
    </cfRule>
    <cfRule type="cellIs" dxfId="8278" priority="14342" operator="equal">
      <formula>"Muy Alto"</formula>
    </cfRule>
    <cfRule type="colorScale" priority="14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0">
    <cfRule type="cellIs" dxfId="8277" priority="14310" stopIfTrue="1" operator="equal">
      <formula>"Medio"</formula>
    </cfRule>
    <cfRule type="cellIs" dxfId="8276" priority="14311" stopIfTrue="1" operator="equal">
      <formula>"High"</formula>
    </cfRule>
    <cfRule type="cellIs" dxfId="8275" priority="14312" stopIfTrue="1" operator="equal">
      <formula>"Very High"</formula>
    </cfRule>
  </conditionalFormatting>
  <conditionalFormatting sqref="X850">
    <cfRule type="colorScale" priority="14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50">
    <cfRule type="cellIs" dxfId="8274" priority="14321" operator="equal">
      <formula>"Muy Bajo"</formula>
    </cfRule>
    <cfRule type="cellIs" dxfId="8273" priority="14322" operator="equal">
      <formula>"Bajo"</formula>
    </cfRule>
    <cfRule type="cellIs" dxfId="8272" priority="14323" operator="equal">
      <formula>"Medio"</formula>
    </cfRule>
    <cfRule type="cellIs" dxfId="8271" priority="14324" operator="equal">
      <formula>"Alto"</formula>
    </cfRule>
    <cfRule type="cellIs" dxfId="8270" priority="14325" operator="equal">
      <formula>"Muy Alto"</formula>
    </cfRule>
    <cfRule type="colorScale" priority="14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1">
    <cfRule type="cellIs" dxfId="8269" priority="14293" stopIfTrue="1" operator="equal">
      <formula>"Medio"</formula>
    </cfRule>
    <cfRule type="cellIs" dxfId="8268" priority="14294" stopIfTrue="1" operator="equal">
      <formula>"High"</formula>
    </cfRule>
    <cfRule type="cellIs" dxfId="8267" priority="14295" stopIfTrue="1" operator="equal">
      <formula>"Very High"</formula>
    </cfRule>
  </conditionalFormatting>
  <conditionalFormatting sqref="X851">
    <cfRule type="colorScale" priority="14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51">
    <cfRule type="cellIs" dxfId="8266" priority="14304" operator="equal">
      <formula>"Muy Bajo"</formula>
    </cfRule>
    <cfRule type="cellIs" dxfId="8265" priority="14305" operator="equal">
      <formula>"Bajo"</formula>
    </cfRule>
    <cfRule type="cellIs" dxfId="8264" priority="14306" operator="equal">
      <formula>"Medio"</formula>
    </cfRule>
    <cfRule type="cellIs" dxfId="8263" priority="14307" operator="equal">
      <formula>"Alto"</formula>
    </cfRule>
    <cfRule type="cellIs" dxfId="8262" priority="14308" operator="equal">
      <formula>"Muy Alto"</formula>
    </cfRule>
    <cfRule type="colorScale" priority="14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1">
    <cfRule type="cellIs" dxfId="8261" priority="14276" stopIfTrue="1" operator="equal">
      <formula>"Medio"</formula>
    </cfRule>
    <cfRule type="cellIs" dxfId="8260" priority="14277" stopIfTrue="1" operator="equal">
      <formula>"High"</formula>
    </cfRule>
    <cfRule type="cellIs" dxfId="8259" priority="14278" stopIfTrue="1" operator="equal">
      <formula>"Very High"</formula>
    </cfRule>
  </conditionalFormatting>
  <conditionalFormatting sqref="X841">
    <cfRule type="colorScale" priority="14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41">
    <cfRule type="cellIs" dxfId="8258" priority="14287" operator="equal">
      <formula>"Muy Bajo"</formula>
    </cfRule>
    <cfRule type="cellIs" dxfId="8257" priority="14288" operator="equal">
      <formula>"Bajo"</formula>
    </cfRule>
    <cfRule type="cellIs" dxfId="8256" priority="14289" operator="equal">
      <formula>"Medio"</formula>
    </cfRule>
    <cfRule type="cellIs" dxfId="8255" priority="14290" operator="equal">
      <formula>"Alto"</formula>
    </cfRule>
    <cfRule type="cellIs" dxfId="8254" priority="14291" operator="equal">
      <formula>"Muy Alto"</formula>
    </cfRule>
    <cfRule type="colorScale" priority="14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3">
    <cfRule type="cellIs" dxfId="8253" priority="14259" stopIfTrue="1" operator="equal">
      <formula>"Medio"</formula>
    </cfRule>
    <cfRule type="cellIs" dxfId="8252" priority="14260" stopIfTrue="1" operator="equal">
      <formula>"High"</formula>
    </cfRule>
    <cfRule type="cellIs" dxfId="8251" priority="14261" stopIfTrue="1" operator="equal">
      <formula>"Very High"</formula>
    </cfRule>
  </conditionalFormatting>
  <conditionalFormatting sqref="X843">
    <cfRule type="colorScale" priority="14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43">
    <cfRule type="cellIs" dxfId="8250" priority="14270" operator="equal">
      <formula>"Muy Bajo"</formula>
    </cfRule>
    <cfRule type="cellIs" dxfId="8249" priority="14271" operator="equal">
      <formula>"Bajo"</formula>
    </cfRule>
    <cfRule type="cellIs" dxfId="8248" priority="14272" operator="equal">
      <formula>"Medio"</formula>
    </cfRule>
    <cfRule type="cellIs" dxfId="8247" priority="14273" operator="equal">
      <formula>"Alto"</formula>
    </cfRule>
    <cfRule type="cellIs" dxfId="8246" priority="14274" operator="equal">
      <formula>"Muy Alto"</formula>
    </cfRule>
    <cfRule type="colorScale" priority="14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2">
    <cfRule type="cellIs" dxfId="8245" priority="14242" stopIfTrue="1" operator="equal">
      <formula>"Medio"</formula>
    </cfRule>
    <cfRule type="cellIs" dxfId="8244" priority="14243" stopIfTrue="1" operator="equal">
      <formula>"High"</formula>
    </cfRule>
    <cfRule type="cellIs" dxfId="8243" priority="14244" stopIfTrue="1" operator="equal">
      <formula>"Very High"</formula>
    </cfRule>
  </conditionalFormatting>
  <conditionalFormatting sqref="X842">
    <cfRule type="colorScale" priority="14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42">
    <cfRule type="cellIs" dxfId="8242" priority="14253" operator="equal">
      <formula>"Muy Bajo"</formula>
    </cfRule>
    <cfRule type="cellIs" dxfId="8241" priority="14254" operator="equal">
      <formula>"Bajo"</formula>
    </cfRule>
    <cfRule type="cellIs" dxfId="8240" priority="14255" operator="equal">
      <formula>"Medio"</formula>
    </cfRule>
    <cfRule type="cellIs" dxfId="8239" priority="14256" operator="equal">
      <formula>"Alto"</formula>
    </cfRule>
    <cfRule type="cellIs" dxfId="8238" priority="14257" operator="equal">
      <formula>"Muy Alto"</formula>
    </cfRule>
    <cfRule type="colorScale" priority="14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3:X856 X868 X860:X861">
    <cfRule type="cellIs" dxfId="8237" priority="14225" stopIfTrue="1" operator="equal">
      <formula>"Medio"</formula>
    </cfRule>
    <cfRule type="cellIs" dxfId="8236" priority="14226" stopIfTrue="1" operator="equal">
      <formula>"High"</formula>
    </cfRule>
    <cfRule type="cellIs" dxfId="8235" priority="14227" stopIfTrue="1" operator="equal">
      <formula>"Very High"</formula>
    </cfRule>
  </conditionalFormatting>
  <conditionalFormatting sqref="X853:X856 X868 X860:X861">
    <cfRule type="colorScale" priority="14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53:X856 X868 X860:X861">
    <cfRule type="cellIs" dxfId="8234" priority="14236" operator="equal">
      <formula>"Muy Bajo"</formula>
    </cfRule>
    <cfRule type="cellIs" dxfId="8233" priority="14237" operator="equal">
      <formula>"Bajo"</formula>
    </cfRule>
    <cfRule type="cellIs" dxfId="8232" priority="14238" operator="equal">
      <formula>"Medio"</formula>
    </cfRule>
    <cfRule type="cellIs" dxfId="8231" priority="14239" operator="equal">
      <formula>"Alto"</formula>
    </cfRule>
    <cfRule type="cellIs" dxfId="8230" priority="14240" operator="equal">
      <formula>"Muy Alto"</formula>
    </cfRule>
    <cfRule type="colorScale" priority="14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3">
    <cfRule type="cellIs" dxfId="8229" priority="14171" stopIfTrue="1" operator="equal">
      <formula>"Medio"</formula>
    </cfRule>
    <cfRule type="cellIs" dxfId="8228" priority="14172" stopIfTrue="1" operator="equal">
      <formula>"High"</formula>
    </cfRule>
    <cfRule type="cellIs" dxfId="8227" priority="14173" stopIfTrue="1" operator="equal">
      <formula>"Very High"</formula>
    </cfRule>
  </conditionalFormatting>
  <conditionalFormatting sqref="X863">
    <cfRule type="colorScale" priority="14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63">
    <cfRule type="cellIs" dxfId="8226" priority="14182" operator="equal">
      <formula>"Muy Bajo"</formula>
    </cfRule>
    <cfRule type="cellIs" dxfId="8225" priority="14183" operator="equal">
      <formula>"Bajo"</formula>
    </cfRule>
    <cfRule type="cellIs" dxfId="8224" priority="14184" operator="equal">
      <formula>"Medio"</formula>
    </cfRule>
    <cfRule type="cellIs" dxfId="8223" priority="14185" operator="equal">
      <formula>"Alto"</formula>
    </cfRule>
    <cfRule type="cellIs" dxfId="8222" priority="14186" operator="equal">
      <formula>"Muy Alto"</formula>
    </cfRule>
    <cfRule type="colorScale" priority="14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2">
    <cfRule type="cellIs" dxfId="8221" priority="14205" stopIfTrue="1" operator="equal">
      <formula>"Medio"</formula>
    </cfRule>
    <cfRule type="cellIs" dxfId="8220" priority="14206" stopIfTrue="1" operator="equal">
      <formula>"High"</formula>
    </cfRule>
    <cfRule type="cellIs" dxfId="8219" priority="14207" stopIfTrue="1" operator="equal">
      <formula>"Very High"</formula>
    </cfRule>
  </conditionalFormatting>
  <conditionalFormatting sqref="X862">
    <cfRule type="colorScale" priority="14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62">
    <cfRule type="cellIs" dxfId="8218" priority="14209" operator="equal">
      <formula>"Muy Bajo"</formula>
    </cfRule>
    <cfRule type="cellIs" dxfId="8217" priority="14210" operator="equal">
      <formula>"Bajo"</formula>
    </cfRule>
    <cfRule type="cellIs" dxfId="8216" priority="14211" operator="equal">
      <formula>"Medio"</formula>
    </cfRule>
    <cfRule type="cellIs" dxfId="8215" priority="14212" operator="equal">
      <formula>"Alto"</formula>
    </cfRule>
    <cfRule type="cellIs" dxfId="8214" priority="14213" operator="equal">
      <formula>"Muy Alto"</formula>
    </cfRule>
    <cfRule type="colorScale" priority="1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4">
    <cfRule type="cellIs" dxfId="8213" priority="14188" stopIfTrue="1" operator="equal">
      <formula>"Medio"</formula>
    </cfRule>
    <cfRule type="cellIs" dxfId="8212" priority="14189" stopIfTrue="1" operator="equal">
      <formula>"High"</formula>
    </cfRule>
    <cfRule type="cellIs" dxfId="8211" priority="14190" stopIfTrue="1" operator="equal">
      <formula>"Very High"</formula>
    </cfRule>
  </conditionalFormatting>
  <conditionalFormatting sqref="X864">
    <cfRule type="colorScale" priority="14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64">
    <cfRule type="cellIs" dxfId="8210" priority="14199" operator="equal">
      <formula>"Muy Bajo"</formula>
    </cfRule>
    <cfRule type="cellIs" dxfId="8209" priority="14200" operator="equal">
      <formula>"Bajo"</formula>
    </cfRule>
    <cfRule type="cellIs" dxfId="8208" priority="14201" operator="equal">
      <formula>"Medio"</formula>
    </cfRule>
    <cfRule type="cellIs" dxfId="8207" priority="14202" operator="equal">
      <formula>"Alto"</formula>
    </cfRule>
    <cfRule type="cellIs" dxfId="8206" priority="14203" operator="equal">
      <formula>"Muy Alto"</formula>
    </cfRule>
    <cfRule type="colorScale" priority="14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5">
    <cfRule type="cellIs" dxfId="8205" priority="14154" stopIfTrue="1" operator="equal">
      <formula>"Medio"</formula>
    </cfRule>
    <cfRule type="cellIs" dxfId="8204" priority="14155" stopIfTrue="1" operator="equal">
      <formula>"High"</formula>
    </cfRule>
    <cfRule type="cellIs" dxfId="8203" priority="14156" stopIfTrue="1" operator="equal">
      <formula>"Very High"</formula>
    </cfRule>
  </conditionalFormatting>
  <conditionalFormatting sqref="X865">
    <cfRule type="colorScale" priority="14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65">
    <cfRule type="cellIs" dxfId="8202" priority="14165" operator="equal">
      <formula>"Muy Bajo"</formula>
    </cfRule>
    <cfRule type="cellIs" dxfId="8201" priority="14166" operator="equal">
      <formula>"Bajo"</formula>
    </cfRule>
    <cfRule type="cellIs" dxfId="8200" priority="14167" operator="equal">
      <formula>"Medio"</formula>
    </cfRule>
    <cfRule type="cellIs" dxfId="8199" priority="14168" operator="equal">
      <formula>"Alto"</formula>
    </cfRule>
    <cfRule type="cellIs" dxfId="8198" priority="14169" operator="equal">
      <formula>"Muy Alto"</formula>
    </cfRule>
    <cfRule type="colorScale" priority="14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6">
    <cfRule type="cellIs" dxfId="8197" priority="14137" stopIfTrue="1" operator="equal">
      <formula>"Medio"</formula>
    </cfRule>
    <cfRule type="cellIs" dxfId="8196" priority="14138" stopIfTrue="1" operator="equal">
      <formula>"High"</formula>
    </cfRule>
    <cfRule type="cellIs" dxfId="8195" priority="14139" stopIfTrue="1" operator="equal">
      <formula>"Very High"</formula>
    </cfRule>
  </conditionalFormatting>
  <conditionalFormatting sqref="X866">
    <cfRule type="colorScale" priority="14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66">
    <cfRule type="cellIs" dxfId="8194" priority="14148" operator="equal">
      <formula>"Muy Bajo"</formula>
    </cfRule>
    <cfRule type="cellIs" dxfId="8193" priority="14149" operator="equal">
      <formula>"Bajo"</formula>
    </cfRule>
    <cfRule type="cellIs" dxfId="8192" priority="14150" operator="equal">
      <formula>"Medio"</formula>
    </cfRule>
    <cfRule type="cellIs" dxfId="8191" priority="14151" operator="equal">
      <formula>"Alto"</formula>
    </cfRule>
    <cfRule type="cellIs" dxfId="8190" priority="14152" operator="equal">
      <formula>"Muy Alto"</formula>
    </cfRule>
    <cfRule type="colorScale" priority="14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7">
    <cfRule type="cellIs" dxfId="8189" priority="14120" stopIfTrue="1" operator="equal">
      <formula>"Medio"</formula>
    </cfRule>
    <cfRule type="cellIs" dxfId="8188" priority="14121" stopIfTrue="1" operator="equal">
      <formula>"High"</formula>
    </cfRule>
    <cfRule type="cellIs" dxfId="8187" priority="14122" stopIfTrue="1" operator="equal">
      <formula>"Very High"</formula>
    </cfRule>
  </conditionalFormatting>
  <conditionalFormatting sqref="X867">
    <cfRule type="colorScale" priority="14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67">
    <cfRule type="cellIs" dxfId="8186" priority="14131" operator="equal">
      <formula>"Muy Bajo"</formula>
    </cfRule>
    <cfRule type="cellIs" dxfId="8185" priority="14132" operator="equal">
      <formula>"Bajo"</formula>
    </cfRule>
    <cfRule type="cellIs" dxfId="8184" priority="14133" operator="equal">
      <formula>"Medio"</formula>
    </cfRule>
    <cfRule type="cellIs" dxfId="8183" priority="14134" operator="equal">
      <formula>"Alto"</formula>
    </cfRule>
    <cfRule type="cellIs" dxfId="8182" priority="14135" operator="equal">
      <formula>"Muy Alto"</formula>
    </cfRule>
    <cfRule type="colorScale" priority="14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7">
    <cfRule type="cellIs" dxfId="8181" priority="14103" stopIfTrue="1" operator="equal">
      <formula>"Medio"</formula>
    </cfRule>
    <cfRule type="cellIs" dxfId="8180" priority="14104" stopIfTrue="1" operator="equal">
      <formula>"High"</formula>
    </cfRule>
    <cfRule type="cellIs" dxfId="8179" priority="14105" stopIfTrue="1" operator="equal">
      <formula>"Very High"</formula>
    </cfRule>
  </conditionalFormatting>
  <conditionalFormatting sqref="X857">
    <cfRule type="colorScale" priority="14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57">
    <cfRule type="cellIs" dxfId="8178" priority="14114" operator="equal">
      <formula>"Muy Bajo"</formula>
    </cfRule>
    <cfRule type="cellIs" dxfId="8177" priority="14115" operator="equal">
      <formula>"Bajo"</formula>
    </cfRule>
    <cfRule type="cellIs" dxfId="8176" priority="14116" operator="equal">
      <formula>"Medio"</formula>
    </cfRule>
    <cfRule type="cellIs" dxfId="8175" priority="14117" operator="equal">
      <formula>"Alto"</formula>
    </cfRule>
    <cfRule type="cellIs" dxfId="8174" priority="14118" operator="equal">
      <formula>"Muy Alto"</formula>
    </cfRule>
    <cfRule type="colorScale" priority="14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9">
    <cfRule type="cellIs" dxfId="8173" priority="14086" stopIfTrue="1" operator="equal">
      <formula>"Medio"</formula>
    </cfRule>
    <cfRule type="cellIs" dxfId="8172" priority="14087" stopIfTrue="1" operator="equal">
      <formula>"High"</formula>
    </cfRule>
    <cfRule type="cellIs" dxfId="8171" priority="14088" stopIfTrue="1" operator="equal">
      <formula>"Very High"</formula>
    </cfRule>
  </conditionalFormatting>
  <conditionalFormatting sqref="X859">
    <cfRule type="colorScale" priority="14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59">
    <cfRule type="cellIs" dxfId="8170" priority="14097" operator="equal">
      <formula>"Muy Bajo"</formula>
    </cfRule>
    <cfRule type="cellIs" dxfId="8169" priority="14098" operator="equal">
      <formula>"Bajo"</formula>
    </cfRule>
    <cfRule type="cellIs" dxfId="8168" priority="14099" operator="equal">
      <formula>"Medio"</formula>
    </cfRule>
    <cfRule type="cellIs" dxfId="8167" priority="14100" operator="equal">
      <formula>"Alto"</formula>
    </cfRule>
    <cfRule type="cellIs" dxfId="8166" priority="14101" operator="equal">
      <formula>"Muy Alto"</formula>
    </cfRule>
    <cfRule type="colorScale" priority="14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8">
    <cfRule type="cellIs" dxfId="8165" priority="14069" stopIfTrue="1" operator="equal">
      <formula>"Medio"</formula>
    </cfRule>
    <cfRule type="cellIs" dxfId="8164" priority="14070" stopIfTrue="1" operator="equal">
      <formula>"High"</formula>
    </cfRule>
    <cfRule type="cellIs" dxfId="8163" priority="14071" stopIfTrue="1" operator="equal">
      <formula>"Very High"</formula>
    </cfRule>
  </conditionalFormatting>
  <conditionalFormatting sqref="X858">
    <cfRule type="colorScale" priority="14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58">
    <cfRule type="cellIs" dxfId="8162" priority="14080" operator="equal">
      <formula>"Muy Bajo"</formula>
    </cfRule>
    <cfRule type="cellIs" dxfId="8161" priority="14081" operator="equal">
      <formula>"Bajo"</formula>
    </cfRule>
    <cfRule type="cellIs" dxfId="8160" priority="14082" operator="equal">
      <formula>"Medio"</formula>
    </cfRule>
    <cfRule type="cellIs" dxfId="8159" priority="14083" operator="equal">
      <formula>"Alto"</formula>
    </cfRule>
    <cfRule type="cellIs" dxfId="8158" priority="14084" operator="equal">
      <formula>"Muy Alto"</formula>
    </cfRule>
    <cfRule type="colorScale" priority="14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9 X883:X884 X873:X875">
    <cfRule type="cellIs" dxfId="8157" priority="14045" stopIfTrue="1" operator="equal">
      <formula>"Medio"</formula>
    </cfRule>
    <cfRule type="cellIs" dxfId="8156" priority="14046" stopIfTrue="1" operator="equal">
      <formula>"High"</formula>
    </cfRule>
    <cfRule type="cellIs" dxfId="8155" priority="14047" stopIfTrue="1" operator="equal">
      <formula>"Very High"</formula>
    </cfRule>
  </conditionalFormatting>
  <conditionalFormatting sqref="X869">
    <cfRule type="colorScale" priority="14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69">
    <cfRule type="cellIs" dxfId="8154" priority="14049" operator="equal">
      <formula>"Muy Bajo"</formula>
    </cfRule>
    <cfRule type="cellIs" dxfId="8153" priority="14050" operator="equal">
      <formula>"Bajo"</formula>
    </cfRule>
    <cfRule type="cellIs" dxfId="8152" priority="14051" operator="equal">
      <formula>"Medio"</formula>
    </cfRule>
    <cfRule type="cellIs" dxfId="8151" priority="14052" operator="equal">
      <formula>"Alto"</formula>
    </cfRule>
    <cfRule type="cellIs" dxfId="8150" priority="14053" operator="equal">
      <formula>"Muy Alto"</formula>
    </cfRule>
    <cfRule type="colorScale" priority="14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0">
    <cfRule type="cellIs" dxfId="8149" priority="14028" stopIfTrue="1" operator="equal">
      <formula>"Medio"</formula>
    </cfRule>
    <cfRule type="cellIs" dxfId="8148" priority="14029" stopIfTrue="1" operator="equal">
      <formula>"High"</formula>
    </cfRule>
    <cfRule type="cellIs" dxfId="8147" priority="14030" stopIfTrue="1" operator="equal">
      <formula>"Very High"</formula>
    </cfRule>
  </conditionalFormatting>
  <conditionalFormatting sqref="X870">
    <cfRule type="colorScale" priority="14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0">
    <cfRule type="cellIs" dxfId="8146" priority="14032" operator="equal">
      <formula>"Muy Bajo"</formula>
    </cfRule>
    <cfRule type="cellIs" dxfId="8145" priority="14033" operator="equal">
      <formula>"Bajo"</formula>
    </cfRule>
    <cfRule type="cellIs" dxfId="8144" priority="14034" operator="equal">
      <formula>"Medio"</formula>
    </cfRule>
    <cfRule type="cellIs" dxfId="8143" priority="14035" operator="equal">
      <formula>"Alto"</formula>
    </cfRule>
    <cfRule type="cellIs" dxfId="8142" priority="14036" operator="equal">
      <formula>"Muy Alto"</formula>
    </cfRule>
    <cfRule type="colorScale" priority="14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2">
    <cfRule type="cellIs" dxfId="8141" priority="14011" stopIfTrue="1" operator="equal">
      <formula>"Medio"</formula>
    </cfRule>
    <cfRule type="cellIs" dxfId="8140" priority="14012" stopIfTrue="1" operator="equal">
      <formula>"High"</formula>
    </cfRule>
    <cfRule type="cellIs" dxfId="8139" priority="14013" stopIfTrue="1" operator="equal">
      <formula>"Very High"</formula>
    </cfRule>
  </conditionalFormatting>
  <conditionalFormatting sqref="X872">
    <cfRule type="colorScale" priority="14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2">
    <cfRule type="cellIs" dxfId="8138" priority="14022" operator="equal">
      <formula>"Muy Bajo"</formula>
    </cfRule>
    <cfRule type="cellIs" dxfId="8137" priority="14023" operator="equal">
      <formula>"Bajo"</formula>
    </cfRule>
    <cfRule type="cellIs" dxfId="8136" priority="14024" operator="equal">
      <formula>"Medio"</formula>
    </cfRule>
    <cfRule type="cellIs" dxfId="8135" priority="14025" operator="equal">
      <formula>"Alto"</formula>
    </cfRule>
    <cfRule type="cellIs" dxfId="8134" priority="14026" operator="equal">
      <formula>"Muy Alto"</formula>
    </cfRule>
    <cfRule type="colorScale" priority="14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1">
    <cfRule type="cellIs" dxfId="8133" priority="13994" stopIfTrue="1" operator="equal">
      <formula>"Medio"</formula>
    </cfRule>
    <cfRule type="cellIs" dxfId="8132" priority="13995" stopIfTrue="1" operator="equal">
      <formula>"High"</formula>
    </cfRule>
    <cfRule type="cellIs" dxfId="8131" priority="13996" stopIfTrue="1" operator="equal">
      <formula>"Very High"</formula>
    </cfRule>
  </conditionalFormatting>
  <conditionalFormatting sqref="X871">
    <cfRule type="colorScale" priority="14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1">
    <cfRule type="cellIs" dxfId="8130" priority="14005" operator="equal">
      <formula>"Muy Bajo"</formula>
    </cfRule>
    <cfRule type="cellIs" dxfId="8129" priority="14006" operator="equal">
      <formula>"Bajo"</formula>
    </cfRule>
    <cfRule type="cellIs" dxfId="8128" priority="14007" operator="equal">
      <formula>"Medio"</formula>
    </cfRule>
    <cfRule type="cellIs" dxfId="8127" priority="14008" operator="equal">
      <formula>"Alto"</formula>
    </cfRule>
    <cfRule type="cellIs" dxfId="8126" priority="14009" operator="equal">
      <formula>"Muy Alto"</formula>
    </cfRule>
    <cfRule type="colorScale" priority="14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6">
    <cfRule type="cellIs" dxfId="8125" priority="13940" stopIfTrue="1" operator="equal">
      <formula>"Medio"</formula>
    </cfRule>
    <cfRule type="cellIs" dxfId="8124" priority="13941" stopIfTrue="1" operator="equal">
      <formula>"High"</formula>
    </cfRule>
    <cfRule type="cellIs" dxfId="8123" priority="13942" stopIfTrue="1" operator="equal">
      <formula>"Very High"</formula>
    </cfRule>
  </conditionalFormatting>
  <conditionalFormatting sqref="X886">
    <cfRule type="colorScale" priority="13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86">
    <cfRule type="cellIs" dxfId="8122" priority="13951" operator="equal">
      <formula>"Muy Bajo"</formula>
    </cfRule>
    <cfRule type="cellIs" dxfId="8121" priority="13952" operator="equal">
      <formula>"Bajo"</formula>
    </cfRule>
    <cfRule type="cellIs" dxfId="8120" priority="13953" operator="equal">
      <formula>"Medio"</formula>
    </cfRule>
    <cfRule type="cellIs" dxfId="8119" priority="13954" operator="equal">
      <formula>"Alto"</formula>
    </cfRule>
    <cfRule type="cellIs" dxfId="8118" priority="13955" operator="equal">
      <formula>"Muy Alto"</formula>
    </cfRule>
    <cfRule type="colorScale" priority="13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5">
    <cfRule type="cellIs" dxfId="8117" priority="13974" stopIfTrue="1" operator="equal">
      <formula>"Medio"</formula>
    </cfRule>
    <cfRule type="cellIs" dxfId="8116" priority="13975" stopIfTrue="1" operator="equal">
      <formula>"High"</formula>
    </cfRule>
    <cfRule type="cellIs" dxfId="8115" priority="13976" stopIfTrue="1" operator="equal">
      <formula>"Very High"</formula>
    </cfRule>
  </conditionalFormatting>
  <conditionalFormatting sqref="X885">
    <cfRule type="colorScale" priority="13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85">
    <cfRule type="cellIs" dxfId="8114" priority="13978" operator="equal">
      <formula>"Muy Bajo"</formula>
    </cfRule>
    <cfRule type="cellIs" dxfId="8113" priority="13979" operator="equal">
      <formula>"Bajo"</formula>
    </cfRule>
    <cfRule type="cellIs" dxfId="8112" priority="13980" operator="equal">
      <formula>"Medio"</formula>
    </cfRule>
    <cfRule type="cellIs" dxfId="8111" priority="13981" operator="equal">
      <formula>"Alto"</formula>
    </cfRule>
    <cfRule type="cellIs" dxfId="8110" priority="13982" operator="equal">
      <formula>"Muy Alto"</formula>
    </cfRule>
    <cfRule type="colorScale" priority="13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7">
    <cfRule type="cellIs" dxfId="8109" priority="13957" stopIfTrue="1" operator="equal">
      <formula>"Medio"</formula>
    </cfRule>
    <cfRule type="cellIs" dxfId="8108" priority="13958" stopIfTrue="1" operator="equal">
      <formula>"High"</formula>
    </cfRule>
    <cfRule type="cellIs" dxfId="8107" priority="13959" stopIfTrue="1" operator="equal">
      <formula>"Very High"</formula>
    </cfRule>
  </conditionalFormatting>
  <conditionalFormatting sqref="X887">
    <cfRule type="colorScale" priority="13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87">
    <cfRule type="cellIs" dxfId="8106" priority="13968" operator="equal">
      <formula>"Muy Bajo"</formula>
    </cfRule>
    <cfRule type="cellIs" dxfId="8105" priority="13969" operator="equal">
      <formula>"Bajo"</formula>
    </cfRule>
    <cfRule type="cellIs" dxfId="8104" priority="13970" operator="equal">
      <formula>"Medio"</formula>
    </cfRule>
    <cfRule type="cellIs" dxfId="8103" priority="13971" operator="equal">
      <formula>"Alto"</formula>
    </cfRule>
    <cfRule type="cellIs" dxfId="8102" priority="13972" operator="equal">
      <formula>"Muy Alto"</formula>
    </cfRule>
    <cfRule type="colorScale" priority="13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6">
    <cfRule type="cellIs" dxfId="8101" priority="13923" stopIfTrue="1" operator="equal">
      <formula>"Medio"</formula>
    </cfRule>
    <cfRule type="cellIs" dxfId="8100" priority="13924" stopIfTrue="1" operator="equal">
      <formula>"High"</formula>
    </cfRule>
    <cfRule type="cellIs" dxfId="8099" priority="13925" stopIfTrue="1" operator="equal">
      <formula>"Very High"</formula>
    </cfRule>
  </conditionalFormatting>
  <conditionalFormatting sqref="X876">
    <cfRule type="colorScale" priority="13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6">
    <cfRule type="cellIs" dxfId="8098" priority="13934" operator="equal">
      <formula>"Muy Bajo"</formula>
    </cfRule>
    <cfRule type="cellIs" dxfId="8097" priority="13935" operator="equal">
      <formula>"Bajo"</formula>
    </cfRule>
    <cfRule type="cellIs" dxfId="8096" priority="13936" operator="equal">
      <formula>"Medio"</formula>
    </cfRule>
    <cfRule type="cellIs" dxfId="8095" priority="13937" operator="equal">
      <formula>"Alto"</formula>
    </cfRule>
    <cfRule type="cellIs" dxfId="8094" priority="13938" operator="equal">
      <formula>"Muy Alto"</formula>
    </cfRule>
    <cfRule type="colorScale" priority="13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7">
    <cfRule type="cellIs" dxfId="8093" priority="13906" stopIfTrue="1" operator="equal">
      <formula>"Medio"</formula>
    </cfRule>
    <cfRule type="cellIs" dxfId="8092" priority="13907" stopIfTrue="1" operator="equal">
      <formula>"High"</formula>
    </cfRule>
    <cfRule type="cellIs" dxfId="8091" priority="13908" stopIfTrue="1" operator="equal">
      <formula>"Very High"</formula>
    </cfRule>
  </conditionalFormatting>
  <conditionalFormatting sqref="X877">
    <cfRule type="colorScale" priority="13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7">
    <cfRule type="cellIs" dxfId="8090" priority="13917" operator="equal">
      <formula>"Muy Bajo"</formula>
    </cfRule>
    <cfRule type="cellIs" dxfId="8089" priority="13918" operator="equal">
      <formula>"Bajo"</formula>
    </cfRule>
    <cfRule type="cellIs" dxfId="8088" priority="13919" operator="equal">
      <formula>"Medio"</formula>
    </cfRule>
    <cfRule type="cellIs" dxfId="8087" priority="13920" operator="equal">
      <formula>"Alto"</formula>
    </cfRule>
    <cfRule type="cellIs" dxfId="8086" priority="13921" operator="equal">
      <formula>"Muy Alto"</formula>
    </cfRule>
    <cfRule type="colorScale" priority="13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8">
    <cfRule type="cellIs" dxfId="8085" priority="13889" stopIfTrue="1" operator="equal">
      <formula>"Medio"</formula>
    </cfRule>
    <cfRule type="cellIs" dxfId="8084" priority="13890" stopIfTrue="1" operator="equal">
      <formula>"High"</formula>
    </cfRule>
    <cfRule type="cellIs" dxfId="8083" priority="13891" stopIfTrue="1" operator="equal">
      <formula>"Very High"</formula>
    </cfRule>
  </conditionalFormatting>
  <conditionalFormatting sqref="X878">
    <cfRule type="colorScale" priority="13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8">
    <cfRule type="cellIs" dxfId="8082" priority="13900" operator="equal">
      <formula>"Muy Bajo"</formula>
    </cfRule>
    <cfRule type="cellIs" dxfId="8081" priority="13901" operator="equal">
      <formula>"Bajo"</formula>
    </cfRule>
    <cfRule type="cellIs" dxfId="8080" priority="13902" operator="equal">
      <formula>"Medio"</formula>
    </cfRule>
    <cfRule type="cellIs" dxfId="8079" priority="13903" operator="equal">
      <formula>"Alto"</formula>
    </cfRule>
    <cfRule type="cellIs" dxfId="8078" priority="13904" operator="equal">
      <formula>"Muy Alto"</formula>
    </cfRule>
    <cfRule type="colorScale" priority="13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9">
    <cfRule type="cellIs" dxfId="8077" priority="13872" stopIfTrue="1" operator="equal">
      <formula>"Medio"</formula>
    </cfRule>
    <cfRule type="cellIs" dxfId="8076" priority="13873" stopIfTrue="1" operator="equal">
      <formula>"High"</formula>
    </cfRule>
    <cfRule type="cellIs" dxfId="8075" priority="13874" stopIfTrue="1" operator="equal">
      <formula>"Very High"</formula>
    </cfRule>
  </conditionalFormatting>
  <conditionalFormatting sqref="X879">
    <cfRule type="colorScale" priority="13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9">
    <cfRule type="cellIs" dxfId="8074" priority="13883" operator="equal">
      <formula>"Muy Bajo"</formula>
    </cfRule>
    <cfRule type="cellIs" dxfId="8073" priority="13884" operator="equal">
      <formula>"Bajo"</formula>
    </cfRule>
    <cfRule type="cellIs" dxfId="8072" priority="13885" operator="equal">
      <formula>"Medio"</formula>
    </cfRule>
    <cfRule type="cellIs" dxfId="8071" priority="13886" operator="equal">
      <formula>"Alto"</formula>
    </cfRule>
    <cfRule type="cellIs" dxfId="8070" priority="13887" operator="equal">
      <formula>"Muy Alto"</formula>
    </cfRule>
    <cfRule type="colorScale" priority="13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0">
    <cfRule type="cellIs" dxfId="8069" priority="13855" stopIfTrue="1" operator="equal">
      <formula>"Medio"</formula>
    </cfRule>
    <cfRule type="cellIs" dxfId="8068" priority="13856" stopIfTrue="1" operator="equal">
      <formula>"High"</formula>
    </cfRule>
    <cfRule type="cellIs" dxfId="8067" priority="13857" stopIfTrue="1" operator="equal">
      <formula>"Very High"</formula>
    </cfRule>
  </conditionalFormatting>
  <conditionalFormatting sqref="X880">
    <cfRule type="colorScale" priority="13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80">
    <cfRule type="cellIs" dxfId="8066" priority="13866" operator="equal">
      <formula>"Muy Bajo"</formula>
    </cfRule>
    <cfRule type="cellIs" dxfId="8065" priority="13867" operator="equal">
      <formula>"Bajo"</formula>
    </cfRule>
    <cfRule type="cellIs" dxfId="8064" priority="13868" operator="equal">
      <formula>"Medio"</formula>
    </cfRule>
    <cfRule type="cellIs" dxfId="8063" priority="13869" operator="equal">
      <formula>"Alto"</formula>
    </cfRule>
    <cfRule type="cellIs" dxfId="8062" priority="13870" operator="equal">
      <formula>"Muy Alto"</formula>
    </cfRule>
    <cfRule type="colorScale" priority="13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2">
    <cfRule type="cellIs" dxfId="8061" priority="13838" stopIfTrue="1" operator="equal">
      <formula>"Medio"</formula>
    </cfRule>
    <cfRule type="cellIs" dxfId="8060" priority="13839" stopIfTrue="1" operator="equal">
      <formula>"High"</formula>
    </cfRule>
    <cfRule type="cellIs" dxfId="8059" priority="13840" stopIfTrue="1" operator="equal">
      <formula>"Very High"</formula>
    </cfRule>
  </conditionalFormatting>
  <conditionalFormatting sqref="X882">
    <cfRule type="colorScale" priority="13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82">
    <cfRule type="cellIs" dxfId="8058" priority="13849" operator="equal">
      <formula>"Muy Bajo"</formula>
    </cfRule>
    <cfRule type="cellIs" dxfId="8057" priority="13850" operator="equal">
      <formula>"Bajo"</formula>
    </cfRule>
    <cfRule type="cellIs" dxfId="8056" priority="13851" operator="equal">
      <formula>"Medio"</formula>
    </cfRule>
    <cfRule type="cellIs" dxfId="8055" priority="13852" operator="equal">
      <formula>"Alto"</formula>
    </cfRule>
    <cfRule type="cellIs" dxfId="8054" priority="13853" operator="equal">
      <formula>"Muy Alto"</formula>
    </cfRule>
    <cfRule type="colorScale" priority="1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1">
    <cfRule type="cellIs" dxfId="8053" priority="13821" stopIfTrue="1" operator="equal">
      <formula>"Medio"</formula>
    </cfRule>
    <cfRule type="cellIs" dxfId="8052" priority="13822" stopIfTrue="1" operator="equal">
      <formula>"High"</formula>
    </cfRule>
    <cfRule type="cellIs" dxfId="8051" priority="13823" stopIfTrue="1" operator="equal">
      <formula>"Very High"</formula>
    </cfRule>
  </conditionalFormatting>
  <conditionalFormatting sqref="X881">
    <cfRule type="colorScale" priority="13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81">
    <cfRule type="cellIs" dxfId="8050" priority="13832" operator="equal">
      <formula>"Muy Bajo"</formula>
    </cfRule>
    <cfRule type="cellIs" dxfId="8049" priority="13833" operator="equal">
      <formula>"Bajo"</formula>
    </cfRule>
    <cfRule type="cellIs" dxfId="8048" priority="13834" operator="equal">
      <formula>"Medio"</formula>
    </cfRule>
    <cfRule type="cellIs" dxfId="8047" priority="13835" operator="equal">
      <formula>"Alto"</formula>
    </cfRule>
    <cfRule type="cellIs" dxfId="8046" priority="13836" operator="equal">
      <formula>"Muy Alto"</formula>
    </cfRule>
    <cfRule type="colorScale" priority="13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3:X875 X883:X884">
    <cfRule type="colorScale" priority="14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73:X875 X883:X884">
    <cfRule type="cellIs" dxfId="8045" priority="14063" operator="equal">
      <formula>"Muy Bajo"</formula>
    </cfRule>
    <cfRule type="cellIs" dxfId="8044" priority="14064" operator="equal">
      <formula>"Bajo"</formula>
    </cfRule>
    <cfRule type="cellIs" dxfId="8043" priority="14065" operator="equal">
      <formula>"Medio"</formula>
    </cfRule>
    <cfRule type="cellIs" dxfId="8042" priority="14066" operator="equal">
      <formula>"Alto"</formula>
    </cfRule>
    <cfRule type="cellIs" dxfId="8041" priority="14067" operator="equal">
      <formula>"Muy Alto"</formula>
    </cfRule>
    <cfRule type="colorScale" priority="14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8 X902:X903 X892:X894">
    <cfRule type="cellIs" dxfId="8040" priority="13797" stopIfTrue="1" operator="equal">
      <formula>"Medio"</formula>
    </cfRule>
    <cfRule type="cellIs" dxfId="8039" priority="13798" stopIfTrue="1" operator="equal">
      <formula>"High"</formula>
    </cfRule>
    <cfRule type="cellIs" dxfId="8038" priority="13799" stopIfTrue="1" operator="equal">
      <formula>"Very High"</formula>
    </cfRule>
  </conditionalFormatting>
  <conditionalFormatting sqref="X888">
    <cfRule type="colorScale" priority="13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88">
    <cfRule type="cellIs" dxfId="8037" priority="13801" operator="equal">
      <formula>"Muy Bajo"</formula>
    </cfRule>
    <cfRule type="cellIs" dxfId="8036" priority="13802" operator="equal">
      <formula>"Bajo"</formula>
    </cfRule>
    <cfRule type="cellIs" dxfId="8035" priority="13803" operator="equal">
      <formula>"Medio"</formula>
    </cfRule>
    <cfRule type="cellIs" dxfId="8034" priority="13804" operator="equal">
      <formula>"Alto"</formula>
    </cfRule>
    <cfRule type="cellIs" dxfId="8033" priority="13805" operator="equal">
      <formula>"Muy Alto"</formula>
    </cfRule>
    <cfRule type="colorScale" priority="13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9">
    <cfRule type="cellIs" dxfId="8032" priority="13780" stopIfTrue="1" operator="equal">
      <formula>"Medio"</formula>
    </cfRule>
    <cfRule type="cellIs" dxfId="8031" priority="13781" stopIfTrue="1" operator="equal">
      <formula>"High"</formula>
    </cfRule>
    <cfRule type="cellIs" dxfId="8030" priority="13782" stopIfTrue="1" operator="equal">
      <formula>"Very High"</formula>
    </cfRule>
  </conditionalFormatting>
  <conditionalFormatting sqref="X889">
    <cfRule type="colorScale" priority="13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89">
    <cfRule type="cellIs" dxfId="8029" priority="13784" operator="equal">
      <formula>"Muy Bajo"</formula>
    </cfRule>
    <cfRule type="cellIs" dxfId="8028" priority="13785" operator="equal">
      <formula>"Bajo"</formula>
    </cfRule>
    <cfRule type="cellIs" dxfId="8027" priority="13786" operator="equal">
      <formula>"Medio"</formula>
    </cfRule>
    <cfRule type="cellIs" dxfId="8026" priority="13787" operator="equal">
      <formula>"Alto"</formula>
    </cfRule>
    <cfRule type="cellIs" dxfId="8025" priority="13788" operator="equal">
      <formula>"Muy Alto"</formula>
    </cfRule>
    <cfRule type="colorScale" priority="1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1">
    <cfRule type="cellIs" dxfId="8024" priority="13763" stopIfTrue="1" operator="equal">
      <formula>"Medio"</formula>
    </cfRule>
    <cfRule type="cellIs" dxfId="8023" priority="13764" stopIfTrue="1" operator="equal">
      <formula>"High"</formula>
    </cfRule>
    <cfRule type="cellIs" dxfId="8022" priority="13765" stopIfTrue="1" operator="equal">
      <formula>"Very High"</formula>
    </cfRule>
  </conditionalFormatting>
  <conditionalFormatting sqref="X891">
    <cfRule type="colorScale" priority="13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91">
    <cfRule type="cellIs" dxfId="8021" priority="13774" operator="equal">
      <formula>"Muy Bajo"</formula>
    </cfRule>
    <cfRule type="cellIs" dxfId="8020" priority="13775" operator="equal">
      <formula>"Bajo"</formula>
    </cfRule>
    <cfRule type="cellIs" dxfId="8019" priority="13776" operator="equal">
      <formula>"Medio"</formula>
    </cfRule>
    <cfRule type="cellIs" dxfId="8018" priority="13777" operator="equal">
      <formula>"Alto"</formula>
    </cfRule>
    <cfRule type="cellIs" dxfId="8017" priority="13778" operator="equal">
      <formula>"Muy Alto"</formula>
    </cfRule>
    <cfRule type="colorScale" priority="1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0">
    <cfRule type="cellIs" dxfId="8016" priority="13746" stopIfTrue="1" operator="equal">
      <formula>"Medio"</formula>
    </cfRule>
    <cfRule type="cellIs" dxfId="8015" priority="13747" stopIfTrue="1" operator="equal">
      <formula>"High"</formula>
    </cfRule>
    <cfRule type="cellIs" dxfId="8014" priority="13748" stopIfTrue="1" operator="equal">
      <formula>"Very High"</formula>
    </cfRule>
  </conditionalFormatting>
  <conditionalFormatting sqref="X890">
    <cfRule type="colorScale" priority="13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90">
    <cfRule type="cellIs" dxfId="8013" priority="13757" operator="equal">
      <formula>"Muy Bajo"</formula>
    </cfRule>
    <cfRule type="cellIs" dxfId="8012" priority="13758" operator="equal">
      <formula>"Bajo"</formula>
    </cfRule>
    <cfRule type="cellIs" dxfId="8011" priority="13759" operator="equal">
      <formula>"Medio"</formula>
    </cfRule>
    <cfRule type="cellIs" dxfId="8010" priority="13760" operator="equal">
      <formula>"Alto"</formula>
    </cfRule>
    <cfRule type="cellIs" dxfId="8009" priority="13761" operator="equal">
      <formula>"Muy Alto"</formula>
    </cfRule>
    <cfRule type="colorScale" priority="13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5">
    <cfRule type="cellIs" dxfId="8008" priority="13692" stopIfTrue="1" operator="equal">
      <formula>"Medio"</formula>
    </cfRule>
    <cfRule type="cellIs" dxfId="8007" priority="13693" stopIfTrue="1" operator="equal">
      <formula>"High"</formula>
    </cfRule>
    <cfRule type="cellIs" dxfId="8006" priority="13694" stopIfTrue="1" operator="equal">
      <formula>"Very High"</formula>
    </cfRule>
  </conditionalFormatting>
  <conditionalFormatting sqref="X905">
    <cfRule type="colorScale" priority="13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05">
    <cfRule type="cellIs" dxfId="8005" priority="13703" operator="equal">
      <formula>"Muy Bajo"</formula>
    </cfRule>
    <cfRule type="cellIs" dxfId="8004" priority="13704" operator="equal">
      <formula>"Bajo"</formula>
    </cfRule>
    <cfRule type="cellIs" dxfId="8003" priority="13705" operator="equal">
      <formula>"Medio"</formula>
    </cfRule>
    <cfRule type="cellIs" dxfId="8002" priority="13706" operator="equal">
      <formula>"Alto"</formula>
    </cfRule>
    <cfRule type="cellIs" dxfId="8001" priority="13707" operator="equal">
      <formula>"Muy Alto"</formula>
    </cfRule>
    <cfRule type="colorScale" priority="13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4">
    <cfRule type="cellIs" dxfId="8000" priority="13726" stopIfTrue="1" operator="equal">
      <formula>"Medio"</formula>
    </cfRule>
    <cfRule type="cellIs" dxfId="7999" priority="13727" stopIfTrue="1" operator="equal">
      <formula>"High"</formula>
    </cfRule>
    <cfRule type="cellIs" dxfId="7998" priority="13728" stopIfTrue="1" operator="equal">
      <formula>"Very High"</formula>
    </cfRule>
  </conditionalFormatting>
  <conditionalFormatting sqref="X904">
    <cfRule type="colorScale" priority="13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04">
    <cfRule type="cellIs" dxfId="7997" priority="13730" operator="equal">
      <formula>"Muy Bajo"</formula>
    </cfRule>
    <cfRule type="cellIs" dxfId="7996" priority="13731" operator="equal">
      <formula>"Bajo"</formula>
    </cfRule>
    <cfRule type="cellIs" dxfId="7995" priority="13732" operator="equal">
      <formula>"Medio"</formula>
    </cfRule>
    <cfRule type="cellIs" dxfId="7994" priority="13733" operator="equal">
      <formula>"Alto"</formula>
    </cfRule>
    <cfRule type="cellIs" dxfId="7993" priority="13734" operator="equal">
      <formula>"Muy Alto"</formula>
    </cfRule>
    <cfRule type="colorScale" priority="13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6">
    <cfRule type="cellIs" dxfId="7992" priority="13709" stopIfTrue="1" operator="equal">
      <formula>"Medio"</formula>
    </cfRule>
    <cfRule type="cellIs" dxfId="7991" priority="13710" stopIfTrue="1" operator="equal">
      <formula>"High"</formula>
    </cfRule>
    <cfRule type="cellIs" dxfId="7990" priority="13711" stopIfTrue="1" operator="equal">
      <formula>"Very High"</formula>
    </cfRule>
  </conditionalFormatting>
  <conditionalFormatting sqref="X906">
    <cfRule type="colorScale" priority="13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06">
    <cfRule type="cellIs" dxfId="7989" priority="13720" operator="equal">
      <formula>"Muy Bajo"</formula>
    </cfRule>
    <cfRule type="cellIs" dxfId="7988" priority="13721" operator="equal">
      <formula>"Bajo"</formula>
    </cfRule>
    <cfRule type="cellIs" dxfId="7987" priority="13722" operator="equal">
      <formula>"Medio"</formula>
    </cfRule>
    <cfRule type="cellIs" dxfId="7986" priority="13723" operator="equal">
      <formula>"Alto"</formula>
    </cfRule>
    <cfRule type="cellIs" dxfId="7985" priority="13724" operator="equal">
      <formula>"Muy Alto"</formula>
    </cfRule>
    <cfRule type="colorScale" priority="13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5">
    <cfRule type="cellIs" dxfId="7984" priority="13675" stopIfTrue="1" operator="equal">
      <formula>"Medio"</formula>
    </cfRule>
    <cfRule type="cellIs" dxfId="7983" priority="13676" stopIfTrue="1" operator="equal">
      <formula>"High"</formula>
    </cfRule>
    <cfRule type="cellIs" dxfId="7982" priority="13677" stopIfTrue="1" operator="equal">
      <formula>"Very High"</formula>
    </cfRule>
  </conditionalFormatting>
  <conditionalFormatting sqref="X895">
    <cfRule type="colorScale" priority="13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95">
    <cfRule type="cellIs" dxfId="7981" priority="13686" operator="equal">
      <formula>"Muy Bajo"</formula>
    </cfRule>
    <cfRule type="cellIs" dxfId="7980" priority="13687" operator="equal">
      <formula>"Bajo"</formula>
    </cfRule>
    <cfRule type="cellIs" dxfId="7979" priority="13688" operator="equal">
      <formula>"Medio"</formula>
    </cfRule>
    <cfRule type="cellIs" dxfId="7978" priority="13689" operator="equal">
      <formula>"Alto"</formula>
    </cfRule>
    <cfRule type="cellIs" dxfId="7977" priority="13690" operator="equal">
      <formula>"Muy Alto"</formula>
    </cfRule>
    <cfRule type="colorScale" priority="1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6">
    <cfRule type="cellIs" dxfId="7976" priority="13658" stopIfTrue="1" operator="equal">
      <formula>"Medio"</formula>
    </cfRule>
    <cfRule type="cellIs" dxfId="7975" priority="13659" stopIfTrue="1" operator="equal">
      <formula>"High"</formula>
    </cfRule>
    <cfRule type="cellIs" dxfId="7974" priority="13660" stopIfTrue="1" operator="equal">
      <formula>"Very High"</formula>
    </cfRule>
  </conditionalFormatting>
  <conditionalFormatting sqref="X896">
    <cfRule type="colorScale" priority="13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96">
    <cfRule type="cellIs" dxfId="7973" priority="13669" operator="equal">
      <formula>"Muy Bajo"</formula>
    </cfRule>
    <cfRule type="cellIs" dxfId="7972" priority="13670" operator="equal">
      <formula>"Bajo"</formula>
    </cfRule>
    <cfRule type="cellIs" dxfId="7971" priority="13671" operator="equal">
      <formula>"Medio"</formula>
    </cfRule>
    <cfRule type="cellIs" dxfId="7970" priority="13672" operator="equal">
      <formula>"Alto"</formula>
    </cfRule>
    <cfRule type="cellIs" dxfId="7969" priority="13673" operator="equal">
      <formula>"Muy Alto"</formula>
    </cfRule>
    <cfRule type="colorScale" priority="13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7">
    <cfRule type="cellIs" dxfId="7968" priority="13641" stopIfTrue="1" operator="equal">
      <formula>"Medio"</formula>
    </cfRule>
    <cfRule type="cellIs" dxfId="7967" priority="13642" stopIfTrue="1" operator="equal">
      <formula>"High"</formula>
    </cfRule>
    <cfRule type="cellIs" dxfId="7966" priority="13643" stopIfTrue="1" operator="equal">
      <formula>"Very High"</formula>
    </cfRule>
  </conditionalFormatting>
  <conditionalFormatting sqref="X897">
    <cfRule type="colorScale" priority="13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97">
    <cfRule type="cellIs" dxfId="7965" priority="13652" operator="equal">
      <formula>"Muy Bajo"</formula>
    </cfRule>
    <cfRule type="cellIs" dxfId="7964" priority="13653" operator="equal">
      <formula>"Bajo"</formula>
    </cfRule>
    <cfRule type="cellIs" dxfId="7963" priority="13654" operator="equal">
      <formula>"Medio"</formula>
    </cfRule>
    <cfRule type="cellIs" dxfId="7962" priority="13655" operator="equal">
      <formula>"Alto"</formula>
    </cfRule>
    <cfRule type="cellIs" dxfId="7961" priority="13656" operator="equal">
      <formula>"Muy Alto"</formula>
    </cfRule>
    <cfRule type="colorScale" priority="13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8">
    <cfRule type="cellIs" dxfId="7960" priority="13624" stopIfTrue="1" operator="equal">
      <formula>"Medio"</formula>
    </cfRule>
    <cfRule type="cellIs" dxfId="7959" priority="13625" stopIfTrue="1" operator="equal">
      <formula>"High"</formula>
    </cfRule>
    <cfRule type="cellIs" dxfId="7958" priority="13626" stopIfTrue="1" operator="equal">
      <formula>"Very High"</formula>
    </cfRule>
  </conditionalFormatting>
  <conditionalFormatting sqref="X898">
    <cfRule type="colorScale" priority="13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98">
    <cfRule type="cellIs" dxfId="7957" priority="13635" operator="equal">
      <formula>"Muy Bajo"</formula>
    </cfRule>
    <cfRule type="cellIs" dxfId="7956" priority="13636" operator="equal">
      <formula>"Bajo"</formula>
    </cfRule>
    <cfRule type="cellIs" dxfId="7955" priority="13637" operator="equal">
      <formula>"Medio"</formula>
    </cfRule>
    <cfRule type="cellIs" dxfId="7954" priority="13638" operator="equal">
      <formula>"Alto"</formula>
    </cfRule>
    <cfRule type="cellIs" dxfId="7953" priority="13639" operator="equal">
      <formula>"Muy Alto"</formula>
    </cfRule>
    <cfRule type="colorScale" priority="13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9">
    <cfRule type="cellIs" dxfId="7952" priority="13607" stopIfTrue="1" operator="equal">
      <formula>"Medio"</formula>
    </cfRule>
    <cfRule type="cellIs" dxfId="7951" priority="13608" stopIfTrue="1" operator="equal">
      <formula>"High"</formula>
    </cfRule>
    <cfRule type="cellIs" dxfId="7950" priority="13609" stopIfTrue="1" operator="equal">
      <formula>"Very High"</formula>
    </cfRule>
  </conditionalFormatting>
  <conditionalFormatting sqref="X899">
    <cfRule type="colorScale" priority="13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99">
    <cfRule type="cellIs" dxfId="7949" priority="13618" operator="equal">
      <formula>"Muy Bajo"</formula>
    </cfRule>
    <cfRule type="cellIs" dxfId="7948" priority="13619" operator="equal">
      <formula>"Bajo"</formula>
    </cfRule>
    <cfRule type="cellIs" dxfId="7947" priority="13620" operator="equal">
      <formula>"Medio"</formula>
    </cfRule>
    <cfRule type="cellIs" dxfId="7946" priority="13621" operator="equal">
      <formula>"Alto"</formula>
    </cfRule>
    <cfRule type="cellIs" dxfId="7945" priority="13622" operator="equal">
      <formula>"Muy Alto"</formula>
    </cfRule>
    <cfRule type="colorScale" priority="13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1">
    <cfRule type="cellIs" dxfId="7944" priority="13590" stopIfTrue="1" operator="equal">
      <formula>"Medio"</formula>
    </cfRule>
    <cfRule type="cellIs" dxfId="7943" priority="13591" stopIfTrue="1" operator="equal">
      <formula>"High"</formula>
    </cfRule>
    <cfRule type="cellIs" dxfId="7942" priority="13592" stopIfTrue="1" operator="equal">
      <formula>"Very High"</formula>
    </cfRule>
  </conditionalFormatting>
  <conditionalFormatting sqref="X901">
    <cfRule type="colorScale" priority="13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01">
    <cfRule type="cellIs" dxfId="7941" priority="13601" operator="equal">
      <formula>"Muy Bajo"</formula>
    </cfRule>
    <cfRule type="cellIs" dxfId="7940" priority="13602" operator="equal">
      <formula>"Bajo"</formula>
    </cfRule>
    <cfRule type="cellIs" dxfId="7939" priority="13603" operator="equal">
      <formula>"Medio"</formula>
    </cfRule>
    <cfRule type="cellIs" dxfId="7938" priority="13604" operator="equal">
      <formula>"Alto"</formula>
    </cfRule>
    <cfRule type="cellIs" dxfId="7937" priority="13605" operator="equal">
      <formula>"Muy Alto"</formula>
    </cfRule>
    <cfRule type="colorScale" priority="13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0">
    <cfRule type="cellIs" dxfId="7936" priority="13573" stopIfTrue="1" operator="equal">
      <formula>"Medio"</formula>
    </cfRule>
    <cfRule type="cellIs" dxfId="7935" priority="13574" stopIfTrue="1" operator="equal">
      <formula>"High"</formula>
    </cfRule>
    <cfRule type="cellIs" dxfId="7934" priority="13575" stopIfTrue="1" operator="equal">
      <formula>"Very High"</formula>
    </cfRule>
  </conditionalFormatting>
  <conditionalFormatting sqref="X900">
    <cfRule type="colorScale" priority="13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00">
    <cfRule type="cellIs" dxfId="7933" priority="13584" operator="equal">
      <formula>"Muy Bajo"</formula>
    </cfRule>
    <cfRule type="cellIs" dxfId="7932" priority="13585" operator="equal">
      <formula>"Bajo"</formula>
    </cfRule>
    <cfRule type="cellIs" dxfId="7931" priority="13586" operator="equal">
      <formula>"Medio"</formula>
    </cfRule>
    <cfRule type="cellIs" dxfId="7930" priority="13587" operator="equal">
      <formula>"Alto"</formula>
    </cfRule>
    <cfRule type="cellIs" dxfId="7929" priority="13588" operator="equal">
      <formula>"Muy Alto"</formula>
    </cfRule>
    <cfRule type="colorScale" priority="13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2:X894 X902:X903">
    <cfRule type="colorScale" priority="13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92:X894 X902:X903">
    <cfRule type="cellIs" dxfId="7928" priority="13815" operator="equal">
      <formula>"Muy Bajo"</formula>
    </cfRule>
    <cfRule type="cellIs" dxfId="7927" priority="13816" operator="equal">
      <formula>"Bajo"</formula>
    </cfRule>
    <cfRule type="cellIs" dxfId="7926" priority="13817" operator="equal">
      <formula>"Medio"</formula>
    </cfRule>
    <cfRule type="cellIs" dxfId="7925" priority="13818" operator="equal">
      <formula>"Alto"</formula>
    </cfRule>
    <cfRule type="cellIs" dxfId="7924" priority="13819" operator="equal">
      <formula>"Muy Alto"</formula>
    </cfRule>
    <cfRule type="colorScale" priority="13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7">
    <cfRule type="cellIs" dxfId="7923" priority="13556" stopIfTrue="1" operator="equal">
      <formula>"Medio"</formula>
    </cfRule>
    <cfRule type="cellIs" dxfId="7922" priority="13557" stopIfTrue="1" operator="equal">
      <formula>"High"</formula>
    </cfRule>
    <cfRule type="cellIs" dxfId="7921" priority="13558" stopIfTrue="1" operator="equal">
      <formula>"Very High"</formula>
    </cfRule>
  </conditionalFormatting>
  <conditionalFormatting sqref="X907">
    <cfRule type="colorScale" priority="13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07">
    <cfRule type="cellIs" dxfId="7920" priority="13567" operator="equal">
      <formula>"Muy Bajo"</formula>
    </cfRule>
    <cfRule type="cellIs" dxfId="7919" priority="13568" operator="equal">
      <formula>"Bajo"</formula>
    </cfRule>
    <cfRule type="cellIs" dxfId="7918" priority="13569" operator="equal">
      <formula>"Medio"</formula>
    </cfRule>
    <cfRule type="cellIs" dxfId="7917" priority="13570" operator="equal">
      <formula>"Alto"</formula>
    </cfRule>
    <cfRule type="cellIs" dxfId="7916" priority="13571" operator="equal">
      <formula>"Muy Alto"</formula>
    </cfRule>
    <cfRule type="colorScale" priority="1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8">
    <cfRule type="cellIs" dxfId="7915" priority="13539" stopIfTrue="1" operator="equal">
      <formula>"Medio"</formula>
    </cfRule>
    <cfRule type="cellIs" dxfId="7914" priority="13540" stopIfTrue="1" operator="equal">
      <formula>"High"</formula>
    </cfRule>
    <cfRule type="cellIs" dxfId="7913" priority="13541" stopIfTrue="1" operator="equal">
      <formula>"Very High"</formula>
    </cfRule>
  </conditionalFormatting>
  <conditionalFormatting sqref="X908">
    <cfRule type="colorScale" priority="13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08">
    <cfRule type="cellIs" dxfId="7912" priority="13550" operator="equal">
      <formula>"Muy Bajo"</formula>
    </cfRule>
    <cfRule type="cellIs" dxfId="7911" priority="13551" operator="equal">
      <formula>"Bajo"</formula>
    </cfRule>
    <cfRule type="cellIs" dxfId="7910" priority="13552" operator="equal">
      <formula>"Medio"</formula>
    </cfRule>
    <cfRule type="cellIs" dxfId="7909" priority="13553" operator="equal">
      <formula>"Alto"</formula>
    </cfRule>
    <cfRule type="cellIs" dxfId="7908" priority="13554" operator="equal">
      <formula>"Muy Alto"</formula>
    </cfRule>
    <cfRule type="colorScale" priority="13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9 X923:X924 X913:X915">
    <cfRule type="cellIs" dxfId="7907" priority="13515" stopIfTrue="1" operator="equal">
      <formula>"Medio"</formula>
    </cfRule>
    <cfRule type="cellIs" dxfId="7906" priority="13516" stopIfTrue="1" operator="equal">
      <formula>"High"</formula>
    </cfRule>
    <cfRule type="cellIs" dxfId="7905" priority="13517" stopIfTrue="1" operator="equal">
      <formula>"Very High"</formula>
    </cfRule>
  </conditionalFormatting>
  <conditionalFormatting sqref="X909">
    <cfRule type="colorScale" priority="13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09">
    <cfRule type="cellIs" dxfId="7904" priority="13519" operator="equal">
      <formula>"Muy Bajo"</formula>
    </cfRule>
    <cfRule type="cellIs" dxfId="7903" priority="13520" operator="equal">
      <formula>"Bajo"</formula>
    </cfRule>
    <cfRule type="cellIs" dxfId="7902" priority="13521" operator="equal">
      <formula>"Medio"</formula>
    </cfRule>
    <cfRule type="cellIs" dxfId="7901" priority="13522" operator="equal">
      <formula>"Alto"</formula>
    </cfRule>
    <cfRule type="cellIs" dxfId="7900" priority="13523" operator="equal">
      <formula>"Muy Alto"</formula>
    </cfRule>
    <cfRule type="colorScale" priority="13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0">
    <cfRule type="cellIs" dxfId="7899" priority="13498" stopIfTrue="1" operator="equal">
      <formula>"Medio"</formula>
    </cfRule>
    <cfRule type="cellIs" dxfId="7898" priority="13499" stopIfTrue="1" operator="equal">
      <formula>"High"</formula>
    </cfRule>
    <cfRule type="cellIs" dxfId="7897" priority="13500" stopIfTrue="1" operator="equal">
      <formula>"Very High"</formula>
    </cfRule>
  </conditionalFormatting>
  <conditionalFormatting sqref="X910">
    <cfRule type="colorScale" priority="13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0">
    <cfRule type="cellIs" dxfId="7896" priority="13502" operator="equal">
      <formula>"Muy Bajo"</formula>
    </cfRule>
    <cfRule type="cellIs" dxfId="7895" priority="13503" operator="equal">
      <formula>"Bajo"</formula>
    </cfRule>
    <cfRule type="cellIs" dxfId="7894" priority="13504" operator="equal">
      <formula>"Medio"</formula>
    </cfRule>
    <cfRule type="cellIs" dxfId="7893" priority="13505" operator="equal">
      <formula>"Alto"</formula>
    </cfRule>
    <cfRule type="cellIs" dxfId="7892" priority="13506" operator="equal">
      <formula>"Muy Alto"</formula>
    </cfRule>
    <cfRule type="colorScale" priority="13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2">
    <cfRule type="cellIs" dxfId="7891" priority="13481" stopIfTrue="1" operator="equal">
      <formula>"Medio"</formula>
    </cfRule>
    <cfRule type="cellIs" dxfId="7890" priority="13482" stopIfTrue="1" operator="equal">
      <formula>"High"</formula>
    </cfRule>
    <cfRule type="cellIs" dxfId="7889" priority="13483" stopIfTrue="1" operator="equal">
      <formula>"Very High"</formula>
    </cfRule>
  </conditionalFormatting>
  <conditionalFormatting sqref="X912">
    <cfRule type="colorScale" priority="13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2">
    <cfRule type="cellIs" dxfId="7888" priority="13492" operator="equal">
      <formula>"Muy Bajo"</formula>
    </cfRule>
    <cfRule type="cellIs" dxfId="7887" priority="13493" operator="equal">
      <formula>"Bajo"</formula>
    </cfRule>
    <cfRule type="cellIs" dxfId="7886" priority="13494" operator="equal">
      <formula>"Medio"</formula>
    </cfRule>
    <cfRule type="cellIs" dxfId="7885" priority="13495" operator="equal">
      <formula>"Alto"</formula>
    </cfRule>
    <cfRule type="cellIs" dxfId="7884" priority="13496" operator="equal">
      <formula>"Muy Alto"</formula>
    </cfRule>
    <cfRule type="colorScale" priority="13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1">
    <cfRule type="cellIs" dxfId="7883" priority="13464" stopIfTrue="1" operator="equal">
      <formula>"Medio"</formula>
    </cfRule>
    <cfRule type="cellIs" dxfId="7882" priority="13465" stopIfTrue="1" operator="equal">
      <formula>"High"</formula>
    </cfRule>
    <cfRule type="cellIs" dxfId="7881" priority="13466" stopIfTrue="1" operator="equal">
      <formula>"Very High"</formula>
    </cfRule>
  </conditionalFormatting>
  <conditionalFormatting sqref="X911">
    <cfRule type="colorScale" priority="13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1">
    <cfRule type="cellIs" dxfId="7880" priority="13475" operator="equal">
      <formula>"Muy Bajo"</formula>
    </cfRule>
    <cfRule type="cellIs" dxfId="7879" priority="13476" operator="equal">
      <formula>"Bajo"</formula>
    </cfRule>
    <cfRule type="cellIs" dxfId="7878" priority="13477" operator="equal">
      <formula>"Medio"</formula>
    </cfRule>
    <cfRule type="cellIs" dxfId="7877" priority="13478" operator="equal">
      <formula>"Alto"</formula>
    </cfRule>
    <cfRule type="cellIs" dxfId="7876" priority="13479" operator="equal">
      <formula>"Muy Alto"</formula>
    </cfRule>
    <cfRule type="colorScale" priority="13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6">
    <cfRule type="cellIs" dxfId="7875" priority="13424" stopIfTrue="1" operator="equal">
      <formula>"Medio"</formula>
    </cfRule>
    <cfRule type="cellIs" dxfId="7874" priority="13425" stopIfTrue="1" operator="equal">
      <formula>"High"</formula>
    </cfRule>
    <cfRule type="cellIs" dxfId="7873" priority="13426" stopIfTrue="1" operator="equal">
      <formula>"Very High"</formula>
    </cfRule>
  </conditionalFormatting>
  <conditionalFormatting sqref="X926">
    <cfRule type="colorScale" priority="13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26">
    <cfRule type="cellIs" dxfId="7872" priority="13435" operator="equal">
      <formula>"Muy Bajo"</formula>
    </cfRule>
    <cfRule type="cellIs" dxfId="7871" priority="13436" operator="equal">
      <formula>"Bajo"</formula>
    </cfRule>
    <cfRule type="cellIs" dxfId="7870" priority="13437" operator="equal">
      <formula>"Medio"</formula>
    </cfRule>
    <cfRule type="cellIs" dxfId="7869" priority="13438" operator="equal">
      <formula>"Alto"</formula>
    </cfRule>
    <cfRule type="cellIs" dxfId="7868" priority="13439" operator="equal">
      <formula>"Muy Alto"</formula>
    </cfRule>
    <cfRule type="colorScale" priority="13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5">
    <cfRule type="cellIs" dxfId="7867" priority="13444" stopIfTrue="1" operator="equal">
      <formula>"Medio"</formula>
    </cfRule>
    <cfRule type="cellIs" dxfId="7866" priority="13445" stopIfTrue="1" operator="equal">
      <formula>"High"</formula>
    </cfRule>
    <cfRule type="cellIs" dxfId="7865" priority="13446" stopIfTrue="1" operator="equal">
      <formula>"Very High"</formula>
    </cfRule>
  </conditionalFormatting>
  <conditionalFormatting sqref="X925">
    <cfRule type="colorScale" priority="13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25">
    <cfRule type="cellIs" dxfId="7864" priority="13448" operator="equal">
      <formula>"Muy Bajo"</formula>
    </cfRule>
    <cfRule type="cellIs" dxfId="7863" priority="13449" operator="equal">
      <formula>"Bajo"</formula>
    </cfRule>
    <cfRule type="cellIs" dxfId="7862" priority="13450" operator="equal">
      <formula>"Medio"</formula>
    </cfRule>
    <cfRule type="cellIs" dxfId="7861" priority="13451" operator="equal">
      <formula>"Alto"</formula>
    </cfRule>
    <cfRule type="cellIs" dxfId="7860" priority="13452" operator="equal">
      <formula>"Muy Alto"</formula>
    </cfRule>
    <cfRule type="colorScale" priority="13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7">
    <cfRule type="cellIs" dxfId="7859" priority="13441" stopIfTrue="1" operator="equal">
      <formula>"Medio"</formula>
    </cfRule>
    <cfRule type="cellIs" dxfId="7858" priority="13442" stopIfTrue="1" operator="equal">
      <formula>"High"</formula>
    </cfRule>
    <cfRule type="cellIs" dxfId="7857" priority="13443" stopIfTrue="1" operator="equal">
      <formula>"Very High"</formula>
    </cfRule>
  </conditionalFormatting>
  <conditionalFormatting sqref="X916">
    <cfRule type="cellIs" dxfId="7856" priority="13407" stopIfTrue="1" operator="equal">
      <formula>"Medio"</formula>
    </cfRule>
    <cfRule type="cellIs" dxfId="7855" priority="13408" stopIfTrue="1" operator="equal">
      <formula>"High"</formula>
    </cfRule>
    <cfRule type="cellIs" dxfId="7854" priority="13409" stopIfTrue="1" operator="equal">
      <formula>"Very High"</formula>
    </cfRule>
  </conditionalFormatting>
  <conditionalFormatting sqref="X916">
    <cfRule type="colorScale" priority="13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6">
    <cfRule type="cellIs" dxfId="7853" priority="13418" operator="equal">
      <formula>"Muy Bajo"</formula>
    </cfRule>
    <cfRule type="cellIs" dxfId="7852" priority="13419" operator="equal">
      <formula>"Bajo"</formula>
    </cfRule>
    <cfRule type="cellIs" dxfId="7851" priority="13420" operator="equal">
      <formula>"Medio"</formula>
    </cfRule>
    <cfRule type="cellIs" dxfId="7850" priority="13421" operator="equal">
      <formula>"Alto"</formula>
    </cfRule>
    <cfRule type="cellIs" dxfId="7849" priority="13422" operator="equal">
      <formula>"Muy Alto"</formula>
    </cfRule>
    <cfRule type="colorScale" priority="13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7">
    <cfRule type="cellIs" dxfId="7848" priority="13390" stopIfTrue="1" operator="equal">
      <formula>"Medio"</formula>
    </cfRule>
    <cfRule type="cellIs" dxfId="7847" priority="13391" stopIfTrue="1" operator="equal">
      <formula>"High"</formula>
    </cfRule>
    <cfRule type="cellIs" dxfId="7846" priority="13392" stopIfTrue="1" operator="equal">
      <formula>"Very High"</formula>
    </cfRule>
  </conditionalFormatting>
  <conditionalFormatting sqref="X917">
    <cfRule type="colorScale" priority="13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7">
    <cfRule type="cellIs" dxfId="7845" priority="13401" operator="equal">
      <formula>"Muy Bajo"</formula>
    </cfRule>
    <cfRule type="cellIs" dxfId="7844" priority="13402" operator="equal">
      <formula>"Bajo"</formula>
    </cfRule>
    <cfRule type="cellIs" dxfId="7843" priority="13403" operator="equal">
      <formula>"Medio"</formula>
    </cfRule>
    <cfRule type="cellIs" dxfId="7842" priority="13404" operator="equal">
      <formula>"Alto"</formula>
    </cfRule>
    <cfRule type="cellIs" dxfId="7841" priority="13405" operator="equal">
      <formula>"Muy Alto"</formula>
    </cfRule>
    <cfRule type="colorScale" priority="13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8">
    <cfRule type="cellIs" dxfId="7840" priority="13373" stopIfTrue="1" operator="equal">
      <formula>"Medio"</formula>
    </cfRule>
    <cfRule type="cellIs" dxfId="7839" priority="13374" stopIfTrue="1" operator="equal">
      <formula>"High"</formula>
    </cfRule>
    <cfRule type="cellIs" dxfId="7838" priority="13375" stopIfTrue="1" operator="equal">
      <formula>"Very High"</formula>
    </cfRule>
  </conditionalFormatting>
  <conditionalFormatting sqref="X918">
    <cfRule type="colorScale" priority="13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8">
    <cfRule type="cellIs" dxfId="7837" priority="13384" operator="equal">
      <formula>"Muy Bajo"</formula>
    </cfRule>
    <cfRule type="cellIs" dxfId="7836" priority="13385" operator="equal">
      <formula>"Bajo"</formula>
    </cfRule>
    <cfRule type="cellIs" dxfId="7835" priority="13386" operator="equal">
      <formula>"Medio"</formula>
    </cfRule>
    <cfRule type="cellIs" dxfId="7834" priority="13387" operator="equal">
      <formula>"Alto"</formula>
    </cfRule>
    <cfRule type="cellIs" dxfId="7833" priority="13388" operator="equal">
      <formula>"Muy Alto"</formula>
    </cfRule>
    <cfRule type="colorScale" priority="13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9">
    <cfRule type="cellIs" dxfId="7832" priority="13356" stopIfTrue="1" operator="equal">
      <formula>"Medio"</formula>
    </cfRule>
    <cfRule type="cellIs" dxfId="7831" priority="13357" stopIfTrue="1" operator="equal">
      <formula>"High"</formula>
    </cfRule>
    <cfRule type="cellIs" dxfId="7830" priority="13358" stopIfTrue="1" operator="equal">
      <formula>"Very High"</formula>
    </cfRule>
  </conditionalFormatting>
  <conditionalFormatting sqref="X919">
    <cfRule type="colorScale" priority="13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9">
    <cfRule type="cellIs" dxfId="7829" priority="13367" operator="equal">
      <formula>"Muy Bajo"</formula>
    </cfRule>
    <cfRule type="cellIs" dxfId="7828" priority="13368" operator="equal">
      <formula>"Bajo"</formula>
    </cfRule>
    <cfRule type="cellIs" dxfId="7827" priority="13369" operator="equal">
      <formula>"Medio"</formula>
    </cfRule>
    <cfRule type="cellIs" dxfId="7826" priority="13370" operator="equal">
      <formula>"Alto"</formula>
    </cfRule>
    <cfRule type="cellIs" dxfId="7825" priority="13371" operator="equal">
      <formula>"Muy Alto"</formula>
    </cfRule>
    <cfRule type="colorScale" priority="13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0">
    <cfRule type="cellIs" dxfId="7824" priority="13339" stopIfTrue="1" operator="equal">
      <formula>"Medio"</formula>
    </cfRule>
    <cfRule type="cellIs" dxfId="7823" priority="13340" stopIfTrue="1" operator="equal">
      <formula>"High"</formula>
    </cfRule>
    <cfRule type="cellIs" dxfId="7822" priority="13341" stopIfTrue="1" operator="equal">
      <formula>"Very High"</formula>
    </cfRule>
  </conditionalFormatting>
  <conditionalFormatting sqref="X920">
    <cfRule type="colorScale" priority="13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20">
    <cfRule type="cellIs" dxfId="7821" priority="13350" operator="equal">
      <formula>"Muy Bajo"</formula>
    </cfRule>
    <cfRule type="cellIs" dxfId="7820" priority="13351" operator="equal">
      <formula>"Bajo"</formula>
    </cfRule>
    <cfRule type="cellIs" dxfId="7819" priority="13352" operator="equal">
      <formula>"Medio"</formula>
    </cfRule>
    <cfRule type="cellIs" dxfId="7818" priority="13353" operator="equal">
      <formula>"Alto"</formula>
    </cfRule>
    <cfRule type="cellIs" dxfId="7817" priority="13354" operator="equal">
      <formula>"Muy Alto"</formula>
    </cfRule>
    <cfRule type="colorScale" priority="13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2">
    <cfRule type="cellIs" dxfId="7816" priority="13322" stopIfTrue="1" operator="equal">
      <formula>"Medio"</formula>
    </cfRule>
    <cfRule type="cellIs" dxfId="7815" priority="13323" stopIfTrue="1" operator="equal">
      <formula>"High"</formula>
    </cfRule>
    <cfRule type="cellIs" dxfId="7814" priority="13324" stopIfTrue="1" operator="equal">
      <formula>"Very High"</formula>
    </cfRule>
  </conditionalFormatting>
  <conditionalFormatting sqref="X922">
    <cfRule type="colorScale" priority="13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22">
    <cfRule type="cellIs" dxfId="7813" priority="13333" operator="equal">
      <formula>"Muy Bajo"</formula>
    </cfRule>
    <cfRule type="cellIs" dxfId="7812" priority="13334" operator="equal">
      <formula>"Bajo"</formula>
    </cfRule>
    <cfRule type="cellIs" dxfId="7811" priority="13335" operator="equal">
      <formula>"Medio"</formula>
    </cfRule>
    <cfRule type="cellIs" dxfId="7810" priority="13336" operator="equal">
      <formula>"Alto"</formula>
    </cfRule>
    <cfRule type="cellIs" dxfId="7809" priority="13337" operator="equal">
      <formula>"Muy Alto"</formula>
    </cfRule>
    <cfRule type="colorScale" priority="13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1">
    <cfRule type="cellIs" dxfId="7808" priority="13305" stopIfTrue="1" operator="equal">
      <formula>"Medio"</formula>
    </cfRule>
    <cfRule type="cellIs" dxfId="7807" priority="13306" stopIfTrue="1" operator="equal">
      <formula>"High"</formula>
    </cfRule>
    <cfRule type="cellIs" dxfId="7806" priority="13307" stopIfTrue="1" operator="equal">
      <formula>"Very High"</formula>
    </cfRule>
  </conditionalFormatting>
  <conditionalFormatting sqref="X921">
    <cfRule type="colorScale" priority="13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21">
    <cfRule type="cellIs" dxfId="7805" priority="13316" operator="equal">
      <formula>"Muy Bajo"</formula>
    </cfRule>
    <cfRule type="cellIs" dxfId="7804" priority="13317" operator="equal">
      <formula>"Bajo"</formula>
    </cfRule>
    <cfRule type="cellIs" dxfId="7803" priority="13318" operator="equal">
      <formula>"Medio"</formula>
    </cfRule>
    <cfRule type="cellIs" dxfId="7802" priority="13319" operator="equal">
      <formula>"Alto"</formula>
    </cfRule>
    <cfRule type="cellIs" dxfId="7801" priority="13320" operator="equal">
      <formula>"Muy Alto"</formula>
    </cfRule>
    <cfRule type="colorScale" priority="13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3:X915 X923:X924">
    <cfRule type="colorScale" priority="13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13:X915 X923:X924">
    <cfRule type="cellIs" dxfId="7800" priority="13533" operator="equal">
      <formula>"Muy Bajo"</formula>
    </cfRule>
    <cfRule type="cellIs" dxfId="7799" priority="13534" operator="equal">
      <formula>"Bajo"</formula>
    </cfRule>
    <cfRule type="cellIs" dxfId="7798" priority="13535" operator="equal">
      <formula>"Medio"</formula>
    </cfRule>
    <cfRule type="cellIs" dxfId="7797" priority="13536" operator="equal">
      <formula>"Alto"</formula>
    </cfRule>
    <cfRule type="cellIs" dxfId="7796" priority="13537" operator="equal">
      <formula>"Muy Alto"</formula>
    </cfRule>
    <cfRule type="colorScale" priority="13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6 X1020:X1021 X1010:X1012">
    <cfRule type="cellIs" dxfId="7795" priority="13281" stopIfTrue="1" operator="equal">
      <formula>"Medio"</formula>
    </cfRule>
    <cfRule type="cellIs" dxfId="7794" priority="13282" stopIfTrue="1" operator="equal">
      <formula>"High"</formula>
    </cfRule>
    <cfRule type="cellIs" dxfId="7793" priority="13283" stopIfTrue="1" operator="equal">
      <formula>"Very High"</formula>
    </cfRule>
  </conditionalFormatting>
  <conditionalFormatting sqref="X1006">
    <cfRule type="colorScale" priority="13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06">
    <cfRule type="cellIs" dxfId="7792" priority="13285" operator="equal">
      <formula>"Muy Bajo"</formula>
    </cfRule>
    <cfRule type="cellIs" dxfId="7791" priority="13286" operator="equal">
      <formula>"Bajo"</formula>
    </cfRule>
    <cfRule type="cellIs" dxfId="7790" priority="13287" operator="equal">
      <formula>"Medio"</formula>
    </cfRule>
    <cfRule type="cellIs" dxfId="7789" priority="13288" operator="equal">
      <formula>"Alto"</formula>
    </cfRule>
    <cfRule type="cellIs" dxfId="7788" priority="13289" operator="equal">
      <formula>"Muy Alto"</formula>
    </cfRule>
    <cfRule type="colorScale" priority="13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7">
    <cfRule type="cellIs" dxfId="7787" priority="13264" stopIfTrue="1" operator="equal">
      <formula>"Medio"</formula>
    </cfRule>
    <cfRule type="cellIs" dxfId="7786" priority="13265" stopIfTrue="1" operator="equal">
      <formula>"High"</formula>
    </cfRule>
    <cfRule type="cellIs" dxfId="7785" priority="13266" stopIfTrue="1" operator="equal">
      <formula>"Very High"</formula>
    </cfRule>
  </conditionalFormatting>
  <conditionalFormatting sqref="X1007">
    <cfRule type="colorScale" priority="13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07">
    <cfRule type="cellIs" dxfId="7784" priority="13268" operator="equal">
      <formula>"Muy Bajo"</formula>
    </cfRule>
    <cfRule type="cellIs" dxfId="7783" priority="13269" operator="equal">
      <formula>"Bajo"</formula>
    </cfRule>
    <cfRule type="cellIs" dxfId="7782" priority="13270" operator="equal">
      <formula>"Medio"</formula>
    </cfRule>
    <cfRule type="cellIs" dxfId="7781" priority="13271" operator="equal">
      <formula>"Alto"</formula>
    </cfRule>
    <cfRule type="cellIs" dxfId="7780" priority="13272" operator="equal">
      <formula>"Muy Alto"</formula>
    </cfRule>
    <cfRule type="colorScale" priority="13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9">
    <cfRule type="cellIs" dxfId="7779" priority="13247" stopIfTrue="1" operator="equal">
      <formula>"Medio"</formula>
    </cfRule>
    <cfRule type="cellIs" dxfId="7778" priority="13248" stopIfTrue="1" operator="equal">
      <formula>"High"</formula>
    </cfRule>
    <cfRule type="cellIs" dxfId="7777" priority="13249" stopIfTrue="1" operator="equal">
      <formula>"Very High"</formula>
    </cfRule>
  </conditionalFormatting>
  <conditionalFormatting sqref="X1009">
    <cfRule type="colorScale" priority="13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09">
    <cfRule type="cellIs" dxfId="7776" priority="13258" operator="equal">
      <formula>"Muy Bajo"</formula>
    </cfRule>
    <cfRule type="cellIs" dxfId="7775" priority="13259" operator="equal">
      <formula>"Bajo"</formula>
    </cfRule>
    <cfRule type="cellIs" dxfId="7774" priority="13260" operator="equal">
      <formula>"Medio"</formula>
    </cfRule>
    <cfRule type="cellIs" dxfId="7773" priority="13261" operator="equal">
      <formula>"Alto"</formula>
    </cfRule>
    <cfRule type="cellIs" dxfId="7772" priority="13262" operator="equal">
      <formula>"Muy Alto"</formula>
    </cfRule>
    <cfRule type="colorScale" priority="13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8">
    <cfRule type="cellIs" dxfId="7771" priority="13230" stopIfTrue="1" operator="equal">
      <formula>"Medio"</formula>
    </cfRule>
    <cfRule type="cellIs" dxfId="7770" priority="13231" stopIfTrue="1" operator="equal">
      <formula>"High"</formula>
    </cfRule>
    <cfRule type="cellIs" dxfId="7769" priority="13232" stopIfTrue="1" operator="equal">
      <formula>"Very High"</formula>
    </cfRule>
  </conditionalFormatting>
  <conditionalFormatting sqref="X1008">
    <cfRule type="colorScale" priority="13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08">
    <cfRule type="cellIs" dxfId="7768" priority="13241" operator="equal">
      <formula>"Muy Bajo"</formula>
    </cfRule>
    <cfRule type="cellIs" dxfId="7767" priority="13242" operator="equal">
      <formula>"Bajo"</formula>
    </cfRule>
    <cfRule type="cellIs" dxfId="7766" priority="13243" operator="equal">
      <formula>"Medio"</formula>
    </cfRule>
    <cfRule type="cellIs" dxfId="7765" priority="13244" operator="equal">
      <formula>"Alto"</formula>
    </cfRule>
    <cfRule type="cellIs" dxfId="7764" priority="13245" operator="equal">
      <formula>"Muy Alto"</formula>
    </cfRule>
    <cfRule type="colorScale" priority="13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3">
    <cfRule type="cellIs" dxfId="7763" priority="13176" stopIfTrue="1" operator="equal">
      <formula>"Medio"</formula>
    </cfRule>
    <cfRule type="cellIs" dxfId="7762" priority="13177" stopIfTrue="1" operator="equal">
      <formula>"High"</formula>
    </cfRule>
    <cfRule type="cellIs" dxfId="7761" priority="13178" stopIfTrue="1" operator="equal">
      <formula>"Very High"</formula>
    </cfRule>
  </conditionalFormatting>
  <conditionalFormatting sqref="X1023">
    <cfRule type="colorScale" priority="13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23">
    <cfRule type="cellIs" dxfId="7760" priority="13187" operator="equal">
      <formula>"Muy Bajo"</formula>
    </cfRule>
    <cfRule type="cellIs" dxfId="7759" priority="13188" operator="equal">
      <formula>"Bajo"</formula>
    </cfRule>
    <cfRule type="cellIs" dxfId="7758" priority="13189" operator="equal">
      <formula>"Medio"</formula>
    </cfRule>
    <cfRule type="cellIs" dxfId="7757" priority="13190" operator="equal">
      <formula>"Alto"</formula>
    </cfRule>
    <cfRule type="cellIs" dxfId="7756" priority="13191" operator="equal">
      <formula>"Muy Alto"</formula>
    </cfRule>
    <cfRule type="colorScale" priority="1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2">
    <cfRule type="cellIs" dxfId="7755" priority="13210" stopIfTrue="1" operator="equal">
      <formula>"Medio"</formula>
    </cfRule>
    <cfRule type="cellIs" dxfId="7754" priority="13211" stopIfTrue="1" operator="equal">
      <formula>"High"</formula>
    </cfRule>
    <cfRule type="cellIs" dxfId="7753" priority="13212" stopIfTrue="1" operator="equal">
      <formula>"Very High"</formula>
    </cfRule>
  </conditionalFormatting>
  <conditionalFormatting sqref="X1022">
    <cfRule type="colorScale" priority="13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22">
    <cfRule type="cellIs" dxfId="7752" priority="13214" operator="equal">
      <formula>"Muy Bajo"</formula>
    </cfRule>
    <cfRule type="cellIs" dxfId="7751" priority="13215" operator="equal">
      <formula>"Bajo"</formula>
    </cfRule>
    <cfRule type="cellIs" dxfId="7750" priority="13216" operator="equal">
      <formula>"Medio"</formula>
    </cfRule>
    <cfRule type="cellIs" dxfId="7749" priority="13217" operator="equal">
      <formula>"Alto"</formula>
    </cfRule>
    <cfRule type="cellIs" dxfId="7748" priority="13218" operator="equal">
      <formula>"Muy Alto"</formula>
    </cfRule>
    <cfRule type="colorScale" priority="13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4">
    <cfRule type="cellIs" dxfId="7747" priority="13193" stopIfTrue="1" operator="equal">
      <formula>"Medio"</formula>
    </cfRule>
    <cfRule type="cellIs" dxfId="7746" priority="13194" stopIfTrue="1" operator="equal">
      <formula>"High"</formula>
    </cfRule>
    <cfRule type="cellIs" dxfId="7745" priority="13195" stopIfTrue="1" operator="equal">
      <formula>"Very High"</formula>
    </cfRule>
  </conditionalFormatting>
  <conditionalFormatting sqref="X1024">
    <cfRule type="colorScale" priority="13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24">
    <cfRule type="cellIs" dxfId="7744" priority="13204" operator="equal">
      <formula>"Muy Bajo"</formula>
    </cfRule>
    <cfRule type="cellIs" dxfId="7743" priority="13205" operator="equal">
      <formula>"Bajo"</formula>
    </cfRule>
    <cfRule type="cellIs" dxfId="7742" priority="13206" operator="equal">
      <formula>"Medio"</formula>
    </cfRule>
    <cfRule type="cellIs" dxfId="7741" priority="13207" operator="equal">
      <formula>"Alto"</formula>
    </cfRule>
    <cfRule type="cellIs" dxfId="7740" priority="13208" operator="equal">
      <formula>"Muy Alto"</formula>
    </cfRule>
    <cfRule type="colorScale" priority="13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3">
    <cfRule type="cellIs" dxfId="7739" priority="13159" stopIfTrue="1" operator="equal">
      <formula>"Medio"</formula>
    </cfRule>
    <cfRule type="cellIs" dxfId="7738" priority="13160" stopIfTrue="1" operator="equal">
      <formula>"High"</formula>
    </cfRule>
    <cfRule type="cellIs" dxfId="7737" priority="13161" stopIfTrue="1" operator="equal">
      <formula>"Very High"</formula>
    </cfRule>
  </conditionalFormatting>
  <conditionalFormatting sqref="X1013">
    <cfRule type="colorScale" priority="13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3">
    <cfRule type="cellIs" dxfId="7736" priority="13170" operator="equal">
      <formula>"Muy Bajo"</formula>
    </cfRule>
    <cfRule type="cellIs" dxfId="7735" priority="13171" operator="equal">
      <formula>"Bajo"</formula>
    </cfRule>
    <cfRule type="cellIs" dxfId="7734" priority="13172" operator="equal">
      <formula>"Medio"</formula>
    </cfRule>
    <cfRule type="cellIs" dxfId="7733" priority="13173" operator="equal">
      <formula>"Alto"</formula>
    </cfRule>
    <cfRule type="cellIs" dxfId="7732" priority="13174" operator="equal">
      <formula>"Muy Alto"</formula>
    </cfRule>
    <cfRule type="colorScale" priority="13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4">
    <cfRule type="cellIs" dxfId="7731" priority="13142" stopIfTrue="1" operator="equal">
      <formula>"Medio"</formula>
    </cfRule>
    <cfRule type="cellIs" dxfId="7730" priority="13143" stopIfTrue="1" operator="equal">
      <formula>"High"</formula>
    </cfRule>
    <cfRule type="cellIs" dxfId="7729" priority="13144" stopIfTrue="1" operator="equal">
      <formula>"Very High"</formula>
    </cfRule>
  </conditionalFormatting>
  <conditionalFormatting sqref="X1014">
    <cfRule type="colorScale" priority="13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4">
    <cfRule type="cellIs" dxfId="7728" priority="13153" operator="equal">
      <formula>"Muy Bajo"</formula>
    </cfRule>
    <cfRule type="cellIs" dxfId="7727" priority="13154" operator="equal">
      <formula>"Bajo"</formula>
    </cfRule>
    <cfRule type="cellIs" dxfId="7726" priority="13155" operator="equal">
      <formula>"Medio"</formula>
    </cfRule>
    <cfRule type="cellIs" dxfId="7725" priority="13156" operator="equal">
      <formula>"Alto"</formula>
    </cfRule>
    <cfRule type="cellIs" dxfId="7724" priority="13157" operator="equal">
      <formula>"Muy Alto"</formula>
    </cfRule>
    <cfRule type="colorScale" priority="1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5">
    <cfRule type="cellIs" dxfId="7723" priority="13125" stopIfTrue="1" operator="equal">
      <formula>"Medio"</formula>
    </cfRule>
    <cfRule type="cellIs" dxfId="7722" priority="13126" stopIfTrue="1" operator="equal">
      <formula>"High"</formula>
    </cfRule>
    <cfRule type="cellIs" dxfId="7721" priority="13127" stopIfTrue="1" operator="equal">
      <formula>"Very High"</formula>
    </cfRule>
  </conditionalFormatting>
  <conditionalFormatting sqref="X1015">
    <cfRule type="colorScale" priority="13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5">
    <cfRule type="cellIs" dxfId="7720" priority="13136" operator="equal">
      <formula>"Muy Bajo"</formula>
    </cfRule>
    <cfRule type="cellIs" dxfId="7719" priority="13137" operator="equal">
      <formula>"Bajo"</formula>
    </cfRule>
    <cfRule type="cellIs" dxfId="7718" priority="13138" operator="equal">
      <formula>"Medio"</formula>
    </cfRule>
    <cfRule type="cellIs" dxfId="7717" priority="13139" operator="equal">
      <formula>"Alto"</formula>
    </cfRule>
    <cfRule type="cellIs" dxfId="7716" priority="13140" operator="equal">
      <formula>"Muy Alto"</formula>
    </cfRule>
    <cfRule type="colorScale" priority="1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6">
    <cfRule type="cellIs" dxfId="7715" priority="13108" stopIfTrue="1" operator="equal">
      <formula>"Medio"</formula>
    </cfRule>
    <cfRule type="cellIs" dxfId="7714" priority="13109" stopIfTrue="1" operator="equal">
      <formula>"High"</formula>
    </cfRule>
    <cfRule type="cellIs" dxfId="7713" priority="13110" stopIfTrue="1" operator="equal">
      <formula>"Very High"</formula>
    </cfRule>
  </conditionalFormatting>
  <conditionalFormatting sqref="X1016">
    <cfRule type="colorScale" priority="13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6">
    <cfRule type="cellIs" dxfId="7712" priority="13119" operator="equal">
      <formula>"Muy Bajo"</formula>
    </cfRule>
    <cfRule type="cellIs" dxfId="7711" priority="13120" operator="equal">
      <formula>"Bajo"</formula>
    </cfRule>
    <cfRule type="cellIs" dxfId="7710" priority="13121" operator="equal">
      <formula>"Medio"</formula>
    </cfRule>
    <cfRule type="cellIs" dxfId="7709" priority="13122" operator="equal">
      <formula>"Alto"</formula>
    </cfRule>
    <cfRule type="cellIs" dxfId="7708" priority="13123" operator="equal">
      <formula>"Muy Alto"</formula>
    </cfRule>
    <cfRule type="colorScale" priority="13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7">
    <cfRule type="cellIs" dxfId="7707" priority="13091" stopIfTrue="1" operator="equal">
      <formula>"Medio"</formula>
    </cfRule>
    <cfRule type="cellIs" dxfId="7706" priority="13092" stopIfTrue="1" operator="equal">
      <formula>"High"</formula>
    </cfRule>
    <cfRule type="cellIs" dxfId="7705" priority="13093" stopIfTrue="1" operator="equal">
      <formula>"Very High"</formula>
    </cfRule>
  </conditionalFormatting>
  <conditionalFormatting sqref="X1017">
    <cfRule type="colorScale" priority="13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7">
    <cfRule type="cellIs" dxfId="7704" priority="13102" operator="equal">
      <formula>"Muy Bajo"</formula>
    </cfRule>
    <cfRule type="cellIs" dxfId="7703" priority="13103" operator="equal">
      <formula>"Bajo"</formula>
    </cfRule>
    <cfRule type="cellIs" dxfId="7702" priority="13104" operator="equal">
      <formula>"Medio"</formula>
    </cfRule>
    <cfRule type="cellIs" dxfId="7701" priority="13105" operator="equal">
      <formula>"Alto"</formula>
    </cfRule>
    <cfRule type="cellIs" dxfId="7700" priority="13106" operator="equal">
      <formula>"Muy Alto"</formula>
    </cfRule>
    <cfRule type="colorScale" priority="13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9">
    <cfRule type="cellIs" dxfId="7699" priority="13074" stopIfTrue="1" operator="equal">
      <formula>"Medio"</formula>
    </cfRule>
    <cfRule type="cellIs" dxfId="7698" priority="13075" stopIfTrue="1" operator="equal">
      <formula>"High"</formula>
    </cfRule>
    <cfRule type="cellIs" dxfId="7697" priority="13076" stopIfTrue="1" operator="equal">
      <formula>"Very High"</formula>
    </cfRule>
  </conditionalFormatting>
  <conditionalFormatting sqref="X1019">
    <cfRule type="colorScale" priority="13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9">
    <cfRule type="cellIs" dxfId="7696" priority="13085" operator="equal">
      <formula>"Muy Bajo"</formula>
    </cfRule>
    <cfRule type="cellIs" dxfId="7695" priority="13086" operator="equal">
      <formula>"Bajo"</formula>
    </cfRule>
    <cfRule type="cellIs" dxfId="7694" priority="13087" operator="equal">
      <formula>"Medio"</formula>
    </cfRule>
    <cfRule type="cellIs" dxfId="7693" priority="13088" operator="equal">
      <formula>"Alto"</formula>
    </cfRule>
    <cfRule type="cellIs" dxfId="7692" priority="13089" operator="equal">
      <formula>"Muy Alto"</formula>
    </cfRule>
    <cfRule type="colorScale" priority="13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8">
    <cfRule type="cellIs" dxfId="7691" priority="13057" stopIfTrue="1" operator="equal">
      <formula>"Medio"</formula>
    </cfRule>
    <cfRule type="cellIs" dxfId="7690" priority="13058" stopIfTrue="1" operator="equal">
      <formula>"High"</formula>
    </cfRule>
    <cfRule type="cellIs" dxfId="7689" priority="13059" stopIfTrue="1" operator="equal">
      <formula>"Very High"</formula>
    </cfRule>
  </conditionalFormatting>
  <conditionalFormatting sqref="X1018">
    <cfRule type="colorScale" priority="13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8">
    <cfRule type="cellIs" dxfId="7688" priority="13068" operator="equal">
      <formula>"Muy Bajo"</formula>
    </cfRule>
    <cfRule type="cellIs" dxfId="7687" priority="13069" operator="equal">
      <formula>"Bajo"</formula>
    </cfRule>
    <cfRule type="cellIs" dxfId="7686" priority="13070" operator="equal">
      <formula>"Medio"</formula>
    </cfRule>
    <cfRule type="cellIs" dxfId="7685" priority="13071" operator="equal">
      <formula>"Alto"</formula>
    </cfRule>
    <cfRule type="cellIs" dxfId="7684" priority="13072" operator="equal">
      <formula>"Muy Alto"</formula>
    </cfRule>
    <cfRule type="colorScale" priority="13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0:X1012 X1020:X1021">
    <cfRule type="colorScale" priority="13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10:X1012 X1020:X1021">
    <cfRule type="cellIs" dxfId="7683" priority="13299" operator="equal">
      <formula>"Muy Bajo"</formula>
    </cfRule>
    <cfRule type="cellIs" dxfId="7682" priority="13300" operator="equal">
      <formula>"Bajo"</formula>
    </cfRule>
    <cfRule type="cellIs" dxfId="7681" priority="13301" operator="equal">
      <formula>"Medio"</formula>
    </cfRule>
    <cfRule type="cellIs" dxfId="7680" priority="13302" operator="equal">
      <formula>"Alto"</formula>
    </cfRule>
    <cfRule type="cellIs" dxfId="7679" priority="13303" operator="equal">
      <formula>"Muy Alto"</formula>
    </cfRule>
    <cfRule type="colorScale" priority="13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5 X1044 X1035:X1036 X1027:X1029">
    <cfRule type="cellIs" dxfId="7678" priority="13040" stopIfTrue="1" operator="equal">
      <formula>"Medio"</formula>
    </cfRule>
    <cfRule type="cellIs" dxfId="7677" priority="13041" stopIfTrue="1" operator="equal">
      <formula>"High"</formula>
    </cfRule>
    <cfRule type="cellIs" dxfId="7676" priority="13042" stopIfTrue="1" operator="equal">
      <formula>"Very High"</formula>
    </cfRule>
  </conditionalFormatting>
  <conditionalFormatting sqref="X1044 X1025 X1035:X1036 X1027:X1029">
    <cfRule type="colorScale" priority="13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4 X1025 X1035:X1036 X1027:X1029">
    <cfRule type="cellIs" dxfId="7675" priority="13051" operator="equal">
      <formula>"Muy Bajo"</formula>
    </cfRule>
    <cfRule type="cellIs" dxfId="7674" priority="13052" operator="equal">
      <formula>"Bajo"</formula>
    </cfRule>
    <cfRule type="cellIs" dxfId="7673" priority="13053" operator="equal">
      <formula>"Medio"</formula>
    </cfRule>
    <cfRule type="cellIs" dxfId="7672" priority="13054" operator="equal">
      <formula>"Alto"</formula>
    </cfRule>
    <cfRule type="cellIs" dxfId="7671" priority="13055" operator="equal">
      <formula>"Muy Alto"</formula>
    </cfRule>
    <cfRule type="colorScale" priority="13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8">
    <cfRule type="cellIs" dxfId="7670" priority="12986" stopIfTrue="1" operator="equal">
      <formula>"Medio"</formula>
    </cfRule>
    <cfRule type="cellIs" dxfId="7669" priority="12987" stopIfTrue="1" operator="equal">
      <formula>"High"</formula>
    </cfRule>
    <cfRule type="cellIs" dxfId="7668" priority="12988" stopIfTrue="1" operator="equal">
      <formula>"Very High"</formula>
    </cfRule>
  </conditionalFormatting>
  <conditionalFormatting sqref="X1038">
    <cfRule type="colorScale" priority="12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8">
    <cfRule type="cellIs" dxfId="7667" priority="12997" operator="equal">
      <formula>"Muy Bajo"</formula>
    </cfRule>
    <cfRule type="cellIs" dxfId="7666" priority="12998" operator="equal">
      <formula>"Bajo"</formula>
    </cfRule>
    <cfRule type="cellIs" dxfId="7665" priority="12999" operator="equal">
      <formula>"Medio"</formula>
    </cfRule>
    <cfRule type="cellIs" dxfId="7664" priority="13000" operator="equal">
      <formula>"Alto"</formula>
    </cfRule>
    <cfRule type="cellIs" dxfId="7663" priority="13001" operator="equal">
      <formula>"Muy Alto"</formula>
    </cfRule>
    <cfRule type="colorScale" priority="13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7">
    <cfRule type="cellIs" dxfId="7662" priority="13020" stopIfTrue="1" operator="equal">
      <formula>"Medio"</formula>
    </cfRule>
    <cfRule type="cellIs" dxfId="7661" priority="13021" stopIfTrue="1" operator="equal">
      <formula>"High"</formula>
    </cfRule>
    <cfRule type="cellIs" dxfId="7660" priority="13022" stopIfTrue="1" operator="equal">
      <formula>"Very High"</formula>
    </cfRule>
  </conditionalFormatting>
  <conditionalFormatting sqref="X1037">
    <cfRule type="colorScale" priority="13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7">
    <cfRule type="cellIs" dxfId="7659" priority="13024" operator="equal">
      <formula>"Muy Bajo"</formula>
    </cfRule>
    <cfRule type="cellIs" dxfId="7658" priority="13025" operator="equal">
      <formula>"Bajo"</formula>
    </cfRule>
    <cfRule type="cellIs" dxfId="7657" priority="13026" operator="equal">
      <formula>"Medio"</formula>
    </cfRule>
    <cfRule type="cellIs" dxfId="7656" priority="13027" operator="equal">
      <formula>"Alto"</formula>
    </cfRule>
    <cfRule type="cellIs" dxfId="7655" priority="13028" operator="equal">
      <formula>"Muy Alto"</formula>
    </cfRule>
    <cfRule type="colorScale" priority="13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9">
    <cfRule type="cellIs" dxfId="7654" priority="13003" stopIfTrue="1" operator="equal">
      <formula>"Medio"</formula>
    </cfRule>
    <cfRule type="cellIs" dxfId="7653" priority="13004" stopIfTrue="1" operator="equal">
      <formula>"High"</formula>
    </cfRule>
    <cfRule type="cellIs" dxfId="7652" priority="13005" stopIfTrue="1" operator="equal">
      <formula>"Very High"</formula>
    </cfRule>
  </conditionalFormatting>
  <conditionalFormatting sqref="X1039">
    <cfRule type="colorScale" priority="13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9">
    <cfRule type="cellIs" dxfId="7651" priority="13014" operator="equal">
      <formula>"Muy Bajo"</formula>
    </cfRule>
    <cfRule type="cellIs" dxfId="7650" priority="13015" operator="equal">
      <formula>"Bajo"</formula>
    </cfRule>
    <cfRule type="cellIs" dxfId="7649" priority="13016" operator="equal">
      <formula>"Medio"</formula>
    </cfRule>
    <cfRule type="cellIs" dxfId="7648" priority="13017" operator="equal">
      <formula>"Alto"</formula>
    </cfRule>
    <cfRule type="cellIs" dxfId="7647" priority="13018" operator="equal">
      <formula>"Muy Alto"</formula>
    </cfRule>
    <cfRule type="colorScale" priority="13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0">
    <cfRule type="cellIs" dxfId="7646" priority="12969" stopIfTrue="1" operator="equal">
      <formula>"Medio"</formula>
    </cfRule>
    <cfRule type="cellIs" dxfId="7645" priority="12970" stopIfTrue="1" operator="equal">
      <formula>"High"</formula>
    </cfRule>
    <cfRule type="cellIs" dxfId="7644" priority="12971" stopIfTrue="1" operator="equal">
      <formula>"Very High"</formula>
    </cfRule>
  </conditionalFormatting>
  <conditionalFormatting sqref="X1040">
    <cfRule type="colorScale" priority="12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0">
    <cfRule type="cellIs" dxfId="7643" priority="12980" operator="equal">
      <formula>"Muy Bajo"</formula>
    </cfRule>
    <cfRule type="cellIs" dxfId="7642" priority="12981" operator="equal">
      <formula>"Bajo"</formula>
    </cfRule>
    <cfRule type="cellIs" dxfId="7641" priority="12982" operator="equal">
      <formula>"Medio"</formula>
    </cfRule>
    <cfRule type="cellIs" dxfId="7640" priority="12983" operator="equal">
      <formula>"Alto"</formula>
    </cfRule>
    <cfRule type="cellIs" dxfId="7639" priority="12984" operator="equal">
      <formula>"Muy Alto"</formula>
    </cfRule>
    <cfRule type="colorScale" priority="12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1">
    <cfRule type="cellIs" dxfId="7638" priority="12952" stopIfTrue="1" operator="equal">
      <formula>"Medio"</formula>
    </cfRule>
    <cfRule type="cellIs" dxfId="7637" priority="12953" stopIfTrue="1" operator="equal">
      <formula>"High"</formula>
    </cfRule>
    <cfRule type="cellIs" dxfId="7636" priority="12954" stopIfTrue="1" operator="equal">
      <formula>"Very High"</formula>
    </cfRule>
  </conditionalFormatting>
  <conditionalFormatting sqref="X1041">
    <cfRule type="colorScale" priority="12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1">
    <cfRule type="cellIs" dxfId="7635" priority="12963" operator="equal">
      <formula>"Muy Bajo"</formula>
    </cfRule>
    <cfRule type="cellIs" dxfId="7634" priority="12964" operator="equal">
      <formula>"Bajo"</formula>
    </cfRule>
    <cfRule type="cellIs" dxfId="7633" priority="12965" operator="equal">
      <formula>"Medio"</formula>
    </cfRule>
    <cfRule type="cellIs" dxfId="7632" priority="12966" operator="equal">
      <formula>"Alto"</formula>
    </cfRule>
    <cfRule type="cellIs" dxfId="7631" priority="12967" operator="equal">
      <formula>"Muy Alto"</formula>
    </cfRule>
    <cfRule type="colorScale" priority="12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3">
    <cfRule type="cellIs" dxfId="7630" priority="12935" stopIfTrue="1" operator="equal">
      <formula>"Medio"</formula>
    </cfRule>
    <cfRule type="cellIs" dxfId="7629" priority="12936" stopIfTrue="1" operator="equal">
      <formula>"High"</formula>
    </cfRule>
    <cfRule type="cellIs" dxfId="7628" priority="12937" stopIfTrue="1" operator="equal">
      <formula>"Very High"</formula>
    </cfRule>
  </conditionalFormatting>
  <conditionalFormatting sqref="X1043">
    <cfRule type="colorScale" priority="12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3">
    <cfRule type="cellIs" dxfId="7627" priority="12946" operator="equal">
      <formula>"Muy Bajo"</formula>
    </cfRule>
    <cfRule type="cellIs" dxfId="7626" priority="12947" operator="equal">
      <formula>"Bajo"</formula>
    </cfRule>
    <cfRule type="cellIs" dxfId="7625" priority="12948" operator="equal">
      <formula>"Medio"</formula>
    </cfRule>
    <cfRule type="cellIs" dxfId="7624" priority="12949" operator="equal">
      <formula>"Alto"</formula>
    </cfRule>
    <cfRule type="cellIs" dxfId="7623" priority="12950" operator="equal">
      <formula>"Muy Alto"</formula>
    </cfRule>
    <cfRule type="colorScale" priority="12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0">
    <cfRule type="cellIs" dxfId="7622" priority="12918" stopIfTrue="1" operator="equal">
      <formula>"Medio"</formula>
    </cfRule>
    <cfRule type="cellIs" dxfId="7621" priority="12919" stopIfTrue="1" operator="equal">
      <formula>"High"</formula>
    </cfRule>
    <cfRule type="cellIs" dxfId="7620" priority="12920" stopIfTrue="1" operator="equal">
      <formula>"Very High"</formula>
    </cfRule>
  </conditionalFormatting>
  <conditionalFormatting sqref="X1030">
    <cfRule type="colorScale" priority="12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0">
    <cfRule type="cellIs" dxfId="7619" priority="12929" operator="equal">
      <formula>"Muy Bajo"</formula>
    </cfRule>
    <cfRule type="cellIs" dxfId="7618" priority="12930" operator="equal">
      <formula>"Bajo"</formula>
    </cfRule>
    <cfRule type="cellIs" dxfId="7617" priority="12931" operator="equal">
      <formula>"Medio"</formula>
    </cfRule>
    <cfRule type="cellIs" dxfId="7616" priority="12932" operator="equal">
      <formula>"Alto"</formula>
    </cfRule>
    <cfRule type="cellIs" dxfId="7615" priority="12933" operator="equal">
      <formula>"Muy Alto"</formula>
    </cfRule>
    <cfRule type="colorScale" priority="12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4">
    <cfRule type="cellIs" dxfId="7614" priority="12901" stopIfTrue="1" operator="equal">
      <formula>"Medio"</formula>
    </cfRule>
    <cfRule type="cellIs" dxfId="7613" priority="12902" stopIfTrue="1" operator="equal">
      <formula>"High"</formula>
    </cfRule>
    <cfRule type="cellIs" dxfId="7612" priority="12903" stopIfTrue="1" operator="equal">
      <formula>"Very High"</formula>
    </cfRule>
  </conditionalFormatting>
  <conditionalFormatting sqref="X1034">
    <cfRule type="colorScale" priority="12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4">
    <cfRule type="cellIs" dxfId="7611" priority="12912" operator="equal">
      <formula>"Muy Bajo"</formula>
    </cfRule>
    <cfRule type="cellIs" dxfId="7610" priority="12913" operator="equal">
      <formula>"Bajo"</formula>
    </cfRule>
    <cfRule type="cellIs" dxfId="7609" priority="12914" operator="equal">
      <formula>"Medio"</formula>
    </cfRule>
    <cfRule type="cellIs" dxfId="7608" priority="12915" operator="equal">
      <formula>"Alto"</formula>
    </cfRule>
    <cfRule type="cellIs" dxfId="7607" priority="12916" operator="equal">
      <formula>"Muy Alto"</formula>
    </cfRule>
    <cfRule type="colorScale" priority="12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2">
    <cfRule type="cellIs" dxfId="7606" priority="12884" stopIfTrue="1" operator="equal">
      <formula>"Medio"</formula>
    </cfRule>
    <cfRule type="cellIs" dxfId="7605" priority="12885" stopIfTrue="1" operator="equal">
      <formula>"High"</formula>
    </cfRule>
    <cfRule type="cellIs" dxfId="7604" priority="12886" stopIfTrue="1" operator="equal">
      <formula>"Very High"</formula>
    </cfRule>
  </conditionalFormatting>
  <conditionalFormatting sqref="X1032">
    <cfRule type="colorScale" priority="12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2">
    <cfRule type="cellIs" dxfId="7603" priority="12895" operator="equal">
      <formula>"Muy Bajo"</formula>
    </cfRule>
    <cfRule type="cellIs" dxfId="7602" priority="12896" operator="equal">
      <formula>"Bajo"</formula>
    </cfRule>
    <cfRule type="cellIs" dxfId="7601" priority="12897" operator="equal">
      <formula>"Medio"</formula>
    </cfRule>
    <cfRule type="cellIs" dxfId="7600" priority="12898" operator="equal">
      <formula>"Alto"</formula>
    </cfRule>
    <cfRule type="cellIs" dxfId="7599" priority="12899" operator="equal">
      <formula>"Muy Alto"</formula>
    </cfRule>
    <cfRule type="colorScale" priority="1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3">
    <cfRule type="cellIs" dxfId="7598" priority="12867" stopIfTrue="1" operator="equal">
      <formula>"Medio"</formula>
    </cfRule>
    <cfRule type="cellIs" dxfId="7597" priority="12868" stopIfTrue="1" operator="equal">
      <formula>"High"</formula>
    </cfRule>
    <cfRule type="cellIs" dxfId="7596" priority="12869" stopIfTrue="1" operator="equal">
      <formula>"Very High"</formula>
    </cfRule>
  </conditionalFormatting>
  <conditionalFormatting sqref="X1033">
    <cfRule type="colorScale" priority="12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3">
    <cfRule type="cellIs" dxfId="7595" priority="12878" operator="equal">
      <formula>"Muy Bajo"</formula>
    </cfRule>
    <cfRule type="cellIs" dxfId="7594" priority="12879" operator="equal">
      <formula>"Bajo"</formula>
    </cfRule>
    <cfRule type="cellIs" dxfId="7593" priority="12880" operator="equal">
      <formula>"Medio"</formula>
    </cfRule>
    <cfRule type="cellIs" dxfId="7592" priority="12881" operator="equal">
      <formula>"Alto"</formula>
    </cfRule>
    <cfRule type="cellIs" dxfId="7591" priority="12882" operator="equal">
      <formula>"Muy Alto"</formula>
    </cfRule>
    <cfRule type="colorScale" priority="12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2">
    <cfRule type="cellIs" dxfId="7590" priority="12850" stopIfTrue="1" operator="equal">
      <formula>"Medio"</formula>
    </cfRule>
    <cfRule type="cellIs" dxfId="7589" priority="12851" stopIfTrue="1" operator="equal">
      <formula>"High"</formula>
    </cfRule>
    <cfRule type="cellIs" dxfId="7588" priority="12852" stopIfTrue="1" operator="equal">
      <formula>"Very High"</formula>
    </cfRule>
  </conditionalFormatting>
  <conditionalFormatting sqref="X1042">
    <cfRule type="colorScale" priority="12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2">
    <cfRule type="cellIs" dxfId="7587" priority="12861" operator="equal">
      <formula>"Muy Bajo"</formula>
    </cfRule>
    <cfRule type="cellIs" dxfId="7586" priority="12862" operator="equal">
      <formula>"Bajo"</formula>
    </cfRule>
    <cfRule type="cellIs" dxfId="7585" priority="12863" operator="equal">
      <formula>"Medio"</formula>
    </cfRule>
    <cfRule type="cellIs" dxfId="7584" priority="12864" operator="equal">
      <formula>"Alto"</formula>
    </cfRule>
    <cfRule type="cellIs" dxfId="7583" priority="12865" operator="equal">
      <formula>"Muy Alto"</formula>
    </cfRule>
    <cfRule type="colorScale" priority="1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1">
    <cfRule type="cellIs" dxfId="7582" priority="12833" stopIfTrue="1" operator="equal">
      <formula>"Medio"</formula>
    </cfRule>
    <cfRule type="cellIs" dxfId="7581" priority="12834" stopIfTrue="1" operator="equal">
      <formula>"High"</formula>
    </cfRule>
    <cfRule type="cellIs" dxfId="7580" priority="12835" stopIfTrue="1" operator="equal">
      <formula>"Very High"</formula>
    </cfRule>
  </conditionalFormatting>
  <conditionalFormatting sqref="X1031">
    <cfRule type="colorScale" priority="12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31">
    <cfRule type="cellIs" dxfId="7579" priority="12844" operator="equal">
      <formula>"Muy Bajo"</formula>
    </cfRule>
    <cfRule type="cellIs" dxfId="7578" priority="12845" operator="equal">
      <formula>"Bajo"</formula>
    </cfRule>
    <cfRule type="cellIs" dxfId="7577" priority="12846" operator="equal">
      <formula>"Medio"</formula>
    </cfRule>
    <cfRule type="cellIs" dxfId="7576" priority="12847" operator="equal">
      <formula>"Alto"</formula>
    </cfRule>
    <cfRule type="cellIs" dxfId="7575" priority="12848" operator="equal">
      <formula>"Muy Alto"</formula>
    </cfRule>
    <cfRule type="colorScale" priority="12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6">
    <cfRule type="cellIs" dxfId="7574" priority="12799" stopIfTrue="1" operator="equal">
      <formula>"Medio"</formula>
    </cfRule>
    <cfRule type="cellIs" dxfId="7573" priority="12800" stopIfTrue="1" operator="equal">
      <formula>"High"</formula>
    </cfRule>
    <cfRule type="cellIs" dxfId="7572" priority="12801" stopIfTrue="1" operator="equal">
      <formula>"Very High"</formula>
    </cfRule>
  </conditionalFormatting>
  <conditionalFormatting sqref="X1026">
    <cfRule type="colorScale" priority="12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26">
    <cfRule type="cellIs" dxfId="7571" priority="12810" operator="equal">
      <formula>"Muy Bajo"</formula>
    </cfRule>
    <cfRule type="cellIs" dxfId="7570" priority="12811" operator="equal">
      <formula>"Bajo"</formula>
    </cfRule>
    <cfRule type="cellIs" dxfId="7569" priority="12812" operator="equal">
      <formula>"Medio"</formula>
    </cfRule>
    <cfRule type="cellIs" dxfId="7568" priority="12813" operator="equal">
      <formula>"Alto"</formula>
    </cfRule>
    <cfRule type="cellIs" dxfId="7567" priority="12814" operator="equal">
      <formula>"Muy Alto"</formula>
    </cfRule>
    <cfRule type="colorScale" priority="12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5 X1059:X1060 X1049:X1051">
    <cfRule type="cellIs" dxfId="7566" priority="12775" stopIfTrue="1" operator="equal">
      <formula>"Medio"</formula>
    </cfRule>
    <cfRule type="cellIs" dxfId="7565" priority="12776" stopIfTrue="1" operator="equal">
      <formula>"High"</formula>
    </cfRule>
    <cfRule type="cellIs" dxfId="7564" priority="12777" stopIfTrue="1" operator="equal">
      <formula>"Very High"</formula>
    </cfRule>
  </conditionalFormatting>
  <conditionalFormatting sqref="X1045">
    <cfRule type="colorScale" priority="12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5">
    <cfRule type="cellIs" dxfId="7563" priority="12779" operator="equal">
      <formula>"Muy Bajo"</formula>
    </cfRule>
    <cfRule type="cellIs" dxfId="7562" priority="12780" operator="equal">
      <formula>"Bajo"</formula>
    </cfRule>
    <cfRule type="cellIs" dxfId="7561" priority="12781" operator="equal">
      <formula>"Medio"</formula>
    </cfRule>
    <cfRule type="cellIs" dxfId="7560" priority="12782" operator="equal">
      <formula>"Alto"</formula>
    </cfRule>
    <cfRule type="cellIs" dxfId="7559" priority="12783" operator="equal">
      <formula>"Muy Alto"</formula>
    </cfRule>
    <cfRule type="colorScale" priority="12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6">
    <cfRule type="cellIs" dxfId="7558" priority="12758" stopIfTrue="1" operator="equal">
      <formula>"Medio"</formula>
    </cfRule>
    <cfRule type="cellIs" dxfId="7557" priority="12759" stopIfTrue="1" operator="equal">
      <formula>"High"</formula>
    </cfRule>
    <cfRule type="cellIs" dxfId="7556" priority="12760" stopIfTrue="1" operator="equal">
      <formula>"Very High"</formula>
    </cfRule>
  </conditionalFormatting>
  <conditionalFormatting sqref="X1046">
    <cfRule type="colorScale" priority="12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6">
    <cfRule type="cellIs" dxfId="7555" priority="12762" operator="equal">
      <formula>"Muy Bajo"</formula>
    </cfRule>
    <cfRule type="cellIs" dxfId="7554" priority="12763" operator="equal">
      <formula>"Bajo"</formula>
    </cfRule>
    <cfRule type="cellIs" dxfId="7553" priority="12764" operator="equal">
      <formula>"Medio"</formula>
    </cfRule>
    <cfRule type="cellIs" dxfId="7552" priority="12765" operator="equal">
      <formula>"Alto"</formula>
    </cfRule>
    <cfRule type="cellIs" dxfId="7551" priority="12766" operator="equal">
      <formula>"Muy Alto"</formula>
    </cfRule>
    <cfRule type="colorScale" priority="12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8">
    <cfRule type="cellIs" dxfId="7550" priority="12741" stopIfTrue="1" operator="equal">
      <formula>"Medio"</formula>
    </cfRule>
    <cfRule type="cellIs" dxfId="7549" priority="12742" stopIfTrue="1" operator="equal">
      <formula>"High"</formula>
    </cfRule>
    <cfRule type="cellIs" dxfId="7548" priority="12743" stopIfTrue="1" operator="equal">
      <formula>"Very High"</formula>
    </cfRule>
  </conditionalFormatting>
  <conditionalFormatting sqref="X1048">
    <cfRule type="colorScale" priority="12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8">
    <cfRule type="cellIs" dxfId="7547" priority="12752" operator="equal">
      <formula>"Muy Bajo"</formula>
    </cfRule>
    <cfRule type="cellIs" dxfId="7546" priority="12753" operator="equal">
      <formula>"Bajo"</formula>
    </cfRule>
    <cfRule type="cellIs" dxfId="7545" priority="12754" operator="equal">
      <formula>"Medio"</formula>
    </cfRule>
    <cfRule type="cellIs" dxfId="7544" priority="12755" operator="equal">
      <formula>"Alto"</formula>
    </cfRule>
    <cfRule type="cellIs" dxfId="7543" priority="12756" operator="equal">
      <formula>"Muy Alto"</formula>
    </cfRule>
    <cfRule type="colorScale" priority="12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7">
    <cfRule type="cellIs" dxfId="7542" priority="12724" stopIfTrue="1" operator="equal">
      <formula>"Medio"</formula>
    </cfRule>
    <cfRule type="cellIs" dxfId="7541" priority="12725" stopIfTrue="1" operator="equal">
      <formula>"High"</formula>
    </cfRule>
    <cfRule type="cellIs" dxfId="7540" priority="12726" stopIfTrue="1" operator="equal">
      <formula>"Very High"</formula>
    </cfRule>
  </conditionalFormatting>
  <conditionalFormatting sqref="X1047">
    <cfRule type="colorScale" priority="12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7">
    <cfRule type="cellIs" dxfId="7539" priority="12735" operator="equal">
      <formula>"Muy Bajo"</formula>
    </cfRule>
    <cfRule type="cellIs" dxfId="7538" priority="12736" operator="equal">
      <formula>"Bajo"</formula>
    </cfRule>
    <cfRule type="cellIs" dxfId="7537" priority="12737" operator="equal">
      <formula>"Medio"</formula>
    </cfRule>
    <cfRule type="cellIs" dxfId="7536" priority="12738" operator="equal">
      <formula>"Alto"</formula>
    </cfRule>
    <cfRule type="cellIs" dxfId="7535" priority="12739" operator="equal">
      <formula>"Muy Alto"</formula>
    </cfRule>
    <cfRule type="colorScale" priority="12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2">
    <cfRule type="cellIs" dxfId="7534" priority="12670" stopIfTrue="1" operator="equal">
      <formula>"Medio"</formula>
    </cfRule>
    <cfRule type="cellIs" dxfId="7533" priority="12671" stopIfTrue="1" operator="equal">
      <formula>"High"</formula>
    </cfRule>
    <cfRule type="cellIs" dxfId="7532" priority="12672" stopIfTrue="1" operator="equal">
      <formula>"Very High"</formula>
    </cfRule>
  </conditionalFormatting>
  <conditionalFormatting sqref="X1062">
    <cfRule type="colorScale" priority="12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62">
    <cfRule type="cellIs" dxfId="7531" priority="12681" operator="equal">
      <formula>"Muy Bajo"</formula>
    </cfRule>
    <cfRule type="cellIs" dxfId="7530" priority="12682" operator="equal">
      <formula>"Bajo"</formula>
    </cfRule>
    <cfRule type="cellIs" dxfId="7529" priority="12683" operator="equal">
      <formula>"Medio"</formula>
    </cfRule>
    <cfRule type="cellIs" dxfId="7528" priority="12684" operator="equal">
      <formula>"Alto"</formula>
    </cfRule>
    <cfRule type="cellIs" dxfId="7527" priority="12685" operator="equal">
      <formula>"Muy Alto"</formula>
    </cfRule>
    <cfRule type="colorScale" priority="12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1">
    <cfRule type="cellIs" dxfId="7526" priority="12704" stopIfTrue="1" operator="equal">
      <formula>"Medio"</formula>
    </cfRule>
    <cfRule type="cellIs" dxfId="7525" priority="12705" stopIfTrue="1" operator="equal">
      <formula>"High"</formula>
    </cfRule>
    <cfRule type="cellIs" dxfId="7524" priority="12706" stopIfTrue="1" operator="equal">
      <formula>"Very High"</formula>
    </cfRule>
  </conditionalFormatting>
  <conditionalFormatting sqref="X1061">
    <cfRule type="colorScale" priority="12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61">
    <cfRule type="cellIs" dxfId="7523" priority="12708" operator="equal">
      <formula>"Muy Bajo"</formula>
    </cfRule>
    <cfRule type="cellIs" dxfId="7522" priority="12709" operator="equal">
      <formula>"Bajo"</formula>
    </cfRule>
    <cfRule type="cellIs" dxfId="7521" priority="12710" operator="equal">
      <formula>"Medio"</formula>
    </cfRule>
    <cfRule type="cellIs" dxfId="7520" priority="12711" operator="equal">
      <formula>"Alto"</formula>
    </cfRule>
    <cfRule type="cellIs" dxfId="7519" priority="12712" operator="equal">
      <formula>"Muy Alto"</formula>
    </cfRule>
    <cfRule type="colorScale" priority="12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3">
    <cfRule type="cellIs" dxfId="7518" priority="12687" stopIfTrue="1" operator="equal">
      <formula>"Medio"</formula>
    </cfRule>
    <cfRule type="cellIs" dxfId="7517" priority="12688" stopIfTrue="1" operator="equal">
      <formula>"High"</formula>
    </cfRule>
    <cfRule type="cellIs" dxfId="7516" priority="12689" stopIfTrue="1" operator="equal">
      <formula>"Very High"</formula>
    </cfRule>
  </conditionalFormatting>
  <conditionalFormatting sqref="X1063">
    <cfRule type="colorScale" priority="12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63">
    <cfRule type="cellIs" dxfId="7515" priority="12698" operator="equal">
      <formula>"Muy Bajo"</formula>
    </cfRule>
    <cfRule type="cellIs" dxfId="7514" priority="12699" operator="equal">
      <formula>"Bajo"</formula>
    </cfRule>
    <cfRule type="cellIs" dxfId="7513" priority="12700" operator="equal">
      <formula>"Medio"</formula>
    </cfRule>
    <cfRule type="cellIs" dxfId="7512" priority="12701" operator="equal">
      <formula>"Alto"</formula>
    </cfRule>
    <cfRule type="cellIs" dxfId="7511" priority="12702" operator="equal">
      <formula>"Muy Alto"</formula>
    </cfRule>
    <cfRule type="colorScale" priority="12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2">
    <cfRule type="cellIs" dxfId="7510" priority="12653" stopIfTrue="1" operator="equal">
      <formula>"Medio"</formula>
    </cfRule>
    <cfRule type="cellIs" dxfId="7509" priority="12654" stopIfTrue="1" operator="equal">
      <formula>"High"</formula>
    </cfRule>
    <cfRule type="cellIs" dxfId="7508" priority="12655" stopIfTrue="1" operator="equal">
      <formula>"Very High"</formula>
    </cfRule>
  </conditionalFormatting>
  <conditionalFormatting sqref="X1052">
    <cfRule type="colorScale" priority="12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52">
    <cfRule type="cellIs" dxfId="7507" priority="12664" operator="equal">
      <formula>"Muy Bajo"</formula>
    </cfRule>
    <cfRule type="cellIs" dxfId="7506" priority="12665" operator="equal">
      <formula>"Bajo"</formula>
    </cfRule>
    <cfRule type="cellIs" dxfId="7505" priority="12666" operator="equal">
      <formula>"Medio"</formula>
    </cfRule>
    <cfRule type="cellIs" dxfId="7504" priority="12667" operator="equal">
      <formula>"Alto"</formula>
    </cfRule>
    <cfRule type="cellIs" dxfId="7503" priority="12668" operator="equal">
      <formula>"Muy Alto"</formula>
    </cfRule>
    <cfRule type="colorScale" priority="12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3">
    <cfRule type="cellIs" dxfId="7502" priority="12636" stopIfTrue="1" operator="equal">
      <formula>"Medio"</formula>
    </cfRule>
    <cfRule type="cellIs" dxfId="7501" priority="12637" stopIfTrue="1" operator="equal">
      <formula>"High"</formula>
    </cfRule>
    <cfRule type="cellIs" dxfId="7500" priority="12638" stopIfTrue="1" operator="equal">
      <formula>"Very High"</formula>
    </cfRule>
  </conditionalFormatting>
  <conditionalFormatting sqref="X1053">
    <cfRule type="colorScale" priority="12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53">
    <cfRule type="cellIs" dxfId="7499" priority="12647" operator="equal">
      <formula>"Muy Bajo"</formula>
    </cfRule>
    <cfRule type="cellIs" dxfId="7498" priority="12648" operator="equal">
      <formula>"Bajo"</formula>
    </cfRule>
    <cfRule type="cellIs" dxfId="7497" priority="12649" operator="equal">
      <formula>"Medio"</formula>
    </cfRule>
    <cfRule type="cellIs" dxfId="7496" priority="12650" operator="equal">
      <formula>"Alto"</formula>
    </cfRule>
    <cfRule type="cellIs" dxfId="7495" priority="12651" operator="equal">
      <formula>"Muy Alto"</formula>
    </cfRule>
    <cfRule type="colorScale" priority="12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4">
    <cfRule type="cellIs" dxfId="7494" priority="12619" stopIfTrue="1" operator="equal">
      <formula>"Medio"</formula>
    </cfRule>
    <cfRule type="cellIs" dxfId="7493" priority="12620" stopIfTrue="1" operator="equal">
      <formula>"High"</formula>
    </cfRule>
    <cfRule type="cellIs" dxfId="7492" priority="12621" stopIfTrue="1" operator="equal">
      <formula>"Very High"</formula>
    </cfRule>
  </conditionalFormatting>
  <conditionalFormatting sqref="X1054">
    <cfRule type="colorScale" priority="12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54">
    <cfRule type="cellIs" dxfId="7491" priority="12630" operator="equal">
      <formula>"Muy Bajo"</formula>
    </cfRule>
    <cfRule type="cellIs" dxfId="7490" priority="12631" operator="equal">
      <formula>"Bajo"</formula>
    </cfRule>
    <cfRule type="cellIs" dxfId="7489" priority="12632" operator="equal">
      <formula>"Medio"</formula>
    </cfRule>
    <cfRule type="cellIs" dxfId="7488" priority="12633" operator="equal">
      <formula>"Alto"</formula>
    </cfRule>
    <cfRule type="cellIs" dxfId="7487" priority="12634" operator="equal">
      <formula>"Muy Alto"</formula>
    </cfRule>
    <cfRule type="colorScale" priority="12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5">
    <cfRule type="cellIs" dxfId="7486" priority="12602" stopIfTrue="1" operator="equal">
      <formula>"Medio"</formula>
    </cfRule>
    <cfRule type="cellIs" dxfId="7485" priority="12603" stopIfTrue="1" operator="equal">
      <formula>"High"</formula>
    </cfRule>
    <cfRule type="cellIs" dxfId="7484" priority="12604" stopIfTrue="1" operator="equal">
      <formula>"Very High"</formula>
    </cfRule>
  </conditionalFormatting>
  <conditionalFormatting sqref="X1055">
    <cfRule type="colorScale" priority="12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55">
    <cfRule type="cellIs" dxfId="7483" priority="12613" operator="equal">
      <formula>"Muy Bajo"</formula>
    </cfRule>
    <cfRule type="cellIs" dxfId="7482" priority="12614" operator="equal">
      <formula>"Bajo"</formula>
    </cfRule>
    <cfRule type="cellIs" dxfId="7481" priority="12615" operator="equal">
      <formula>"Medio"</formula>
    </cfRule>
    <cfRule type="cellIs" dxfId="7480" priority="12616" operator="equal">
      <formula>"Alto"</formula>
    </cfRule>
    <cfRule type="cellIs" dxfId="7479" priority="12617" operator="equal">
      <formula>"Muy Alto"</formula>
    </cfRule>
    <cfRule type="colorScale" priority="12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6">
    <cfRule type="cellIs" dxfId="7478" priority="12585" stopIfTrue="1" operator="equal">
      <formula>"Medio"</formula>
    </cfRule>
    <cfRule type="cellIs" dxfId="7477" priority="12586" stopIfTrue="1" operator="equal">
      <formula>"High"</formula>
    </cfRule>
    <cfRule type="cellIs" dxfId="7476" priority="12587" stopIfTrue="1" operator="equal">
      <formula>"Very High"</formula>
    </cfRule>
  </conditionalFormatting>
  <conditionalFormatting sqref="X1056">
    <cfRule type="colorScale" priority="12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56">
    <cfRule type="cellIs" dxfId="7475" priority="12596" operator="equal">
      <formula>"Muy Bajo"</formula>
    </cfRule>
    <cfRule type="cellIs" dxfId="7474" priority="12597" operator="equal">
      <formula>"Bajo"</formula>
    </cfRule>
    <cfRule type="cellIs" dxfId="7473" priority="12598" operator="equal">
      <formula>"Medio"</formula>
    </cfRule>
    <cfRule type="cellIs" dxfId="7472" priority="12599" operator="equal">
      <formula>"Alto"</formula>
    </cfRule>
    <cfRule type="cellIs" dxfId="7471" priority="12600" operator="equal">
      <formula>"Muy Alto"</formula>
    </cfRule>
    <cfRule type="colorScale" priority="1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8">
    <cfRule type="cellIs" dxfId="7470" priority="12568" stopIfTrue="1" operator="equal">
      <formula>"Medio"</formula>
    </cfRule>
    <cfRule type="cellIs" dxfId="7469" priority="12569" stopIfTrue="1" operator="equal">
      <formula>"High"</formula>
    </cfRule>
    <cfRule type="cellIs" dxfId="7468" priority="12570" stopIfTrue="1" operator="equal">
      <formula>"Very High"</formula>
    </cfRule>
  </conditionalFormatting>
  <conditionalFormatting sqref="X1058">
    <cfRule type="colorScale" priority="12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58">
    <cfRule type="cellIs" dxfId="7467" priority="12579" operator="equal">
      <formula>"Muy Bajo"</formula>
    </cfRule>
    <cfRule type="cellIs" dxfId="7466" priority="12580" operator="equal">
      <formula>"Bajo"</formula>
    </cfRule>
    <cfRule type="cellIs" dxfId="7465" priority="12581" operator="equal">
      <formula>"Medio"</formula>
    </cfRule>
    <cfRule type="cellIs" dxfId="7464" priority="12582" operator="equal">
      <formula>"Alto"</formula>
    </cfRule>
    <cfRule type="cellIs" dxfId="7463" priority="12583" operator="equal">
      <formula>"Muy Alto"</formula>
    </cfRule>
    <cfRule type="colorScale" priority="12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7">
    <cfRule type="cellIs" dxfId="7462" priority="12551" stopIfTrue="1" operator="equal">
      <formula>"Medio"</formula>
    </cfRule>
    <cfRule type="cellIs" dxfId="7461" priority="12552" stopIfTrue="1" operator="equal">
      <formula>"High"</formula>
    </cfRule>
    <cfRule type="cellIs" dxfId="7460" priority="12553" stopIfTrue="1" operator="equal">
      <formula>"Very High"</formula>
    </cfRule>
  </conditionalFormatting>
  <conditionalFormatting sqref="X1057">
    <cfRule type="colorScale" priority="12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57">
    <cfRule type="cellIs" dxfId="7459" priority="12562" operator="equal">
      <formula>"Muy Bajo"</formula>
    </cfRule>
    <cfRule type="cellIs" dxfId="7458" priority="12563" operator="equal">
      <formula>"Bajo"</formula>
    </cfRule>
    <cfRule type="cellIs" dxfId="7457" priority="12564" operator="equal">
      <formula>"Medio"</formula>
    </cfRule>
    <cfRule type="cellIs" dxfId="7456" priority="12565" operator="equal">
      <formula>"Alto"</formula>
    </cfRule>
    <cfRule type="cellIs" dxfId="7455" priority="12566" operator="equal">
      <formula>"Muy Alto"</formula>
    </cfRule>
    <cfRule type="colorScale" priority="12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9:X1051 X1059:X1060">
    <cfRule type="colorScale" priority="12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49:X1051 X1059:X1060">
    <cfRule type="cellIs" dxfId="7454" priority="12793" operator="equal">
      <formula>"Muy Bajo"</formula>
    </cfRule>
    <cfRule type="cellIs" dxfId="7453" priority="12794" operator="equal">
      <formula>"Bajo"</formula>
    </cfRule>
    <cfRule type="cellIs" dxfId="7452" priority="12795" operator="equal">
      <formula>"Medio"</formula>
    </cfRule>
    <cfRule type="cellIs" dxfId="7451" priority="12796" operator="equal">
      <formula>"Alto"</formula>
    </cfRule>
    <cfRule type="cellIs" dxfId="7450" priority="12797" operator="equal">
      <formula>"Muy Alto"</formula>
    </cfRule>
    <cfRule type="colorScale" priority="12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4 X1083 X1074:X1075 X1066:X1068">
    <cfRule type="cellIs" dxfId="7449" priority="12534" stopIfTrue="1" operator="equal">
      <formula>"Medio"</formula>
    </cfRule>
    <cfRule type="cellIs" dxfId="7448" priority="12535" stopIfTrue="1" operator="equal">
      <formula>"High"</formula>
    </cfRule>
    <cfRule type="cellIs" dxfId="7447" priority="12536" stopIfTrue="1" operator="equal">
      <formula>"Very High"</formula>
    </cfRule>
  </conditionalFormatting>
  <conditionalFormatting sqref="X1083 X1064 X1074:X1075 X1066:X1068">
    <cfRule type="colorScale" priority="12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3 X1064 X1074:X1075 X1066:X1068">
    <cfRule type="cellIs" dxfId="7446" priority="12545" operator="equal">
      <formula>"Muy Bajo"</formula>
    </cfRule>
    <cfRule type="cellIs" dxfId="7445" priority="12546" operator="equal">
      <formula>"Bajo"</formula>
    </cfRule>
    <cfRule type="cellIs" dxfId="7444" priority="12547" operator="equal">
      <formula>"Medio"</formula>
    </cfRule>
    <cfRule type="cellIs" dxfId="7443" priority="12548" operator="equal">
      <formula>"Alto"</formula>
    </cfRule>
    <cfRule type="cellIs" dxfId="7442" priority="12549" operator="equal">
      <formula>"Muy Alto"</formula>
    </cfRule>
    <cfRule type="colorScale" priority="12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7">
    <cfRule type="cellIs" dxfId="7441" priority="12480" stopIfTrue="1" operator="equal">
      <formula>"Medio"</formula>
    </cfRule>
    <cfRule type="cellIs" dxfId="7440" priority="12481" stopIfTrue="1" operator="equal">
      <formula>"High"</formula>
    </cfRule>
    <cfRule type="cellIs" dxfId="7439" priority="12482" stopIfTrue="1" operator="equal">
      <formula>"Very High"</formula>
    </cfRule>
  </conditionalFormatting>
  <conditionalFormatting sqref="X1077">
    <cfRule type="colorScale" priority="12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7">
    <cfRule type="cellIs" dxfId="7438" priority="12491" operator="equal">
      <formula>"Muy Bajo"</formula>
    </cfRule>
    <cfRule type="cellIs" dxfId="7437" priority="12492" operator="equal">
      <formula>"Bajo"</formula>
    </cfRule>
    <cfRule type="cellIs" dxfId="7436" priority="12493" operator="equal">
      <formula>"Medio"</formula>
    </cfRule>
    <cfRule type="cellIs" dxfId="7435" priority="12494" operator="equal">
      <formula>"Alto"</formula>
    </cfRule>
    <cfRule type="cellIs" dxfId="7434" priority="12495" operator="equal">
      <formula>"Muy Alto"</formula>
    </cfRule>
    <cfRule type="colorScale" priority="12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6">
    <cfRule type="cellIs" dxfId="7433" priority="12514" stopIfTrue="1" operator="equal">
      <formula>"Medio"</formula>
    </cfRule>
    <cfRule type="cellIs" dxfId="7432" priority="12515" stopIfTrue="1" operator="equal">
      <formula>"High"</formula>
    </cfRule>
    <cfRule type="cellIs" dxfId="7431" priority="12516" stopIfTrue="1" operator="equal">
      <formula>"Very High"</formula>
    </cfRule>
  </conditionalFormatting>
  <conditionalFormatting sqref="X1076">
    <cfRule type="colorScale" priority="12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6">
    <cfRule type="cellIs" dxfId="7430" priority="12518" operator="equal">
      <formula>"Muy Bajo"</formula>
    </cfRule>
    <cfRule type="cellIs" dxfId="7429" priority="12519" operator="equal">
      <formula>"Bajo"</formula>
    </cfRule>
    <cfRule type="cellIs" dxfId="7428" priority="12520" operator="equal">
      <formula>"Medio"</formula>
    </cfRule>
    <cfRule type="cellIs" dxfId="7427" priority="12521" operator="equal">
      <formula>"Alto"</formula>
    </cfRule>
    <cfRule type="cellIs" dxfId="7426" priority="12522" operator="equal">
      <formula>"Muy Alto"</formula>
    </cfRule>
    <cfRule type="colorScale" priority="12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8">
    <cfRule type="cellIs" dxfId="7425" priority="12497" stopIfTrue="1" operator="equal">
      <formula>"Medio"</formula>
    </cfRule>
    <cfRule type="cellIs" dxfId="7424" priority="12498" stopIfTrue="1" operator="equal">
      <formula>"High"</formula>
    </cfRule>
    <cfRule type="cellIs" dxfId="7423" priority="12499" stopIfTrue="1" operator="equal">
      <formula>"Very High"</formula>
    </cfRule>
  </conditionalFormatting>
  <conditionalFormatting sqref="X1078">
    <cfRule type="colorScale" priority="12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8">
    <cfRule type="cellIs" dxfId="7422" priority="12508" operator="equal">
      <formula>"Muy Bajo"</formula>
    </cfRule>
    <cfRule type="cellIs" dxfId="7421" priority="12509" operator="equal">
      <formula>"Bajo"</formula>
    </cfRule>
    <cfRule type="cellIs" dxfId="7420" priority="12510" operator="equal">
      <formula>"Medio"</formula>
    </cfRule>
    <cfRule type="cellIs" dxfId="7419" priority="12511" operator="equal">
      <formula>"Alto"</formula>
    </cfRule>
    <cfRule type="cellIs" dxfId="7418" priority="12512" operator="equal">
      <formula>"Muy Alto"</formula>
    </cfRule>
    <cfRule type="colorScale" priority="12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9">
    <cfRule type="cellIs" dxfId="7417" priority="12463" stopIfTrue="1" operator="equal">
      <formula>"Medio"</formula>
    </cfRule>
    <cfRule type="cellIs" dxfId="7416" priority="12464" stopIfTrue="1" operator="equal">
      <formula>"High"</formula>
    </cfRule>
    <cfRule type="cellIs" dxfId="7415" priority="12465" stopIfTrue="1" operator="equal">
      <formula>"Very High"</formula>
    </cfRule>
  </conditionalFormatting>
  <conditionalFormatting sqref="X1079">
    <cfRule type="colorScale" priority="12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9">
    <cfRule type="cellIs" dxfId="7414" priority="12474" operator="equal">
      <formula>"Muy Bajo"</formula>
    </cfRule>
    <cfRule type="cellIs" dxfId="7413" priority="12475" operator="equal">
      <formula>"Bajo"</formula>
    </cfRule>
    <cfRule type="cellIs" dxfId="7412" priority="12476" operator="equal">
      <formula>"Medio"</formula>
    </cfRule>
    <cfRule type="cellIs" dxfId="7411" priority="12477" operator="equal">
      <formula>"Alto"</formula>
    </cfRule>
    <cfRule type="cellIs" dxfId="7410" priority="12478" operator="equal">
      <formula>"Muy Alto"</formula>
    </cfRule>
    <cfRule type="colorScale" priority="1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0">
    <cfRule type="cellIs" dxfId="7409" priority="12446" stopIfTrue="1" operator="equal">
      <formula>"Medio"</formula>
    </cfRule>
    <cfRule type="cellIs" dxfId="7408" priority="12447" stopIfTrue="1" operator="equal">
      <formula>"High"</formula>
    </cfRule>
    <cfRule type="cellIs" dxfId="7407" priority="12448" stopIfTrue="1" operator="equal">
      <formula>"Very High"</formula>
    </cfRule>
  </conditionalFormatting>
  <conditionalFormatting sqref="X1080">
    <cfRule type="colorScale" priority="12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0">
    <cfRule type="cellIs" dxfId="7406" priority="12457" operator="equal">
      <formula>"Muy Bajo"</formula>
    </cfRule>
    <cfRule type="cellIs" dxfId="7405" priority="12458" operator="equal">
      <formula>"Bajo"</formula>
    </cfRule>
    <cfRule type="cellIs" dxfId="7404" priority="12459" operator="equal">
      <formula>"Medio"</formula>
    </cfRule>
    <cfRule type="cellIs" dxfId="7403" priority="12460" operator="equal">
      <formula>"Alto"</formula>
    </cfRule>
    <cfRule type="cellIs" dxfId="7402" priority="12461" operator="equal">
      <formula>"Muy Alto"</formula>
    </cfRule>
    <cfRule type="colorScale" priority="12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2">
    <cfRule type="cellIs" dxfId="7401" priority="12429" stopIfTrue="1" operator="equal">
      <formula>"Medio"</formula>
    </cfRule>
    <cfRule type="cellIs" dxfId="7400" priority="12430" stopIfTrue="1" operator="equal">
      <formula>"High"</formula>
    </cfRule>
    <cfRule type="cellIs" dxfId="7399" priority="12431" stopIfTrue="1" operator="equal">
      <formula>"Very High"</formula>
    </cfRule>
  </conditionalFormatting>
  <conditionalFormatting sqref="X1082">
    <cfRule type="colorScale" priority="12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2">
    <cfRule type="cellIs" dxfId="7398" priority="12440" operator="equal">
      <formula>"Muy Bajo"</formula>
    </cfRule>
    <cfRule type="cellIs" dxfId="7397" priority="12441" operator="equal">
      <formula>"Bajo"</formula>
    </cfRule>
    <cfRule type="cellIs" dxfId="7396" priority="12442" operator="equal">
      <formula>"Medio"</formula>
    </cfRule>
    <cfRule type="cellIs" dxfId="7395" priority="12443" operator="equal">
      <formula>"Alto"</formula>
    </cfRule>
    <cfRule type="cellIs" dxfId="7394" priority="12444" operator="equal">
      <formula>"Muy Alto"</formula>
    </cfRule>
    <cfRule type="colorScale" priority="12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9">
    <cfRule type="cellIs" dxfId="7393" priority="12412" stopIfTrue="1" operator="equal">
      <formula>"Medio"</formula>
    </cfRule>
    <cfRule type="cellIs" dxfId="7392" priority="12413" stopIfTrue="1" operator="equal">
      <formula>"High"</formula>
    </cfRule>
    <cfRule type="cellIs" dxfId="7391" priority="12414" stopIfTrue="1" operator="equal">
      <formula>"Very High"</formula>
    </cfRule>
  </conditionalFormatting>
  <conditionalFormatting sqref="X1069">
    <cfRule type="colorScale" priority="12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69">
    <cfRule type="cellIs" dxfId="7390" priority="12423" operator="equal">
      <formula>"Muy Bajo"</formula>
    </cfRule>
    <cfRule type="cellIs" dxfId="7389" priority="12424" operator="equal">
      <formula>"Bajo"</formula>
    </cfRule>
    <cfRule type="cellIs" dxfId="7388" priority="12425" operator="equal">
      <formula>"Medio"</formula>
    </cfRule>
    <cfRule type="cellIs" dxfId="7387" priority="12426" operator="equal">
      <formula>"Alto"</formula>
    </cfRule>
    <cfRule type="cellIs" dxfId="7386" priority="12427" operator="equal">
      <formula>"Muy Alto"</formula>
    </cfRule>
    <cfRule type="colorScale" priority="12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3">
    <cfRule type="cellIs" dxfId="7385" priority="12395" stopIfTrue="1" operator="equal">
      <formula>"Medio"</formula>
    </cfRule>
    <cfRule type="cellIs" dxfId="7384" priority="12396" stopIfTrue="1" operator="equal">
      <formula>"High"</formula>
    </cfRule>
    <cfRule type="cellIs" dxfId="7383" priority="12397" stopIfTrue="1" operator="equal">
      <formula>"Very High"</formula>
    </cfRule>
  </conditionalFormatting>
  <conditionalFormatting sqref="X1073">
    <cfRule type="colorScale" priority="12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3">
    <cfRule type="cellIs" dxfId="7382" priority="12406" operator="equal">
      <formula>"Muy Bajo"</formula>
    </cfRule>
    <cfRule type="cellIs" dxfId="7381" priority="12407" operator="equal">
      <formula>"Bajo"</formula>
    </cfRule>
    <cfRule type="cellIs" dxfId="7380" priority="12408" operator="equal">
      <formula>"Medio"</formula>
    </cfRule>
    <cfRule type="cellIs" dxfId="7379" priority="12409" operator="equal">
      <formula>"Alto"</formula>
    </cfRule>
    <cfRule type="cellIs" dxfId="7378" priority="12410" operator="equal">
      <formula>"Muy Alto"</formula>
    </cfRule>
    <cfRule type="colorScale" priority="12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1">
    <cfRule type="cellIs" dxfId="7377" priority="12378" stopIfTrue="1" operator="equal">
      <formula>"Medio"</formula>
    </cfRule>
    <cfRule type="cellIs" dxfId="7376" priority="12379" stopIfTrue="1" operator="equal">
      <formula>"High"</formula>
    </cfRule>
    <cfRule type="cellIs" dxfId="7375" priority="12380" stopIfTrue="1" operator="equal">
      <formula>"Very High"</formula>
    </cfRule>
  </conditionalFormatting>
  <conditionalFormatting sqref="X1071">
    <cfRule type="colorScale" priority="12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1">
    <cfRule type="cellIs" dxfId="7374" priority="12389" operator="equal">
      <formula>"Muy Bajo"</formula>
    </cfRule>
    <cfRule type="cellIs" dxfId="7373" priority="12390" operator="equal">
      <formula>"Bajo"</formula>
    </cfRule>
    <cfRule type="cellIs" dxfId="7372" priority="12391" operator="equal">
      <formula>"Medio"</formula>
    </cfRule>
    <cfRule type="cellIs" dxfId="7371" priority="12392" operator="equal">
      <formula>"Alto"</formula>
    </cfRule>
    <cfRule type="cellIs" dxfId="7370" priority="12393" operator="equal">
      <formula>"Muy Alto"</formula>
    </cfRule>
    <cfRule type="colorScale" priority="12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2">
    <cfRule type="cellIs" dxfId="7369" priority="12361" stopIfTrue="1" operator="equal">
      <formula>"Medio"</formula>
    </cfRule>
    <cfRule type="cellIs" dxfId="7368" priority="12362" stopIfTrue="1" operator="equal">
      <formula>"High"</formula>
    </cfRule>
    <cfRule type="cellIs" dxfId="7367" priority="12363" stopIfTrue="1" operator="equal">
      <formula>"Very High"</formula>
    </cfRule>
  </conditionalFormatting>
  <conditionalFormatting sqref="X1072">
    <cfRule type="colorScale" priority="12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2">
    <cfRule type="cellIs" dxfId="7366" priority="12372" operator="equal">
      <formula>"Muy Bajo"</formula>
    </cfRule>
    <cfRule type="cellIs" dxfId="7365" priority="12373" operator="equal">
      <formula>"Bajo"</formula>
    </cfRule>
    <cfRule type="cellIs" dxfId="7364" priority="12374" operator="equal">
      <formula>"Medio"</formula>
    </cfRule>
    <cfRule type="cellIs" dxfId="7363" priority="12375" operator="equal">
      <formula>"Alto"</formula>
    </cfRule>
    <cfRule type="cellIs" dxfId="7362" priority="12376" operator="equal">
      <formula>"Muy Alto"</formula>
    </cfRule>
    <cfRule type="colorScale" priority="1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1">
    <cfRule type="cellIs" dxfId="7361" priority="12344" stopIfTrue="1" operator="equal">
      <formula>"Medio"</formula>
    </cfRule>
    <cfRule type="cellIs" dxfId="7360" priority="12345" stopIfTrue="1" operator="equal">
      <formula>"High"</formula>
    </cfRule>
    <cfRule type="cellIs" dxfId="7359" priority="12346" stopIfTrue="1" operator="equal">
      <formula>"Very High"</formula>
    </cfRule>
  </conditionalFormatting>
  <conditionalFormatting sqref="X1081">
    <cfRule type="colorScale" priority="12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1">
    <cfRule type="cellIs" dxfId="7358" priority="12355" operator="equal">
      <formula>"Muy Bajo"</formula>
    </cfRule>
    <cfRule type="cellIs" dxfId="7357" priority="12356" operator="equal">
      <formula>"Bajo"</formula>
    </cfRule>
    <cfRule type="cellIs" dxfId="7356" priority="12357" operator="equal">
      <formula>"Medio"</formula>
    </cfRule>
    <cfRule type="cellIs" dxfId="7355" priority="12358" operator="equal">
      <formula>"Alto"</formula>
    </cfRule>
    <cfRule type="cellIs" dxfId="7354" priority="12359" operator="equal">
      <formula>"Muy Alto"</formula>
    </cfRule>
    <cfRule type="colorScale" priority="12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0">
    <cfRule type="cellIs" dxfId="7353" priority="12327" stopIfTrue="1" operator="equal">
      <formula>"Medio"</formula>
    </cfRule>
    <cfRule type="cellIs" dxfId="7352" priority="12328" stopIfTrue="1" operator="equal">
      <formula>"High"</formula>
    </cfRule>
    <cfRule type="cellIs" dxfId="7351" priority="12329" stopIfTrue="1" operator="equal">
      <formula>"Very High"</formula>
    </cfRule>
  </conditionalFormatting>
  <conditionalFormatting sqref="X1070">
    <cfRule type="colorScale" priority="12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70">
    <cfRule type="cellIs" dxfId="7350" priority="12338" operator="equal">
      <formula>"Muy Bajo"</formula>
    </cfRule>
    <cfRule type="cellIs" dxfId="7349" priority="12339" operator="equal">
      <formula>"Bajo"</formula>
    </cfRule>
    <cfRule type="cellIs" dxfId="7348" priority="12340" operator="equal">
      <formula>"Medio"</formula>
    </cfRule>
    <cfRule type="cellIs" dxfId="7347" priority="12341" operator="equal">
      <formula>"Alto"</formula>
    </cfRule>
    <cfRule type="cellIs" dxfId="7346" priority="12342" operator="equal">
      <formula>"Muy Alto"</formula>
    </cfRule>
    <cfRule type="colorScale" priority="12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5">
    <cfRule type="cellIs" dxfId="7345" priority="12293" stopIfTrue="1" operator="equal">
      <formula>"Medio"</formula>
    </cfRule>
    <cfRule type="cellIs" dxfId="7344" priority="12294" stopIfTrue="1" operator="equal">
      <formula>"High"</formula>
    </cfRule>
    <cfRule type="cellIs" dxfId="7343" priority="12295" stopIfTrue="1" operator="equal">
      <formula>"Very High"</formula>
    </cfRule>
  </conditionalFormatting>
  <conditionalFormatting sqref="X1065">
    <cfRule type="colorScale" priority="12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65">
    <cfRule type="cellIs" dxfId="7342" priority="12304" operator="equal">
      <formula>"Muy Bajo"</formula>
    </cfRule>
    <cfRule type="cellIs" dxfId="7341" priority="12305" operator="equal">
      <formula>"Bajo"</formula>
    </cfRule>
    <cfRule type="cellIs" dxfId="7340" priority="12306" operator="equal">
      <formula>"Medio"</formula>
    </cfRule>
    <cfRule type="cellIs" dxfId="7339" priority="12307" operator="equal">
      <formula>"Alto"</formula>
    </cfRule>
    <cfRule type="cellIs" dxfId="7338" priority="12308" operator="equal">
      <formula>"Muy Alto"</formula>
    </cfRule>
    <cfRule type="colorScale" priority="12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4 X1098:X1099 X1088:X1090">
    <cfRule type="cellIs" dxfId="7337" priority="12269" stopIfTrue="1" operator="equal">
      <formula>"Medio"</formula>
    </cfRule>
    <cfRule type="cellIs" dxfId="7336" priority="12270" stopIfTrue="1" operator="equal">
      <formula>"High"</formula>
    </cfRule>
    <cfRule type="cellIs" dxfId="7335" priority="12271" stopIfTrue="1" operator="equal">
      <formula>"Very High"</formula>
    </cfRule>
  </conditionalFormatting>
  <conditionalFormatting sqref="X1084">
    <cfRule type="colorScale" priority="12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4">
    <cfRule type="cellIs" dxfId="7334" priority="12273" operator="equal">
      <formula>"Muy Bajo"</formula>
    </cfRule>
    <cfRule type="cellIs" dxfId="7333" priority="12274" operator="equal">
      <formula>"Bajo"</formula>
    </cfRule>
    <cfRule type="cellIs" dxfId="7332" priority="12275" operator="equal">
      <formula>"Medio"</formula>
    </cfRule>
    <cfRule type="cellIs" dxfId="7331" priority="12276" operator="equal">
      <formula>"Alto"</formula>
    </cfRule>
    <cfRule type="cellIs" dxfId="7330" priority="12277" operator="equal">
      <formula>"Muy Alto"</formula>
    </cfRule>
    <cfRule type="colorScale" priority="12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5">
    <cfRule type="cellIs" dxfId="7329" priority="12252" stopIfTrue="1" operator="equal">
      <formula>"Medio"</formula>
    </cfRule>
    <cfRule type="cellIs" dxfId="7328" priority="12253" stopIfTrue="1" operator="equal">
      <formula>"High"</formula>
    </cfRule>
    <cfRule type="cellIs" dxfId="7327" priority="12254" stopIfTrue="1" operator="equal">
      <formula>"Very High"</formula>
    </cfRule>
  </conditionalFormatting>
  <conditionalFormatting sqref="X1085">
    <cfRule type="colorScale" priority="12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5">
    <cfRule type="cellIs" dxfId="7326" priority="12256" operator="equal">
      <formula>"Muy Bajo"</formula>
    </cfRule>
    <cfRule type="cellIs" dxfId="7325" priority="12257" operator="equal">
      <formula>"Bajo"</formula>
    </cfRule>
    <cfRule type="cellIs" dxfId="7324" priority="12258" operator="equal">
      <formula>"Medio"</formula>
    </cfRule>
    <cfRule type="cellIs" dxfId="7323" priority="12259" operator="equal">
      <formula>"Alto"</formula>
    </cfRule>
    <cfRule type="cellIs" dxfId="7322" priority="12260" operator="equal">
      <formula>"Muy Alto"</formula>
    </cfRule>
    <cfRule type="colorScale" priority="12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7">
    <cfRule type="cellIs" dxfId="7321" priority="12235" stopIfTrue="1" operator="equal">
      <formula>"Medio"</formula>
    </cfRule>
    <cfRule type="cellIs" dxfId="7320" priority="12236" stopIfTrue="1" operator="equal">
      <formula>"High"</formula>
    </cfRule>
    <cfRule type="cellIs" dxfId="7319" priority="12237" stopIfTrue="1" operator="equal">
      <formula>"Very High"</formula>
    </cfRule>
  </conditionalFormatting>
  <conditionalFormatting sqref="X1087">
    <cfRule type="colorScale" priority="12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7">
    <cfRule type="cellIs" dxfId="7318" priority="12246" operator="equal">
      <formula>"Muy Bajo"</formula>
    </cfRule>
    <cfRule type="cellIs" dxfId="7317" priority="12247" operator="equal">
      <formula>"Bajo"</formula>
    </cfRule>
    <cfRule type="cellIs" dxfId="7316" priority="12248" operator="equal">
      <formula>"Medio"</formula>
    </cfRule>
    <cfRule type="cellIs" dxfId="7315" priority="12249" operator="equal">
      <formula>"Alto"</formula>
    </cfRule>
    <cfRule type="cellIs" dxfId="7314" priority="12250" operator="equal">
      <formula>"Muy Alto"</formula>
    </cfRule>
    <cfRule type="colorScale" priority="12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6">
    <cfRule type="cellIs" dxfId="7313" priority="12218" stopIfTrue="1" operator="equal">
      <formula>"Medio"</formula>
    </cfRule>
    <cfRule type="cellIs" dxfId="7312" priority="12219" stopIfTrue="1" operator="equal">
      <formula>"High"</formula>
    </cfRule>
    <cfRule type="cellIs" dxfId="7311" priority="12220" stopIfTrue="1" operator="equal">
      <formula>"Very High"</formula>
    </cfRule>
  </conditionalFormatting>
  <conditionalFormatting sqref="X1086">
    <cfRule type="colorScale" priority="12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6">
    <cfRule type="cellIs" dxfId="7310" priority="12229" operator="equal">
      <formula>"Muy Bajo"</formula>
    </cfRule>
    <cfRule type="cellIs" dxfId="7309" priority="12230" operator="equal">
      <formula>"Bajo"</formula>
    </cfRule>
    <cfRule type="cellIs" dxfId="7308" priority="12231" operator="equal">
      <formula>"Medio"</formula>
    </cfRule>
    <cfRule type="cellIs" dxfId="7307" priority="12232" operator="equal">
      <formula>"Alto"</formula>
    </cfRule>
    <cfRule type="cellIs" dxfId="7306" priority="12233" operator="equal">
      <formula>"Muy Alto"</formula>
    </cfRule>
    <cfRule type="colorScale" priority="12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1">
    <cfRule type="cellIs" dxfId="7305" priority="12164" stopIfTrue="1" operator="equal">
      <formula>"Medio"</formula>
    </cfRule>
    <cfRule type="cellIs" dxfId="7304" priority="12165" stopIfTrue="1" operator="equal">
      <formula>"High"</formula>
    </cfRule>
    <cfRule type="cellIs" dxfId="7303" priority="12166" stopIfTrue="1" operator="equal">
      <formula>"Very High"</formula>
    </cfRule>
  </conditionalFormatting>
  <conditionalFormatting sqref="X1101">
    <cfRule type="colorScale" priority="12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01">
    <cfRule type="cellIs" dxfId="7302" priority="12175" operator="equal">
      <formula>"Muy Bajo"</formula>
    </cfRule>
    <cfRule type="cellIs" dxfId="7301" priority="12176" operator="equal">
      <formula>"Bajo"</formula>
    </cfRule>
    <cfRule type="cellIs" dxfId="7300" priority="12177" operator="equal">
      <formula>"Medio"</formula>
    </cfRule>
    <cfRule type="cellIs" dxfId="7299" priority="12178" operator="equal">
      <formula>"Alto"</formula>
    </cfRule>
    <cfRule type="cellIs" dxfId="7298" priority="12179" operator="equal">
      <formula>"Muy Alto"</formula>
    </cfRule>
    <cfRule type="colorScale" priority="12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0">
    <cfRule type="cellIs" dxfId="7297" priority="12198" stopIfTrue="1" operator="equal">
      <formula>"Medio"</formula>
    </cfRule>
    <cfRule type="cellIs" dxfId="7296" priority="12199" stopIfTrue="1" operator="equal">
      <formula>"High"</formula>
    </cfRule>
    <cfRule type="cellIs" dxfId="7295" priority="12200" stopIfTrue="1" operator="equal">
      <formula>"Very High"</formula>
    </cfRule>
  </conditionalFormatting>
  <conditionalFormatting sqref="X1100">
    <cfRule type="colorScale" priority="12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00">
    <cfRule type="cellIs" dxfId="7294" priority="12202" operator="equal">
      <formula>"Muy Bajo"</formula>
    </cfRule>
    <cfRule type="cellIs" dxfId="7293" priority="12203" operator="equal">
      <formula>"Bajo"</formula>
    </cfRule>
    <cfRule type="cellIs" dxfId="7292" priority="12204" operator="equal">
      <formula>"Medio"</formula>
    </cfRule>
    <cfRule type="cellIs" dxfId="7291" priority="12205" operator="equal">
      <formula>"Alto"</formula>
    </cfRule>
    <cfRule type="cellIs" dxfId="7290" priority="12206" operator="equal">
      <formula>"Muy Alto"</formula>
    </cfRule>
    <cfRule type="colorScale" priority="12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2">
    <cfRule type="cellIs" dxfId="7289" priority="12181" stopIfTrue="1" operator="equal">
      <formula>"Medio"</formula>
    </cfRule>
    <cfRule type="cellIs" dxfId="7288" priority="12182" stopIfTrue="1" operator="equal">
      <formula>"High"</formula>
    </cfRule>
    <cfRule type="cellIs" dxfId="7287" priority="12183" stopIfTrue="1" operator="equal">
      <formula>"Very High"</formula>
    </cfRule>
  </conditionalFormatting>
  <conditionalFormatting sqref="X1102">
    <cfRule type="colorScale" priority="12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02">
    <cfRule type="cellIs" dxfId="7286" priority="12192" operator="equal">
      <formula>"Muy Bajo"</formula>
    </cfRule>
    <cfRule type="cellIs" dxfId="7285" priority="12193" operator="equal">
      <formula>"Bajo"</formula>
    </cfRule>
    <cfRule type="cellIs" dxfId="7284" priority="12194" operator="equal">
      <formula>"Medio"</formula>
    </cfRule>
    <cfRule type="cellIs" dxfId="7283" priority="12195" operator="equal">
      <formula>"Alto"</formula>
    </cfRule>
    <cfRule type="cellIs" dxfId="7282" priority="12196" operator="equal">
      <formula>"Muy Alto"</formula>
    </cfRule>
    <cfRule type="colorScale" priority="1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1">
    <cfRule type="cellIs" dxfId="7281" priority="12147" stopIfTrue="1" operator="equal">
      <formula>"Medio"</formula>
    </cfRule>
    <cfRule type="cellIs" dxfId="7280" priority="12148" stopIfTrue="1" operator="equal">
      <formula>"High"</formula>
    </cfRule>
    <cfRule type="cellIs" dxfId="7279" priority="12149" stopIfTrue="1" operator="equal">
      <formula>"Very High"</formula>
    </cfRule>
  </conditionalFormatting>
  <conditionalFormatting sqref="X1091">
    <cfRule type="colorScale" priority="12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91">
    <cfRule type="cellIs" dxfId="7278" priority="12158" operator="equal">
      <formula>"Muy Bajo"</formula>
    </cfRule>
    <cfRule type="cellIs" dxfId="7277" priority="12159" operator="equal">
      <formula>"Bajo"</formula>
    </cfRule>
    <cfRule type="cellIs" dxfId="7276" priority="12160" operator="equal">
      <formula>"Medio"</formula>
    </cfRule>
    <cfRule type="cellIs" dxfId="7275" priority="12161" operator="equal">
      <formula>"Alto"</formula>
    </cfRule>
    <cfRule type="cellIs" dxfId="7274" priority="12162" operator="equal">
      <formula>"Muy Alto"</formula>
    </cfRule>
    <cfRule type="colorScale" priority="1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2">
    <cfRule type="cellIs" dxfId="7273" priority="12130" stopIfTrue="1" operator="equal">
      <formula>"Medio"</formula>
    </cfRule>
    <cfRule type="cellIs" dxfId="7272" priority="12131" stopIfTrue="1" operator="equal">
      <formula>"High"</formula>
    </cfRule>
    <cfRule type="cellIs" dxfId="7271" priority="12132" stopIfTrue="1" operator="equal">
      <formula>"Very High"</formula>
    </cfRule>
  </conditionalFormatting>
  <conditionalFormatting sqref="X1092">
    <cfRule type="colorScale" priority="12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92">
    <cfRule type="cellIs" dxfId="7270" priority="12141" operator="equal">
      <formula>"Muy Bajo"</formula>
    </cfRule>
    <cfRule type="cellIs" dxfId="7269" priority="12142" operator="equal">
      <formula>"Bajo"</formula>
    </cfRule>
    <cfRule type="cellIs" dxfId="7268" priority="12143" operator="equal">
      <formula>"Medio"</formula>
    </cfRule>
    <cfRule type="cellIs" dxfId="7267" priority="12144" operator="equal">
      <formula>"Alto"</formula>
    </cfRule>
    <cfRule type="cellIs" dxfId="7266" priority="12145" operator="equal">
      <formula>"Muy Alto"</formula>
    </cfRule>
    <cfRule type="colorScale" priority="12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3">
    <cfRule type="cellIs" dxfId="7265" priority="12113" stopIfTrue="1" operator="equal">
      <formula>"Medio"</formula>
    </cfRule>
    <cfRule type="cellIs" dxfId="7264" priority="12114" stopIfTrue="1" operator="equal">
      <formula>"High"</formula>
    </cfRule>
    <cfRule type="cellIs" dxfId="7263" priority="12115" stopIfTrue="1" operator="equal">
      <formula>"Very High"</formula>
    </cfRule>
  </conditionalFormatting>
  <conditionalFormatting sqref="X1093">
    <cfRule type="colorScale" priority="12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93">
    <cfRule type="cellIs" dxfId="7262" priority="12124" operator="equal">
      <formula>"Muy Bajo"</formula>
    </cfRule>
    <cfRule type="cellIs" dxfId="7261" priority="12125" operator="equal">
      <formula>"Bajo"</formula>
    </cfRule>
    <cfRule type="cellIs" dxfId="7260" priority="12126" operator="equal">
      <formula>"Medio"</formula>
    </cfRule>
    <cfRule type="cellIs" dxfId="7259" priority="12127" operator="equal">
      <formula>"Alto"</formula>
    </cfRule>
    <cfRule type="cellIs" dxfId="7258" priority="12128" operator="equal">
      <formula>"Muy Alto"</formula>
    </cfRule>
    <cfRule type="colorScale" priority="12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4">
    <cfRule type="cellIs" dxfId="7257" priority="12096" stopIfTrue="1" operator="equal">
      <formula>"Medio"</formula>
    </cfRule>
    <cfRule type="cellIs" dxfId="7256" priority="12097" stopIfTrue="1" operator="equal">
      <formula>"High"</formula>
    </cfRule>
    <cfRule type="cellIs" dxfId="7255" priority="12098" stopIfTrue="1" operator="equal">
      <formula>"Very High"</formula>
    </cfRule>
  </conditionalFormatting>
  <conditionalFormatting sqref="X1094">
    <cfRule type="colorScale" priority="12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94">
    <cfRule type="cellIs" dxfId="7254" priority="12107" operator="equal">
      <formula>"Muy Bajo"</formula>
    </cfRule>
    <cfRule type="cellIs" dxfId="7253" priority="12108" operator="equal">
      <formula>"Bajo"</formula>
    </cfRule>
    <cfRule type="cellIs" dxfId="7252" priority="12109" operator="equal">
      <formula>"Medio"</formula>
    </cfRule>
    <cfRule type="cellIs" dxfId="7251" priority="12110" operator="equal">
      <formula>"Alto"</formula>
    </cfRule>
    <cfRule type="cellIs" dxfId="7250" priority="12111" operator="equal">
      <formula>"Muy Alto"</formula>
    </cfRule>
    <cfRule type="colorScale" priority="1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5">
    <cfRule type="cellIs" dxfId="7249" priority="12079" stopIfTrue="1" operator="equal">
      <formula>"Medio"</formula>
    </cfRule>
    <cfRule type="cellIs" dxfId="7248" priority="12080" stopIfTrue="1" operator="equal">
      <formula>"High"</formula>
    </cfRule>
    <cfRule type="cellIs" dxfId="7247" priority="12081" stopIfTrue="1" operator="equal">
      <formula>"Very High"</formula>
    </cfRule>
  </conditionalFormatting>
  <conditionalFormatting sqref="X1095">
    <cfRule type="colorScale" priority="12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95">
    <cfRule type="cellIs" dxfId="7246" priority="12090" operator="equal">
      <formula>"Muy Bajo"</formula>
    </cfRule>
    <cfRule type="cellIs" dxfId="7245" priority="12091" operator="equal">
      <formula>"Bajo"</formula>
    </cfRule>
    <cfRule type="cellIs" dxfId="7244" priority="12092" operator="equal">
      <formula>"Medio"</formula>
    </cfRule>
    <cfRule type="cellIs" dxfId="7243" priority="12093" operator="equal">
      <formula>"Alto"</formula>
    </cfRule>
    <cfRule type="cellIs" dxfId="7242" priority="12094" operator="equal">
      <formula>"Muy Alto"</formula>
    </cfRule>
    <cfRule type="colorScale" priority="1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7">
    <cfRule type="cellIs" dxfId="7241" priority="12062" stopIfTrue="1" operator="equal">
      <formula>"Medio"</formula>
    </cfRule>
    <cfRule type="cellIs" dxfId="7240" priority="12063" stopIfTrue="1" operator="equal">
      <formula>"High"</formula>
    </cfRule>
    <cfRule type="cellIs" dxfId="7239" priority="12064" stopIfTrue="1" operator="equal">
      <formula>"Very High"</formula>
    </cfRule>
  </conditionalFormatting>
  <conditionalFormatting sqref="X1097">
    <cfRule type="colorScale" priority="12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97">
    <cfRule type="cellIs" dxfId="7238" priority="12073" operator="equal">
      <formula>"Muy Bajo"</formula>
    </cfRule>
    <cfRule type="cellIs" dxfId="7237" priority="12074" operator="equal">
      <formula>"Bajo"</formula>
    </cfRule>
    <cfRule type="cellIs" dxfId="7236" priority="12075" operator="equal">
      <formula>"Medio"</formula>
    </cfRule>
    <cfRule type="cellIs" dxfId="7235" priority="12076" operator="equal">
      <formula>"Alto"</formula>
    </cfRule>
    <cfRule type="cellIs" dxfId="7234" priority="12077" operator="equal">
      <formula>"Muy Alto"</formula>
    </cfRule>
    <cfRule type="colorScale" priority="1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6">
    <cfRule type="cellIs" dxfId="7233" priority="12045" stopIfTrue="1" operator="equal">
      <formula>"Medio"</formula>
    </cfRule>
    <cfRule type="cellIs" dxfId="7232" priority="12046" stopIfTrue="1" operator="equal">
      <formula>"High"</formula>
    </cfRule>
    <cfRule type="cellIs" dxfId="7231" priority="12047" stopIfTrue="1" operator="equal">
      <formula>"Very High"</formula>
    </cfRule>
  </conditionalFormatting>
  <conditionalFormatting sqref="X1096">
    <cfRule type="colorScale" priority="12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96">
    <cfRule type="cellIs" dxfId="7230" priority="12056" operator="equal">
      <formula>"Muy Bajo"</formula>
    </cfRule>
    <cfRule type="cellIs" dxfId="7229" priority="12057" operator="equal">
      <formula>"Bajo"</formula>
    </cfRule>
    <cfRule type="cellIs" dxfId="7228" priority="12058" operator="equal">
      <formula>"Medio"</formula>
    </cfRule>
    <cfRule type="cellIs" dxfId="7227" priority="12059" operator="equal">
      <formula>"Alto"</formula>
    </cfRule>
    <cfRule type="cellIs" dxfId="7226" priority="12060" operator="equal">
      <formula>"Muy Alto"</formula>
    </cfRule>
    <cfRule type="colorScale" priority="12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8:X1090 X1098:X1099">
    <cfRule type="colorScale" priority="12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88:X1090 X1098:X1099">
    <cfRule type="cellIs" dxfId="7225" priority="12287" operator="equal">
      <formula>"Muy Bajo"</formula>
    </cfRule>
    <cfRule type="cellIs" dxfId="7224" priority="12288" operator="equal">
      <formula>"Bajo"</formula>
    </cfRule>
    <cfRule type="cellIs" dxfId="7223" priority="12289" operator="equal">
      <formula>"Medio"</formula>
    </cfRule>
    <cfRule type="cellIs" dxfId="7222" priority="12290" operator="equal">
      <formula>"Alto"</formula>
    </cfRule>
    <cfRule type="cellIs" dxfId="7221" priority="12291" operator="equal">
      <formula>"Muy Alto"</formula>
    </cfRule>
    <cfRule type="colorScale" priority="12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7 X961:X962 X951:X953">
    <cfRule type="cellIs" dxfId="7220" priority="12021" stopIfTrue="1" operator="equal">
      <formula>"Medio"</formula>
    </cfRule>
    <cfRule type="cellIs" dxfId="7219" priority="12022" stopIfTrue="1" operator="equal">
      <formula>"High"</formula>
    </cfRule>
    <cfRule type="cellIs" dxfId="7218" priority="12023" stopIfTrue="1" operator="equal">
      <formula>"Very High"</formula>
    </cfRule>
  </conditionalFormatting>
  <conditionalFormatting sqref="X947">
    <cfRule type="colorScale" priority="12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7">
    <cfRule type="cellIs" dxfId="7217" priority="12025" operator="equal">
      <formula>"Muy Bajo"</formula>
    </cfRule>
    <cfRule type="cellIs" dxfId="7216" priority="12026" operator="equal">
      <formula>"Bajo"</formula>
    </cfRule>
    <cfRule type="cellIs" dxfId="7215" priority="12027" operator="equal">
      <formula>"Medio"</formula>
    </cfRule>
    <cfRule type="cellIs" dxfId="7214" priority="12028" operator="equal">
      <formula>"Alto"</formula>
    </cfRule>
    <cfRule type="cellIs" dxfId="7213" priority="12029" operator="equal">
      <formula>"Muy Alto"</formula>
    </cfRule>
    <cfRule type="colorScale" priority="12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8">
    <cfRule type="cellIs" dxfId="7212" priority="12004" stopIfTrue="1" operator="equal">
      <formula>"Medio"</formula>
    </cfRule>
    <cfRule type="cellIs" dxfId="7211" priority="12005" stopIfTrue="1" operator="equal">
      <formula>"High"</formula>
    </cfRule>
    <cfRule type="cellIs" dxfId="7210" priority="12006" stopIfTrue="1" operator="equal">
      <formula>"Very High"</formula>
    </cfRule>
  </conditionalFormatting>
  <conditionalFormatting sqref="X948">
    <cfRule type="colorScale" priority="12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8">
    <cfRule type="cellIs" dxfId="7209" priority="12008" operator="equal">
      <formula>"Muy Bajo"</formula>
    </cfRule>
    <cfRule type="cellIs" dxfId="7208" priority="12009" operator="equal">
      <formula>"Bajo"</formula>
    </cfRule>
    <cfRule type="cellIs" dxfId="7207" priority="12010" operator="equal">
      <formula>"Medio"</formula>
    </cfRule>
    <cfRule type="cellIs" dxfId="7206" priority="12011" operator="equal">
      <formula>"Alto"</formula>
    </cfRule>
    <cfRule type="cellIs" dxfId="7205" priority="12012" operator="equal">
      <formula>"Muy Alto"</formula>
    </cfRule>
    <cfRule type="colorScale" priority="12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0">
    <cfRule type="cellIs" dxfId="7204" priority="11987" stopIfTrue="1" operator="equal">
      <formula>"Medio"</formula>
    </cfRule>
    <cfRule type="cellIs" dxfId="7203" priority="11988" stopIfTrue="1" operator="equal">
      <formula>"High"</formula>
    </cfRule>
    <cfRule type="cellIs" dxfId="7202" priority="11989" stopIfTrue="1" operator="equal">
      <formula>"Very High"</formula>
    </cfRule>
  </conditionalFormatting>
  <conditionalFormatting sqref="X950">
    <cfRule type="colorScale" priority="11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0">
    <cfRule type="cellIs" dxfId="7201" priority="11998" operator="equal">
      <formula>"Muy Bajo"</formula>
    </cfRule>
    <cfRule type="cellIs" dxfId="7200" priority="11999" operator="equal">
      <formula>"Bajo"</formula>
    </cfRule>
    <cfRule type="cellIs" dxfId="7199" priority="12000" operator="equal">
      <formula>"Medio"</formula>
    </cfRule>
    <cfRule type="cellIs" dxfId="7198" priority="12001" operator="equal">
      <formula>"Alto"</formula>
    </cfRule>
    <cfRule type="cellIs" dxfId="7197" priority="12002" operator="equal">
      <formula>"Muy Alto"</formula>
    </cfRule>
    <cfRule type="colorScale" priority="1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9">
    <cfRule type="cellIs" dxfId="7196" priority="11970" stopIfTrue="1" operator="equal">
      <formula>"Medio"</formula>
    </cfRule>
    <cfRule type="cellIs" dxfId="7195" priority="11971" stopIfTrue="1" operator="equal">
      <formula>"High"</formula>
    </cfRule>
    <cfRule type="cellIs" dxfId="7194" priority="11972" stopIfTrue="1" operator="equal">
      <formula>"Very High"</formula>
    </cfRule>
  </conditionalFormatting>
  <conditionalFormatting sqref="X949">
    <cfRule type="colorScale" priority="11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9">
    <cfRule type="cellIs" dxfId="7193" priority="11981" operator="equal">
      <formula>"Muy Bajo"</formula>
    </cfRule>
    <cfRule type="cellIs" dxfId="7192" priority="11982" operator="equal">
      <formula>"Bajo"</formula>
    </cfRule>
    <cfRule type="cellIs" dxfId="7191" priority="11983" operator="equal">
      <formula>"Medio"</formula>
    </cfRule>
    <cfRule type="cellIs" dxfId="7190" priority="11984" operator="equal">
      <formula>"Alto"</formula>
    </cfRule>
    <cfRule type="cellIs" dxfId="7189" priority="11985" operator="equal">
      <formula>"Muy Alto"</formula>
    </cfRule>
    <cfRule type="colorScale" priority="11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4">
    <cfRule type="cellIs" dxfId="7188" priority="11916" stopIfTrue="1" operator="equal">
      <formula>"Medio"</formula>
    </cfRule>
    <cfRule type="cellIs" dxfId="7187" priority="11917" stopIfTrue="1" operator="equal">
      <formula>"High"</formula>
    </cfRule>
    <cfRule type="cellIs" dxfId="7186" priority="11918" stopIfTrue="1" operator="equal">
      <formula>"Very High"</formula>
    </cfRule>
  </conditionalFormatting>
  <conditionalFormatting sqref="X964">
    <cfRule type="colorScale" priority="11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64">
    <cfRule type="cellIs" dxfId="7185" priority="11927" operator="equal">
      <formula>"Muy Bajo"</formula>
    </cfRule>
    <cfRule type="cellIs" dxfId="7184" priority="11928" operator="equal">
      <formula>"Bajo"</formula>
    </cfRule>
    <cfRule type="cellIs" dxfId="7183" priority="11929" operator="equal">
      <formula>"Medio"</formula>
    </cfRule>
    <cfRule type="cellIs" dxfId="7182" priority="11930" operator="equal">
      <formula>"Alto"</formula>
    </cfRule>
    <cfRule type="cellIs" dxfId="7181" priority="11931" operator="equal">
      <formula>"Muy Alto"</formula>
    </cfRule>
    <cfRule type="colorScale" priority="1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3">
    <cfRule type="cellIs" dxfId="7180" priority="11950" stopIfTrue="1" operator="equal">
      <formula>"Medio"</formula>
    </cfRule>
    <cfRule type="cellIs" dxfId="7179" priority="11951" stopIfTrue="1" operator="equal">
      <formula>"High"</formula>
    </cfRule>
    <cfRule type="cellIs" dxfId="7178" priority="11952" stopIfTrue="1" operator="equal">
      <formula>"Very High"</formula>
    </cfRule>
  </conditionalFormatting>
  <conditionalFormatting sqref="X963">
    <cfRule type="colorScale" priority="11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63">
    <cfRule type="cellIs" dxfId="7177" priority="11954" operator="equal">
      <formula>"Muy Bajo"</formula>
    </cfRule>
    <cfRule type="cellIs" dxfId="7176" priority="11955" operator="equal">
      <formula>"Bajo"</formula>
    </cfRule>
    <cfRule type="cellIs" dxfId="7175" priority="11956" operator="equal">
      <formula>"Medio"</formula>
    </cfRule>
    <cfRule type="cellIs" dxfId="7174" priority="11957" operator="equal">
      <formula>"Alto"</formula>
    </cfRule>
    <cfRule type="cellIs" dxfId="7173" priority="11958" operator="equal">
      <formula>"Muy Alto"</formula>
    </cfRule>
    <cfRule type="colorScale" priority="1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5">
    <cfRule type="cellIs" dxfId="7172" priority="11933" stopIfTrue="1" operator="equal">
      <formula>"Medio"</formula>
    </cfRule>
    <cfRule type="cellIs" dxfId="7171" priority="11934" stopIfTrue="1" operator="equal">
      <formula>"High"</formula>
    </cfRule>
    <cfRule type="cellIs" dxfId="7170" priority="11935" stopIfTrue="1" operator="equal">
      <formula>"Very High"</formula>
    </cfRule>
  </conditionalFormatting>
  <conditionalFormatting sqref="X965">
    <cfRule type="colorScale" priority="11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65">
    <cfRule type="cellIs" dxfId="7169" priority="11944" operator="equal">
      <formula>"Muy Bajo"</formula>
    </cfRule>
    <cfRule type="cellIs" dxfId="7168" priority="11945" operator="equal">
      <formula>"Bajo"</formula>
    </cfRule>
    <cfRule type="cellIs" dxfId="7167" priority="11946" operator="equal">
      <formula>"Medio"</formula>
    </cfRule>
    <cfRule type="cellIs" dxfId="7166" priority="11947" operator="equal">
      <formula>"Alto"</formula>
    </cfRule>
    <cfRule type="cellIs" dxfId="7165" priority="11948" operator="equal">
      <formula>"Muy Alto"</formula>
    </cfRule>
    <cfRule type="colorScale" priority="11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4">
    <cfRule type="cellIs" dxfId="7164" priority="11899" stopIfTrue="1" operator="equal">
      <formula>"Medio"</formula>
    </cfRule>
    <cfRule type="cellIs" dxfId="7163" priority="11900" stopIfTrue="1" operator="equal">
      <formula>"High"</formula>
    </cfRule>
    <cfRule type="cellIs" dxfId="7162" priority="11901" stopIfTrue="1" operator="equal">
      <formula>"Very High"</formula>
    </cfRule>
  </conditionalFormatting>
  <conditionalFormatting sqref="X954">
    <cfRule type="colorScale" priority="11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4">
    <cfRule type="cellIs" dxfId="7161" priority="11910" operator="equal">
      <formula>"Muy Bajo"</formula>
    </cfRule>
    <cfRule type="cellIs" dxfId="7160" priority="11911" operator="equal">
      <formula>"Bajo"</formula>
    </cfRule>
    <cfRule type="cellIs" dxfId="7159" priority="11912" operator="equal">
      <formula>"Medio"</formula>
    </cfRule>
    <cfRule type="cellIs" dxfId="7158" priority="11913" operator="equal">
      <formula>"Alto"</formula>
    </cfRule>
    <cfRule type="cellIs" dxfId="7157" priority="11914" operator="equal">
      <formula>"Muy Alto"</formula>
    </cfRule>
    <cfRule type="colorScale" priority="1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5">
    <cfRule type="cellIs" dxfId="7156" priority="11882" stopIfTrue="1" operator="equal">
      <formula>"Medio"</formula>
    </cfRule>
    <cfRule type="cellIs" dxfId="7155" priority="11883" stopIfTrue="1" operator="equal">
      <formula>"High"</formula>
    </cfRule>
    <cfRule type="cellIs" dxfId="7154" priority="11884" stopIfTrue="1" operator="equal">
      <formula>"Very High"</formula>
    </cfRule>
  </conditionalFormatting>
  <conditionalFormatting sqref="X955">
    <cfRule type="colorScale" priority="11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5">
    <cfRule type="cellIs" dxfId="7153" priority="11893" operator="equal">
      <formula>"Muy Bajo"</formula>
    </cfRule>
    <cfRule type="cellIs" dxfId="7152" priority="11894" operator="equal">
      <formula>"Bajo"</formula>
    </cfRule>
    <cfRule type="cellIs" dxfId="7151" priority="11895" operator="equal">
      <formula>"Medio"</formula>
    </cfRule>
    <cfRule type="cellIs" dxfId="7150" priority="11896" operator="equal">
      <formula>"Alto"</formula>
    </cfRule>
    <cfRule type="cellIs" dxfId="7149" priority="11897" operator="equal">
      <formula>"Muy Alto"</formula>
    </cfRule>
    <cfRule type="colorScale" priority="1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6">
    <cfRule type="cellIs" dxfId="7148" priority="11865" stopIfTrue="1" operator="equal">
      <formula>"Medio"</formula>
    </cfRule>
    <cfRule type="cellIs" dxfId="7147" priority="11866" stopIfTrue="1" operator="equal">
      <formula>"High"</formula>
    </cfRule>
    <cfRule type="cellIs" dxfId="7146" priority="11867" stopIfTrue="1" operator="equal">
      <formula>"Very High"</formula>
    </cfRule>
  </conditionalFormatting>
  <conditionalFormatting sqref="X956">
    <cfRule type="colorScale" priority="11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6">
    <cfRule type="cellIs" dxfId="7145" priority="11876" operator="equal">
      <formula>"Muy Bajo"</formula>
    </cfRule>
    <cfRule type="cellIs" dxfId="7144" priority="11877" operator="equal">
      <formula>"Bajo"</formula>
    </cfRule>
    <cfRule type="cellIs" dxfId="7143" priority="11878" operator="equal">
      <formula>"Medio"</formula>
    </cfRule>
    <cfRule type="cellIs" dxfId="7142" priority="11879" operator="equal">
      <formula>"Alto"</formula>
    </cfRule>
    <cfRule type="cellIs" dxfId="7141" priority="11880" operator="equal">
      <formula>"Muy Alto"</formula>
    </cfRule>
    <cfRule type="colorScale" priority="1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7">
    <cfRule type="cellIs" dxfId="7140" priority="11848" stopIfTrue="1" operator="equal">
      <formula>"Medio"</formula>
    </cfRule>
    <cfRule type="cellIs" dxfId="7139" priority="11849" stopIfTrue="1" operator="equal">
      <formula>"High"</formula>
    </cfRule>
    <cfRule type="cellIs" dxfId="7138" priority="11850" stopIfTrue="1" operator="equal">
      <formula>"Very High"</formula>
    </cfRule>
  </conditionalFormatting>
  <conditionalFormatting sqref="X957">
    <cfRule type="colorScale" priority="11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7">
    <cfRule type="cellIs" dxfId="7137" priority="11859" operator="equal">
      <formula>"Muy Bajo"</formula>
    </cfRule>
    <cfRule type="cellIs" dxfId="7136" priority="11860" operator="equal">
      <formula>"Bajo"</formula>
    </cfRule>
    <cfRule type="cellIs" dxfId="7135" priority="11861" operator="equal">
      <formula>"Medio"</formula>
    </cfRule>
    <cfRule type="cellIs" dxfId="7134" priority="11862" operator="equal">
      <formula>"Alto"</formula>
    </cfRule>
    <cfRule type="cellIs" dxfId="7133" priority="11863" operator="equal">
      <formula>"Muy Alto"</formula>
    </cfRule>
    <cfRule type="colorScale" priority="1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8">
    <cfRule type="cellIs" dxfId="7132" priority="11831" stopIfTrue="1" operator="equal">
      <formula>"Medio"</formula>
    </cfRule>
    <cfRule type="cellIs" dxfId="7131" priority="11832" stopIfTrue="1" operator="equal">
      <formula>"High"</formula>
    </cfRule>
    <cfRule type="cellIs" dxfId="7130" priority="11833" stopIfTrue="1" operator="equal">
      <formula>"Very High"</formula>
    </cfRule>
  </conditionalFormatting>
  <conditionalFormatting sqref="X958">
    <cfRule type="colorScale" priority="11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8">
    <cfRule type="cellIs" dxfId="7129" priority="11842" operator="equal">
      <formula>"Muy Bajo"</formula>
    </cfRule>
    <cfRule type="cellIs" dxfId="7128" priority="11843" operator="equal">
      <formula>"Bajo"</formula>
    </cfRule>
    <cfRule type="cellIs" dxfId="7127" priority="11844" operator="equal">
      <formula>"Medio"</formula>
    </cfRule>
    <cfRule type="cellIs" dxfId="7126" priority="11845" operator="equal">
      <formula>"Alto"</formula>
    </cfRule>
    <cfRule type="cellIs" dxfId="7125" priority="11846" operator="equal">
      <formula>"Muy Alto"</formula>
    </cfRule>
    <cfRule type="colorScale" priority="1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0">
    <cfRule type="cellIs" dxfId="7124" priority="11814" stopIfTrue="1" operator="equal">
      <formula>"Medio"</formula>
    </cfRule>
    <cfRule type="cellIs" dxfId="7123" priority="11815" stopIfTrue="1" operator="equal">
      <formula>"High"</formula>
    </cfRule>
    <cfRule type="cellIs" dxfId="7122" priority="11816" stopIfTrue="1" operator="equal">
      <formula>"Very High"</formula>
    </cfRule>
  </conditionalFormatting>
  <conditionalFormatting sqref="X960">
    <cfRule type="colorScale" priority="11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60">
    <cfRule type="cellIs" dxfId="7121" priority="11825" operator="equal">
      <formula>"Muy Bajo"</formula>
    </cfRule>
    <cfRule type="cellIs" dxfId="7120" priority="11826" operator="equal">
      <formula>"Bajo"</formula>
    </cfRule>
    <cfRule type="cellIs" dxfId="7119" priority="11827" operator="equal">
      <formula>"Medio"</formula>
    </cfRule>
    <cfRule type="cellIs" dxfId="7118" priority="11828" operator="equal">
      <formula>"Alto"</formula>
    </cfRule>
    <cfRule type="cellIs" dxfId="7117" priority="11829" operator="equal">
      <formula>"Muy Alto"</formula>
    </cfRule>
    <cfRule type="colorScale" priority="11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9">
    <cfRule type="cellIs" dxfId="7116" priority="11797" stopIfTrue="1" operator="equal">
      <formula>"Medio"</formula>
    </cfRule>
    <cfRule type="cellIs" dxfId="7115" priority="11798" stopIfTrue="1" operator="equal">
      <formula>"High"</formula>
    </cfRule>
    <cfRule type="cellIs" dxfId="7114" priority="11799" stopIfTrue="1" operator="equal">
      <formula>"Very High"</formula>
    </cfRule>
  </conditionalFormatting>
  <conditionalFormatting sqref="X959">
    <cfRule type="colorScale" priority="11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9">
    <cfRule type="cellIs" dxfId="7113" priority="11808" operator="equal">
      <formula>"Muy Bajo"</formula>
    </cfRule>
    <cfRule type="cellIs" dxfId="7112" priority="11809" operator="equal">
      <formula>"Bajo"</formula>
    </cfRule>
    <cfRule type="cellIs" dxfId="7111" priority="11810" operator="equal">
      <formula>"Medio"</formula>
    </cfRule>
    <cfRule type="cellIs" dxfId="7110" priority="11811" operator="equal">
      <formula>"Alto"</formula>
    </cfRule>
    <cfRule type="cellIs" dxfId="7109" priority="11812" operator="equal">
      <formula>"Muy Alto"</formula>
    </cfRule>
    <cfRule type="colorScale" priority="11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1:X953 X961:X962">
    <cfRule type="colorScale" priority="12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51:X953 X961:X962">
    <cfRule type="cellIs" dxfId="7108" priority="12039" operator="equal">
      <formula>"Muy Bajo"</formula>
    </cfRule>
    <cfRule type="cellIs" dxfId="7107" priority="12040" operator="equal">
      <formula>"Bajo"</formula>
    </cfRule>
    <cfRule type="cellIs" dxfId="7106" priority="12041" operator="equal">
      <formula>"Medio"</formula>
    </cfRule>
    <cfRule type="cellIs" dxfId="7105" priority="12042" operator="equal">
      <formula>"Alto"</formula>
    </cfRule>
    <cfRule type="cellIs" dxfId="7104" priority="12043" operator="equal">
      <formula>"Muy Alto"</formula>
    </cfRule>
    <cfRule type="colorScale" priority="1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6 X980:X981 X970:X972">
    <cfRule type="cellIs" dxfId="7103" priority="11773" stopIfTrue="1" operator="equal">
      <formula>"Medio"</formula>
    </cfRule>
    <cfRule type="cellIs" dxfId="7102" priority="11774" stopIfTrue="1" operator="equal">
      <formula>"High"</formula>
    </cfRule>
    <cfRule type="cellIs" dxfId="7101" priority="11775" stopIfTrue="1" operator="equal">
      <formula>"Very High"</formula>
    </cfRule>
  </conditionalFormatting>
  <conditionalFormatting sqref="X966">
    <cfRule type="colorScale" priority="11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66">
    <cfRule type="cellIs" dxfId="7100" priority="11777" operator="equal">
      <formula>"Muy Bajo"</formula>
    </cfRule>
    <cfRule type="cellIs" dxfId="7099" priority="11778" operator="equal">
      <formula>"Bajo"</formula>
    </cfRule>
    <cfRule type="cellIs" dxfId="7098" priority="11779" operator="equal">
      <formula>"Medio"</formula>
    </cfRule>
    <cfRule type="cellIs" dxfId="7097" priority="11780" operator="equal">
      <formula>"Alto"</formula>
    </cfRule>
    <cfRule type="cellIs" dxfId="7096" priority="11781" operator="equal">
      <formula>"Muy Alto"</formula>
    </cfRule>
    <cfRule type="colorScale" priority="11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7">
    <cfRule type="cellIs" dxfId="7095" priority="11756" stopIfTrue="1" operator="equal">
      <formula>"Medio"</formula>
    </cfRule>
    <cfRule type="cellIs" dxfId="7094" priority="11757" stopIfTrue="1" operator="equal">
      <formula>"High"</formula>
    </cfRule>
    <cfRule type="cellIs" dxfId="7093" priority="11758" stopIfTrue="1" operator="equal">
      <formula>"Very High"</formula>
    </cfRule>
  </conditionalFormatting>
  <conditionalFormatting sqref="X967">
    <cfRule type="colorScale" priority="11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67">
    <cfRule type="cellIs" dxfId="7092" priority="11760" operator="equal">
      <formula>"Muy Bajo"</formula>
    </cfRule>
    <cfRule type="cellIs" dxfId="7091" priority="11761" operator="equal">
      <formula>"Bajo"</formula>
    </cfRule>
    <cfRule type="cellIs" dxfId="7090" priority="11762" operator="equal">
      <formula>"Medio"</formula>
    </cfRule>
    <cfRule type="cellIs" dxfId="7089" priority="11763" operator="equal">
      <formula>"Alto"</formula>
    </cfRule>
    <cfRule type="cellIs" dxfId="7088" priority="11764" operator="equal">
      <formula>"Muy Alto"</formula>
    </cfRule>
    <cfRule type="colorScale" priority="11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9">
    <cfRule type="cellIs" dxfId="7087" priority="11739" stopIfTrue="1" operator="equal">
      <formula>"Medio"</formula>
    </cfRule>
    <cfRule type="cellIs" dxfId="7086" priority="11740" stopIfTrue="1" operator="equal">
      <formula>"High"</formula>
    </cfRule>
    <cfRule type="cellIs" dxfId="7085" priority="11741" stopIfTrue="1" operator="equal">
      <formula>"Very High"</formula>
    </cfRule>
  </conditionalFormatting>
  <conditionalFormatting sqref="X969">
    <cfRule type="colorScale" priority="11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69">
    <cfRule type="cellIs" dxfId="7084" priority="11750" operator="equal">
      <formula>"Muy Bajo"</formula>
    </cfRule>
    <cfRule type="cellIs" dxfId="7083" priority="11751" operator="equal">
      <formula>"Bajo"</formula>
    </cfRule>
    <cfRule type="cellIs" dxfId="7082" priority="11752" operator="equal">
      <formula>"Medio"</formula>
    </cfRule>
    <cfRule type="cellIs" dxfId="7081" priority="11753" operator="equal">
      <formula>"Alto"</formula>
    </cfRule>
    <cfRule type="cellIs" dxfId="7080" priority="11754" operator="equal">
      <formula>"Muy Alto"</formula>
    </cfRule>
    <cfRule type="colorScale" priority="1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8">
    <cfRule type="cellIs" dxfId="7079" priority="11722" stopIfTrue="1" operator="equal">
      <formula>"Medio"</formula>
    </cfRule>
    <cfRule type="cellIs" dxfId="7078" priority="11723" stopIfTrue="1" operator="equal">
      <formula>"High"</formula>
    </cfRule>
    <cfRule type="cellIs" dxfId="7077" priority="11724" stopIfTrue="1" operator="equal">
      <formula>"Very High"</formula>
    </cfRule>
  </conditionalFormatting>
  <conditionalFormatting sqref="X968">
    <cfRule type="colorScale" priority="11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68">
    <cfRule type="cellIs" dxfId="7076" priority="11733" operator="equal">
      <formula>"Muy Bajo"</formula>
    </cfRule>
    <cfRule type="cellIs" dxfId="7075" priority="11734" operator="equal">
      <formula>"Bajo"</formula>
    </cfRule>
    <cfRule type="cellIs" dxfId="7074" priority="11735" operator="equal">
      <formula>"Medio"</formula>
    </cfRule>
    <cfRule type="cellIs" dxfId="7073" priority="11736" operator="equal">
      <formula>"Alto"</formula>
    </cfRule>
    <cfRule type="cellIs" dxfId="7072" priority="11737" operator="equal">
      <formula>"Muy Alto"</formula>
    </cfRule>
    <cfRule type="colorScale" priority="1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3">
    <cfRule type="cellIs" dxfId="7071" priority="11668" stopIfTrue="1" operator="equal">
      <formula>"Medio"</formula>
    </cfRule>
    <cfRule type="cellIs" dxfId="7070" priority="11669" stopIfTrue="1" operator="equal">
      <formula>"High"</formula>
    </cfRule>
    <cfRule type="cellIs" dxfId="7069" priority="11670" stopIfTrue="1" operator="equal">
      <formula>"Very High"</formula>
    </cfRule>
  </conditionalFormatting>
  <conditionalFormatting sqref="X983">
    <cfRule type="colorScale" priority="11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83">
    <cfRule type="cellIs" dxfId="7068" priority="11679" operator="equal">
      <formula>"Muy Bajo"</formula>
    </cfRule>
    <cfRule type="cellIs" dxfId="7067" priority="11680" operator="equal">
      <formula>"Bajo"</formula>
    </cfRule>
    <cfRule type="cellIs" dxfId="7066" priority="11681" operator="equal">
      <formula>"Medio"</formula>
    </cfRule>
    <cfRule type="cellIs" dxfId="7065" priority="11682" operator="equal">
      <formula>"Alto"</formula>
    </cfRule>
    <cfRule type="cellIs" dxfId="7064" priority="11683" operator="equal">
      <formula>"Muy Alto"</formula>
    </cfRule>
    <cfRule type="colorScale" priority="1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2">
    <cfRule type="cellIs" dxfId="7063" priority="11702" stopIfTrue="1" operator="equal">
      <formula>"Medio"</formula>
    </cfRule>
    <cfRule type="cellIs" dxfId="7062" priority="11703" stopIfTrue="1" operator="equal">
      <formula>"High"</formula>
    </cfRule>
    <cfRule type="cellIs" dxfId="7061" priority="11704" stopIfTrue="1" operator="equal">
      <formula>"Very High"</formula>
    </cfRule>
  </conditionalFormatting>
  <conditionalFormatting sqref="X982">
    <cfRule type="colorScale" priority="11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82">
    <cfRule type="cellIs" dxfId="7060" priority="11706" operator="equal">
      <formula>"Muy Bajo"</formula>
    </cfRule>
    <cfRule type="cellIs" dxfId="7059" priority="11707" operator="equal">
      <formula>"Bajo"</formula>
    </cfRule>
    <cfRule type="cellIs" dxfId="7058" priority="11708" operator="equal">
      <formula>"Medio"</formula>
    </cfRule>
    <cfRule type="cellIs" dxfId="7057" priority="11709" operator="equal">
      <formula>"Alto"</formula>
    </cfRule>
    <cfRule type="cellIs" dxfId="7056" priority="11710" operator="equal">
      <formula>"Muy Alto"</formula>
    </cfRule>
    <cfRule type="colorScale" priority="1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4">
    <cfRule type="cellIs" dxfId="7055" priority="11685" stopIfTrue="1" operator="equal">
      <formula>"Medio"</formula>
    </cfRule>
    <cfRule type="cellIs" dxfId="7054" priority="11686" stopIfTrue="1" operator="equal">
      <formula>"High"</formula>
    </cfRule>
    <cfRule type="cellIs" dxfId="7053" priority="11687" stopIfTrue="1" operator="equal">
      <formula>"Very High"</formula>
    </cfRule>
  </conditionalFormatting>
  <conditionalFormatting sqref="X984">
    <cfRule type="colorScale" priority="11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84">
    <cfRule type="cellIs" dxfId="7052" priority="11696" operator="equal">
      <formula>"Muy Bajo"</formula>
    </cfRule>
    <cfRule type="cellIs" dxfId="7051" priority="11697" operator="equal">
      <formula>"Bajo"</formula>
    </cfRule>
    <cfRule type="cellIs" dxfId="7050" priority="11698" operator="equal">
      <formula>"Medio"</formula>
    </cfRule>
    <cfRule type="cellIs" dxfId="7049" priority="11699" operator="equal">
      <formula>"Alto"</formula>
    </cfRule>
    <cfRule type="cellIs" dxfId="7048" priority="11700" operator="equal">
      <formula>"Muy Alto"</formula>
    </cfRule>
    <cfRule type="colorScale" priority="11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3">
    <cfRule type="cellIs" dxfId="7047" priority="11651" stopIfTrue="1" operator="equal">
      <formula>"Medio"</formula>
    </cfRule>
    <cfRule type="cellIs" dxfId="7046" priority="11652" stopIfTrue="1" operator="equal">
      <formula>"High"</formula>
    </cfRule>
    <cfRule type="cellIs" dxfId="7045" priority="11653" stopIfTrue="1" operator="equal">
      <formula>"Very High"</formula>
    </cfRule>
  </conditionalFormatting>
  <conditionalFormatting sqref="X973">
    <cfRule type="colorScale" priority="11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3">
    <cfRule type="cellIs" dxfId="7044" priority="11662" operator="equal">
      <formula>"Muy Bajo"</formula>
    </cfRule>
    <cfRule type="cellIs" dxfId="7043" priority="11663" operator="equal">
      <formula>"Bajo"</formula>
    </cfRule>
    <cfRule type="cellIs" dxfId="7042" priority="11664" operator="equal">
      <formula>"Medio"</formula>
    </cfRule>
    <cfRule type="cellIs" dxfId="7041" priority="11665" operator="equal">
      <formula>"Alto"</formula>
    </cfRule>
    <cfRule type="cellIs" dxfId="7040" priority="11666" operator="equal">
      <formula>"Muy Alto"</formula>
    </cfRule>
    <cfRule type="colorScale" priority="1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4">
    <cfRule type="cellIs" dxfId="7039" priority="11634" stopIfTrue="1" operator="equal">
      <formula>"Medio"</formula>
    </cfRule>
    <cfRule type="cellIs" dxfId="7038" priority="11635" stopIfTrue="1" operator="equal">
      <formula>"High"</formula>
    </cfRule>
    <cfRule type="cellIs" dxfId="7037" priority="11636" stopIfTrue="1" operator="equal">
      <formula>"Very High"</formula>
    </cfRule>
  </conditionalFormatting>
  <conditionalFormatting sqref="X974">
    <cfRule type="colorScale" priority="11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4">
    <cfRule type="cellIs" dxfId="7036" priority="11645" operator="equal">
      <formula>"Muy Bajo"</formula>
    </cfRule>
    <cfRule type="cellIs" dxfId="7035" priority="11646" operator="equal">
      <formula>"Bajo"</formula>
    </cfRule>
    <cfRule type="cellIs" dxfId="7034" priority="11647" operator="equal">
      <formula>"Medio"</formula>
    </cfRule>
    <cfRule type="cellIs" dxfId="7033" priority="11648" operator="equal">
      <formula>"Alto"</formula>
    </cfRule>
    <cfRule type="cellIs" dxfId="7032" priority="11649" operator="equal">
      <formula>"Muy Alto"</formula>
    </cfRule>
    <cfRule type="colorScale" priority="1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5">
    <cfRule type="cellIs" dxfId="7031" priority="11617" stopIfTrue="1" operator="equal">
      <formula>"Medio"</formula>
    </cfRule>
    <cfRule type="cellIs" dxfId="7030" priority="11618" stopIfTrue="1" operator="equal">
      <formula>"High"</formula>
    </cfRule>
    <cfRule type="cellIs" dxfId="7029" priority="11619" stopIfTrue="1" operator="equal">
      <formula>"Very High"</formula>
    </cfRule>
  </conditionalFormatting>
  <conditionalFormatting sqref="X975">
    <cfRule type="colorScale" priority="11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5">
    <cfRule type="cellIs" dxfId="7028" priority="11628" operator="equal">
      <formula>"Muy Bajo"</formula>
    </cfRule>
    <cfRule type="cellIs" dxfId="7027" priority="11629" operator="equal">
      <formula>"Bajo"</formula>
    </cfRule>
    <cfRule type="cellIs" dxfId="7026" priority="11630" operator="equal">
      <formula>"Medio"</formula>
    </cfRule>
    <cfRule type="cellIs" dxfId="7025" priority="11631" operator="equal">
      <formula>"Alto"</formula>
    </cfRule>
    <cfRule type="cellIs" dxfId="7024" priority="11632" operator="equal">
      <formula>"Muy Alto"</formula>
    </cfRule>
    <cfRule type="colorScale" priority="11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6">
    <cfRule type="cellIs" dxfId="7023" priority="11600" stopIfTrue="1" operator="equal">
      <formula>"Medio"</formula>
    </cfRule>
    <cfRule type="cellIs" dxfId="7022" priority="11601" stopIfTrue="1" operator="equal">
      <formula>"High"</formula>
    </cfRule>
    <cfRule type="cellIs" dxfId="7021" priority="11602" stopIfTrue="1" operator="equal">
      <formula>"Very High"</formula>
    </cfRule>
  </conditionalFormatting>
  <conditionalFormatting sqref="X976">
    <cfRule type="colorScale" priority="11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6">
    <cfRule type="cellIs" dxfId="7020" priority="11611" operator="equal">
      <formula>"Muy Bajo"</formula>
    </cfRule>
    <cfRule type="cellIs" dxfId="7019" priority="11612" operator="equal">
      <formula>"Bajo"</formula>
    </cfRule>
    <cfRule type="cellIs" dxfId="7018" priority="11613" operator="equal">
      <formula>"Medio"</formula>
    </cfRule>
    <cfRule type="cellIs" dxfId="7017" priority="11614" operator="equal">
      <formula>"Alto"</formula>
    </cfRule>
    <cfRule type="cellIs" dxfId="7016" priority="11615" operator="equal">
      <formula>"Muy Alto"</formula>
    </cfRule>
    <cfRule type="colorScale" priority="1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7">
    <cfRule type="cellIs" dxfId="7015" priority="11583" stopIfTrue="1" operator="equal">
      <formula>"Medio"</formula>
    </cfRule>
    <cfRule type="cellIs" dxfId="7014" priority="11584" stopIfTrue="1" operator="equal">
      <formula>"High"</formula>
    </cfRule>
    <cfRule type="cellIs" dxfId="7013" priority="11585" stopIfTrue="1" operator="equal">
      <formula>"Very High"</formula>
    </cfRule>
  </conditionalFormatting>
  <conditionalFormatting sqref="X977">
    <cfRule type="colorScale" priority="11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7">
    <cfRule type="cellIs" dxfId="7012" priority="11594" operator="equal">
      <formula>"Muy Bajo"</formula>
    </cfRule>
    <cfRule type="cellIs" dxfId="7011" priority="11595" operator="equal">
      <formula>"Bajo"</formula>
    </cfRule>
    <cfRule type="cellIs" dxfId="7010" priority="11596" operator="equal">
      <formula>"Medio"</formula>
    </cfRule>
    <cfRule type="cellIs" dxfId="7009" priority="11597" operator="equal">
      <formula>"Alto"</formula>
    </cfRule>
    <cfRule type="cellIs" dxfId="7008" priority="11598" operator="equal">
      <formula>"Muy Alto"</formula>
    </cfRule>
    <cfRule type="colorScale" priority="1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9">
    <cfRule type="cellIs" dxfId="7007" priority="11566" stopIfTrue="1" operator="equal">
      <formula>"Medio"</formula>
    </cfRule>
    <cfRule type="cellIs" dxfId="7006" priority="11567" stopIfTrue="1" operator="equal">
      <formula>"High"</formula>
    </cfRule>
    <cfRule type="cellIs" dxfId="7005" priority="11568" stopIfTrue="1" operator="equal">
      <formula>"Very High"</formula>
    </cfRule>
  </conditionalFormatting>
  <conditionalFormatting sqref="X979">
    <cfRule type="colorScale" priority="11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9">
    <cfRule type="cellIs" dxfId="7004" priority="11577" operator="equal">
      <formula>"Muy Bajo"</formula>
    </cfRule>
    <cfRule type="cellIs" dxfId="7003" priority="11578" operator="equal">
      <formula>"Bajo"</formula>
    </cfRule>
    <cfRule type="cellIs" dxfId="7002" priority="11579" operator="equal">
      <formula>"Medio"</formula>
    </cfRule>
    <cfRule type="cellIs" dxfId="7001" priority="11580" operator="equal">
      <formula>"Alto"</formula>
    </cfRule>
    <cfRule type="cellIs" dxfId="7000" priority="11581" operator="equal">
      <formula>"Muy Alto"</formula>
    </cfRule>
    <cfRule type="colorScale" priority="1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8">
    <cfRule type="cellIs" dxfId="6999" priority="11549" stopIfTrue="1" operator="equal">
      <formula>"Medio"</formula>
    </cfRule>
    <cfRule type="cellIs" dxfId="6998" priority="11550" stopIfTrue="1" operator="equal">
      <formula>"High"</formula>
    </cfRule>
    <cfRule type="cellIs" dxfId="6997" priority="11551" stopIfTrue="1" operator="equal">
      <formula>"Very High"</formula>
    </cfRule>
  </conditionalFormatting>
  <conditionalFormatting sqref="X978">
    <cfRule type="colorScale" priority="11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8">
    <cfRule type="cellIs" dxfId="6996" priority="11560" operator="equal">
      <formula>"Muy Bajo"</formula>
    </cfRule>
    <cfRule type="cellIs" dxfId="6995" priority="11561" operator="equal">
      <formula>"Bajo"</formula>
    </cfRule>
    <cfRule type="cellIs" dxfId="6994" priority="11562" operator="equal">
      <formula>"Medio"</formula>
    </cfRule>
    <cfRule type="cellIs" dxfId="6993" priority="11563" operator="equal">
      <formula>"Alto"</formula>
    </cfRule>
    <cfRule type="cellIs" dxfId="6992" priority="11564" operator="equal">
      <formula>"Muy Alto"</formula>
    </cfRule>
    <cfRule type="colorScale" priority="11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0:X972 X980:X981">
    <cfRule type="colorScale" priority="11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0:X972 X980:X981">
    <cfRule type="cellIs" dxfId="6991" priority="11791" operator="equal">
      <formula>"Muy Bajo"</formula>
    </cfRule>
    <cfRule type="cellIs" dxfId="6990" priority="11792" operator="equal">
      <formula>"Bajo"</formula>
    </cfRule>
    <cfRule type="cellIs" dxfId="6989" priority="11793" operator="equal">
      <formula>"Medio"</formula>
    </cfRule>
    <cfRule type="cellIs" dxfId="6988" priority="11794" operator="equal">
      <formula>"Alto"</formula>
    </cfRule>
    <cfRule type="cellIs" dxfId="6987" priority="11795" operator="equal">
      <formula>"Muy Alto"</formula>
    </cfRule>
    <cfRule type="colorScale" priority="1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8 X942:X943 X932:X934">
    <cfRule type="cellIs" dxfId="6986" priority="11525" stopIfTrue="1" operator="equal">
      <formula>"Medio"</formula>
    </cfRule>
    <cfRule type="cellIs" dxfId="6985" priority="11526" stopIfTrue="1" operator="equal">
      <formula>"High"</formula>
    </cfRule>
    <cfRule type="cellIs" dxfId="6984" priority="11527" stopIfTrue="1" operator="equal">
      <formula>"Very High"</formula>
    </cfRule>
  </conditionalFormatting>
  <conditionalFormatting sqref="X928">
    <cfRule type="colorScale" priority="11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28">
    <cfRule type="cellIs" dxfId="6983" priority="11529" operator="equal">
      <formula>"Muy Bajo"</formula>
    </cfRule>
    <cfRule type="cellIs" dxfId="6982" priority="11530" operator="equal">
      <formula>"Bajo"</formula>
    </cfRule>
    <cfRule type="cellIs" dxfId="6981" priority="11531" operator="equal">
      <formula>"Medio"</formula>
    </cfRule>
    <cfRule type="cellIs" dxfId="6980" priority="11532" operator="equal">
      <formula>"Alto"</formula>
    </cfRule>
    <cfRule type="cellIs" dxfId="6979" priority="11533" operator="equal">
      <formula>"Muy Alto"</formula>
    </cfRule>
    <cfRule type="colorScale" priority="1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9">
    <cfRule type="cellIs" dxfId="6978" priority="11508" stopIfTrue="1" operator="equal">
      <formula>"Medio"</formula>
    </cfRule>
    <cfRule type="cellIs" dxfId="6977" priority="11509" stopIfTrue="1" operator="equal">
      <formula>"High"</formula>
    </cfRule>
    <cfRule type="cellIs" dxfId="6976" priority="11510" stopIfTrue="1" operator="equal">
      <formula>"Very High"</formula>
    </cfRule>
  </conditionalFormatting>
  <conditionalFormatting sqref="X929">
    <cfRule type="colorScale" priority="11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29">
    <cfRule type="cellIs" dxfId="6975" priority="11512" operator="equal">
      <formula>"Muy Bajo"</formula>
    </cfRule>
    <cfRule type="cellIs" dxfId="6974" priority="11513" operator="equal">
      <formula>"Bajo"</formula>
    </cfRule>
    <cfRule type="cellIs" dxfId="6973" priority="11514" operator="equal">
      <formula>"Medio"</formula>
    </cfRule>
    <cfRule type="cellIs" dxfId="6972" priority="11515" operator="equal">
      <formula>"Alto"</formula>
    </cfRule>
    <cfRule type="cellIs" dxfId="6971" priority="11516" operator="equal">
      <formula>"Muy Alto"</formula>
    </cfRule>
    <cfRule type="colorScale" priority="11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1">
    <cfRule type="cellIs" dxfId="6970" priority="11491" stopIfTrue="1" operator="equal">
      <formula>"Medio"</formula>
    </cfRule>
    <cfRule type="cellIs" dxfId="6969" priority="11492" stopIfTrue="1" operator="equal">
      <formula>"High"</formula>
    </cfRule>
    <cfRule type="cellIs" dxfId="6968" priority="11493" stopIfTrue="1" operator="equal">
      <formula>"Very High"</formula>
    </cfRule>
  </conditionalFormatting>
  <conditionalFormatting sqref="X931">
    <cfRule type="colorScale" priority="11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1">
    <cfRule type="cellIs" dxfId="6967" priority="11502" operator="equal">
      <formula>"Muy Bajo"</formula>
    </cfRule>
    <cfRule type="cellIs" dxfId="6966" priority="11503" operator="equal">
      <formula>"Bajo"</formula>
    </cfRule>
    <cfRule type="cellIs" dxfId="6965" priority="11504" operator="equal">
      <formula>"Medio"</formula>
    </cfRule>
    <cfRule type="cellIs" dxfId="6964" priority="11505" operator="equal">
      <formula>"Alto"</formula>
    </cfRule>
    <cfRule type="cellIs" dxfId="6963" priority="11506" operator="equal">
      <formula>"Muy Alto"</formula>
    </cfRule>
    <cfRule type="colorScale" priority="1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0">
    <cfRule type="cellIs" dxfId="6962" priority="11474" stopIfTrue="1" operator="equal">
      <formula>"Medio"</formula>
    </cfRule>
    <cfRule type="cellIs" dxfId="6961" priority="11475" stopIfTrue="1" operator="equal">
      <formula>"High"</formula>
    </cfRule>
    <cfRule type="cellIs" dxfId="6960" priority="11476" stopIfTrue="1" operator="equal">
      <formula>"Very High"</formula>
    </cfRule>
  </conditionalFormatting>
  <conditionalFormatting sqref="X930">
    <cfRule type="colorScale" priority="11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0">
    <cfRule type="cellIs" dxfId="6959" priority="11485" operator="equal">
      <formula>"Muy Bajo"</formula>
    </cfRule>
    <cfRule type="cellIs" dxfId="6958" priority="11486" operator="equal">
      <formula>"Bajo"</formula>
    </cfRule>
    <cfRule type="cellIs" dxfId="6957" priority="11487" operator="equal">
      <formula>"Medio"</formula>
    </cfRule>
    <cfRule type="cellIs" dxfId="6956" priority="11488" operator="equal">
      <formula>"Alto"</formula>
    </cfRule>
    <cfRule type="cellIs" dxfId="6955" priority="11489" operator="equal">
      <formula>"Muy Alto"</formula>
    </cfRule>
    <cfRule type="colorScale" priority="1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5">
    <cfRule type="cellIs" dxfId="6954" priority="11434" stopIfTrue="1" operator="equal">
      <formula>"Medio"</formula>
    </cfRule>
    <cfRule type="cellIs" dxfId="6953" priority="11435" stopIfTrue="1" operator="equal">
      <formula>"High"</formula>
    </cfRule>
    <cfRule type="cellIs" dxfId="6952" priority="11436" stopIfTrue="1" operator="equal">
      <formula>"Very High"</formula>
    </cfRule>
  </conditionalFormatting>
  <conditionalFormatting sqref="X945">
    <cfRule type="colorScale" priority="11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5">
    <cfRule type="cellIs" dxfId="6951" priority="11445" operator="equal">
      <formula>"Muy Bajo"</formula>
    </cfRule>
    <cfRule type="cellIs" dxfId="6950" priority="11446" operator="equal">
      <formula>"Bajo"</formula>
    </cfRule>
    <cfRule type="cellIs" dxfId="6949" priority="11447" operator="equal">
      <formula>"Medio"</formula>
    </cfRule>
    <cfRule type="cellIs" dxfId="6948" priority="11448" operator="equal">
      <formula>"Alto"</formula>
    </cfRule>
    <cfRule type="cellIs" dxfId="6947" priority="11449" operator="equal">
      <formula>"Muy Alto"</formula>
    </cfRule>
    <cfRule type="colorScale" priority="1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4">
    <cfRule type="cellIs" dxfId="6946" priority="11454" stopIfTrue="1" operator="equal">
      <formula>"Medio"</formula>
    </cfRule>
    <cfRule type="cellIs" dxfId="6945" priority="11455" stopIfTrue="1" operator="equal">
      <formula>"High"</formula>
    </cfRule>
    <cfRule type="cellIs" dxfId="6944" priority="11456" stopIfTrue="1" operator="equal">
      <formula>"Very High"</formula>
    </cfRule>
  </conditionalFormatting>
  <conditionalFormatting sqref="X944">
    <cfRule type="colorScale" priority="11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4">
    <cfRule type="cellIs" dxfId="6943" priority="11458" operator="equal">
      <formula>"Muy Bajo"</formula>
    </cfRule>
    <cfRule type="cellIs" dxfId="6942" priority="11459" operator="equal">
      <formula>"Bajo"</formula>
    </cfRule>
    <cfRule type="cellIs" dxfId="6941" priority="11460" operator="equal">
      <formula>"Medio"</formula>
    </cfRule>
    <cfRule type="cellIs" dxfId="6940" priority="11461" operator="equal">
      <formula>"Alto"</formula>
    </cfRule>
    <cfRule type="cellIs" dxfId="6939" priority="11462" operator="equal">
      <formula>"Muy Alto"</formula>
    </cfRule>
    <cfRule type="colorScale" priority="11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6">
    <cfRule type="cellIs" dxfId="6938" priority="11451" stopIfTrue="1" operator="equal">
      <formula>"Medio"</formula>
    </cfRule>
    <cfRule type="cellIs" dxfId="6937" priority="11452" stopIfTrue="1" operator="equal">
      <formula>"High"</formula>
    </cfRule>
    <cfRule type="cellIs" dxfId="6936" priority="11453" stopIfTrue="1" operator="equal">
      <formula>"Very High"</formula>
    </cfRule>
  </conditionalFormatting>
  <conditionalFormatting sqref="X935">
    <cfRule type="cellIs" dxfId="6935" priority="11417" stopIfTrue="1" operator="equal">
      <formula>"Medio"</formula>
    </cfRule>
    <cfRule type="cellIs" dxfId="6934" priority="11418" stopIfTrue="1" operator="equal">
      <formula>"High"</formula>
    </cfRule>
    <cfRule type="cellIs" dxfId="6933" priority="11419" stopIfTrue="1" operator="equal">
      <formula>"Very High"</formula>
    </cfRule>
  </conditionalFormatting>
  <conditionalFormatting sqref="X935">
    <cfRule type="colorScale" priority="11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5">
    <cfRule type="cellIs" dxfId="6932" priority="11428" operator="equal">
      <formula>"Muy Bajo"</formula>
    </cfRule>
    <cfRule type="cellIs" dxfId="6931" priority="11429" operator="equal">
      <formula>"Bajo"</formula>
    </cfRule>
    <cfRule type="cellIs" dxfId="6930" priority="11430" operator="equal">
      <formula>"Medio"</formula>
    </cfRule>
    <cfRule type="cellIs" dxfId="6929" priority="11431" operator="equal">
      <formula>"Alto"</formula>
    </cfRule>
    <cfRule type="cellIs" dxfId="6928" priority="11432" operator="equal">
      <formula>"Muy Alto"</formula>
    </cfRule>
    <cfRule type="colorScale" priority="1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6">
    <cfRule type="cellIs" dxfId="6927" priority="11400" stopIfTrue="1" operator="equal">
      <formula>"Medio"</formula>
    </cfRule>
    <cfRule type="cellIs" dxfId="6926" priority="11401" stopIfTrue="1" operator="equal">
      <formula>"High"</formula>
    </cfRule>
    <cfRule type="cellIs" dxfId="6925" priority="11402" stopIfTrue="1" operator="equal">
      <formula>"Very High"</formula>
    </cfRule>
  </conditionalFormatting>
  <conditionalFormatting sqref="X936">
    <cfRule type="colorScale" priority="11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6">
    <cfRule type="cellIs" dxfId="6924" priority="11411" operator="equal">
      <formula>"Muy Bajo"</formula>
    </cfRule>
    <cfRule type="cellIs" dxfId="6923" priority="11412" operator="equal">
      <formula>"Bajo"</formula>
    </cfRule>
    <cfRule type="cellIs" dxfId="6922" priority="11413" operator="equal">
      <formula>"Medio"</formula>
    </cfRule>
    <cfRule type="cellIs" dxfId="6921" priority="11414" operator="equal">
      <formula>"Alto"</formula>
    </cfRule>
    <cfRule type="cellIs" dxfId="6920" priority="11415" operator="equal">
      <formula>"Muy Alto"</formula>
    </cfRule>
    <cfRule type="colorScale" priority="1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7">
    <cfRule type="cellIs" dxfId="6919" priority="11383" stopIfTrue="1" operator="equal">
      <formula>"Medio"</formula>
    </cfRule>
    <cfRule type="cellIs" dxfId="6918" priority="11384" stopIfTrue="1" operator="equal">
      <formula>"High"</formula>
    </cfRule>
    <cfRule type="cellIs" dxfId="6917" priority="11385" stopIfTrue="1" operator="equal">
      <formula>"Very High"</formula>
    </cfRule>
  </conditionalFormatting>
  <conditionalFormatting sqref="X937">
    <cfRule type="colorScale" priority="11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7">
    <cfRule type="cellIs" dxfId="6916" priority="11394" operator="equal">
      <formula>"Muy Bajo"</formula>
    </cfRule>
    <cfRule type="cellIs" dxfId="6915" priority="11395" operator="equal">
      <formula>"Bajo"</formula>
    </cfRule>
    <cfRule type="cellIs" dxfId="6914" priority="11396" operator="equal">
      <formula>"Medio"</formula>
    </cfRule>
    <cfRule type="cellIs" dxfId="6913" priority="11397" operator="equal">
      <formula>"Alto"</formula>
    </cfRule>
    <cfRule type="cellIs" dxfId="6912" priority="11398" operator="equal">
      <formula>"Muy Alto"</formula>
    </cfRule>
    <cfRule type="colorScale" priority="1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8">
    <cfRule type="cellIs" dxfId="6911" priority="11366" stopIfTrue="1" operator="equal">
      <formula>"Medio"</formula>
    </cfRule>
    <cfRule type="cellIs" dxfId="6910" priority="11367" stopIfTrue="1" operator="equal">
      <formula>"High"</formula>
    </cfRule>
    <cfRule type="cellIs" dxfId="6909" priority="11368" stopIfTrue="1" operator="equal">
      <formula>"Very High"</formula>
    </cfRule>
  </conditionalFormatting>
  <conditionalFormatting sqref="X938">
    <cfRule type="colorScale" priority="11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8">
    <cfRule type="cellIs" dxfId="6908" priority="11377" operator="equal">
      <formula>"Muy Bajo"</formula>
    </cfRule>
    <cfRule type="cellIs" dxfId="6907" priority="11378" operator="equal">
      <formula>"Bajo"</formula>
    </cfRule>
    <cfRule type="cellIs" dxfId="6906" priority="11379" operator="equal">
      <formula>"Medio"</formula>
    </cfRule>
    <cfRule type="cellIs" dxfId="6905" priority="11380" operator="equal">
      <formula>"Alto"</formula>
    </cfRule>
    <cfRule type="cellIs" dxfId="6904" priority="11381" operator="equal">
      <formula>"Muy Alto"</formula>
    </cfRule>
    <cfRule type="colorScale" priority="1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9">
    <cfRule type="cellIs" dxfId="6903" priority="11349" stopIfTrue="1" operator="equal">
      <formula>"Medio"</formula>
    </cfRule>
    <cfRule type="cellIs" dxfId="6902" priority="11350" stopIfTrue="1" operator="equal">
      <formula>"High"</formula>
    </cfRule>
    <cfRule type="cellIs" dxfId="6901" priority="11351" stopIfTrue="1" operator="equal">
      <formula>"Very High"</formula>
    </cfRule>
  </conditionalFormatting>
  <conditionalFormatting sqref="X939">
    <cfRule type="colorScale" priority="11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9">
    <cfRule type="cellIs" dxfId="6900" priority="11360" operator="equal">
      <formula>"Muy Bajo"</formula>
    </cfRule>
    <cfRule type="cellIs" dxfId="6899" priority="11361" operator="equal">
      <formula>"Bajo"</formula>
    </cfRule>
    <cfRule type="cellIs" dxfId="6898" priority="11362" operator="equal">
      <formula>"Medio"</formula>
    </cfRule>
    <cfRule type="cellIs" dxfId="6897" priority="11363" operator="equal">
      <formula>"Alto"</formula>
    </cfRule>
    <cfRule type="cellIs" dxfId="6896" priority="11364" operator="equal">
      <formula>"Muy Alto"</formula>
    </cfRule>
    <cfRule type="colorScale" priority="11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1">
    <cfRule type="cellIs" dxfId="6895" priority="11332" stopIfTrue="1" operator="equal">
      <formula>"Medio"</formula>
    </cfRule>
    <cfRule type="cellIs" dxfId="6894" priority="11333" stopIfTrue="1" operator="equal">
      <formula>"High"</formula>
    </cfRule>
    <cfRule type="cellIs" dxfId="6893" priority="11334" stopIfTrue="1" operator="equal">
      <formula>"Very High"</formula>
    </cfRule>
  </conditionalFormatting>
  <conditionalFormatting sqref="X941">
    <cfRule type="colorScale" priority="11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1">
    <cfRule type="cellIs" dxfId="6892" priority="11343" operator="equal">
      <formula>"Muy Bajo"</formula>
    </cfRule>
    <cfRule type="cellIs" dxfId="6891" priority="11344" operator="equal">
      <formula>"Bajo"</formula>
    </cfRule>
    <cfRule type="cellIs" dxfId="6890" priority="11345" operator="equal">
      <formula>"Medio"</formula>
    </cfRule>
    <cfRule type="cellIs" dxfId="6889" priority="11346" operator="equal">
      <formula>"Alto"</formula>
    </cfRule>
    <cfRule type="cellIs" dxfId="6888" priority="11347" operator="equal">
      <formula>"Muy Alto"</formula>
    </cfRule>
    <cfRule type="colorScale" priority="1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0">
    <cfRule type="cellIs" dxfId="6887" priority="11315" stopIfTrue="1" operator="equal">
      <formula>"Medio"</formula>
    </cfRule>
    <cfRule type="cellIs" dxfId="6886" priority="11316" stopIfTrue="1" operator="equal">
      <formula>"High"</formula>
    </cfRule>
    <cfRule type="cellIs" dxfId="6885" priority="11317" stopIfTrue="1" operator="equal">
      <formula>"Very High"</formula>
    </cfRule>
  </conditionalFormatting>
  <conditionalFormatting sqref="X940">
    <cfRule type="colorScale" priority="11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0">
    <cfRule type="cellIs" dxfId="6884" priority="11326" operator="equal">
      <formula>"Muy Bajo"</formula>
    </cfRule>
    <cfRule type="cellIs" dxfId="6883" priority="11327" operator="equal">
      <formula>"Bajo"</formula>
    </cfRule>
    <cfRule type="cellIs" dxfId="6882" priority="11328" operator="equal">
      <formula>"Medio"</formula>
    </cfRule>
    <cfRule type="cellIs" dxfId="6881" priority="11329" operator="equal">
      <formula>"Alto"</formula>
    </cfRule>
    <cfRule type="cellIs" dxfId="6880" priority="11330" operator="equal">
      <formula>"Muy Alto"</formula>
    </cfRule>
    <cfRule type="colorScale" priority="1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2:X934 X942:X943">
    <cfRule type="colorScale" priority="11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32:X934 X942:X943">
    <cfRule type="cellIs" dxfId="6879" priority="11543" operator="equal">
      <formula>"Muy Bajo"</formula>
    </cfRule>
    <cfRule type="cellIs" dxfId="6878" priority="11544" operator="equal">
      <formula>"Bajo"</formula>
    </cfRule>
    <cfRule type="cellIs" dxfId="6877" priority="11545" operator="equal">
      <formula>"Medio"</formula>
    </cfRule>
    <cfRule type="cellIs" dxfId="6876" priority="11546" operator="equal">
      <formula>"Alto"</formula>
    </cfRule>
    <cfRule type="cellIs" dxfId="6875" priority="11547" operator="equal">
      <formula>"Muy Alto"</formula>
    </cfRule>
    <cfRule type="colorScale" priority="1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5">
    <cfRule type="cellIs" dxfId="6874" priority="11298" stopIfTrue="1" operator="equal">
      <formula>"Medio"</formula>
    </cfRule>
    <cfRule type="cellIs" dxfId="6873" priority="11299" stopIfTrue="1" operator="equal">
      <formula>"High"</formula>
    </cfRule>
    <cfRule type="cellIs" dxfId="6872" priority="11300" stopIfTrue="1" operator="equal">
      <formula>"Very High"</formula>
    </cfRule>
  </conditionalFormatting>
  <conditionalFormatting sqref="X985">
    <cfRule type="colorScale" priority="11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85">
    <cfRule type="cellIs" dxfId="6871" priority="11309" operator="equal">
      <formula>"Muy Bajo"</formula>
    </cfRule>
    <cfRule type="cellIs" dxfId="6870" priority="11310" operator="equal">
      <formula>"Bajo"</formula>
    </cfRule>
    <cfRule type="cellIs" dxfId="6869" priority="11311" operator="equal">
      <formula>"Medio"</formula>
    </cfRule>
    <cfRule type="cellIs" dxfId="6868" priority="11312" operator="equal">
      <formula>"Alto"</formula>
    </cfRule>
    <cfRule type="cellIs" dxfId="6867" priority="11313" operator="equal">
      <formula>"Muy Alto"</formula>
    </cfRule>
    <cfRule type="colorScale" priority="1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6">
    <cfRule type="cellIs" dxfId="6866" priority="11281" stopIfTrue="1" operator="equal">
      <formula>"Medio"</formula>
    </cfRule>
    <cfRule type="cellIs" dxfId="6865" priority="11282" stopIfTrue="1" operator="equal">
      <formula>"High"</formula>
    </cfRule>
    <cfRule type="cellIs" dxfId="6864" priority="11283" stopIfTrue="1" operator="equal">
      <formula>"Very High"</formula>
    </cfRule>
  </conditionalFormatting>
  <conditionalFormatting sqref="X986">
    <cfRule type="colorScale" priority="11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86">
    <cfRule type="cellIs" dxfId="6863" priority="11292" operator="equal">
      <formula>"Muy Bajo"</formula>
    </cfRule>
    <cfRule type="cellIs" dxfId="6862" priority="11293" operator="equal">
      <formula>"Bajo"</formula>
    </cfRule>
    <cfRule type="cellIs" dxfId="6861" priority="11294" operator="equal">
      <formula>"Medio"</formula>
    </cfRule>
    <cfRule type="cellIs" dxfId="6860" priority="11295" operator="equal">
      <formula>"Alto"</formula>
    </cfRule>
    <cfRule type="cellIs" dxfId="6859" priority="11296" operator="equal">
      <formula>"Muy Alto"</formula>
    </cfRule>
    <cfRule type="colorScale" priority="11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7 X1001:X1002 X991:X993">
    <cfRule type="cellIs" dxfId="6858" priority="11257" stopIfTrue="1" operator="equal">
      <formula>"Medio"</formula>
    </cfRule>
    <cfRule type="cellIs" dxfId="6857" priority="11258" stopIfTrue="1" operator="equal">
      <formula>"High"</formula>
    </cfRule>
    <cfRule type="cellIs" dxfId="6856" priority="11259" stopIfTrue="1" operator="equal">
      <formula>"Very High"</formula>
    </cfRule>
  </conditionalFormatting>
  <conditionalFormatting sqref="X987">
    <cfRule type="colorScale" priority="11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87">
    <cfRule type="cellIs" dxfId="6855" priority="11261" operator="equal">
      <formula>"Muy Bajo"</formula>
    </cfRule>
    <cfRule type="cellIs" dxfId="6854" priority="11262" operator="equal">
      <formula>"Bajo"</formula>
    </cfRule>
    <cfRule type="cellIs" dxfId="6853" priority="11263" operator="equal">
      <formula>"Medio"</formula>
    </cfRule>
    <cfRule type="cellIs" dxfId="6852" priority="11264" operator="equal">
      <formula>"Alto"</formula>
    </cfRule>
    <cfRule type="cellIs" dxfId="6851" priority="11265" operator="equal">
      <formula>"Muy Alto"</formula>
    </cfRule>
    <cfRule type="colorScale" priority="1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8">
    <cfRule type="cellIs" dxfId="6850" priority="11240" stopIfTrue="1" operator="equal">
      <formula>"Medio"</formula>
    </cfRule>
    <cfRule type="cellIs" dxfId="6849" priority="11241" stopIfTrue="1" operator="equal">
      <formula>"High"</formula>
    </cfRule>
    <cfRule type="cellIs" dxfId="6848" priority="11242" stopIfTrue="1" operator="equal">
      <formula>"Very High"</formula>
    </cfRule>
  </conditionalFormatting>
  <conditionalFormatting sqref="X988">
    <cfRule type="colorScale" priority="11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88">
    <cfRule type="cellIs" dxfId="6847" priority="11244" operator="equal">
      <formula>"Muy Bajo"</formula>
    </cfRule>
    <cfRule type="cellIs" dxfId="6846" priority="11245" operator="equal">
      <formula>"Bajo"</formula>
    </cfRule>
    <cfRule type="cellIs" dxfId="6845" priority="11246" operator="equal">
      <formula>"Medio"</formula>
    </cfRule>
    <cfRule type="cellIs" dxfId="6844" priority="11247" operator="equal">
      <formula>"Alto"</formula>
    </cfRule>
    <cfRule type="cellIs" dxfId="6843" priority="11248" operator="equal">
      <formula>"Muy Alto"</formula>
    </cfRule>
    <cfRule type="colorScale" priority="1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0">
    <cfRule type="cellIs" dxfId="6842" priority="11223" stopIfTrue="1" operator="equal">
      <formula>"Medio"</formula>
    </cfRule>
    <cfRule type="cellIs" dxfId="6841" priority="11224" stopIfTrue="1" operator="equal">
      <formula>"High"</formula>
    </cfRule>
    <cfRule type="cellIs" dxfId="6840" priority="11225" stopIfTrue="1" operator="equal">
      <formula>"Very High"</formula>
    </cfRule>
  </conditionalFormatting>
  <conditionalFormatting sqref="X990">
    <cfRule type="colorScale" priority="11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90">
    <cfRule type="cellIs" dxfId="6839" priority="11234" operator="equal">
      <formula>"Muy Bajo"</formula>
    </cfRule>
    <cfRule type="cellIs" dxfId="6838" priority="11235" operator="equal">
      <formula>"Bajo"</formula>
    </cfRule>
    <cfRule type="cellIs" dxfId="6837" priority="11236" operator="equal">
      <formula>"Medio"</formula>
    </cfRule>
    <cfRule type="cellIs" dxfId="6836" priority="11237" operator="equal">
      <formula>"Alto"</formula>
    </cfRule>
    <cfRule type="cellIs" dxfId="6835" priority="11238" operator="equal">
      <formula>"Muy Alto"</formula>
    </cfRule>
    <cfRule type="colorScale" priority="1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9">
    <cfRule type="cellIs" dxfId="6834" priority="11206" stopIfTrue="1" operator="equal">
      <formula>"Medio"</formula>
    </cfRule>
    <cfRule type="cellIs" dxfId="6833" priority="11207" stopIfTrue="1" operator="equal">
      <formula>"High"</formula>
    </cfRule>
    <cfRule type="cellIs" dxfId="6832" priority="11208" stopIfTrue="1" operator="equal">
      <formula>"Very High"</formula>
    </cfRule>
  </conditionalFormatting>
  <conditionalFormatting sqref="X989">
    <cfRule type="colorScale" priority="11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89">
    <cfRule type="cellIs" dxfId="6831" priority="11217" operator="equal">
      <formula>"Muy Bajo"</formula>
    </cfRule>
    <cfRule type="cellIs" dxfId="6830" priority="11218" operator="equal">
      <formula>"Bajo"</formula>
    </cfRule>
    <cfRule type="cellIs" dxfId="6829" priority="11219" operator="equal">
      <formula>"Medio"</formula>
    </cfRule>
    <cfRule type="cellIs" dxfId="6828" priority="11220" operator="equal">
      <formula>"Alto"</formula>
    </cfRule>
    <cfRule type="cellIs" dxfId="6827" priority="11221" operator="equal">
      <formula>"Muy Alto"</formula>
    </cfRule>
    <cfRule type="colorScale" priority="1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4">
    <cfRule type="cellIs" dxfId="6826" priority="11152" stopIfTrue="1" operator="equal">
      <formula>"Medio"</formula>
    </cfRule>
    <cfRule type="cellIs" dxfId="6825" priority="11153" stopIfTrue="1" operator="equal">
      <formula>"High"</formula>
    </cfRule>
    <cfRule type="cellIs" dxfId="6824" priority="11154" stopIfTrue="1" operator="equal">
      <formula>"Very High"</formula>
    </cfRule>
  </conditionalFormatting>
  <conditionalFormatting sqref="X1004">
    <cfRule type="colorScale" priority="11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04">
    <cfRule type="cellIs" dxfId="6823" priority="11163" operator="equal">
      <formula>"Muy Bajo"</formula>
    </cfRule>
    <cfRule type="cellIs" dxfId="6822" priority="11164" operator="equal">
      <formula>"Bajo"</formula>
    </cfRule>
    <cfRule type="cellIs" dxfId="6821" priority="11165" operator="equal">
      <formula>"Medio"</formula>
    </cfRule>
    <cfRule type="cellIs" dxfId="6820" priority="11166" operator="equal">
      <formula>"Alto"</formula>
    </cfRule>
    <cfRule type="cellIs" dxfId="6819" priority="11167" operator="equal">
      <formula>"Muy Alto"</formula>
    </cfRule>
    <cfRule type="colorScale" priority="1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3">
    <cfRule type="cellIs" dxfId="6818" priority="11186" stopIfTrue="1" operator="equal">
      <formula>"Medio"</formula>
    </cfRule>
    <cfRule type="cellIs" dxfId="6817" priority="11187" stopIfTrue="1" operator="equal">
      <formula>"High"</formula>
    </cfRule>
    <cfRule type="cellIs" dxfId="6816" priority="11188" stopIfTrue="1" operator="equal">
      <formula>"Very High"</formula>
    </cfRule>
  </conditionalFormatting>
  <conditionalFormatting sqref="X1003">
    <cfRule type="colorScale" priority="11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03">
    <cfRule type="cellIs" dxfId="6815" priority="11190" operator="equal">
      <formula>"Muy Bajo"</formula>
    </cfRule>
    <cfRule type="cellIs" dxfId="6814" priority="11191" operator="equal">
      <formula>"Bajo"</formula>
    </cfRule>
    <cfRule type="cellIs" dxfId="6813" priority="11192" operator="equal">
      <formula>"Medio"</formula>
    </cfRule>
    <cfRule type="cellIs" dxfId="6812" priority="11193" operator="equal">
      <formula>"Alto"</formula>
    </cfRule>
    <cfRule type="cellIs" dxfId="6811" priority="11194" operator="equal">
      <formula>"Muy Alto"</formula>
    </cfRule>
    <cfRule type="colorScale" priority="1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5">
    <cfRule type="cellIs" dxfId="6810" priority="11169" stopIfTrue="1" operator="equal">
      <formula>"Medio"</formula>
    </cfRule>
    <cfRule type="cellIs" dxfId="6809" priority="11170" stopIfTrue="1" operator="equal">
      <formula>"High"</formula>
    </cfRule>
    <cfRule type="cellIs" dxfId="6808" priority="11171" stopIfTrue="1" operator="equal">
      <formula>"Very High"</formula>
    </cfRule>
  </conditionalFormatting>
  <conditionalFormatting sqref="X1005">
    <cfRule type="colorScale" priority="1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05">
    <cfRule type="cellIs" dxfId="6807" priority="11180" operator="equal">
      <formula>"Muy Bajo"</formula>
    </cfRule>
    <cfRule type="cellIs" dxfId="6806" priority="11181" operator="equal">
      <formula>"Bajo"</formula>
    </cfRule>
    <cfRule type="cellIs" dxfId="6805" priority="11182" operator="equal">
      <formula>"Medio"</formula>
    </cfRule>
    <cfRule type="cellIs" dxfId="6804" priority="11183" operator="equal">
      <formula>"Alto"</formula>
    </cfRule>
    <cfRule type="cellIs" dxfId="6803" priority="11184" operator="equal">
      <formula>"Muy Alto"</formula>
    </cfRule>
    <cfRule type="colorScale" priority="1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4">
    <cfRule type="cellIs" dxfId="6802" priority="11135" stopIfTrue="1" operator="equal">
      <formula>"Medio"</formula>
    </cfRule>
    <cfRule type="cellIs" dxfId="6801" priority="11136" stopIfTrue="1" operator="equal">
      <formula>"High"</formula>
    </cfRule>
    <cfRule type="cellIs" dxfId="6800" priority="11137" stopIfTrue="1" operator="equal">
      <formula>"Very High"</formula>
    </cfRule>
  </conditionalFormatting>
  <conditionalFormatting sqref="X994">
    <cfRule type="colorScale" priority="11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94">
    <cfRule type="cellIs" dxfId="6799" priority="11146" operator="equal">
      <formula>"Muy Bajo"</formula>
    </cfRule>
    <cfRule type="cellIs" dxfId="6798" priority="11147" operator="equal">
      <formula>"Bajo"</formula>
    </cfRule>
    <cfRule type="cellIs" dxfId="6797" priority="11148" operator="equal">
      <formula>"Medio"</formula>
    </cfRule>
    <cfRule type="cellIs" dxfId="6796" priority="11149" operator="equal">
      <formula>"Alto"</formula>
    </cfRule>
    <cfRule type="cellIs" dxfId="6795" priority="11150" operator="equal">
      <formula>"Muy Alto"</formula>
    </cfRule>
    <cfRule type="colorScale" priority="1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5">
    <cfRule type="cellIs" dxfId="6794" priority="11118" stopIfTrue="1" operator="equal">
      <formula>"Medio"</formula>
    </cfRule>
    <cfRule type="cellIs" dxfId="6793" priority="11119" stopIfTrue="1" operator="equal">
      <formula>"High"</formula>
    </cfRule>
    <cfRule type="cellIs" dxfId="6792" priority="11120" stopIfTrue="1" operator="equal">
      <formula>"Very High"</formula>
    </cfRule>
  </conditionalFormatting>
  <conditionalFormatting sqref="X995">
    <cfRule type="colorScale" priority="11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95">
    <cfRule type="cellIs" dxfId="6791" priority="11129" operator="equal">
      <formula>"Muy Bajo"</formula>
    </cfRule>
    <cfRule type="cellIs" dxfId="6790" priority="11130" operator="equal">
      <formula>"Bajo"</formula>
    </cfRule>
    <cfRule type="cellIs" dxfId="6789" priority="11131" operator="equal">
      <formula>"Medio"</formula>
    </cfRule>
    <cfRule type="cellIs" dxfId="6788" priority="11132" operator="equal">
      <formula>"Alto"</formula>
    </cfRule>
    <cfRule type="cellIs" dxfId="6787" priority="11133" operator="equal">
      <formula>"Muy Alto"</formula>
    </cfRule>
    <cfRule type="colorScale" priority="1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6">
    <cfRule type="cellIs" dxfId="6786" priority="11101" stopIfTrue="1" operator="equal">
      <formula>"Medio"</formula>
    </cfRule>
    <cfRule type="cellIs" dxfId="6785" priority="11102" stopIfTrue="1" operator="equal">
      <formula>"High"</formula>
    </cfRule>
    <cfRule type="cellIs" dxfId="6784" priority="11103" stopIfTrue="1" operator="equal">
      <formula>"Very High"</formula>
    </cfRule>
  </conditionalFormatting>
  <conditionalFormatting sqref="X996">
    <cfRule type="colorScale" priority="11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96">
    <cfRule type="cellIs" dxfId="6783" priority="11112" operator="equal">
      <formula>"Muy Bajo"</formula>
    </cfRule>
    <cfRule type="cellIs" dxfId="6782" priority="11113" operator="equal">
      <formula>"Bajo"</formula>
    </cfRule>
    <cfRule type="cellIs" dxfId="6781" priority="11114" operator="equal">
      <formula>"Medio"</formula>
    </cfRule>
    <cfRule type="cellIs" dxfId="6780" priority="11115" operator="equal">
      <formula>"Alto"</formula>
    </cfRule>
    <cfRule type="cellIs" dxfId="6779" priority="11116" operator="equal">
      <formula>"Muy Alto"</formula>
    </cfRule>
    <cfRule type="colorScale" priority="1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7">
    <cfRule type="cellIs" dxfId="6778" priority="11084" stopIfTrue="1" operator="equal">
      <formula>"Medio"</formula>
    </cfRule>
    <cfRule type="cellIs" dxfId="6777" priority="11085" stopIfTrue="1" operator="equal">
      <formula>"High"</formula>
    </cfRule>
    <cfRule type="cellIs" dxfId="6776" priority="11086" stopIfTrue="1" operator="equal">
      <formula>"Very High"</formula>
    </cfRule>
  </conditionalFormatting>
  <conditionalFormatting sqref="X997">
    <cfRule type="colorScale" priority="11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97">
    <cfRule type="cellIs" dxfId="6775" priority="11095" operator="equal">
      <formula>"Muy Bajo"</formula>
    </cfRule>
    <cfRule type="cellIs" dxfId="6774" priority="11096" operator="equal">
      <formula>"Bajo"</formula>
    </cfRule>
    <cfRule type="cellIs" dxfId="6773" priority="11097" operator="equal">
      <formula>"Medio"</formula>
    </cfRule>
    <cfRule type="cellIs" dxfId="6772" priority="11098" operator="equal">
      <formula>"Alto"</formula>
    </cfRule>
    <cfRule type="cellIs" dxfId="6771" priority="11099" operator="equal">
      <formula>"Muy Alto"</formula>
    </cfRule>
    <cfRule type="colorScale" priority="1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8">
    <cfRule type="cellIs" dxfId="6770" priority="11067" stopIfTrue="1" operator="equal">
      <formula>"Medio"</formula>
    </cfRule>
    <cfRule type="cellIs" dxfId="6769" priority="11068" stopIfTrue="1" operator="equal">
      <formula>"High"</formula>
    </cfRule>
    <cfRule type="cellIs" dxfId="6768" priority="11069" stopIfTrue="1" operator="equal">
      <formula>"Very High"</formula>
    </cfRule>
  </conditionalFormatting>
  <conditionalFormatting sqref="X998">
    <cfRule type="colorScale" priority="1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98">
    <cfRule type="cellIs" dxfId="6767" priority="11078" operator="equal">
      <formula>"Muy Bajo"</formula>
    </cfRule>
    <cfRule type="cellIs" dxfId="6766" priority="11079" operator="equal">
      <formula>"Bajo"</formula>
    </cfRule>
    <cfRule type="cellIs" dxfId="6765" priority="11080" operator="equal">
      <formula>"Medio"</formula>
    </cfRule>
    <cfRule type="cellIs" dxfId="6764" priority="11081" operator="equal">
      <formula>"Alto"</formula>
    </cfRule>
    <cfRule type="cellIs" dxfId="6763" priority="11082" operator="equal">
      <formula>"Muy Alto"</formula>
    </cfRule>
    <cfRule type="colorScale" priority="1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0">
    <cfRule type="cellIs" dxfId="6762" priority="11050" stopIfTrue="1" operator="equal">
      <formula>"Medio"</formula>
    </cfRule>
    <cfRule type="cellIs" dxfId="6761" priority="11051" stopIfTrue="1" operator="equal">
      <formula>"High"</formula>
    </cfRule>
    <cfRule type="cellIs" dxfId="6760" priority="11052" stopIfTrue="1" operator="equal">
      <formula>"Very High"</formula>
    </cfRule>
  </conditionalFormatting>
  <conditionalFormatting sqref="X1000">
    <cfRule type="colorScale" priority="11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00">
    <cfRule type="cellIs" dxfId="6759" priority="11061" operator="equal">
      <formula>"Muy Bajo"</formula>
    </cfRule>
    <cfRule type="cellIs" dxfId="6758" priority="11062" operator="equal">
      <formula>"Bajo"</formula>
    </cfRule>
    <cfRule type="cellIs" dxfId="6757" priority="11063" operator="equal">
      <formula>"Medio"</formula>
    </cfRule>
    <cfRule type="cellIs" dxfId="6756" priority="11064" operator="equal">
      <formula>"Alto"</formula>
    </cfRule>
    <cfRule type="cellIs" dxfId="6755" priority="11065" operator="equal">
      <formula>"Muy Alto"</formula>
    </cfRule>
    <cfRule type="colorScale" priority="1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9">
    <cfRule type="cellIs" dxfId="6754" priority="11033" stopIfTrue="1" operator="equal">
      <formula>"Medio"</formula>
    </cfRule>
    <cfRule type="cellIs" dxfId="6753" priority="11034" stopIfTrue="1" operator="equal">
      <formula>"High"</formula>
    </cfRule>
    <cfRule type="cellIs" dxfId="6752" priority="11035" stopIfTrue="1" operator="equal">
      <formula>"Very High"</formula>
    </cfRule>
  </conditionalFormatting>
  <conditionalFormatting sqref="X999">
    <cfRule type="colorScale" priority="11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99">
    <cfRule type="cellIs" dxfId="6751" priority="11044" operator="equal">
      <formula>"Muy Bajo"</formula>
    </cfRule>
    <cfRule type="cellIs" dxfId="6750" priority="11045" operator="equal">
      <formula>"Bajo"</formula>
    </cfRule>
    <cfRule type="cellIs" dxfId="6749" priority="11046" operator="equal">
      <formula>"Medio"</formula>
    </cfRule>
    <cfRule type="cellIs" dxfId="6748" priority="11047" operator="equal">
      <formula>"Alto"</formula>
    </cfRule>
    <cfRule type="cellIs" dxfId="6747" priority="11048" operator="equal">
      <formula>"Muy Alto"</formula>
    </cfRule>
    <cfRule type="colorScale" priority="1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1:X993 X1001:X1002">
    <cfRule type="colorScale" priority="11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91:X993 X1001:X1002">
    <cfRule type="cellIs" dxfId="6746" priority="11275" operator="equal">
      <formula>"Muy Bajo"</formula>
    </cfRule>
    <cfRule type="cellIs" dxfId="6745" priority="11276" operator="equal">
      <formula>"Bajo"</formula>
    </cfRule>
    <cfRule type="cellIs" dxfId="6744" priority="11277" operator="equal">
      <formula>"Medio"</formula>
    </cfRule>
    <cfRule type="cellIs" dxfId="6743" priority="11278" operator="equal">
      <formula>"Alto"</formula>
    </cfRule>
    <cfRule type="cellIs" dxfId="6742" priority="11279" operator="equal">
      <formula>"Muy Alto"</formula>
    </cfRule>
    <cfRule type="colorScale" priority="1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7">
    <cfRule type="colorScale" priority="14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27">
    <cfRule type="cellIs" dxfId="6741" priority="14671" operator="equal">
      <formula>"Muy Bajo"</formula>
    </cfRule>
    <cfRule type="cellIs" dxfId="6740" priority="14672" operator="equal">
      <formula>"Bajo"</formula>
    </cfRule>
    <cfRule type="cellIs" dxfId="6739" priority="14673" operator="equal">
      <formula>"Medio"</formula>
    </cfRule>
    <cfRule type="cellIs" dxfId="6738" priority="14674" operator="equal">
      <formula>"Alto"</formula>
    </cfRule>
    <cfRule type="cellIs" dxfId="6737" priority="14675" operator="equal">
      <formula>"Muy Alto"</formula>
    </cfRule>
    <cfRule type="colorScale" priority="14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6">
    <cfRule type="colorScale" priority="14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46">
    <cfRule type="cellIs" dxfId="6736" priority="14685" operator="equal">
      <formula>"Muy Bajo"</formula>
    </cfRule>
    <cfRule type="cellIs" dxfId="6735" priority="14686" operator="equal">
      <formula>"Bajo"</formula>
    </cfRule>
    <cfRule type="cellIs" dxfId="6734" priority="14687" operator="equal">
      <formula>"Medio"</formula>
    </cfRule>
    <cfRule type="cellIs" dxfId="6733" priority="14688" operator="equal">
      <formula>"Alto"</formula>
    </cfRule>
    <cfRule type="cellIs" dxfId="6732" priority="14689" operator="equal">
      <formula>"Muy Alto"</formula>
    </cfRule>
    <cfRule type="colorScale" priority="14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4 X1118:X1119 X1139 X1160:X1163 X1175 X1167:X1168 X1108:X1110 X1147">
    <cfRule type="cellIs" dxfId="6731" priority="11009" stopIfTrue="1" operator="equal">
      <formula>"Medio"</formula>
    </cfRule>
    <cfRule type="cellIs" dxfId="6730" priority="11010" stopIfTrue="1" operator="equal">
      <formula>"High"</formula>
    </cfRule>
    <cfRule type="cellIs" dxfId="6729" priority="11011" stopIfTrue="1" operator="equal">
      <formula>"Very High"</formula>
    </cfRule>
  </conditionalFormatting>
  <conditionalFormatting sqref="X1104">
    <cfRule type="colorScale" priority="11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04">
    <cfRule type="cellIs" dxfId="6728" priority="11013" operator="equal">
      <formula>"Muy Bajo"</formula>
    </cfRule>
    <cfRule type="cellIs" dxfId="6727" priority="11014" operator="equal">
      <formula>"Bajo"</formula>
    </cfRule>
    <cfRule type="cellIs" dxfId="6726" priority="11015" operator="equal">
      <formula>"Medio"</formula>
    </cfRule>
    <cfRule type="cellIs" dxfId="6725" priority="11016" operator="equal">
      <formula>"Alto"</formula>
    </cfRule>
    <cfRule type="cellIs" dxfId="6724" priority="11017" operator="equal">
      <formula>"Muy Alto"</formula>
    </cfRule>
    <cfRule type="colorScale" priority="1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5">
    <cfRule type="cellIs" dxfId="6723" priority="10992" stopIfTrue="1" operator="equal">
      <formula>"Medio"</formula>
    </cfRule>
    <cfRule type="cellIs" dxfId="6722" priority="10993" stopIfTrue="1" operator="equal">
      <formula>"High"</formula>
    </cfRule>
    <cfRule type="cellIs" dxfId="6721" priority="10994" stopIfTrue="1" operator="equal">
      <formula>"Very High"</formula>
    </cfRule>
  </conditionalFormatting>
  <conditionalFormatting sqref="X1105">
    <cfRule type="colorScale" priority="10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05">
    <cfRule type="cellIs" dxfId="6720" priority="10996" operator="equal">
      <formula>"Muy Bajo"</formula>
    </cfRule>
    <cfRule type="cellIs" dxfId="6719" priority="10997" operator="equal">
      <formula>"Bajo"</formula>
    </cfRule>
    <cfRule type="cellIs" dxfId="6718" priority="10998" operator="equal">
      <formula>"Medio"</formula>
    </cfRule>
    <cfRule type="cellIs" dxfId="6717" priority="10999" operator="equal">
      <formula>"Alto"</formula>
    </cfRule>
    <cfRule type="cellIs" dxfId="6716" priority="11000" operator="equal">
      <formula>"Muy Alto"</formula>
    </cfRule>
    <cfRule type="colorScale" priority="1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7">
    <cfRule type="cellIs" dxfId="6715" priority="10975" stopIfTrue="1" operator="equal">
      <formula>"Medio"</formula>
    </cfRule>
    <cfRule type="cellIs" dxfId="6714" priority="10976" stopIfTrue="1" operator="equal">
      <formula>"High"</formula>
    </cfRule>
    <cfRule type="cellIs" dxfId="6713" priority="10977" stopIfTrue="1" operator="equal">
      <formula>"Very High"</formula>
    </cfRule>
  </conditionalFormatting>
  <conditionalFormatting sqref="X1107">
    <cfRule type="colorScale" priority="10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07">
    <cfRule type="cellIs" dxfId="6712" priority="10986" operator="equal">
      <formula>"Muy Bajo"</formula>
    </cfRule>
    <cfRule type="cellIs" dxfId="6711" priority="10987" operator="equal">
      <formula>"Bajo"</formula>
    </cfRule>
    <cfRule type="cellIs" dxfId="6710" priority="10988" operator="equal">
      <formula>"Medio"</formula>
    </cfRule>
    <cfRule type="cellIs" dxfId="6709" priority="10989" operator="equal">
      <formula>"Alto"</formula>
    </cfRule>
    <cfRule type="cellIs" dxfId="6708" priority="10990" operator="equal">
      <formula>"Muy Alto"</formula>
    </cfRule>
    <cfRule type="colorScale" priority="10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6">
    <cfRule type="cellIs" dxfId="6707" priority="10958" stopIfTrue="1" operator="equal">
      <formula>"Medio"</formula>
    </cfRule>
    <cfRule type="cellIs" dxfId="6706" priority="10959" stopIfTrue="1" operator="equal">
      <formula>"High"</formula>
    </cfRule>
    <cfRule type="cellIs" dxfId="6705" priority="10960" stopIfTrue="1" operator="equal">
      <formula>"Very High"</formula>
    </cfRule>
  </conditionalFormatting>
  <conditionalFormatting sqref="X1106">
    <cfRule type="colorScale" priority="10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06">
    <cfRule type="cellIs" dxfId="6704" priority="10969" operator="equal">
      <formula>"Muy Bajo"</formula>
    </cfRule>
    <cfRule type="cellIs" dxfId="6703" priority="10970" operator="equal">
      <formula>"Bajo"</formula>
    </cfRule>
    <cfRule type="cellIs" dxfId="6702" priority="10971" operator="equal">
      <formula>"Medio"</formula>
    </cfRule>
    <cfRule type="cellIs" dxfId="6701" priority="10972" operator="equal">
      <formula>"Alto"</formula>
    </cfRule>
    <cfRule type="cellIs" dxfId="6700" priority="10973" operator="equal">
      <formula>"Muy Alto"</formula>
    </cfRule>
    <cfRule type="colorScale" priority="10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1">
    <cfRule type="cellIs" dxfId="6699" priority="10904" stopIfTrue="1" operator="equal">
      <formula>"Medio"</formula>
    </cfRule>
    <cfRule type="cellIs" dxfId="6698" priority="10905" stopIfTrue="1" operator="equal">
      <formula>"High"</formula>
    </cfRule>
    <cfRule type="cellIs" dxfId="6697" priority="10906" stopIfTrue="1" operator="equal">
      <formula>"Very High"</formula>
    </cfRule>
  </conditionalFormatting>
  <conditionalFormatting sqref="X1121">
    <cfRule type="colorScale" priority="10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21">
    <cfRule type="cellIs" dxfId="6696" priority="10915" operator="equal">
      <formula>"Muy Bajo"</formula>
    </cfRule>
    <cfRule type="cellIs" dxfId="6695" priority="10916" operator="equal">
      <formula>"Bajo"</formula>
    </cfRule>
    <cfRule type="cellIs" dxfId="6694" priority="10917" operator="equal">
      <formula>"Medio"</formula>
    </cfRule>
    <cfRule type="cellIs" dxfId="6693" priority="10918" operator="equal">
      <formula>"Alto"</formula>
    </cfRule>
    <cfRule type="cellIs" dxfId="6692" priority="10919" operator="equal">
      <formula>"Muy Alto"</formula>
    </cfRule>
    <cfRule type="colorScale" priority="10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0">
    <cfRule type="cellIs" dxfId="6691" priority="10938" stopIfTrue="1" operator="equal">
      <formula>"Medio"</formula>
    </cfRule>
    <cfRule type="cellIs" dxfId="6690" priority="10939" stopIfTrue="1" operator="equal">
      <formula>"High"</formula>
    </cfRule>
    <cfRule type="cellIs" dxfId="6689" priority="10940" stopIfTrue="1" operator="equal">
      <formula>"Very High"</formula>
    </cfRule>
  </conditionalFormatting>
  <conditionalFormatting sqref="X1120">
    <cfRule type="colorScale" priority="10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20">
    <cfRule type="cellIs" dxfId="6688" priority="10942" operator="equal">
      <formula>"Muy Bajo"</formula>
    </cfRule>
    <cfRule type="cellIs" dxfId="6687" priority="10943" operator="equal">
      <formula>"Bajo"</formula>
    </cfRule>
    <cfRule type="cellIs" dxfId="6686" priority="10944" operator="equal">
      <formula>"Medio"</formula>
    </cfRule>
    <cfRule type="cellIs" dxfId="6685" priority="10945" operator="equal">
      <formula>"Alto"</formula>
    </cfRule>
    <cfRule type="cellIs" dxfId="6684" priority="10946" operator="equal">
      <formula>"Muy Alto"</formula>
    </cfRule>
    <cfRule type="colorScale" priority="10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2">
    <cfRule type="cellIs" dxfId="6683" priority="10921" stopIfTrue="1" operator="equal">
      <formula>"Medio"</formula>
    </cfRule>
    <cfRule type="cellIs" dxfId="6682" priority="10922" stopIfTrue="1" operator="equal">
      <formula>"High"</formula>
    </cfRule>
    <cfRule type="cellIs" dxfId="6681" priority="10923" stopIfTrue="1" operator="equal">
      <formula>"Very High"</formula>
    </cfRule>
  </conditionalFormatting>
  <conditionalFormatting sqref="X1122">
    <cfRule type="colorScale" priority="10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22">
    <cfRule type="cellIs" dxfId="6680" priority="10932" operator="equal">
      <formula>"Muy Bajo"</formula>
    </cfRule>
    <cfRule type="cellIs" dxfId="6679" priority="10933" operator="equal">
      <formula>"Bajo"</formula>
    </cfRule>
    <cfRule type="cellIs" dxfId="6678" priority="10934" operator="equal">
      <formula>"Medio"</formula>
    </cfRule>
    <cfRule type="cellIs" dxfId="6677" priority="10935" operator="equal">
      <formula>"Alto"</formula>
    </cfRule>
    <cfRule type="cellIs" dxfId="6676" priority="10936" operator="equal">
      <formula>"Muy Alto"</formula>
    </cfRule>
    <cfRule type="colorScale" priority="10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1">
    <cfRule type="cellIs" dxfId="6675" priority="10887" stopIfTrue="1" operator="equal">
      <formula>"Medio"</formula>
    </cfRule>
    <cfRule type="cellIs" dxfId="6674" priority="10888" stopIfTrue="1" operator="equal">
      <formula>"High"</formula>
    </cfRule>
    <cfRule type="cellIs" dxfId="6673" priority="10889" stopIfTrue="1" operator="equal">
      <formula>"Very High"</formula>
    </cfRule>
  </conditionalFormatting>
  <conditionalFormatting sqref="X1111">
    <cfRule type="colorScale" priority="10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11">
    <cfRule type="cellIs" dxfId="6672" priority="10898" operator="equal">
      <formula>"Muy Bajo"</formula>
    </cfRule>
    <cfRule type="cellIs" dxfId="6671" priority="10899" operator="equal">
      <formula>"Bajo"</formula>
    </cfRule>
    <cfRule type="cellIs" dxfId="6670" priority="10900" operator="equal">
      <formula>"Medio"</formula>
    </cfRule>
    <cfRule type="cellIs" dxfId="6669" priority="10901" operator="equal">
      <formula>"Alto"</formula>
    </cfRule>
    <cfRule type="cellIs" dxfId="6668" priority="10902" operator="equal">
      <formula>"Muy Alto"</formula>
    </cfRule>
    <cfRule type="colorScale" priority="10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2">
    <cfRule type="cellIs" dxfId="6667" priority="10870" stopIfTrue="1" operator="equal">
      <formula>"Medio"</formula>
    </cfRule>
    <cfRule type="cellIs" dxfId="6666" priority="10871" stopIfTrue="1" operator="equal">
      <formula>"High"</formula>
    </cfRule>
    <cfRule type="cellIs" dxfId="6665" priority="10872" stopIfTrue="1" operator="equal">
      <formula>"Very High"</formula>
    </cfRule>
  </conditionalFormatting>
  <conditionalFormatting sqref="X1112">
    <cfRule type="colorScale" priority="10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12">
    <cfRule type="cellIs" dxfId="6664" priority="10881" operator="equal">
      <formula>"Muy Bajo"</formula>
    </cfRule>
    <cfRule type="cellIs" dxfId="6663" priority="10882" operator="equal">
      <formula>"Bajo"</formula>
    </cfRule>
    <cfRule type="cellIs" dxfId="6662" priority="10883" operator="equal">
      <formula>"Medio"</formula>
    </cfRule>
    <cfRule type="cellIs" dxfId="6661" priority="10884" operator="equal">
      <formula>"Alto"</formula>
    </cfRule>
    <cfRule type="cellIs" dxfId="6660" priority="10885" operator="equal">
      <formula>"Muy Alto"</formula>
    </cfRule>
    <cfRule type="colorScale" priority="10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3">
    <cfRule type="cellIs" dxfId="6659" priority="10853" stopIfTrue="1" operator="equal">
      <formula>"Medio"</formula>
    </cfRule>
    <cfRule type="cellIs" dxfId="6658" priority="10854" stopIfTrue="1" operator="equal">
      <formula>"High"</formula>
    </cfRule>
    <cfRule type="cellIs" dxfId="6657" priority="10855" stopIfTrue="1" operator="equal">
      <formula>"Very High"</formula>
    </cfRule>
  </conditionalFormatting>
  <conditionalFormatting sqref="X1113">
    <cfRule type="colorScale" priority="10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13">
    <cfRule type="cellIs" dxfId="6656" priority="10864" operator="equal">
      <formula>"Muy Bajo"</formula>
    </cfRule>
    <cfRule type="cellIs" dxfId="6655" priority="10865" operator="equal">
      <formula>"Bajo"</formula>
    </cfRule>
    <cfRule type="cellIs" dxfId="6654" priority="10866" operator="equal">
      <formula>"Medio"</formula>
    </cfRule>
    <cfRule type="cellIs" dxfId="6653" priority="10867" operator="equal">
      <formula>"Alto"</formula>
    </cfRule>
    <cfRule type="cellIs" dxfId="6652" priority="10868" operator="equal">
      <formula>"Muy Alto"</formula>
    </cfRule>
    <cfRule type="colorScale" priority="10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4">
    <cfRule type="cellIs" dxfId="6651" priority="10836" stopIfTrue="1" operator="equal">
      <formula>"Medio"</formula>
    </cfRule>
    <cfRule type="cellIs" dxfId="6650" priority="10837" stopIfTrue="1" operator="equal">
      <formula>"High"</formula>
    </cfRule>
    <cfRule type="cellIs" dxfId="6649" priority="10838" stopIfTrue="1" operator="equal">
      <formula>"Very High"</formula>
    </cfRule>
  </conditionalFormatting>
  <conditionalFormatting sqref="X1114">
    <cfRule type="colorScale" priority="10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14">
    <cfRule type="cellIs" dxfId="6648" priority="10847" operator="equal">
      <formula>"Muy Bajo"</formula>
    </cfRule>
    <cfRule type="cellIs" dxfId="6647" priority="10848" operator="equal">
      <formula>"Bajo"</formula>
    </cfRule>
    <cfRule type="cellIs" dxfId="6646" priority="10849" operator="equal">
      <formula>"Medio"</formula>
    </cfRule>
    <cfRule type="cellIs" dxfId="6645" priority="10850" operator="equal">
      <formula>"Alto"</formula>
    </cfRule>
    <cfRule type="cellIs" dxfId="6644" priority="10851" operator="equal">
      <formula>"Muy Alto"</formula>
    </cfRule>
    <cfRule type="colorScale" priority="10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5">
    <cfRule type="cellIs" dxfId="6643" priority="10819" stopIfTrue="1" operator="equal">
      <formula>"Medio"</formula>
    </cfRule>
    <cfRule type="cellIs" dxfId="6642" priority="10820" stopIfTrue="1" operator="equal">
      <formula>"High"</formula>
    </cfRule>
    <cfRule type="cellIs" dxfId="6641" priority="10821" stopIfTrue="1" operator="equal">
      <formula>"Very High"</formula>
    </cfRule>
  </conditionalFormatting>
  <conditionalFormatting sqref="X1115">
    <cfRule type="colorScale" priority="10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15">
    <cfRule type="cellIs" dxfId="6640" priority="10830" operator="equal">
      <formula>"Muy Bajo"</formula>
    </cfRule>
    <cfRule type="cellIs" dxfId="6639" priority="10831" operator="equal">
      <formula>"Bajo"</formula>
    </cfRule>
    <cfRule type="cellIs" dxfId="6638" priority="10832" operator="equal">
      <formula>"Medio"</formula>
    </cfRule>
    <cfRule type="cellIs" dxfId="6637" priority="10833" operator="equal">
      <formula>"Alto"</formula>
    </cfRule>
    <cfRule type="cellIs" dxfId="6636" priority="10834" operator="equal">
      <formula>"Muy Alto"</formula>
    </cfRule>
    <cfRule type="colorScale" priority="10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7">
    <cfRule type="cellIs" dxfId="6635" priority="10802" stopIfTrue="1" operator="equal">
      <formula>"Medio"</formula>
    </cfRule>
    <cfRule type="cellIs" dxfId="6634" priority="10803" stopIfTrue="1" operator="equal">
      <formula>"High"</formula>
    </cfRule>
    <cfRule type="cellIs" dxfId="6633" priority="10804" stopIfTrue="1" operator="equal">
      <formula>"Very High"</formula>
    </cfRule>
  </conditionalFormatting>
  <conditionalFormatting sqref="X1117">
    <cfRule type="colorScale" priority="10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17">
    <cfRule type="cellIs" dxfId="6632" priority="10813" operator="equal">
      <formula>"Muy Bajo"</formula>
    </cfRule>
    <cfRule type="cellIs" dxfId="6631" priority="10814" operator="equal">
      <formula>"Bajo"</formula>
    </cfRule>
    <cfRule type="cellIs" dxfId="6630" priority="10815" operator="equal">
      <formula>"Medio"</formula>
    </cfRule>
    <cfRule type="cellIs" dxfId="6629" priority="10816" operator="equal">
      <formula>"Alto"</formula>
    </cfRule>
    <cfRule type="cellIs" dxfId="6628" priority="10817" operator="equal">
      <formula>"Muy Alto"</formula>
    </cfRule>
    <cfRule type="colorScale" priority="10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6">
    <cfRule type="cellIs" dxfId="6627" priority="10785" stopIfTrue="1" operator="equal">
      <formula>"Medio"</formula>
    </cfRule>
    <cfRule type="cellIs" dxfId="6626" priority="10786" stopIfTrue="1" operator="equal">
      <formula>"High"</formula>
    </cfRule>
    <cfRule type="cellIs" dxfId="6625" priority="10787" stopIfTrue="1" operator="equal">
      <formula>"Very High"</formula>
    </cfRule>
  </conditionalFormatting>
  <conditionalFormatting sqref="X1116">
    <cfRule type="colorScale" priority="10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16">
    <cfRule type="cellIs" dxfId="6624" priority="10796" operator="equal">
      <formula>"Muy Bajo"</formula>
    </cfRule>
    <cfRule type="cellIs" dxfId="6623" priority="10797" operator="equal">
      <formula>"Bajo"</formula>
    </cfRule>
    <cfRule type="cellIs" dxfId="6622" priority="10798" operator="equal">
      <formula>"Medio"</formula>
    </cfRule>
    <cfRule type="cellIs" dxfId="6621" priority="10799" operator="equal">
      <formula>"Alto"</formula>
    </cfRule>
    <cfRule type="cellIs" dxfId="6620" priority="10800" operator="equal">
      <formula>"Muy Alto"</formula>
    </cfRule>
    <cfRule type="colorScale" priority="10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1 X1155:X1156">
    <cfRule type="cellIs" dxfId="6619" priority="10761" stopIfTrue="1" operator="equal">
      <formula>"Medio"</formula>
    </cfRule>
    <cfRule type="cellIs" dxfId="6618" priority="10762" stopIfTrue="1" operator="equal">
      <formula>"High"</formula>
    </cfRule>
    <cfRule type="cellIs" dxfId="6617" priority="10763" stopIfTrue="1" operator="equal">
      <formula>"Very High"</formula>
    </cfRule>
  </conditionalFormatting>
  <conditionalFormatting sqref="X1141">
    <cfRule type="colorScale" priority="10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1">
    <cfRule type="cellIs" dxfId="6616" priority="10765" operator="equal">
      <formula>"Muy Bajo"</formula>
    </cfRule>
    <cfRule type="cellIs" dxfId="6615" priority="10766" operator="equal">
      <formula>"Bajo"</formula>
    </cfRule>
    <cfRule type="cellIs" dxfId="6614" priority="10767" operator="equal">
      <formula>"Medio"</formula>
    </cfRule>
    <cfRule type="cellIs" dxfId="6613" priority="10768" operator="equal">
      <formula>"Alto"</formula>
    </cfRule>
    <cfRule type="cellIs" dxfId="6612" priority="10769" operator="equal">
      <formula>"Muy Alto"</formula>
    </cfRule>
    <cfRule type="colorScale" priority="10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2">
    <cfRule type="cellIs" dxfId="6611" priority="10744" stopIfTrue="1" operator="equal">
      <formula>"Medio"</formula>
    </cfRule>
    <cfRule type="cellIs" dxfId="6610" priority="10745" stopIfTrue="1" operator="equal">
      <formula>"High"</formula>
    </cfRule>
    <cfRule type="cellIs" dxfId="6609" priority="10746" stopIfTrue="1" operator="equal">
      <formula>"Very High"</formula>
    </cfRule>
  </conditionalFormatting>
  <conditionalFormatting sqref="X1142">
    <cfRule type="colorScale" priority="10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2">
    <cfRule type="cellIs" dxfId="6608" priority="10748" operator="equal">
      <formula>"Muy Bajo"</formula>
    </cfRule>
    <cfRule type="cellIs" dxfId="6607" priority="10749" operator="equal">
      <formula>"Bajo"</formula>
    </cfRule>
    <cfRule type="cellIs" dxfId="6606" priority="10750" operator="equal">
      <formula>"Medio"</formula>
    </cfRule>
    <cfRule type="cellIs" dxfId="6605" priority="10751" operator="equal">
      <formula>"Alto"</formula>
    </cfRule>
    <cfRule type="cellIs" dxfId="6604" priority="10752" operator="equal">
      <formula>"Muy Alto"</formula>
    </cfRule>
    <cfRule type="colorScale" priority="10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4">
    <cfRule type="cellIs" dxfId="6603" priority="10727" stopIfTrue="1" operator="equal">
      <formula>"Medio"</formula>
    </cfRule>
    <cfRule type="cellIs" dxfId="6602" priority="10728" stopIfTrue="1" operator="equal">
      <formula>"High"</formula>
    </cfRule>
    <cfRule type="cellIs" dxfId="6601" priority="10729" stopIfTrue="1" operator="equal">
      <formula>"Very High"</formula>
    </cfRule>
  </conditionalFormatting>
  <conditionalFormatting sqref="X1144">
    <cfRule type="colorScale" priority="10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4">
    <cfRule type="cellIs" dxfId="6600" priority="10738" operator="equal">
      <formula>"Muy Bajo"</formula>
    </cfRule>
    <cfRule type="cellIs" dxfId="6599" priority="10739" operator="equal">
      <formula>"Bajo"</formula>
    </cfRule>
    <cfRule type="cellIs" dxfId="6598" priority="10740" operator="equal">
      <formula>"Medio"</formula>
    </cfRule>
    <cfRule type="cellIs" dxfId="6597" priority="10741" operator="equal">
      <formula>"Alto"</formula>
    </cfRule>
    <cfRule type="cellIs" dxfId="6596" priority="10742" operator="equal">
      <formula>"Muy Alto"</formula>
    </cfRule>
    <cfRule type="colorScale" priority="10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3">
    <cfRule type="cellIs" dxfId="6595" priority="10710" stopIfTrue="1" operator="equal">
      <formula>"Medio"</formula>
    </cfRule>
    <cfRule type="cellIs" dxfId="6594" priority="10711" stopIfTrue="1" operator="equal">
      <formula>"High"</formula>
    </cfRule>
    <cfRule type="cellIs" dxfId="6593" priority="10712" stopIfTrue="1" operator="equal">
      <formula>"Very High"</formula>
    </cfRule>
  </conditionalFormatting>
  <conditionalFormatting sqref="X1143">
    <cfRule type="colorScale" priority="10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3">
    <cfRule type="cellIs" dxfId="6592" priority="10721" operator="equal">
      <formula>"Muy Bajo"</formula>
    </cfRule>
    <cfRule type="cellIs" dxfId="6591" priority="10722" operator="equal">
      <formula>"Bajo"</formula>
    </cfRule>
    <cfRule type="cellIs" dxfId="6590" priority="10723" operator="equal">
      <formula>"Medio"</formula>
    </cfRule>
    <cfRule type="cellIs" dxfId="6589" priority="10724" operator="equal">
      <formula>"Alto"</formula>
    </cfRule>
    <cfRule type="cellIs" dxfId="6588" priority="10725" operator="equal">
      <formula>"Muy Alto"</formula>
    </cfRule>
    <cfRule type="colorScale" priority="10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5:X1156 X1147">
    <cfRule type="colorScale" priority="10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5:X1156 X1147">
    <cfRule type="cellIs" dxfId="6587" priority="10779" operator="equal">
      <formula>"Muy Bajo"</formula>
    </cfRule>
    <cfRule type="cellIs" dxfId="6586" priority="10780" operator="equal">
      <formula>"Bajo"</formula>
    </cfRule>
    <cfRule type="cellIs" dxfId="6585" priority="10781" operator="equal">
      <formula>"Medio"</formula>
    </cfRule>
    <cfRule type="cellIs" dxfId="6584" priority="10782" operator="equal">
      <formula>"Alto"</formula>
    </cfRule>
    <cfRule type="cellIs" dxfId="6583" priority="10783" operator="equal">
      <formula>"Muy Alto"</formula>
    </cfRule>
    <cfRule type="colorScale" priority="10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8">
    <cfRule type="cellIs" dxfId="6582" priority="10656" stopIfTrue="1" operator="equal">
      <formula>"Medio"</formula>
    </cfRule>
    <cfRule type="cellIs" dxfId="6581" priority="10657" stopIfTrue="1" operator="equal">
      <formula>"High"</formula>
    </cfRule>
    <cfRule type="cellIs" dxfId="6580" priority="10658" stopIfTrue="1" operator="equal">
      <formula>"Very High"</formula>
    </cfRule>
  </conditionalFormatting>
  <conditionalFormatting sqref="X1158">
    <cfRule type="colorScale" priority="10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8">
    <cfRule type="cellIs" dxfId="6579" priority="10667" operator="equal">
      <formula>"Muy Bajo"</formula>
    </cfRule>
    <cfRule type="cellIs" dxfId="6578" priority="10668" operator="equal">
      <formula>"Bajo"</formula>
    </cfRule>
    <cfRule type="cellIs" dxfId="6577" priority="10669" operator="equal">
      <formula>"Medio"</formula>
    </cfRule>
    <cfRule type="cellIs" dxfId="6576" priority="10670" operator="equal">
      <formula>"Alto"</formula>
    </cfRule>
    <cfRule type="cellIs" dxfId="6575" priority="10671" operator="equal">
      <formula>"Muy Alto"</formula>
    </cfRule>
    <cfRule type="colorScale" priority="10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7">
    <cfRule type="cellIs" dxfId="6574" priority="10690" stopIfTrue="1" operator="equal">
      <formula>"Medio"</formula>
    </cfRule>
    <cfRule type="cellIs" dxfId="6573" priority="10691" stopIfTrue="1" operator="equal">
      <formula>"High"</formula>
    </cfRule>
    <cfRule type="cellIs" dxfId="6572" priority="10692" stopIfTrue="1" operator="equal">
      <formula>"Very High"</formula>
    </cfRule>
  </conditionalFormatting>
  <conditionalFormatting sqref="X1157">
    <cfRule type="colorScale" priority="10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7">
    <cfRule type="cellIs" dxfId="6571" priority="10694" operator="equal">
      <formula>"Muy Bajo"</formula>
    </cfRule>
    <cfRule type="cellIs" dxfId="6570" priority="10695" operator="equal">
      <formula>"Bajo"</formula>
    </cfRule>
    <cfRule type="cellIs" dxfId="6569" priority="10696" operator="equal">
      <formula>"Medio"</formula>
    </cfRule>
    <cfRule type="cellIs" dxfId="6568" priority="10697" operator="equal">
      <formula>"Alto"</formula>
    </cfRule>
    <cfRule type="cellIs" dxfId="6567" priority="10698" operator="equal">
      <formula>"Muy Alto"</formula>
    </cfRule>
    <cfRule type="colorScale" priority="10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9">
    <cfRule type="cellIs" dxfId="6566" priority="10673" stopIfTrue="1" operator="equal">
      <formula>"Medio"</formula>
    </cfRule>
    <cfRule type="cellIs" dxfId="6565" priority="10674" stopIfTrue="1" operator="equal">
      <formula>"High"</formula>
    </cfRule>
    <cfRule type="cellIs" dxfId="6564" priority="10675" stopIfTrue="1" operator="equal">
      <formula>"Very High"</formula>
    </cfRule>
  </conditionalFormatting>
  <conditionalFormatting sqref="X1159">
    <cfRule type="colorScale" priority="10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9">
    <cfRule type="cellIs" dxfId="6563" priority="10684" operator="equal">
      <formula>"Muy Bajo"</formula>
    </cfRule>
    <cfRule type="cellIs" dxfId="6562" priority="10685" operator="equal">
      <formula>"Bajo"</formula>
    </cfRule>
    <cfRule type="cellIs" dxfId="6561" priority="10686" operator="equal">
      <formula>"Medio"</formula>
    </cfRule>
    <cfRule type="cellIs" dxfId="6560" priority="10687" operator="equal">
      <formula>"Alto"</formula>
    </cfRule>
    <cfRule type="cellIs" dxfId="6559" priority="10688" operator="equal">
      <formula>"Muy Alto"</formula>
    </cfRule>
    <cfRule type="colorScale" priority="10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8">
    <cfRule type="cellIs" dxfId="6558" priority="10639" stopIfTrue="1" operator="equal">
      <formula>"Medio"</formula>
    </cfRule>
    <cfRule type="cellIs" dxfId="6557" priority="10640" stopIfTrue="1" operator="equal">
      <formula>"High"</formula>
    </cfRule>
    <cfRule type="cellIs" dxfId="6556" priority="10641" stopIfTrue="1" operator="equal">
      <formula>"Very High"</formula>
    </cfRule>
  </conditionalFormatting>
  <conditionalFormatting sqref="X1148">
    <cfRule type="colorScale" priority="10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8">
    <cfRule type="cellIs" dxfId="6555" priority="10650" operator="equal">
      <formula>"Muy Bajo"</formula>
    </cfRule>
    <cfRule type="cellIs" dxfId="6554" priority="10651" operator="equal">
      <formula>"Bajo"</formula>
    </cfRule>
    <cfRule type="cellIs" dxfId="6553" priority="10652" operator="equal">
      <formula>"Medio"</formula>
    </cfRule>
    <cfRule type="cellIs" dxfId="6552" priority="10653" operator="equal">
      <formula>"Alto"</formula>
    </cfRule>
    <cfRule type="cellIs" dxfId="6551" priority="10654" operator="equal">
      <formula>"Muy Alto"</formula>
    </cfRule>
    <cfRule type="colorScale" priority="10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9">
    <cfRule type="cellIs" dxfId="6550" priority="10622" stopIfTrue="1" operator="equal">
      <formula>"Medio"</formula>
    </cfRule>
    <cfRule type="cellIs" dxfId="6549" priority="10623" stopIfTrue="1" operator="equal">
      <formula>"High"</formula>
    </cfRule>
    <cfRule type="cellIs" dxfId="6548" priority="10624" stopIfTrue="1" operator="equal">
      <formula>"Very High"</formula>
    </cfRule>
  </conditionalFormatting>
  <conditionalFormatting sqref="X1149">
    <cfRule type="colorScale" priority="10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9">
    <cfRule type="cellIs" dxfId="6547" priority="10633" operator="equal">
      <formula>"Muy Bajo"</formula>
    </cfRule>
    <cfRule type="cellIs" dxfId="6546" priority="10634" operator="equal">
      <formula>"Bajo"</formula>
    </cfRule>
    <cfRule type="cellIs" dxfId="6545" priority="10635" operator="equal">
      <formula>"Medio"</formula>
    </cfRule>
    <cfRule type="cellIs" dxfId="6544" priority="10636" operator="equal">
      <formula>"Alto"</formula>
    </cfRule>
    <cfRule type="cellIs" dxfId="6543" priority="10637" operator="equal">
      <formula>"Muy Alto"</formula>
    </cfRule>
    <cfRule type="colorScale" priority="10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0">
    <cfRule type="cellIs" dxfId="6542" priority="10605" stopIfTrue="1" operator="equal">
      <formula>"Medio"</formula>
    </cfRule>
    <cfRule type="cellIs" dxfId="6541" priority="10606" stopIfTrue="1" operator="equal">
      <formula>"High"</formula>
    </cfRule>
    <cfRule type="cellIs" dxfId="6540" priority="10607" stopIfTrue="1" operator="equal">
      <formula>"Very High"</formula>
    </cfRule>
  </conditionalFormatting>
  <conditionalFormatting sqref="X1150">
    <cfRule type="colorScale" priority="10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0">
    <cfRule type="cellIs" dxfId="6539" priority="10616" operator="equal">
      <formula>"Muy Bajo"</formula>
    </cfRule>
    <cfRule type="cellIs" dxfId="6538" priority="10617" operator="equal">
      <formula>"Bajo"</formula>
    </cfRule>
    <cfRule type="cellIs" dxfId="6537" priority="10618" operator="equal">
      <formula>"Medio"</formula>
    </cfRule>
    <cfRule type="cellIs" dxfId="6536" priority="10619" operator="equal">
      <formula>"Alto"</formula>
    </cfRule>
    <cfRule type="cellIs" dxfId="6535" priority="10620" operator="equal">
      <formula>"Muy Alto"</formula>
    </cfRule>
    <cfRule type="colorScale" priority="10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1">
    <cfRule type="cellIs" dxfId="6534" priority="10588" stopIfTrue="1" operator="equal">
      <formula>"Medio"</formula>
    </cfRule>
    <cfRule type="cellIs" dxfId="6533" priority="10589" stopIfTrue="1" operator="equal">
      <formula>"High"</formula>
    </cfRule>
    <cfRule type="cellIs" dxfId="6532" priority="10590" stopIfTrue="1" operator="equal">
      <formula>"Very High"</formula>
    </cfRule>
  </conditionalFormatting>
  <conditionalFormatting sqref="X1151">
    <cfRule type="colorScale" priority="10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1">
    <cfRule type="cellIs" dxfId="6531" priority="10599" operator="equal">
      <formula>"Muy Bajo"</formula>
    </cfRule>
    <cfRule type="cellIs" dxfId="6530" priority="10600" operator="equal">
      <formula>"Bajo"</formula>
    </cfRule>
    <cfRule type="cellIs" dxfId="6529" priority="10601" operator="equal">
      <formula>"Medio"</formula>
    </cfRule>
    <cfRule type="cellIs" dxfId="6528" priority="10602" operator="equal">
      <formula>"Alto"</formula>
    </cfRule>
    <cfRule type="cellIs" dxfId="6527" priority="10603" operator="equal">
      <formula>"Muy Alto"</formula>
    </cfRule>
    <cfRule type="colorScale" priority="10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2">
    <cfRule type="cellIs" dxfId="6526" priority="10571" stopIfTrue="1" operator="equal">
      <formula>"Medio"</formula>
    </cfRule>
    <cfRule type="cellIs" dxfId="6525" priority="10572" stopIfTrue="1" operator="equal">
      <formula>"High"</formula>
    </cfRule>
    <cfRule type="cellIs" dxfId="6524" priority="10573" stopIfTrue="1" operator="equal">
      <formula>"Very High"</formula>
    </cfRule>
  </conditionalFormatting>
  <conditionalFormatting sqref="X1152">
    <cfRule type="colorScale" priority="10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2">
    <cfRule type="cellIs" dxfId="6523" priority="10582" operator="equal">
      <formula>"Muy Bajo"</formula>
    </cfRule>
    <cfRule type="cellIs" dxfId="6522" priority="10583" operator="equal">
      <formula>"Bajo"</formula>
    </cfRule>
    <cfRule type="cellIs" dxfId="6521" priority="10584" operator="equal">
      <formula>"Medio"</formula>
    </cfRule>
    <cfRule type="cellIs" dxfId="6520" priority="10585" operator="equal">
      <formula>"Alto"</formula>
    </cfRule>
    <cfRule type="cellIs" dxfId="6519" priority="10586" operator="equal">
      <formula>"Muy Alto"</formula>
    </cfRule>
    <cfRule type="colorScale" priority="10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4">
    <cfRule type="cellIs" dxfId="6518" priority="10554" stopIfTrue="1" operator="equal">
      <formula>"Medio"</formula>
    </cfRule>
    <cfRule type="cellIs" dxfId="6517" priority="10555" stopIfTrue="1" operator="equal">
      <formula>"High"</formula>
    </cfRule>
    <cfRule type="cellIs" dxfId="6516" priority="10556" stopIfTrue="1" operator="equal">
      <formula>"Very High"</formula>
    </cfRule>
  </conditionalFormatting>
  <conditionalFormatting sqref="X1154">
    <cfRule type="colorScale" priority="10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4">
    <cfRule type="cellIs" dxfId="6515" priority="10565" operator="equal">
      <formula>"Muy Bajo"</formula>
    </cfRule>
    <cfRule type="cellIs" dxfId="6514" priority="10566" operator="equal">
      <formula>"Bajo"</formula>
    </cfRule>
    <cfRule type="cellIs" dxfId="6513" priority="10567" operator="equal">
      <formula>"Medio"</formula>
    </cfRule>
    <cfRule type="cellIs" dxfId="6512" priority="10568" operator="equal">
      <formula>"Alto"</formula>
    </cfRule>
    <cfRule type="cellIs" dxfId="6511" priority="10569" operator="equal">
      <formula>"Muy Alto"</formula>
    </cfRule>
    <cfRule type="colorScale" priority="10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3">
    <cfRule type="cellIs" dxfId="6510" priority="10537" stopIfTrue="1" operator="equal">
      <formula>"Medio"</formula>
    </cfRule>
    <cfRule type="cellIs" dxfId="6509" priority="10538" stopIfTrue="1" operator="equal">
      <formula>"High"</formula>
    </cfRule>
    <cfRule type="cellIs" dxfId="6508" priority="10539" stopIfTrue="1" operator="equal">
      <formula>"Very High"</formula>
    </cfRule>
  </conditionalFormatting>
  <conditionalFormatting sqref="X1153">
    <cfRule type="colorScale" priority="10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3">
    <cfRule type="cellIs" dxfId="6507" priority="10548" operator="equal">
      <formula>"Muy Bajo"</formula>
    </cfRule>
    <cfRule type="cellIs" dxfId="6506" priority="10549" operator="equal">
      <formula>"Bajo"</formula>
    </cfRule>
    <cfRule type="cellIs" dxfId="6505" priority="10550" operator="equal">
      <formula>"Medio"</formula>
    </cfRule>
    <cfRule type="cellIs" dxfId="6504" priority="10551" operator="equal">
      <formula>"Alto"</formula>
    </cfRule>
    <cfRule type="cellIs" dxfId="6503" priority="10552" operator="equal">
      <formula>"Muy Alto"</formula>
    </cfRule>
    <cfRule type="colorScale" priority="10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7">
    <cfRule type="cellIs" dxfId="6502" priority="10520" stopIfTrue="1" operator="equal">
      <formula>"Medio"</formula>
    </cfRule>
    <cfRule type="cellIs" dxfId="6501" priority="10521" stopIfTrue="1" operator="equal">
      <formula>"High"</formula>
    </cfRule>
    <cfRule type="cellIs" dxfId="6500" priority="10522" stopIfTrue="1" operator="equal">
      <formula>"Very High"</formula>
    </cfRule>
  </conditionalFormatting>
  <conditionalFormatting sqref="X1137">
    <cfRule type="colorScale" priority="10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37">
    <cfRule type="cellIs" dxfId="6499" priority="10531" operator="equal">
      <formula>"Muy Bajo"</formula>
    </cfRule>
    <cfRule type="cellIs" dxfId="6498" priority="10532" operator="equal">
      <formula>"Bajo"</formula>
    </cfRule>
    <cfRule type="cellIs" dxfId="6497" priority="10533" operator="equal">
      <formula>"Medio"</formula>
    </cfRule>
    <cfRule type="cellIs" dxfId="6496" priority="10534" operator="equal">
      <formula>"Alto"</formula>
    </cfRule>
    <cfRule type="cellIs" dxfId="6495" priority="10535" operator="equal">
      <formula>"Muy Alto"</formula>
    </cfRule>
    <cfRule type="colorScale" priority="10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2">
    <cfRule type="cellIs" dxfId="6494" priority="10510" stopIfTrue="1" operator="equal">
      <formula>"Medio"</formula>
    </cfRule>
    <cfRule type="cellIs" dxfId="6493" priority="10511" stopIfTrue="1" operator="equal">
      <formula>"High"</formula>
    </cfRule>
    <cfRule type="cellIs" dxfId="6492" priority="10512" stopIfTrue="1" operator="equal">
      <formula>"Very High"</formula>
    </cfRule>
  </conditionalFormatting>
  <conditionalFormatting sqref="X1132">
    <cfRule type="colorScale" priority="10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32">
    <cfRule type="cellIs" dxfId="6491" priority="10514" operator="equal">
      <formula>"Muy Bajo"</formula>
    </cfRule>
    <cfRule type="cellIs" dxfId="6490" priority="10515" operator="equal">
      <formula>"Bajo"</formula>
    </cfRule>
    <cfRule type="cellIs" dxfId="6489" priority="10516" operator="equal">
      <formula>"Medio"</formula>
    </cfRule>
    <cfRule type="cellIs" dxfId="6488" priority="10517" operator="equal">
      <formula>"Alto"</formula>
    </cfRule>
    <cfRule type="cellIs" dxfId="6487" priority="10518" operator="equal">
      <formula>"Muy Alto"</formula>
    </cfRule>
    <cfRule type="colorScale" priority="10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4">
    <cfRule type="cellIs" dxfId="6486" priority="10449" stopIfTrue="1" operator="equal">
      <formula>"Medio"</formula>
    </cfRule>
    <cfRule type="cellIs" dxfId="6485" priority="10450" stopIfTrue="1" operator="equal">
      <formula>"High"</formula>
    </cfRule>
    <cfRule type="cellIs" dxfId="6484" priority="10451" stopIfTrue="1" operator="equal">
      <formula>"Very High"</formula>
    </cfRule>
  </conditionalFormatting>
  <conditionalFormatting sqref="X1134">
    <cfRule type="colorScale" priority="10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34">
    <cfRule type="cellIs" dxfId="6483" priority="10460" operator="equal">
      <formula>"Muy Bajo"</formula>
    </cfRule>
    <cfRule type="cellIs" dxfId="6482" priority="10461" operator="equal">
      <formula>"Bajo"</formula>
    </cfRule>
    <cfRule type="cellIs" dxfId="6481" priority="10462" operator="equal">
      <formula>"Medio"</formula>
    </cfRule>
    <cfRule type="cellIs" dxfId="6480" priority="10463" operator="equal">
      <formula>"Alto"</formula>
    </cfRule>
    <cfRule type="cellIs" dxfId="6479" priority="10464" operator="equal">
      <formula>"Muy Alto"</formula>
    </cfRule>
    <cfRule type="colorScale" priority="10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3">
    <cfRule type="cellIs" dxfId="6478" priority="10483" stopIfTrue="1" operator="equal">
      <formula>"Medio"</formula>
    </cfRule>
    <cfRule type="cellIs" dxfId="6477" priority="10484" stopIfTrue="1" operator="equal">
      <formula>"High"</formula>
    </cfRule>
    <cfRule type="cellIs" dxfId="6476" priority="10485" stopIfTrue="1" operator="equal">
      <formula>"Very High"</formula>
    </cfRule>
  </conditionalFormatting>
  <conditionalFormatting sqref="X1133">
    <cfRule type="colorScale" priority="10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33">
    <cfRule type="cellIs" dxfId="6475" priority="10487" operator="equal">
      <formula>"Muy Bajo"</formula>
    </cfRule>
    <cfRule type="cellIs" dxfId="6474" priority="10488" operator="equal">
      <formula>"Bajo"</formula>
    </cfRule>
    <cfRule type="cellIs" dxfId="6473" priority="10489" operator="equal">
      <formula>"Medio"</formula>
    </cfRule>
    <cfRule type="cellIs" dxfId="6472" priority="10490" operator="equal">
      <formula>"Alto"</formula>
    </cfRule>
    <cfRule type="cellIs" dxfId="6471" priority="10491" operator="equal">
      <formula>"Muy Alto"</formula>
    </cfRule>
    <cfRule type="colorScale" priority="10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5">
    <cfRule type="cellIs" dxfId="6470" priority="10466" stopIfTrue="1" operator="equal">
      <formula>"Medio"</formula>
    </cfRule>
    <cfRule type="cellIs" dxfId="6469" priority="10467" stopIfTrue="1" operator="equal">
      <formula>"High"</formula>
    </cfRule>
    <cfRule type="cellIs" dxfId="6468" priority="10468" stopIfTrue="1" operator="equal">
      <formula>"Very High"</formula>
    </cfRule>
  </conditionalFormatting>
  <conditionalFormatting sqref="X1135">
    <cfRule type="colorScale" priority="10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35">
    <cfRule type="cellIs" dxfId="6467" priority="10477" operator="equal">
      <formula>"Muy Bajo"</formula>
    </cfRule>
    <cfRule type="cellIs" dxfId="6466" priority="10478" operator="equal">
      <formula>"Bajo"</formula>
    </cfRule>
    <cfRule type="cellIs" dxfId="6465" priority="10479" operator="equal">
      <formula>"Medio"</formula>
    </cfRule>
    <cfRule type="cellIs" dxfId="6464" priority="10480" operator="equal">
      <formula>"Alto"</formula>
    </cfRule>
    <cfRule type="cellIs" dxfId="6463" priority="10481" operator="equal">
      <formula>"Muy Alto"</formula>
    </cfRule>
    <cfRule type="colorScale" priority="10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6">
    <cfRule type="cellIs" dxfId="6462" priority="10432" stopIfTrue="1" operator="equal">
      <formula>"Medio"</formula>
    </cfRule>
    <cfRule type="cellIs" dxfId="6461" priority="10433" stopIfTrue="1" operator="equal">
      <formula>"High"</formula>
    </cfRule>
    <cfRule type="cellIs" dxfId="6460" priority="10434" stopIfTrue="1" operator="equal">
      <formula>"Very High"</formula>
    </cfRule>
  </conditionalFormatting>
  <conditionalFormatting sqref="X1136">
    <cfRule type="colorScale" priority="10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36">
    <cfRule type="cellIs" dxfId="6459" priority="10443" operator="equal">
      <formula>"Muy Bajo"</formula>
    </cfRule>
    <cfRule type="cellIs" dxfId="6458" priority="10444" operator="equal">
      <formula>"Bajo"</formula>
    </cfRule>
    <cfRule type="cellIs" dxfId="6457" priority="10445" operator="equal">
      <formula>"Medio"</formula>
    </cfRule>
    <cfRule type="cellIs" dxfId="6456" priority="10446" operator="equal">
      <formula>"Alto"</formula>
    </cfRule>
    <cfRule type="cellIs" dxfId="6455" priority="10447" operator="equal">
      <formula>"Muy Alto"</formula>
    </cfRule>
    <cfRule type="colorScale" priority="10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8">
    <cfRule type="cellIs" dxfId="6454" priority="10415" stopIfTrue="1" operator="equal">
      <formula>"Medio"</formula>
    </cfRule>
    <cfRule type="cellIs" dxfId="6453" priority="10416" stopIfTrue="1" operator="equal">
      <formula>"High"</formula>
    </cfRule>
    <cfRule type="cellIs" dxfId="6452" priority="10417" stopIfTrue="1" operator="equal">
      <formula>"Very High"</formula>
    </cfRule>
  </conditionalFormatting>
  <conditionalFormatting sqref="X1138">
    <cfRule type="colorScale" priority="10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38">
    <cfRule type="cellIs" dxfId="6451" priority="10426" operator="equal">
      <formula>"Muy Bajo"</formula>
    </cfRule>
    <cfRule type="cellIs" dxfId="6450" priority="10427" operator="equal">
      <formula>"Bajo"</formula>
    </cfRule>
    <cfRule type="cellIs" dxfId="6449" priority="10428" operator="equal">
      <formula>"Medio"</formula>
    </cfRule>
    <cfRule type="cellIs" dxfId="6448" priority="10429" operator="equal">
      <formula>"Alto"</formula>
    </cfRule>
    <cfRule type="cellIs" dxfId="6447" priority="10430" operator="equal">
      <formula>"Muy Alto"</formula>
    </cfRule>
    <cfRule type="colorScale" priority="10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0">
    <cfRule type="cellIs" dxfId="6446" priority="10361" stopIfTrue="1" operator="equal">
      <formula>"Medio"</formula>
    </cfRule>
    <cfRule type="cellIs" dxfId="6445" priority="10362" stopIfTrue="1" operator="equal">
      <formula>"High"</formula>
    </cfRule>
    <cfRule type="cellIs" dxfId="6444" priority="10363" stopIfTrue="1" operator="equal">
      <formula>"Very High"</formula>
    </cfRule>
  </conditionalFormatting>
  <conditionalFormatting sqref="X1170">
    <cfRule type="colorScale" priority="10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0">
    <cfRule type="cellIs" dxfId="6443" priority="10372" operator="equal">
      <formula>"Muy Bajo"</formula>
    </cfRule>
    <cfRule type="cellIs" dxfId="6442" priority="10373" operator="equal">
      <formula>"Bajo"</formula>
    </cfRule>
    <cfRule type="cellIs" dxfId="6441" priority="10374" operator="equal">
      <formula>"Medio"</formula>
    </cfRule>
    <cfRule type="cellIs" dxfId="6440" priority="10375" operator="equal">
      <formula>"Alto"</formula>
    </cfRule>
    <cfRule type="cellIs" dxfId="6439" priority="10376" operator="equal">
      <formula>"Muy Alto"</formula>
    </cfRule>
    <cfRule type="colorScale" priority="10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9">
    <cfRule type="cellIs" dxfId="6438" priority="10395" stopIfTrue="1" operator="equal">
      <formula>"Medio"</formula>
    </cfRule>
    <cfRule type="cellIs" dxfId="6437" priority="10396" stopIfTrue="1" operator="equal">
      <formula>"High"</formula>
    </cfRule>
    <cfRule type="cellIs" dxfId="6436" priority="10397" stopIfTrue="1" operator="equal">
      <formula>"Very High"</formula>
    </cfRule>
  </conditionalFormatting>
  <conditionalFormatting sqref="X1169">
    <cfRule type="colorScale" priority="10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69">
    <cfRule type="cellIs" dxfId="6435" priority="10399" operator="equal">
      <formula>"Muy Bajo"</formula>
    </cfRule>
    <cfRule type="cellIs" dxfId="6434" priority="10400" operator="equal">
      <formula>"Bajo"</formula>
    </cfRule>
    <cfRule type="cellIs" dxfId="6433" priority="10401" operator="equal">
      <formula>"Medio"</formula>
    </cfRule>
    <cfRule type="cellIs" dxfId="6432" priority="10402" operator="equal">
      <formula>"Alto"</formula>
    </cfRule>
    <cfRule type="cellIs" dxfId="6431" priority="10403" operator="equal">
      <formula>"Muy Alto"</formula>
    </cfRule>
    <cfRule type="colorScale" priority="10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1">
    <cfRule type="cellIs" dxfId="6430" priority="10378" stopIfTrue="1" operator="equal">
      <formula>"Medio"</formula>
    </cfRule>
    <cfRule type="cellIs" dxfId="6429" priority="10379" stopIfTrue="1" operator="equal">
      <formula>"High"</formula>
    </cfRule>
    <cfRule type="cellIs" dxfId="6428" priority="10380" stopIfTrue="1" operator="equal">
      <formula>"Very High"</formula>
    </cfRule>
  </conditionalFormatting>
  <conditionalFormatting sqref="X1171">
    <cfRule type="colorScale" priority="10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1">
    <cfRule type="cellIs" dxfId="6427" priority="10389" operator="equal">
      <formula>"Muy Bajo"</formula>
    </cfRule>
    <cfRule type="cellIs" dxfId="6426" priority="10390" operator="equal">
      <formula>"Bajo"</formula>
    </cfRule>
    <cfRule type="cellIs" dxfId="6425" priority="10391" operator="equal">
      <formula>"Medio"</formula>
    </cfRule>
    <cfRule type="cellIs" dxfId="6424" priority="10392" operator="equal">
      <formula>"Alto"</formula>
    </cfRule>
    <cfRule type="cellIs" dxfId="6423" priority="10393" operator="equal">
      <formula>"Muy Alto"</formula>
    </cfRule>
    <cfRule type="colorScale" priority="10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2">
    <cfRule type="cellIs" dxfId="6422" priority="10344" stopIfTrue="1" operator="equal">
      <formula>"Medio"</formula>
    </cfRule>
    <cfRule type="cellIs" dxfId="6421" priority="10345" stopIfTrue="1" operator="equal">
      <formula>"High"</formula>
    </cfRule>
    <cfRule type="cellIs" dxfId="6420" priority="10346" stopIfTrue="1" operator="equal">
      <formula>"Very High"</formula>
    </cfRule>
  </conditionalFormatting>
  <conditionalFormatting sqref="X1172">
    <cfRule type="colorScale" priority="10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2">
    <cfRule type="cellIs" dxfId="6419" priority="10355" operator="equal">
      <formula>"Muy Bajo"</formula>
    </cfRule>
    <cfRule type="cellIs" dxfId="6418" priority="10356" operator="equal">
      <formula>"Bajo"</formula>
    </cfRule>
    <cfRule type="cellIs" dxfId="6417" priority="10357" operator="equal">
      <formula>"Medio"</formula>
    </cfRule>
    <cfRule type="cellIs" dxfId="6416" priority="10358" operator="equal">
      <formula>"Alto"</formula>
    </cfRule>
    <cfRule type="cellIs" dxfId="6415" priority="10359" operator="equal">
      <formula>"Muy Alto"</formula>
    </cfRule>
    <cfRule type="colorScale" priority="10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3">
    <cfRule type="cellIs" dxfId="6414" priority="10327" stopIfTrue="1" operator="equal">
      <formula>"Medio"</formula>
    </cfRule>
    <cfRule type="cellIs" dxfId="6413" priority="10328" stopIfTrue="1" operator="equal">
      <formula>"High"</formula>
    </cfRule>
    <cfRule type="cellIs" dxfId="6412" priority="10329" stopIfTrue="1" operator="equal">
      <formula>"Very High"</formula>
    </cfRule>
  </conditionalFormatting>
  <conditionalFormatting sqref="X1173">
    <cfRule type="colorScale" priority="10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3">
    <cfRule type="cellIs" dxfId="6411" priority="10338" operator="equal">
      <formula>"Muy Bajo"</formula>
    </cfRule>
    <cfRule type="cellIs" dxfId="6410" priority="10339" operator="equal">
      <formula>"Bajo"</formula>
    </cfRule>
    <cfRule type="cellIs" dxfId="6409" priority="10340" operator="equal">
      <formula>"Medio"</formula>
    </cfRule>
    <cfRule type="cellIs" dxfId="6408" priority="10341" operator="equal">
      <formula>"Alto"</formula>
    </cfRule>
    <cfRule type="cellIs" dxfId="6407" priority="10342" operator="equal">
      <formula>"Muy Alto"</formula>
    </cfRule>
    <cfRule type="colorScale" priority="10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4">
    <cfRule type="cellIs" dxfId="6406" priority="10310" stopIfTrue="1" operator="equal">
      <formula>"Medio"</formula>
    </cfRule>
    <cfRule type="cellIs" dxfId="6405" priority="10311" stopIfTrue="1" operator="equal">
      <formula>"High"</formula>
    </cfRule>
    <cfRule type="cellIs" dxfId="6404" priority="10312" stopIfTrue="1" operator="equal">
      <formula>"Very High"</formula>
    </cfRule>
  </conditionalFormatting>
  <conditionalFormatting sqref="X1174">
    <cfRule type="colorScale" priority="10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4">
    <cfRule type="cellIs" dxfId="6403" priority="10321" operator="equal">
      <formula>"Muy Bajo"</formula>
    </cfRule>
    <cfRule type="cellIs" dxfId="6402" priority="10322" operator="equal">
      <formula>"Bajo"</formula>
    </cfRule>
    <cfRule type="cellIs" dxfId="6401" priority="10323" operator="equal">
      <formula>"Medio"</formula>
    </cfRule>
    <cfRule type="cellIs" dxfId="6400" priority="10324" operator="equal">
      <formula>"Alto"</formula>
    </cfRule>
    <cfRule type="cellIs" dxfId="6399" priority="10325" operator="equal">
      <formula>"Muy Alto"</formula>
    </cfRule>
    <cfRule type="colorScale" priority="10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4">
    <cfRule type="cellIs" dxfId="6398" priority="10293" stopIfTrue="1" operator="equal">
      <formula>"Medio"</formula>
    </cfRule>
    <cfRule type="cellIs" dxfId="6397" priority="10294" stopIfTrue="1" operator="equal">
      <formula>"High"</formula>
    </cfRule>
    <cfRule type="cellIs" dxfId="6396" priority="10295" stopIfTrue="1" operator="equal">
      <formula>"Very High"</formula>
    </cfRule>
  </conditionalFormatting>
  <conditionalFormatting sqref="X1164">
    <cfRule type="colorScale" priority="10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64">
    <cfRule type="cellIs" dxfId="6395" priority="10304" operator="equal">
      <formula>"Muy Bajo"</formula>
    </cfRule>
    <cfRule type="cellIs" dxfId="6394" priority="10305" operator="equal">
      <formula>"Bajo"</formula>
    </cfRule>
    <cfRule type="cellIs" dxfId="6393" priority="10306" operator="equal">
      <formula>"Medio"</formula>
    </cfRule>
    <cfRule type="cellIs" dxfId="6392" priority="10307" operator="equal">
      <formula>"Alto"</formula>
    </cfRule>
    <cfRule type="cellIs" dxfId="6391" priority="10308" operator="equal">
      <formula>"Muy Alto"</formula>
    </cfRule>
    <cfRule type="colorScale" priority="10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6">
    <cfRule type="cellIs" dxfId="6390" priority="10276" stopIfTrue="1" operator="equal">
      <formula>"Medio"</formula>
    </cfRule>
    <cfRule type="cellIs" dxfId="6389" priority="10277" stopIfTrue="1" operator="equal">
      <formula>"High"</formula>
    </cfRule>
    <cfRule type="cellIs" dxfId="6388" priority="10278" stopIfTrue="1" operator="equal">
      <formula>"Very High"</formula>
    </cfRule>
  </conditionalFormatting>
  <conditionalFormatting sqref="X1166">
    <cfRule type="colorScale" priority="10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66">
    <cfRule type="cellIs" dxfId="6387" priority="10287" operator="equal">
      <formula>"Muy Bajo"</formula>
    </cfRule>
    <cfRule type="cellIs" dxfId="6386" priority="10288" operator="equal">
      <formula>"Bajo"</formula>
    </cfRule>
    <cfRule type="cellIs" dxfId="6385" priority="10289" operator="equal">
      <formula>"Medio"</formula>
    </cfRule>
    <cfRule type="cellIs" dxfId="6384" priority="10290" operator="equal">
      <formula>"Alto"</formula>
    </cfRule>
    <cfRule type="cellIs" dxfId="6383" priority="10291" operator="equal">
      <formula>"Muy Alto"</formula>
    </cfRule>
    <cfRule type="colorScale" priority="10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5">
    <cfRule type="cellIs" dxfId="6382" priority="10259" stopIfTrue="1" operator="equal">
      <formula>"Medio"</formula>
    </cfRule>
    <cfRule type="cellIs" dxfId="6381" priority="10260" stopIfTrue="1" operator="equal">
      <formula>"High"</formula>
    </cfRule>
    <cfRule type="cellIs" dxfId="6380" priority="10261" stopIfTrue="1" operator="equal">
      <formula>"Very High"</formula>
    </cfRule>
  </conditionalFormatting>
  <conditionalFormatting sqref="X1165">
    <cfRule type="colorScale" priority="10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65">
    <cfRule type="cellIs" dxfId="6379" priority="10270" operator="equal">
      <formula>"Muy Bajo"</formula>
    </cfRule>
    <cfRule type="cellIs" dxfId="6378" priority="10271" operator="equal">
      <formula>"Bajo"</formula>
    </cfRule>
    <cfRule type="cellIs" dxfId="6377" priority="10272" operator="equal">
      <formula>"Medio"</formula>
    </cfRule>
    <cfRule type="cellIs" dxfId="6376" priority="10273" operator="equal">
      <formula>"Alto"</formula>
    </cfRule>
    <cfRule type="cellIs" dxfId="6375" priority="10274" operator="equal">
      <formula>"Muy Alto"</formula>
    </cfRule>
    <cfRule type="colorScale" priority="10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7 X1181:X1184 X1192:X1193">
    <cfRule type="cellIs" dxfId="6374" priority="10235" stopIfTrue="1" operator="equal">
      <formula>"Medio"</formula>
    </cfRule>
    <cfRule type="cellIs" dxfId="6373" priority="10236" stopIfTrue="1" operator="equal">
      <formula>"High"</formula>
    </cfRule>
    <cfRule type="cellIs" dxfId="6372" priority="10237" stopIfTrue="1" operator="equal">
      <formula>"Very High"</formula>
    </cfRule>
  </conditionalFormatting>
  <conditionalFormatting sqref="X1177">
    <cfRule type="colorScale" priority="10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7">
    <cfRule type="cellIs" dxfId="6371" priority="10239" operator="equal">
      <formula>"Muy Bajo"</formula>
    </cfRule>
    <cfRule type="cellIs" dxfId="6370" priority="10240" operator="equal">
      <formula>"Bajo"</formula>
    </cfRule>
    <cfRule type="cellIs" dxfId="6369" priority="10241" operator="equal">
      <formula>"Medio"</formula>
    </cfRule>
    <cfRule type="cellIs" dxfId="6368" priority="10242" operator="equal">
      <formula>"Alto"</formula>
    </cfRule>
    <cfRule type="cellIs" dxfId="6367" priority="10243" operator="equal">
      <formula>"Muy Alto"</formula>
    </cfRule>
    <cfRule type="colorScale" priority="10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8">
    <cfRule type="cellIs" dxfId="6366" priority="10218" stopIfTrue="1" operator="equal">
      <formula>"Medio"</formula>
    </cfRule>
    <cfRule type="cellIs" dxfId="6365" priority="10219" stopIfTrue="1" operator="equal">
      <formula>"High"</formula>
    </cfRule>
    <cfRule type="cellIs" dxfId="6364" priority="10220" stopIfTrue="1" operator="equal">
      <formula>"Very High"</formula>
    </cfRule>
  </conditionalFormatting>
  <conditionalFormatting sqref="X1178">
    <cfRule type="colorScale" priority="10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8">
    <cfRule type="cellIs" dxfId="6363" priority="10222" operator="equal">
      <formula>"Muy Bajo"</formula>
    </cfRule>
    <cfRule type="cellIs" dxfId="6362" priority="10223" operator="equal">
      <formula>"Bajo"</formula>
    </cfRule>
    <cfRule type="cellIs" dxfId="6361" priority="10224" operator="equal">
      <formula>"Medio"</formula>
    </cfRule>
    <cfRule type="cellIs" dxfId="6360" priority="10225" operator="equal">
      <formula>"Alto"</formula>
    </cfRule>
    <cfRule type="cellIs" dxfId="6359" priority="10226" operator="equal">
      <formula>"Muy Alto"</formula>
    </cfRule>
    <cfRule type="colorScale" priority="10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0">
    <cfRule type="cellIs" dxfId="6358" priority="10201" stopIfTrue="1" operator="equal">
      <formula>"Medio"</formula>
    </cfRule>
    <cfRule type="cellIs" dxfId="6357" priority="10202" stopIfTrue="1" operator="equal">
      <formula>"High"</formula>
    </cfRule>
    <cfRule type="cellIs" dxfId="6356" priority="10203" stopIfTrue="1" operator="equal">
      <formula>"Very High"</formula>
    </cfRule>
  </conditionalFormatting>
  <conditionalFormatting sqref="X1180">
    <cfRule type="colorScale" priority="10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80">
    <cfRule type="cellIs" dxfId="6355" priority="10212" operator="equal">
      <formula>"Muy Bajo"</formula>
    </cfRule>
    <cfRule type="cellIs" dxfId="6354" priority="10213" operator="equal">
      <formula>"Bajo"</formula>
    </cfRule>
    <cfRule type="cellIs" dxfId="6353" priority="10214" operator="equal">
      <formula>"Medio"</formula>
    </cfRule>
    <cfRule type="cellIs" dxfId="6352" priority="10215" operator="equal">
      <formula>"Alto"</formula>
    </cfRule>
    <cfRule type="cellIs" dxfId="6351" priority="10216" operator="equal">
      <formula>"Muy Alto"</formula>
    </cfRule>
    <cfRule type="colorScale" priority="10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9">
    <cfRule type="cellIs" dxfId="6350" priority="10184" stopIfTrue="1" operator="equal">
      <formula>"Medio"</formula>
    </cfRule>
    <cfRule type="cellIs" dxfId="6349" priority="10185" stopIfTrue="1" operator="equal">
      <formula>"High"</formula>
    </cfRule>
    <cfRule type="cellIs" dxfId="6348" priority="10186" stopIfTrue="1" operator="equal">
      <formula>"Very High"</formula>
    </cfRule>
  </conditionalFormatting>
  <conditionalFormatting sqref="X1179">
    <cfRule type="colorScale" priority="10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9">
    <cfRule type="cellIs" dxfId="6347" priority="10195" operator="equal">
      <formula>"Muy Bajo"</formula>
    </cfRule>
    <cfRule type="cellIs" dxfId="6346" priority="10196" operator="equal">
      <formula>"Bajo"</formula>
    </cfRule>
    <cfRule type="cellIs" dxfId="6345" priority="10197" operator="equal">
      <formula>"Medio"</formula>
    </cfRule>
    <cfRule type="cellIs" dxfId="6344" priority="10198" operator="equal">
      <formula>"Alto"</formula>
    </cfRule>
    <cfRule type="cellIs" dxfId="6343" priority="10199" operator="equal">
      <formula>"Muy Alto"</formula>
    </cfRule>
    <cfRule type="colorScale" priority="10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1:X1184 X1192:X1193">
    <cfRule type="colorScale" priority="10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81:X1184 X1192:X1193">
    <cfRule type="cellIs" dxfId="6342" priority="10253" operator="equal">
      <formula>"Muy Bajo"</formula>
    </cfRule>
    <cfRule type="cellIs" dxfId="6341" priority="10254" operator="equal">
      <formula>"Bajo"</formula>
    </cfRule>
    <cfRule type="cellIs" dxfId="6340" priority="10255" operator="equal">
      <formula>"Medio"</formula>
    </cfRule>
    <cfRule type="cellIs" dxfId="6339" priority="10256" operator="equal">
      <formula>"Alto"</formula>
    </cfRule>
    <cfRule type="cellIs" dxfId="6338" priority="10257" operator="equal">
      <formula>"Muy Alto"</formula>
    </cfRule>
    <cfRule type="colorScale" priority="10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5">
    <cfRule type="cellIs" dxfId="6337" priority="10130" stopIfTrue="1" operator="equal">
      <formula>"Medio"</formula>
    </cfRule>
    <cfRule type="cellIs" dxfId="6336" priority="10131" stopIfTrue="1" operator="equal">
      <formula>"High"</formula>
    </cfRule>
    <cfRule type="cellIs" dxfId="6335" priority="10132" stopIfTrue="1" operator="equal">
      <formula>"Very High"</formula>
    </cfRule>
  </conditionalFormatting>
  <conditionalFormatting sqref="X1195">
    <cfRule type="colorScale" priority="10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95">
    <cfRule type="cellIs" dxfId="6334" priority="10141" operator="equal">
      <formula>"Muy Bajo"</formula>
    </cfRule>
    <cfRule type="cellIs" dxfId="6333" priority="10142" operator="equal">
      <formula>"Bajo"</formula>
    </cfRule>
    <cfRule type="cellIs" dxfId="6332" priority="10143" operator="equal">
      <formula>"Medio"</formula>
    </cfRule>
    <cfRule type="cellIs" dxfId="6331" priority="10144" operator="equal">
      <formula>"Alto"</formula>
    </cfRule>
    <cfRule type="cellIs" dxfId="6330" priority="10145" operator="equal">
      <formula>"Muy Alto"</formula>
    </cfRule>
    <cfRule type="colorScale" priority="10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4">
    <cfRule type="cellIs" dxfId="6329" priority="10164" stopIfTrue="1" operator="equal">
      <formula>"Medio"</formula>
    </cfRule>
    <cfRule type="cellIs" dxfId="6328" priority="10165" stopIfTrue="1" operator="equal">
      <formula>"High"</formula>
    </cfRule>
    <cfRule type="cellIs" dxfId="6327" priority="10166" stopIfTrue="1" operator="equal">
      <formula>"Very High"</formula>
    </cfRule>
  </conditionalFormatting>
  <conditionalFormatting sqref="X1194">
    <cfRule type="colorScale" priority="10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94">
    <cfRule type="cellIs" dxfId="6326" priority="10168" operator="equal">
      <formula>"Muy Bajo"</formula>
    </cfRule>
    <cfRule type="cellIs" dxfId="6325" priority="10169" operator="equal">
      <formula>"Bajo"</formula>
    </cfRule>
    <cfRule type="cellIs" dxfId="6324" priority="10170" operator="equal">
      <formula>"Medio"</formula>
    </cfRule>
    <cfRule type="cellIs" dxfId="6323" priority="10171" operator="equal">
      <formula>"Alto"</formula>
    </cfRule>
    <cfRule type="cellIs" dxfId="6322" priority="10172" operator="equal">
      <formula>"Muy Alto"</formula>
    </cfRule>
    <cfRule type="colorScale" priority="10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6">
    <cfRule type="cellIs" dxfId="6321" priority="10147" stopIfTrue="1" operator="equal">
      <formula>"Medio"</formula>
    </cfRule>
    <cfRule type="cellIs" dxfId="6320" priority="10148" stopIfTrue="1" operator="equal">
      <formula>"High"</formula>
    </cfRule>
    <cfRule type="cellIs" dxfId="6319" priority="10149" stopIfTrue="1" operator="equal">
      <formula>"Very High"</formula>
    </cfRule>
  </conditionalFormatting>
  <conditionalFormatting sqref="X1196">
    <cfRule type="colorScale" priority="10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96">
    <cfRule type="cellIs" dxfId="6318" priority="10158" operator="equal">
      <formula>"Muy Bajo"</formula>
    </cfRule>
    <cfRule type="cellIs" dxfId="6317" priority="10159" operator="equal">
      <formula>"Bajo"</formula>
    </cfRule>
    <cfRule type="cellIs" dxfId="6316" priority="10160" operator="equal">
      <formula>"Medio"</formula>
    </cfRule>
    <cfRule type="cellIs" dxfId="6315" priority="10161" operator="equal">
      <formula>"Alto"</formula>
    </cfRule>
    <cfRule type="cellIs" dxfId="6314" priority="10162" operator="equal">
      <formula>"Muy Alto"</formula>
    </cfRule>
    <cfRule type="colorScale" priority="10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5">
    <cfRule type="cellIs" dxfId="6313" priority="10113" stopIfTrue="1" operator="equal">
      <formula>"Medio"</formula>
    </cfRule>
    <cfRule type="cellIs" dxfId="6312" priority="10114" stopIfTrue="1" operator="equal">
      <formula>"High"</formula>
    </cfRule>
    <cfRule type="cellIs" dxfId="6311" priority="10115" stopIfTrue="1" operator="equal">
      <formula>"Very High"</formula>
    </cfRule>
  </conditionalFormatting>
  <conditionalFormatting sqref="X1185">
    <cfRule type="colorScale" priority="10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85">
    <cfRule type="cellIs" dxfId="6310" priority="10124" operator="equal">
      <formula>"Muy Bajo"</formula>
    </cfRule>
    <cfRule type="cellIs" dxfId="6309" priority="10125" operator="equal">
      <formula>"Bajo"</formula>
    </cfRule>
    <cfRule type="cellIs" dxfId="6308" priority="10126" operator="equal">
      <formula>"Medio"</formula>
    </cfRule>
    <cfRule type="cellIs" dxfId="6307" priority="10127" operator="equal">
      <formula>"Alto"</formula>
    </cfRule>
    <cfRule type="cellIs" dxfId="6306" priority="10128" operator="equal">
      <formula>"Muy Alto"</formula>
    </cfRule>
    <cfRule type="colorScale" priority="10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6">
    <cfRule type="cellIs" dxfId="6305" priority="10096" stopIfTrue="1" operator="equal">
      <formula>"Medio"</formula>
    </cfRule>
    <cfRule type="cellIs" dxfId="6304" priority="10097" stopIfTrue="1" operator="equal">
      <formula>"High"</formula>
    </cfRule>
    <cfRule type="cellIs" dxfId="6303" priority="10098" stopIfTrue="1" operator="equal">
      <formula>"Very High"</formula>
    </cfRule>
  </conditionalFormatting>
  <conditionalFormatting sqref="X1186">
    <cfRule type="colorScale" priority="10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86">
    <cfRule type="cellIs" dxfId="6302" priority="10107" operator="equal">
      <formula>"Muy Bajo"</formula>
    </cfRule>
    <cfRule type="cellIs" dxfId="6301" priority="10108" operator="equal">
      <formula>"Bajo"</formula>
    </cfRule>
    <cfRule type="cellIs" dxfId="6300" priority="10109" operator="equal">
      <formula>"Medio"</formula>
    </cfRule>
    <cfRule type="cellIs" dxfId="6299" priority="10110" operator="equal">
      <formula>"Alto"</formula>
    </cfRule>
    <cfRule type="cellIs" dxfId="6298" priority="10111" operator="equal">
      <formula>"Muy Alto"</formula>
    </cfRule>
    <cfRule type="colorScale" priority="10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7">
    <cfRule type="cellIs" dxfId="6297" priority="10079" stopIfTrue="1" operator="equal">
      <formula>"Medio"</formula>
    </cfRule>
    <cfRule type="cellIs" dxfId="6296" priority="10080" stopIfTrue="1" operator="equal">
      <formula>"High"</formula>
    </cfRule>
    <cfRule type="cellIs" dxfId="6295" priority="10081" stopIfTrue="1" operator="equal">
      <formula>"Very High"</formula>
    </cfRule>
  </conditionalFormatting>
  <conditionalFormatting sqref="X1187">
    <cfRule type="colorScale" priority="10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87">
    <cfRule type="cellIs" dxfId="6294" priority="10090" operator="equal">
      <formula>"Muy Bajo"</formula>
    </cfRule>
    <cfRule type="cellIs" dxfId="6293" priority="10091" operator="equal">
      <formula>"Bajo"</formula>
    </cfRule>
    <cfRule type="cellIs" dxfId="6292" priority="10092" operator="equal">
      <formula>"Medio"</formula>
    </cfRule>
    <cfRule type="cellIs" dxfId="6291" priority="10093" operator="equal">
      <formula>"Alto"</formula>
    </cfRule>
    <cfRule type="cellIs" dxfId="6290" priority="10094" operator="equal">
      <formula>"Muy Alto"</formula>
    </cfRule>
    <cfRule type="colorScale" priority="10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8">
    <cfRule type="cellIs" dxfId="6289" priority="10062" stopIfTrue="1" operator="equal">
      <formula>"Medio"</formula>
    </cfRule>
    <cfRule type="cellIs" dxfId="6288" priority="10063" stopIfTrue="1" operator="equal">
      <formula>"High"</formula>
    </cfRule>
    <cfRule type="cellIs" dxfId="6287" priority="10064" stopIfTrue="1" operator="equal">
      <formula>"Very High"</formula>
    </cfRule>
  </conditionalFormatting>
  <conditionalFormatting sqref="X1188">
    <cfRule type="colorScale" priority="10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88">
    <cfRule type="cellIs" dxfId="6286" priority="10073" operator="equal">
      <formula>"Muy Bajo"</formula>
    </cfRule>
    <cfRule type="cellIs" dxfId="6285" priority="10074" operator="equal">
      <formula>"Bajo"</formula>
    </cfRule>
    <cfRule type="cellIs" dxfId="6284" priority="10075" operator="equal">
      <formula>"Medio"</formula>
    </cfRule>
    <cfRule type="cellIs" dxfId="6283" priority="10076" operator="equal">
      <formula>"Alto"</formula>
    </cfRule>
    <cfRule type="cellIs" dxfId="6282" priority="10077" operator="equal">
      <formula>"Muy Alto"</formula>
    </cfRule>
    <cfRule type="colorScale" priority="10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9">
    <cfRule type="cellIs" dxfId="6281" priority="10045" stopIfTrue="1" operator="equal">
      <formula>"Medio"</formula>
    </cfRule>
    <cfRule type="cellIs" dxfId="6280" priority="10046" stopIfTrue="1" operator="equal">
      <formula>"High"</formula>
    </cfRule>
    <cfRule type="cellIs" dxfId="6279" priority="10047" stopIfTrue="1" operator="equal">
      <formula>"Very High"</formula>
    </cfRule>
  </conditionalFormatting>
  <conditionalFormatting sqref="X1189">
    <cfRule type="colorScale" priority="10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89">
    <cfRule type="cellIs" dxfId="6278" priority="10056" operator="equal">
      <formula>"Muy Bajo"</formula>
    </cfRule>
    <cfRule type="cellIs" dxfId="6277" priority="10057" operator="equal">
      <formula>"Bajo"</formula>
    </cfRule>
    <cfRule type="cellIs" dxfId="6276" priority="10058" operator="equal">
      <formula>"Medio"</formula>
    </cfRule>
    <cfRule type="cellIs" dxfId="6275" priority="10059" operator="equal">
      <formula>"Alto"</formula>
    </cfRule>
    <cfRule type="cellIs" dxfId="6274" priority="10060" operator="equal">
      <formula>"Muy Alto"</formula>
    </cfRule>
    <cfRule type="colorScale" priority="10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1">
    <cfRule type="cellIs" dxfId="6273" priority="10028" stopIfTrue="1" operator="equal">
      <formula>"Medio"</formula>
    </cfRule>
    <cfRule type="cellIs" dxfId="6272" priority="10029" stopIfTrue="1" operator="equal">
      <formula>"High"</formula>
    </cfRule>
    <cfRule type="cellIs" dxfId="6271" priority="10030" stopIfTrue="1" operator="equal">
      <formula>"Very High"</formula>
    </cfRule>
  </conditionalFormatting>
  <conditionalFormatting sqref="X1191">
    <cfRule type="colorScale" priority="10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91">
    <cfRule type="cellIs" dxfId="6270" priority="10039" operator="equal">
      <formula>"Muy Bajo"</formula>
    </cfRule>
    <cfRule type="cellIs" dxfId="6269" priority="10040" operator="equal">
      <formula>"Bajo"</formula>
    </cfRule>
    <cfRule type="cellIs" dxfId="6268" priority="10041" operator="equal">
      <formula>"Medio"</formula>
    </cfRule>
    <cfRule type="cellIs" dxfId="6267" priority="10042" operator="equal">
      <formula>"Alto"</formula>
    </cfRule>
    <cfRule type="cellIs" dxfId="6266" priority="10043" operator="equal">
      <formula>"Muy Alto"</formula>
    </cfRule>
    <cfRule type="colorScale" priority="10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0">
    <cfRule type="cellIs" dxfId="6265" priority="10011" stopIfTrue="1" operator="equal">
      <formula>"Medio"</formula>
    </cfRule>
    <cfRule type="cellIs" dxfId="6264" priority="10012" stopIfTrue="1" operator="equal">
      <formula>"High"</formula>
    </cfRule>
    <cfRule type="cellIs" dxfId="6263" priority="10013" stopIfTrue="1" operator="equal">
      <formula>"Very High"</formula>
    </cfRule>
  </conditionalFormatting>
  <conditionalFormatting sqref="X1190">
    <cfRule type="colorScale" priority="10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90">
    <cfRule type="cellIs" dxfId="6262" priority="10022" operator="equal">
      <formula>"Muy Bajo"</formula>
    </cfRule>
    <cfRule type="cellIs" dxfId="6261" priority="10023" operator="equal">
      <formula>"Bajo"</formula>
    </cfRule>
    <cfRule type="cellIs" dxfId="6260" priority="10024" operator="equal">
      <formula>"Medio"</formula>
    </cfRule>
    <cfRule type="cellIs" dxfId="6259" priority="10025" operator="equal">
      <formula>"Alto"</formula>
    </cfRule>
    <cfRule type="cellIs" dxfId="6258" priority="10026" operator="equal">
      <formula>"Muy Alto"</formula>
    </cfRule>
    <cfRule type="colorScale" priority="10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8 X1202:X1205 X1213:X1214">
    <cfRule type="cellIs" dxfId="6257" priority="9987" stopIfTrue="1" operator="equal">
      <formula>"Medio"</formula>
    </cfRule>
    <cfRule type="cellIs" dxfId="6256" priority="9988" stopIfTrue="1" operator="equal">
      <formula>"High"</formula>
    </cfRule>
    <cfRule type="cellIs" dxfId="6255" priority="9989" stopIfTrue="1" operator="equal">
      <formula>"Very High"</formula>
    </cfRule>
  </conditionalFormatting>
  <conditionalFormatting sqref="X1198">
    <cfRule type="colorScale" priority="9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98">
    <cfRule type="cellIs" dxfId="6254" priority="9991" operator="equal">
      <formula>"Muy Bajo"</formula>
    </cfRule>
    <cfRule type="cellIs" dxfId="6253" priority="9992" operator="equal">
      <formula>"Bajo"</formula>
    </cfRule>
    <cfRule type="cellIs" dxfId="6252" priority="9993" operator="equal">
      <formula>"Medio"</formula>
    </cfRule>
    <cfRule type="cellIs" dxfId="6251" priority="9994" operator="equal">
      <formula>"Alto"</formula>
    </cfRule>
    <cfRule type="cellIs" dxfId="6250" priority="9995" operator="equal">
      <formula>"Muy Alto"</formula>
    </cfRule>
    <cfRule type="colorScale" priority="9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9">
    <cfRule type="cellIs" dxfId="6249" priority="9970" stopIfTrue="1" operator="equal">
      <formula>"Medio"</formula>
    </cfRule>
    <cfRule type="cellIs" dxfId="6248" priority="9971" stopIfTrue="1" operator="equal">
      <formula>"High"</formula>
    </cfRule>
    <cfRule type="cellIs" dxfId="6247" priority="9972" stopIfTrue="1" operator="equal">
      <formula>"Very High"</formula>
    </cfRule>
  </conditionalFormatting>
  <conditionalFormatting sqref="X1199">
    <cfRule type="colorScale" priority="9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99">
    <cfRule type="cellIs" dxfId="6246" priority="9974" operator="equal">
      <formula>"Muy Bajo"</formula>
    </cfRule>
    <cfRule type="cellIs" dxfId="6245" priority="9975" operator="equal">
      <formula>"Bajo"</formula>
    </cfRule>
    <cfRule type="cellIs" dxfId="6244" priority="9976" operator="equal">
      <formula>"Medio"</formula>
    </cfRule>
    <cfRule type="cellIs" dxfId="6243" priority="9977" operator="equal">
      <formula>"Alto"</formula>
    </cfRule>
    <cfRule type="cellIs" dxfId="6242" priority="9978" operator="equal">
      <formula>"Muy Alto"</formula>
    </cfRule>
    <cfRule type="colorScale" priority="9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1">
    <cfRule type="cellIs" dxfId="6241" priority="9953" stopIfTrue="1" operator="equal">
      <formula>"Medio"</formula>
    </cfRule>
    <cfRule type="cellIs" dxfId="6240" priority="9954" stopIfTrue="1" operator="equal">
      <formula>"High"</formula>
    </cfRule>
    <cfRule type="cellIs" dxfId="6239" priority="9955" stopIfTrue="1" operator="equal">
      <formula>"Very High"</formula>
    </cfRule>
  </conditionalFormatting>
  <conditionalFormatting sqref="X1201">
    <cfRule type="colorScale" priority="9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01">
    <cfRule type="cellIs" dxfId="6238" priority="9964" operator="equal">
      <formula>"Muy Bajo"</formula>
    </cfRule>
    <cfRule type="cellIs" dxfId="6237" priority="9965" operator="equal">
      <formula>"Bajo"</formula>
    </cfRule>
    <cfRule type="cellIs" dxfId="6236" priority="9966" operator="equal">
      <formula>"Medio"</formula>
    </cfRule>
    <cfRule type="cellIs" dxfId="6235" priority="9967" operator="equal">
      <formula>"Alto"</formula>
    </cfRule>
    <cfRule type="cellIs" dxfId="6234" priority="9968" operator="equal">
      <formula>"Muy Alto"</formula>
    </cfRule>
    <cfRule type="colorScale" priority="9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0">
    <cfRule type="cellIs" dxfId="6233" priority="9936" stopIfTrue="1" operator="equal">
      <formula>"Medio"</formula>
    </cfRule>
    <cfRule type="cellIs" dxfId="6232" priority="9937" stopIfTrue="1" operator="equal">
      <formula>"High"</formula>
    </cfRule>
    <cfRule type="cellIs" dxfId="6231" priority="9938" stopIfTrue="1" operator="equal">
      <formula>"Very High"</formula>
    </cfRule>
  </conditionalFormatting>
  <conditionalFormatting sqref="X1200">
    <cfRule type="colorScale" priority="9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00">
    <cfRule type="cellIs" dxfId="6230" priority="9947" operator="equal">
      <formula>"Muy Bajo"</formula>
    </cfRule>
    <cfRule type="cellIs" dxfId="6229" priority="9948" operator="equal">
      <formula>"Bajo"</formula>
    </cfRule>
    <cfRule type="cellIs" dxfId="6228" priority="9949" operator="equal">
      <formula>"Medio"</formula>
    </cfRule>
    <cfRule type="cellIs" dxfId="6227" priority="9950" operator="equal">
      <formula>"Alto"</formula>
    </cfRule>
    <cfRule type="cellIs" dxfId="6226" priority="9951" operator="equal">
      <formula>"Muy Alto"</formula>
    </cfRule>
    <cfRule type="colorScale" priority="9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2:X1205 X1213:X1214">
    <cfRule type="colorScale" priority="10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02:X1205 X1213:X1214">
    <cfRule type="cellIs" dxfId="6225" priority="10005" operator="equal">
      <formula>"Muy Bajo"</formula>
    </cfRule>
    <cfRule type="cellIs" dxfId="6224" priority="10006" operator="equal">
      <formula>"Bajo"</formula>
    </cfRule>
    <cfRule type="cellIs" dxfId="6223" priority="10007" operator="equal">
      <formula>"Medio"</formula>
    </cfRule>
    <cfRule type="cellIs" dxfId="6222" priority="10008" operator="equal">
      <formula>"Alto"</formula>
    </cfRule>
    <cfRule type="cellIs" dxfId="6221" priority="10009" operator="equal">
      <formula>"Muy Alto"</formula>
    </cfRule>
    <cfRule type="colorScale" priority="10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6">
    <cfRule type="cellIs" dxfId="6220" priority="9882" stopIfTrue="1" operator="equal">
      <formula>"Medio"</formula>
    </cfRule>
    <cfRule type="cellIs" dxfId="6219" priority="9883" stopIfTrue="1" operator="equal">
      <formula>"High"</formula>
    </cfRule>
    <cfRule type="cellIs" dxfId="6218" priority="9884" stopIfTrue="1" operator="equal">
      <formula>"Very High"</formula>
    </cfRule>
  </conditionalFormatting>
  <conditionalFormatting sqref="X1216">
    <cfRule type="colorScale" priority="9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16">
    <cfRule type="cellIs" dxfId="6217" priority="9893" operator="equal">
      <formula>"Muy Bajo"</formula>
    </cfRule>
    <cfRule type="cellIs" dxfId="6216" priority="9894" operator="equal">
      <formula>"Bajo"</formula>
    </cfRule>
    <cfRule type="cellIs" dxfId="6215" priority="9895" operator="equal">
      <formula>"Medio"</formula>
    </cfRule>
    <cfRule type="cellIs" dxfId="6214" priority="9896" operator="equal">
      <formula>"Alto"</formula>
    </cfRule>
    <cfRule type="cellIs" dxfId="6213" priority="9897" operator="equal">
      <formula>"Muy Alto"</formula>
    </cfRule>
    <cfRule type="colorScale" priority="9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5">
    <cfRule type="cellIs" dxfId="6212" priority="9916" stopIfTrue="1" operator="equal">
      <formula>"Medio"</formula>
    </cfRule>
    <cfRule type="cellIs" dxfId="6211" priority="9917" stopIfTrue="1" operator="equal">
      <formula>"High"</formula>
    </cfRule>
    <cfRule type="cellIs" dxfId="6210" priority="9918" stopIfTrue="1" operator="equal">
      <formula>"Very High"</formula>
    </cfRule>
  </conditionalFormatting>
  <conditionalFormatting sqref="X1215">
    <cfRule type="colorScale" priority="9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15">
    <cfRule type="cellIs" dxfId="6209" priority="9920" operator="equal">
      <formula>"Muy Bajo"</formula>
    </cfRule>
    <cfRule type="cellIs" dxfId="6208" priority="9921" operator="equal">
      <formula>"Bajo"</formula>
    </cfRule>
    <cfRule type="cellIs" dxfId="6207" priority="9922" operator="equal">
      <formula>"Medio"</formula>
    </cfRule>
    <cfRule type="cellIs" dxfId="6206" priority="9923" operator="equal">
      <formula>"Alto"</formula>
    </cfRule>
    <cfRule type="cellIs" dxfId="6205" priority="9924" operator="equal">
      <formula>"Muy Alto"</formula>
    </cfRule>
    <cfRule type="colorScale" priority="9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7">
    <cfRule type="cellIs" dxfId="6204" priority="9899" stopIfTrue="1" operator="equal">
      <formula>"Medio"</formula>
    </cfRule>
    <cfRule type="cellIs" dxfId="6203" priority="9900" stopIfTrue="1" operator="equal">
      <formula>"High"</formula>
    </cfRule>
    <cfRule type="cellIs" dxfId="6202" priority="9901" stopIfTrue="1" operator="equal">
      <formula>"Very High"</formula>
    </cfRule>
  </conditionalFormatting>
  <conditionalFormatting sqref="X1217">
    <cfRule type="colorScale" priority="9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17">
    <cfRule type="cellIs" dxfId="6201" priority="9910" operator="equal">
      <formula>"Muy Bajo"</formula>
    </cfRule>
    <cfRule type="cellIs" dxfId="6200" priority="9911" operator="equal">
      <formula>"Bajo"</formula>
    </cfRule>
    <cfRule type="cellIs" dxfId="6199" priority="9912" operator="equal">
      <formula>"Medio"</formula>
    </cfRule>
    <cfRule type="cellIs" dxfId="6198" priority="9913" operator="equal">
      <formula>"Alto"</formula>
    </cfRule>
    <cfRule type="cellIs" dxfId="6197" priority="9914" operator="equal">
      <formula>"Muy Alto"</formula>
    </cfRule>
    <cfRule type="colorScale" priority="9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6">
    <cfRule type="cellIs" dxfId="6196" priority="9865" stopIfTrue="1" operator="equal">
      <formula>"Medio"</formula>
    </cfRule>
    <cfRule type="cellIs" dxfId="6195" priority="9866" stopIfTrue="1" operator="equal">
      <formula>"High"</formula>
    </cfRule>
    <cfRule type="cellIs" dxfId="6194" priority="9867" stopIfTrue="1" operator="equal">
      <formula>"Very High"</formula>
    </cfRule>
  </conditionalFormatting>
  <conditionalFormatting sqref="X1206">
    <cfRule type="colorScale" priority="9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06">
    <cfRule type="cellIs" dxfId="6193" priority="9876" operator="equal">
      <formula>"Muy Bajo"</formula>
    </cfRule>
    <cfRule type="cellIs" dxfId="6192" priority="9877" operator="equal">
      <formula>"Bajo"</formula>
    </cfRule>
    <cfRule type="cellIs" dxfId="6191" priority="9878" operator="equal">
      <formula>"Medio"</formula>
    </cfRule>
    <cfRule type="cellIs" dxfId="6190" priority="9879" operator="equal">
      <formula>"Alto"</formula>
    </cfRule>
    <cfRule type="cellIs" dxfId="6189" priority="9880" operator="equal">
      <formula>"Muy Alto"</formula>
    </cfRule>
    <cfRule type="colorScale" priority="9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7">
    <cfRule type="cellIs" dxfId="6188" priority="9848" stopIfTrue="1" operator="equal">
      <formula>"Medio"</formula>
    </cfRule>
    <cfRule type="cellIs" dxfId="6187" priority="9849" stopIfTrue="1" operator="equal">
      <formula>"High"</formula>
    </cfRule>
    <cfRule type="cellIs" dxfId="6186" priority="9850" stopIfTrue="1" operator="equal">
      <formula>"Very High"</formula>
    </cfRule>
  </conditionalFormatting>
  <conditionalFormatting sqref="X1207">
    <cfRule type="colorScale" priority="9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07">
    <cfRule type="cellIs" dxfId="6185" priority="9859" operator="equal">
      <formula>"Muy Bajo"</formula>
    </cfRule>
    <cfRule type="cellIs" dxfId="6184" priority="9860" operator="equal">
      <formula>"Bajo"</formula>
    </cfRule>
    <cfRule type="cellIs" dxfId="6183" priority="9861" operator="equal">
      <formula>"Medio"</formula>
    </cfRule>
    <cfRule type="cellIs" dxfId="6182" priority="9862" operator="equal">
      <formula>"Alto"</formula>
    </cfRule>
    <cfRule type="cellIs" dxfId="6181" priority="9863" operator="equal">
      <formula>"Muy Alto"</formula>
    </cfRule>
    <cfRule type="colorScale" priority="9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8">
    <cfRule type="cellIs" dxfId="6180" priority="9831" stopIfTrue="1" operator="equal">
      <formula>"Medio"</formula>
    </cfRule>
    <cfRule type="cellIs" dxfId="6179" priority="9832" stopIfTrue="1" operator="equal">
      <formula>"High"</formula>
    </cfRule>
    <cfRule type="cellIs" dxfId="6178" priority="9833" stopIfTrue="1" operator="equal">
      <formula>"Very High"</formula>
    </cfRule>
  </conditionalFormatting>
  <conditionalFormatting sqref="X1208">
    <cfRule type="colorScale" priority="9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08">
    <cfRule type="cellIs" dxfId="6177" priority="9842" operator="equal">
      <formula>"Muy Bajo"</formula>
    </cfRule>
    <cfRule type="cellIs" dxfId="6176" priority="9843" operator="equal">
      <formula>"Bajo"</formula>
    </cfRule>
    <cfRule type="cellIs" dxfId="6175" priority="9844" operator="equal">
      <formula>"Medio"</formula>
    </cfRule>
    <cfRule type="cellIs" dxfId="6174" priority="9845" operator="equal">
      <formula>"Alto"</formula>
    </cfRule>
    <cfRule type="cellIs" dxfId="6173" priority="9846" operator="equal">
      <formula>"Muy Alto"</formula>
    </cfRule>
    <cfRule type="colorScale" priority="9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9">
    <cfRule type="cellIs" dxfId="6172" priority="9814" stopIfTrue="1" operator="equal">
      <formula>"Medio"</formula>
    </cfRule>
    <cfRule type="cellIs" dxfId="6171" priority="9815" stopIfTrue="1" operator="equal">
      <formula>"High"</formula>
    </cfRule>
    <cfRule type="cellIs" dxfId="6170" priority="9816" stopIfTrue="1" operator="equal">
      <formula>"Very High"</formula>
    </cfRule>
  </conditionalFormatting>
  <conditionalFormatting sqref="X1209">
    <cfRule type="colorScale" priority="9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09">
    <cfRule type="cellIs" dxfId="6169" priority="9825" operator="equal">
      <formula>"Muy Bajo"</formula>
    </cfRule>
    <cfRule type="cellIs" dxfId="6168" priority="9826" operator="equal">
      <formula>"Bajo"</formula>
    </cfRule>
    <cfRule type="cellIs" dxfId="6167" priority="9827" operator="equal">
      <formula>"Medio"</formula>
    </cfRule>
    <cfRule type="cellIs" dxfId="6166" priority="9828" operator="equal">
      <formula>"Alto"</formula>
    </cfRule>
    <cfRule type="cellIs" dxfId="6165" priority="9829" operator="equal">
      <formula>"Muy Alto"</formula>
    </cfRule>
    <cfRule type="colorScale" priority="9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0">
    <cfRule type="cellIs" dxfId="6164" priority="9797" stopIfTrue="1" operator="equal">
      <formula>"Medio"</formula>
    </cfRule>
    <cfRule type="cellIs" dxfId="6163" priority="9798" stopIfTrue="1" operator="equal">
      <formula>"High"</formula>
    </cfRule>
    <cfRule type="cellIs" dxfId="6162" priority="9799" stopIfTrue="1" operator="equal">
      <formula>"Very High"</formula>
    </cfRule>
  </conditionalFormatting>
  <conditionalFormatting sqref="X1210">
    <cfRule type="colorScale" priority="9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10">
    <cfRule type="cellIs" dxfId="6161" priority="9808" operator="equal">
      <formula>"Muy Bajo"</formula>
    </cfRule>
    <cfRule type="cellIs" dxfId="6160" priority="9809" operator="equal">
      <formula>"Bajo"</formula>
    </cfRule>
    <cfRule type="cellIs" dxfId="6159" priority="9810" operator="equal">
      <formula>"Medio"</formula>
    </cfRule>
    <cfRule type="cellIs" dxfId="6158" priority="9811" operator="equal">
      <formula>"Alto"</formula>
    </cfRule>
    <cfRule type="cellIs" dxfId="6157" priority="9812" operator="equal">
      <formula>"Muy Alto"</formula>
    </cfRule>
    <cfRule type="colorScale" priority="9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2">
    <cfRule type="cellIs" dxfId="6156" priority="9780" stopIfTrue="1" operator="equal">
      <formula>"Medio"</formula>
    </cfRule>
    <cfRule type="cellIs" dxfId="6155" priority="9781" stopIfTrue="1" operator="equal">
      <formula>"High"</formula>
    </cfRule>
    <cfRule type="cellIs" dxfId="6154" priority="9782" stopIfTrue="1" operator="equal">
      <formula>"Very High"</formula>
    </cfRule>
  </conditionalFormatting>
  <conditionalFormatting sqref="X1212">
    <cfRule type="colorScale" priority="9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12">
    <cfRule type="cellIs" dxfId="6153" priority="9791" operator="equal">
      <formula>"Muy Bajo"</formula>
    </cfRule>
    <cfRule type="cellIs" dxfId="6152" priority="9792" operator="equal">
      <formula>"Bajo"</formula>
    </cfRule>
    <cfRule type="cellIs" dxfId="6151" priority="9793" operator="equal">
      <formula>"Medio"</formula>
    </cfRule>
    <cfRule type="cellIs" dxfId="6150" priority="9794" operator="equal">
      <formula>"Alto"</formula>
    </cfRule>
    <cfRule type="cellIs" dxfId="6149" priority="9795" operator="equal">
      <formula>"Muy Alto"</formula>
    </cfRule>
    <cfRule type="colorScale" priority="9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1">
    <cfRule type="cellIs" dxfId="6148" priority="9763" stopIfTrue="1" operator="equal">
      <formula>"Medio"</formula>
    </cfRule>
    <cfRule type="cellIs" dxfId="6147" priority="9764" stopIfTrue="1" operator="equal">
      <formula>"High"</formula>
    </cfRule>
    <cfRule type="cellIs" dxfId="6146" priority="9765" stopIfTrue="1" operator="equal">
      <formula>"Very High"</formula>
    </cfRule>
  </conditionalFormatting>
  <conditionalFormatting sqref="X1211">
    <cfRule type="colorScale" priority="9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11">
    <cfRule type="cellIs" dxfId="6145" priority="9774" operator="equal">
      <formula>"Muy Bajo"</formula>
    </cfRule>
    <cfRule type="cellIs" dxfId="6144" priority="9775" operator="equal">
      <formula>"Bajo"</formula>
    </cfRule>
    <cfRule type="cellIs" dxfId="6143" priority="9776" operator="equal">
      <formula>"Medio"</formula>
    </cfRule>
    <cfRule type="cellIs" dxfId="6142" priority="9777" operator="equal">
      <formula>"Alto"</formula>
    </cfRule>
    <cfRule type="cellIs" dxfId="6141" priority="9778" operator="equal">
      <formula>"Muy Alto"</formula>
    </cfRule>
    <cfRule type="colorScale" priority="9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8:X1221 X1233 X1225:X1226">
    <cfRule type="cellIs" dxfId="6140" priority="9746" stopIfTrue="1" operator="equal">
      <formula>"Medio"</formula>
    </cfRule>
    <cfRule type="cellIs" dxfId="6139" priority="9747" stopIfTrue="1" operator="equal">
      <formula>"High"</formula>
    </cfRule>
    <cfRule type="cellIs" dxfId="6138" priority="9748" stopIfTrue="1" operator="equal">
      <formula>"Very High"</formula>
    </cfRule>
  </conditionalFormatting>
  <conditionalFormatting sqref="X1218:X1221 X1233 X1225:X1226">
    <cfRule type="colorScale" priority="9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18:X1221 X1233 X1225:X1226">
    <cfRule type="cellIs" dxfId="6137" priority="9757" operator="equal">
      <formula>"Muy Bajo"</formula>
    </cfRule>
    <cfRule type="cellIs" dxfId="6136" priority="9758" operator="equal">
      <formula>"Bajo"</formula>
    </cfRule>
    <cfRule type="cellIs" dxfId="6135" priority="9759" operator="equal">
      <formula>"Medio"</formula>
    </cfRule>
    <cfRule type="cellIs" dxfId="6134" priority="9760" operator="equal">
      <formula>"Alto"</formula>
    </cfRule>
    <cfRule type="cellIs" dxfId="6133" priority="9761" operator="equal">
      <formula>"Muy Alto"</formula>
    </cfRule>
    <cfRule type="colorScale" priority="9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8">
    <cfRule type="cellIs" dxfId="6132" priority="9692" stopIfTrue="1" operator="equal">
      <formula>"Medio"</formula>
    </cfRule>
    <cfRule type="cellIs" dxfId="6131" priority="9693" stopIfTrue="1" operator="equal">
      <formula>"High"</formula>
    </cfRule>
    <cfRule type="cellIs" dxfId="6130" priority="9694" stopIfTrue="1" operator="equal">
      <formula>"Very High"</formula>
    </cfRule>
  </conditionalFormatting>
  <conditionalFormatting sqref="X1228">
    <cfRule type="colorScale" priority="9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28">
    <cfRule type="cellIs" dxfId="6129" priority="9703" operator="equal">
      <formula>"Muy Bajo"</formula>
    </cfRule>
    <cfRule type="cellIs" dxfId="6128" priority="9704" operator="equal">
      <formula>"Bajo"</formula>
    </cfRule>
    <cfRule type="cellIs" dxfId="6127" priority="9705" operator="equal">
      <formula>"Medio"</formula>
    </cfRule>
    <cfRule type="cellIs" dxfId="6126" priority="9706" operator="equal">
      <formula>"Alto"</formula>
    </cfRule>
    <cfRule type="cellIs" dxfId="6125" priority="9707" operator="equal">
      <formula>"Muy Alto"</formula>
    </cfRule>
    <cfRule type="colorScale" priority="9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7">
    <cfRule type="cellIs" dxfId="6124" priority="9726" stopIfTrue="1" operator="equal">
      <formula>"Medio"</formula>
    </cfRule>
    <cfRule type="cellIs" dxfId="6123" priority="9727" stopIfTrue="1" operator="equal">
      <formula>"High"</formula>
    </cfRule>
    <cfRule type="cellIs" dxfId="6122" priority="9728" stopIfTrue="1" operator="equal">
      <formula>"Very High"</formula>
    </cfRule>
  </conditionalFormatting>
  <conditionalFormatting sqref="X1227">
    <cfRule type="colorScale" priority="9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27">
    <cfRule type="cellIs" dxfId="6121" priority="9730" operator="equal">
      <formula>"Muy Bajo"</formula>
    </cfRule>
    <cfRule type="cellIs" dxfId="6120" priority="9731" operator="equal">
      <formula>"Bajo"</formula>
    </cfRule>
    <cfRule type="cellIs" dxfId="6119" priority="9732" operator="equal">
      <formula>"Medio"</formula>
    </cfRule>
    <cfRule type="cellIs" dxfId="6118" priority="9733" operator="equal">
      <formula>"Alto"</formula>
    </cfRule>
    <cfRule type="cellIs" dxfId="6117" priority="9734" operator="equal">
      <formula>"Muy Alto"</formula>
    </cfRule>
    <cfRule type="colorScale" priority="9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9">
    <cfRule type="cellIs" dxfId="6116" priority="9709" stopIfTrue="1" operator="equal">
      <formula>"Medio"</formula>
    </cfRule>
    <cfRule type="cellIs" dxfId="6115" priority="9710" stopIfTrue="1" operator="equal">
      <formula>"High"</formula>
    </cfRule>
    <cfRule type="cellIs" dxfId="6114" priority="9711" stopIfTrue="1" operator="equal">
      <formula>"Very High"</formula>
    </cfRule>
  </conditionalFormatting>
  <conditionalFormatting sqref="X1229">
    <cfRule type="colorScale" priority="9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29">
    <cfRule type="cellIs" dxfId="6113" priority="9720" operator="equal">
      <formula>"Muy Bajo"</formula>
    </cfRule>
    <cfRule type="cellIs" dxfId="6112" priority="9721" operator="equal">
      <formula>"Bajo"</formula>
    </cfRule>
    <cfRule type="cellIs" dxfId="6111" priority="9722" operator="equal">
      <formula>"Medio"</formula>
    </cfRule>
    <cfRule type="cellIs" dxfId="6110" priority="9723" operator="equal">
      <formula>"Alto"</formula>
    </cfRule>
    <cfRule type="cellIs" dxfId="6109" priority="9724" operator="equal">
      <formula>"Muy Alto"</formula>
    </cfRule>
    <cfRule type="colorScale" priority="9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0">
    <cfRule type="cellIs" dxfId="6108" priority="9675" stopIfTrue="1" operator="equal">
      <formula>"Medio"</formula>
    </cfRule>
    <cfRule type="cellIs" dxfId="6107" priority="9676" stopIfTrue="1" operator="equal">
      <formula>"High"</formula>
    </cfRule>
    <cfRule type="cellIs" dxfId="6106" priority="9677" stopIfTrue="1" operator="equal">
      <formula>"Very High"</formula>
    </cfRule>
  </conditionalFormatting>
  <conditionalFormatting sqref="X1230">
    <cfRule type="colorScale" priority="9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30">
    <cfRule type="cellIs" dxfId="6105" priority="9686" operator="equal">
      <formula>"Muy Bajo"</formula>
    </cfRule>
    <cfRule type="cellIs" dxfId="6104" priority="9687" operator="equal">
      <formula>"Bajo"</formula>
    </cfRule>
    <cfRule type="cellIs" dxfId="6103" priority="9688" operator="equal">
      <formula>"Medio"</formula>
    </cfRule>
    <cfRule type="cellIs" dxfId="6102" priority="9689" operator="equal">
      <formula>"Alto"</formula>
    </cfRule>
    <cfRule type="cellIs" dxfId="6101" priority="9690" operator="equal">
      <formula>"Muy Alto"</formula>
    </cfRule>
    <cfRule type="colorScale" priority="9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1">
    <cfRule type="cellIs" dxfId="6100" priority="9658" stopIfTrue="1" operator="equal">
      <formula>"Medio"</formula>
    </cfRule>
    <cfRule type="cellIs" dxfId="6099" priority="9659" stopIfTrue="1" operator="equal">
      <formula>"High"</formula>
    </cfRule>
    <cfRule type="cellIs" dxfId="6098" priority="9660" stopIfTrue="1" operator="equal">
      <formula>"Very High"</formula>
    </cfRule>
  </conditionalFormatting>
  <conditionalFormatting sqref="X1231">
    <cfRule type="colorScale" priority="9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31">
    <cfRule type="cellIs" dxfId="6097" priority="9669" operator="equal">
      <formula>"Muy Bajo"</formula>
    </cfRule>
    <cfRule type="cellIs" dxfId="6096" priority="9670" operator="equal">
      <formula>"Bajo"</formula>
    </cfRule>
    <cfRule type="cellIs" dxfId="6095" priority="9671" operator="equal">
      <formula>"Medio"</formula>
    </cfRule>
    <cfRule type="cellIs" dxfId="6094" priority="9672" operator="equal">
      <formula>"Alto"</formula>
    </cfRule>
    <cfRule type="cellIs" dxfId="6093" priority="9673" operator="equal">
      <formula>"Muy Alto"</formula>
    </cfRule>
    <cfRule type="colorScale" priority="9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2">
    <cfRule type="cellIs" dxfId="6092" priority="9641" stopIfTrue="1" operator="equal">
      <formula>"Medio"</formula>
    </cfRule>
    <cfRule type="cellIs" dxfId="6091" priority="9642" stopIfTrue="1" operator="equal">
      <formula>"High"</formula>
    </cfRule>
    <cfRule type="cellIs" dxfId="6090" priority="9643" stopIfTrue="1" operator="equal">
      <formula>"Very High"</formula>
    </cfRule>
  </conditionalFormatting>
  <conditionalFormatting sqref="X1232">
    <cfRule type="colorScale" priority="9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32">
    <cfRule type="cellIs" dxfId="6089" priority="9652" operator="equal">
      <formula>"Muy Bajo"</formula>
    </cfRule>
    <cfRule type="cellIs" dxfId="6088" priority="9653" operator="equal">
      <formula>"Bajo"</formula>
    </cfRule>
    <cfRule type="cellIs" dxfId="6087" priority="9654" operator="equal">
      <formula>"Medio"</formula>
    </cfRule>
    <cfRule type="cellIs" dxfId="6086" priority="9655" operator="equal">
      <formula>"Alto"</formula>
    </cfRule>
    <cfRule type="cellIs" dxfId="6085" priority="9656" operator="equal">
      <formula>"Muy Alto"</formula>
    </cfRule>
    <cfRule type="colorScale" priority="9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2">
    <cfRule type="cellIs" dxfId="6084" priority="9624" stopIfTrue="1" operator="equal">
      <formula>"Medio"</formula>
    </cfRule>
    <cfRule type="cellIs" dxfId="6083" priority="9625" stopIfTrue="1" operator="equal">
      <formula>"High"</formula>
    </cfRule>
    <cfRule type="cellIs" dxfId="6082" priority="9626" stopIfTrue="1" operator="equal">
      <formula>"Very High"</formula>
    </cfRule>
  </conditionalFormatting>
  <conditionalFormatting sqref="X1222">
    <cfRule type="colorScale" priority="9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22">
    <cfRule type="cellIs" dxfId="6081" priority="9635" operator="equal">
      <formula>"Muy Bajo"</formula>
    </cfRule>
    <cfRule type="cellIs" dxfId="6080" priority="9636" operator="equal">
      <formula>"Bajo"</formula>
    </cfRule>
    <cfRule type="cellIs" dxfId="6079" priority="9637" operator="equal">
      <formula>"Medio"</formula>
    </cfRule>
    <cfRule type="cellIs" dxfId="6078" priority="9638" operator="equal">
      <formula>"Alto"</formula>
    </cfRule>
    <cfRule type="cellIs" dxfId="6077" priority="9639" operator="equal">
      <formula>"Muy Alto"</formula>
    </cfRule>
    <cfRule type="colorScale" priority="9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4">
    <cfRule type="cellIs" dxfId="6076" priority="9607" stopIfTrue="1" operator="equal">
      <formula>"Medio"</formula>
    </cfRule>
    <cfRule type="cellIs" dxfId="6075" priority="9608" stopIfTrue="1" operator="equal">
      <formula>"High"</formula>
    </cfRule>
    <cfRule type="cellIs" dxfId="6074" priority="9609" stopIfTrue="1" operator="equal">
      <formula>"Very High"</formula>
    </cfRule>
  </conditionalFormatting>
  <conditionalFormatting sqref="X1224">
    <cfRule type="colorScale" priority="9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24">
    <cfRule type="cellIs" dxfId="6073" priority="9618" operator="equal">
      <formula>"Muy Bajo"</formula>
    </cfRule>
    <cfRule type="cellIs" dxfId="6072" priority="9619" operator="equal">
      <formula>"Bajo"</formula>
    </cfRule>
    <cfRule type="cellIs" dxfId="6071" priority="9620" operator="equal">
      <formula>"Medio"</formula>
    </cfRule>
    <cfRule type="cellIs" dxfId="6070" priority="9621" operator="equal">
      <formula>"Alto"</formula>
    </cfRule>
    <cfRule type="cellIs" dxfId="6069" priority="9622" operator="equal">
      <formula>"Muy Alto"</formula>
    </cfRule>
    <cfRule type="colorScale" priority="9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3">
    <cfRule type="cellIs" dxfId="6068" priority="9590" stopIfTrue="1" operator="equal">
      <formula>"Medio"</formula>
    </cfRule>
    <cfRule type="cellIs" dxfId="6067" priority="9591" stopIfTrue="1" operator="equal">
      <formula>"High"</formula>
    </cfRule>
    <cfRule type="cellIs" dxfId="6066" priority="9592" stopIfTrue="1" operator="equal">
      <formula>"Very High"</formula>
    </cfRule>
  </conditionalFormatting>
  <conditionalFormatting sqref="X1223">
    <cfRule type="colorScale" priority="9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23">
    <cfRule type="cellIs" dxfId="6065" priority="9601" operator="equal">
      <formula>"Muy Bajo"</formula>
    </cfRule>
    <cfRule type="cellIs" dxfId="6064" priority="9602" operator="equal">
      <formula>"Bajo"</formula>
    </cfRule>
    <cfRule type="cellIs" dxfId="6063" priority="9603" operator="equal">
      <formula>"Medio"</formula>
    </cfRule>
    <cfRule type="cellIs" dxfId="6062" priority="9604" operator="equal">
      <formula>"Alto"</formula>
    </cfRule>
    <cfRule type="cellIs" dxfId="6061" priority="9605" operator="equal">
      <formula>"Muy Alto"</formula>
    </cfRule>
    <cfRule type="colorScale" priority="9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0:X1163 X1175 X1108:X1110 X1123:X1131 X1118:X1119 X1139 X1167:X1168">
    <cfRule type="colorScale" priority="1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60:X1163 X1175 X1108:X1110 X1123:X1131 X1118:X1119 X1139 X1167:X1168">
    <cfRule type="cellIs" dxfId="6060" priority="11027" operator="equal">
      <formula>"Muy Bajo"</formula>
    </cfRule>
    <cfRule type="cellIs" dxfId="6059" priority="11028" operator="equal">
      <formula>"Bajo"</formula>
    </cfRule>
    <cfRule type="cellIs" dxfId="6058" priority="11029" operator="equal">
      <formula>"Medio"</formula>
    </cfRule>
    <cfRule type="cellIs" dxfId="6057" priority="11030" operator="equal">
      <formula>"Alto"</formula>
    </cfRule>
    <cfRule type="cellIs" dxfId="6056" priority="11031" operator="equal">
      <formula>"Muy Alto"</formula>
    </cfRule>
    <cfRule type="colorScale" priority="1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5">
    <cfRule type="cellIs" dxfId="6055" priority="9074" stopIfTrue="1" operator="equal">
      <formula>"Medio"</formula>
    </cfRule>
    <cfRule type="cellIs" dxfId="6054" priority="9075" stopIfTrue="1" operator="equal">
      <formula>"High"</formula>
    </cfRule>
    <cfRule type="cellIs" dxfId="6053" priority="9076" stopIfTrue="1" operator="equal">
      <formula>"Very High"</formula>
    </cfRule>
  </conditionalFormatting>
  <conditionalFormatting sqref="X1145">
    <cfRule type="colorScale" priority="9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5">
    <cfRule type="cellIs" dxfId="6052" priority="9078" operator="equal">
      <formula>"Muy Bajo"</formula>
    </cfRule>
    <cfRule type="cellIs" dxfId="6051" priority="9079" operator="equal">
      <formula>"Bajo"</formula>
    </cfRule>
    <cfRule type="cellIs" dxfId="6050" priority="9080" operator="equal">
      <formula>"Medio"</formula>
    </cfRule>
    <cfRule type="cellIs" dxfId="6049" priority="9081" operator="equal">
      <formula>"Alto"</formula>
    </cfRule>
    <cfRule type="cellIs" dxfId="6048" priority="9082" operator="equal">
      <formula>"Muy Alto"</formula>
    </cfRule>
    <cfRule type="colorScale" priority="9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6">
    <cfRule type="cellIs" dxfId="6047" priority="9064" stopIfTrue="1" operator="equal">
      <formula>"Medio"</formula>
    </cfRule>
    <cfRule type="cellIs" dxfId="6046" priority="9065" stopIfTrue="1" operator="equal">
      <formula>"High"</formula>
    </cfRule>
    <cfRule type="cellIs" dxfId="6045" priority="9066" stopIfTrue="1" operator="equal">
      <formula>"Very High"</formula>
    </cfRule>
  </conditionalFormatting>
  <conditionalFormatting sqref="X1146">
    <cfRule type="colorScale" priority="9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6">
    <cfRule type="cellIs" dxfId="6044" priority="9068" operator="equal">
      <formula>"Muy Bajo"</formula>
    </cfRule>
    <cfRule type="cellIs" dxfId="6043" priority="9069" operator="equal">
      <formula>"Bajo"</formula>
    </cfRule>
    <cfRule type="cellIs" dxfId="6042" priority="9070" operator="equal">
      <formula>"Medio"</formula>
    </cfRule>
    <cfRule type="cellIs" dxfId="6041" priority="9071" operator="equal">
      <formula>"Alto"</formula>
    </cfRule>
    <cfRule type="cellIs" dxfId="6040" priority="9072" operator="equal">
      <formula>"Muy Alto"</formula>
    </cfRule>
    <cfRule type="colorScale" priority="9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2:AF33 AF22:AF24 AF19">
    <cfRule type="cellIs" dxfId="6039" priority="9054" stopIfTrue="1" operator="equal">
      <formula>"Medio"</formula>
    </cfRule>
    <cfRule type="cellIs" dxfId="6038" priority="9055" stopIfTrue="1" operator="equal">
      <formula>"High"</formula>
    </cfRule>
    <cfRule type="cellIs" dxfId="6037" priority="9056" stopIfTrue="1" operator="equal">
      <formula>"Very High"</formula>
    </cfRule>
  </conditionalFormatting>
  <conditionalFormatting sqref="AF20">
    <cfRule type="cellIs" dxfId="6036" priority="9027" stopIfTrue="1" operator="equal">
      <formula>"Medio"</formula>
    </cfRule>
    <cfRule type="cellIs" dxfId="6035" priority="9028" stopIfTrue="1" operator="equal">
      <formula>"High"</formula>
    </cfRule>
    <cfRule type="cellIs" dxfId="6034" priority="9029" stopIfTrue="1" operator="equal">
      <formula>"Very High"</formula>
    </cfRule>
  </conditionalFormatting>
  <conditionalFormatting sqref="AF20">
    <cfRule type="colorScale" priority="9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0">
    <cfRule type="cellIs" dxfId="6033" priority="9031" operator="equal">
      <formula>"Muy Bajo"</formula>
    </cfRule>
    <cfRule type="cellIs" dxfId="6032" priority="9032" operator="equal">
      <formula>"Bajo"</formula>
    </cfRule>
    <cfRule type="cellIs" dxfId="6031" priority="9033" operator="equal">
      <formula>"Medio"</formula>
    </cfRule>
    <cfRule type="cellIs" dxfId="6030" priority="9034" operator="equal">
      <formula>"Alto"</formula>
    </cfRule>
    <cfRule type="cellIs" dxfId="6029" priority="9035" operator="equal">
      <formula>"Muy Alto"</formula>
    </cfRule>
    <cfRule type="colorScale" priority="9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5">
    <cfRule type="cellIs" dxfId="6028" priority="8997" stopIfTrue="1" operator="equal">
      <formula>"Medio"</formula>
    </cfRule>
    <cfRule type="cellIs" dxfId="6027" priority="8998" stopIfTrue="1" operator="equal">
      <formula>"High"</formula>
    </cfRule>
    <cfRule type="cellIs" dxfId="6026" priority="8999" stopIfTrue="1" operator="equal">
      <formula>"Very High"</formula>
    </cfRule>
  </conditionalFormatting>
  <conditionalFormatting sqref="AF35">
    <cfRule type="colorScale" priority="9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5">
    <cfRule type="cellIs" dxfId="6025" priority="9001" operator="equal">
      <formula>"Muy Bajo"</formula>
    </cfRule>
    <cfRule type="cellIs" dxfId="6024" priority="9002" operator="equal">
      <formula>"Bajo"</formula>
    </cfRule>
    <cfRule type="cellIs" dxfId="6023" priority="9003" operator="equal">
      <formula>"Medio"</formula>
    </cfRule>
    <cfRule type="cellIs" dxfId="6022" priority="9004" operator="equal">
      <formula>"Alto"</formula>
    </cfRule>
    <cfRule type="cellIs" dxfId="6021" priority="9005" operator="equal">
      <formula>"Muy Alto"</formula>
    </cfRule>
    <cfRule type="colorScale" priority="9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">
    <cfRule type="cellIs" dxfId="6020" priority="9017" stopIfTrue="1" operator="equal">
      <formula>"Medio"</formula>
    </cfRule>
    <cfRule type="cellIs" dxfId="6019" priority="9018" stopIfTrue="1" operator="equal">
      <formula>"High"</formula>
    </cfRule>
    <cfRule type="cellIs" dxfId="6018" priority="9019" stopIfTrue="1" operator="equal">
      <formula>"Very High"</formula>
    </cfRule>
  </conditionalFormatting>
  <conditionalFormatting sqref="AF34">
    <cfRule type="colorScale" priority="9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4">
    <cfRule type="cellIs" dxfId="6017" priority="9021" operator="equal">
      <formula>"Muy Bajo"</formula>
    </cfRule>
    <cfRule type="cellIs" dxfId="6016" priority="9022" operator="equal">
      <formula>"Bajo"</formula>
    </cfRule>
    <cfRule type="cellIs" dxfId="6015" priority="9023" operator="equal">
      <formula>"Medio"</formula>
    </cfRule>
    <cfRule type="cellIs" dxfId="6014" priority="9024" operator="equal">
      <formula>"Alto"</formula>
    </cfRule>
    <cfRule type="cellIs" dxfId="6013" priority="9025" operator="equal">
      <formula>"Muy Alto"</formula>
    </cfRule>
    <cfRule type="colorScale" priority="9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">
    <cfRule type="cellIs" dxfId="6012" priority="8987" stopIfTrue="1" operator="equal">
      <formula>"Medio"</formula>
    </cfRule>
    <cfRule type="cellIs" dxfId="6011" priority="8988" stopIfTrue="1" operator="equal">
      <formula>"High"</formula>
    </cfRule>
    <cfRule type="cellIs" dxfId="6010" priority="8989" stopIfTrue="1" operator="equal">
      <formula>"Very High"</formula>
    </cfRule>
  </conditionalFormatting>
  <conditionalFormatting sqref="AF25">
    <cfRule type="colorScale" priority="8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5">
    <cfRule type="cellIs" dxfId="6009" priority="8991" operator="equal">
      <formula>"Muy Bajo"</formula>
    </cfRule>
    <cfRule type="cellIs" dxfId="6008" priority="8992" operator="equal">
      <formula>"Bajo"</formula>
    </cfRule>
    <cfRule type="cellIs" dxfId="6007" priority="8993" operator="equal">
      <formula>"Medio"</formula>
    </cfRule>
    <cfRule type="cellIs" dxfId="6006" priority="8994" operator="equal">
      <formula>"Alto"</formula>
    </cfRule>
    <cfRule type="cellIs" dxfId="6005" priority="8995" operator="equal">
      <formula>"Muy Alto"</formula>
    </cfRule>
    <cfRule type="colorScale" priority="8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">
    <cfRule type="cellIs" dxfId="6004" priority="8977" stopIfTrue="1" operator="equal">
      <formula>"Medio"</formula>
    </cfRule>
    <cfRule type="cellIs" dxfId="6003" priority="8978" stopIfTrue="1" operator="equal">
      <formula>"High"</formula>
    </cfRule>
    <cfRule type="cellIs" dxfId="6002" priority="8979" stopIfTrue="1" operator="equal">
      <formula>"Very High"</formula>
    </cfRule>
  </conditionalFormatting>
  <conditionalFormatting sqref="AF26">
    <cfRule type="colorScale" priority="8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6">
    <cfRule type="cellIs" dxfId="6001" priority="8981" operator="equal">
      <formula>"Muy Bajo"</formula>
    </cfRule>
    <cfRule type="cellIs" dxfId="6000" priority="8982" operator="equal">
      <formula>"Bajo"</formula>
    </cfRule>
    <cfRule type="cellIs" dxfId="5999" priority="8983" operator="equal">
      <formula>"Medio"</formula>
    </cfRule>
    <cfRule type="cellIs" dxfId="5998" priority="8984" operator="equal">
      <formula>"Alto"</formula>
    </cfRule>
    <cfRule type="cellIs" dxfId="5997" priority="8985" operator="equal">
      <formula>"Muy Alto"</formula>
    </cfRule>
    <cfRule type="colorScale" priority="8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">
    <cfRule type="cellIs" dxfId="5996" priority="8967" stopIfTrue="1" operator="equal">
      <formula>"Medio"</formula>
    </cfRule>
    <cfRule type="cellIs" dxfId="5995" priority="8968" stopIfTrue="1" operator="equal">
      <formula>"High"</formula>
    </cfRule>
    <cfRule type="cellIs" dxfId="5994" priority="8969" stopIfTrue="1" operator="equal">
      <formula>"Very High"</formula>
    </cfRule>
  </conditionalFormatting>
  <conditionalFormatting sqref="AF27">
    <cfRule type="colorScale" priority="8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">
    <cfRule type="cellIs" dxfId="5993" priority="8971" operator="equal">
      <formula>"Muy Bajo"</formula>
    </cfRule>
    <cfRule type="cellIs" dxfId="5992" priority="8972" operator="equal">
      <formula>"Bajo"</formula>
    </cfRule>
    <cfRule type="cellIs" dxfId="5991" priority="8973" operator="equal">
      <formula>"Medio"</formula>
    </cfRule>
    <cfRule type="cellIs" dxfId="5990" priority="8974" operator="equal">
      <formula>"Alto"</formula>
    </cfRule>
    <cfRule type="cellIs" dxfId="5989" priority="8975" operator="equal">
      <formula>"Muy Alto"</formula>
    </cfRule>
    <cfRule type="colorScale" priority="8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">
    <cfRule type="cellIs" dxfId="5988" priority="8957" stopIfTrue="1" operator="equal">
      <formula>"Medio"</formula>
    </cfRule>
    <cfRule type="cellIs" dxfId="5987" priority="8958" stopIfTrue="1" operator="equal">
      <formula>"High"</formula>
    </cfRule>
    <cfRule type="cellIs" dxfId="5986" priority="8959" stopIfTrue="1" operator="equal">
      <formula>"Very High"</formula>
    </cfRule>
  </conditionalFormatting>
  <conditionalFormatting sqref="AF28">
    <cfRule type="colorScale" priority="8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8">
    <cfRule type="cellIs" dxfId="5985" priority="8961" operator="equal">
      <formula>"Muy Bajo"</formula>
    </cfRule>
    <cfRule type="cellIs" dxfId="5984" priority="8962" operator="equal">
      <formula>"Bajo"</formula>
    </cfRule>
    <cfRule type="cellIs" dxfId="5983" priority="8963" operator="equal">
      <formula>"Medio"</formula>
    </cfRule>
    <cfRule type="cellIs" dxfId="5982" priority="8964" operator="equal">
      <formula>"Alto"</formula>
    </cfRule>
    <cfRule type="cellIs" dxfId="5981" priority="8965" operator="equal">
      <formula>"Muy Alto"</formula>
    </cfRule>
    <cfRule type="colorScale" priority="8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">
    <cfRule type="cellIs" dxfId="5980" priority="8947" stopIfTrue="1" operator="equal">
      <formula>"Medio"</formula>
    </cfRule>
    <cfRule type="cellIs" dxfId="5979" priority="8948" stopIfTrue="1" operator="equal">
      <formula>"High"</formula>
    </cfRule>
    <cfRule type="cellIs" dxfId="5978" priority="8949" stopIfTrue="1" operator="equal">
      <formula>"Very High"</formula>
    </cfRule>
  </conditionalFormatting>
  <conditionalFormatting sqref="AF29">
    <cfRule type="colorScale" priority="8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9">
    <cfRule type="cellIs" dxfId="5977" priority="8951" operator="equal">
      <formula>"Muy Bajo"</formula>
    </cfRule>
    <cfRule type="cellIs" dxfId="5976" priority="8952" operator="equal">
      <formula>"Bajo"</formula>
    </cfRule>
    <cfRule type="cellIs" dxfId="5975" priority="8953" operator="equal">
      <formula>"Medio"</formula>
    </cfRule>
    <cfRule type="cellIs" dxfId="5974" priority="8954" operator="equal">
      <formula>"Alto"</formula>
    </cfRule>
    <cfRule type="cellIs" dxfId="5973" priority="8955" operator="equal">
      <formula>"Muy Alto"</formula>
    </cfRule>
    <cfRule type="colorScale" priority="8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">
    <cfRule type="cellIs" dxfId="5972" priority="8937" stopIfTrue="1" operator="equal">
      <formula>"Medio"</formula>
    </cfRule>
    <cfRule type="cellIs" dxfId="5971" priority="8938" stopIfTrue="1" operator="equal">
      <formula>"High"</formula>
    </cfRule>
    <cfRule type="cellIs" dxfId="5970" priority="8939" stopIfTrue="1" operator="equal">
      <formula>"Very High"</formula>
    </cfRule>
  </conditionalFormatting>
  <conditionalFormatting sqref="AF31">
    <cfRule type="colorScale" priority="8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">
    <cfRule type="cellIs" dxfId="5969" priority="8941" operator="equal">
      <formula>"Muy Bajo"</formula>
    </cfRule>
    <cfRule type="cellIs" dxfId="5968" priority="8942" operator="equal">
      <formula>"Bajo"</formula>
    </cfRule>
    <cfRule type="cellIs" dxfId="5967" priority="8943" operator="equal">
      <formula>"Medio"</formula>
    </cfRule>
    <cfRule type="cellIs" dxfId="5966" priority="8944" operator="equal">
      <formula>"Alto"</formula>
    </cfRule>
    <cfRule type="cellIs" dxfId="5965" priority="8945" operator="equal">
      <formula>"Muy Alto"</formula>
    </cfRule>
    <cfRule type="colorScale" priority="8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">
    <cfRule type="cellIs" dxfId="5964" priority="8927" stopIfTrue="1" operator="equal">
      <formula>"Medio"</formula>
    </cfRule>
    <cfRule type="cellIs" dxfId="5963" priority="8928" stopIfTrue="1" operator="equal">
      <formula>"High"</formula>
    </cfRule>
    <cfRule type="cellIs" dxfId="5962" priority="8929" stopIfTrue="1" operator="equal">
      <formula>"Very High"</formula>
    </cfRule>
  </conditionalFormatting>
  <conditionalFormatting sqref="AF30">
    <cfRule type="colorScale" priority="8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0">
    <cfRule type="cellIs" dxfId="5961" priority="8931" operator="equal">
      <formula>"Muy Bajo"</formula>
    </cfRule>
    <cfRule type="cellIs" dxfId="5960" priority="8932" operator="equal">
      <formula>"Bajo"</formula>
    </cfRule>
    <cfRule type="cellIs" dxfId="5959" priority="8933" operator="equal">
      <formula>"Medio"</formula>
    </cfRule>
    <cfRule type="cellIs" dxfId="5958" priority="8934" operator="equal">
      <formula>"Alto"</formula>
    </cfRule>
    <cfRule type="cellIs" dxfId="5957" priority="8935" operator="equal">
      <formula>"Muy Alto"</formula>
    </cfRule>
    <cfRule type="colorScale" priority="8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:AF24 AF19 AF32:AF33">
    <cfRule type="colorScale" priority="9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2:AF24 AF19 AF32:AF33">
    <cfRule type="cellIs" dxfId="5956" priority="9058" operator="equal">
      <formula>"Muy Bajo"</formula>
    </cfRule>
    <cfRule type="cellIs" dxfId="5955" priority="9059" operator="equal">
      <formula>"Bajo"</formula>
    </cfRule>
    <cfRule type="cellIs" dxfId="5954" priority="9060" operator="equal">
      <formula>"Medio"</formula>
    </cfRule>
    <cfRule type="cellIs" dxfId="5953" priority="9061" operator="equal">
      <formula>"Alto"</formula>
    </cfRule>
    <cfRule type="cellIs" dxfId="5952" priority="9062" operator="equal">
      <formula>"Muy Alto"</formula>
    </cfRule>
    <cfRule type="colorScale" priority="9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:AF38 AF51:AF52 AF41:AF43">
    <cfRule type="cellIs" dxfId="5951" priority="8917" stopIfTrue="1" operator="equal">
      <formula>"Medio"</formula>
    </cfRule>
    <cfRule type="cellIs" dxfId="5950" priority="8918" stopIfTrue="1" operator="equal">
      <formula>"High"</formula>
    </cfRule>
    <cfRule type="cellIs" dxfId="5949" priority="8919" stopIfTrue="1" operator="equal">
      <formula>"Very High"</formula>
    </cfRule>
  </conditionalFormatting>
  <conditionalFormatting sqref="AF37">
    <cfRule type="colorScale" priority="8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7">
    <cfRule type="cellIs" dxfId="5948" priority="8911" operator="equal">
      <formula>"Muy Bajo"</formula>
    </cfRule>
    <cfRule type="cellIs" dxfId="5947" priority="8912" operator="equal">
      <formula>"Bajo"</formula>
    </cfRule>
    <cfRule type="cellIs" dxfId="5946" priority="8913" operator="equal">
      <formula>"Medio"</formula>
    </cfRule>
    <cfRule type="cellIs" dxfId="5945" priority="8914" operator="equal">
      <formula>"Alto"</formula>
    </cfRule>
    <cfRule type="cellIs" dxfId="5944" priority="8915" operator="equal">
      <formula>"Muy Alto"</formula>
    </cfRule>
    <cfRule type="colorScale" priority="8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">
    <cfRule type="cellIs" dxfId="5943" priority="8890" stopIfTrue="1" operator="equal">
      <formula>"Medio"</formula>
    </cfRule>
    <cfRule type="cellIs" dxfId="5942" priority="8891" stopIfTrue="1" operator="equal">
      <formula>"High"</formula>
    </cfRule>
    <cfRule type="cellIs" dxfId="5941" priority="8892" stopIfTrue="1" operator="equal">
      <formula>"Very High"</formula>
    </cfRule>
  </conditionalFormatting>
  <conditionalFormatting sqref="AF39">
    <cfRule type="colorScale" priority="8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9">
    <cfRule type="cellIs" dxfId="5940" priority="8894" operator="equal">
      <formula>"Muy Bajo"</formula>
    </cfRule>
    <cfRule type="cellIs" dxfId="5939" priority="8895" operator="equal">
      <formula>"Bajo"</formula>
    </cfRule>
    <cfRule type="cellIs" dxfId="5938" priority="8896" operator="equal">
      <formula>"Medio"</formula>
    </cfRule>
    <cfRule type="cellIs" dxfId="5937" priority="8897" operator="equal">
      <formula>"Alto"</formula>
    </cfRule>
    <cfRule type="cellIs" dxfId="5936" priority="8898" operator="equal">
      <formula>"Muy Alto"</formula>
    </cfRule>
    <cfRule type="colorScale" priority="8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">
    <cfRule type="cellIs" dxfId="5935" priority="8860" stopIfTrue="1" operator="equal">
      <formula>"Medio"</formula>
    </cfRule>
    <cfRule type="cellIs" dxfId="5934" priority="8861" stopIfTrue="1" operator="equal">
      <formula>"High"</formula>
    </cfRule>
    <cfRule type="cellIs" dxfId="5933" priority="8862" stopIfTrue="1" operator="equal">
      <formula>"Very High"</formula>
    </cfRule>
  </conditionalFormatting>
  <conditionalFormatting sqref="AF54">
    <cfRule type="colorScale" priority="8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4">
    <cfRule type="cellIs" dxfId="5932" priority="8864" operator="equal">
      <formula>"Muy Bajo"</formula>
    </cfRule>
    <cfRule type="cellIs" dxfId="5931" priority="8865" operator="equal">
      <formula>"Bajo"</formula>
    </cfRule>
    <cfRule type="cellIs" dxfId="5930" priority="8866" operator="equal">
      <formula>"Medio"</formula>
    </cfRule>
    <cfRule type="cellIs" dxfId="5929" priority="8867" operator="equal">
      <formula>"Alto"</formula>
    </cfRule>
    <cfRule type="cellIs" dxfId="5928" priority="8868" operator="equal">
      <formula>"Muy Alto"</formula>
    </cfRule>
    <cfRule type="colorScale" priority="8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">
    <cfRule type="cellIs" dxfId="5927" priority="8880" stopIfTrue="1" operator="equal">
      <formula>"Medio"</formula>
    </cfRule>
    <cfRule type="cellIs" dxfId="5926" priority="8881" stopIfTrue="1" operator="equal">
      <formula>"High"</formula>
    </cfRule>
    <cfRule type="cellIs" dxfId="5925" priority="8882" stopIfTrue="1" operator="equal">
      <formula>"Very High"</formula>
    </cfRule>
  </conditionalFormatting>
  <conditionalFormatting sqref="AF53">
    <cfRule type="colorScale" priority="8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3">
    <cfRule type="cellIs" dxfId="5924" priority="8884" operator="equal">
      <formula>"Muy Bajo"</formula>
    </cfRule>
    <cfRule type="cellIs" dxfId="5923" priority="8885" operator="equal">
      <formula>"Bajo"</formula>
    </cfRule>
    <cfRule type="cellIs" dxfId="5922" priority="8886" operator="equal">
      <formula>"Medio"</formula>
    </cfRule>
    <cfRule type="cellIs" dxfId="5921" priority="8887" operator="equal">
      <formula>"Alto"</formula>
    </cfRule>
    <cfRule type="cellIs" dxfId="5920" priority="8888" operator="equal">
      <formula>"Muy Alto"</formula>
    </cfRule>
    <cfRule type="colorScale" priority="8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4">
    <cfRule type="cellIs" dxfId="5919" priority="8850" stopIfTrue="1" operator="equal">
      <formula>"Medio"</formula>
    </cfRule>
    <cfRule type="cellIs" dxfId="5918" priority="8851" stopIfTrue="1" operator="equal">
      <formula>"High"</formula>
    </cfRule>
    <cfRule type="cellIs" dxfId="5917" priority="8852" stopIfTrue="1" operator="equal">
      <formula>"Very High"</formula>
    </cfRule>
  </conditionalFormatting>
  <conditionalFormatting sqref="AF44">
    <cfRule type="colorScale" priority="8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4">
    <cfRule type="cellIs" dxfId="5916" priority="8854" operator="equal">
      <formula>"Muy Bajo"</formula>
    </cfRule>
    <cfRule type="cellIs" dxfId="5915" priority="8855" operator="equal">
      <formula>"Bajo"</formula>
    </cfRule>
    <cfRule type="cellIs" dxfId="5914" priority="8856" operator="equal">
      <formula>"Medio"</formula>
    </cfRule>
    <cfRule type="cellIs" dxfId="5913" priority="8857" operator="equal">
      <formula>"Alto"</formula>
    </cfRule>
    <cfRule type="cellIs" dxfId="5912" priority="8858" operator="equal">
      <formula>"Muy Alto"</formula>
    </cfRule>
    <cfRule type="colorScale" priority="8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5">
    <cfRule type="cellIs" dxfId="5911" priority="8840" stopIfTrue="1" operator="equal">
      <formula>"Medio"</formula>
    </cfRule>
    <cfRule type="cellIs" dxfId="5910" priority="8841" stopIfTrue="1" operator="equal">
      <formula>"High"</formula>
    </cfRule>
    <cfRule type="cellIs" dxfId="5909" priority="8842" stopIfTrue="1" operator="equal">
      <formula>"Very High"</formula>
    </cfRule>
  </conditionalFormatting>
  <conditionalFormatting sqref="AF45">
    <cfRule type="colorScale" priority="8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5">
    <cfRule type="cellIs" dxfId="5908" priority="8844" operator="equal">
      <formula>"Muy Bajo"</formula>
    </cfRule>
    <cfRule type="cellIs" dxfId="5907" priority="8845" operator="equal">
      <formula>"Bajo"</formula>
    </cfRule>
    <cfRule type="cellIs" dxfId="5906" priority="8846" operator="equal">
      <formula>"Medio"</formula>
    </cfRule>
    <cfRule type="cellIs" dxfId="5905" priority="8847" operator="equal">
      <formula>"Alto"</formula>
    </cfRule>
    <cfRule type="cellIs" dxfId="5904" priority="8848" operator="equal">
      <formula>"Muy Alto"</formula>
    </cfRule>
    <cfRule type="colorScale" priority="8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">
    <cfRule type="cellIs" dxfId="5903" priority="8830" stopIfTrue="1" operator="equal">
      <formula>"Medio"</formula>
    </cfRule>
    <cfRule type="cellIs" dxfId="5902" priority="8831" stopIfTrue="1" operator="equal">
      <formula>"High"</formula>
    </cfRule>
    <cfRule type="cellIs" dxfId="5901" priority="8832" stopIfTrue="1" operator="equal">
      <formula>"Very High"</formula>
    </cfRule>
  </conditionalFormatting>
  <conditionalFormatting sqref="AF46">
    <cfRule type="colorScale" priority="8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6">
    <cfRule type="cellIs" dxfId="5900" priority="8834" operator="equal">
      <formula>"Muy Bajo"</formula>
    </cfRule>
    <cfRule type="cellIs" dxfId="5899" priority="8835" operator="equal">
      <formula>"Bajo"</formula>
    </cfRule>
    <cfRule type="cellIs" dxfId="5898" priority="8836" operator="equal">
      <formula>"Medio"</formula>
    </cfRule>
    <cfRule type="cellIs" dxfId="5897" priority="8837" operator="equal">
      <formula>"Alto"</formula>
    </cfRule>
    <cfRule type="cellIs" dxfId="5896" priority="8838" operator="equal">
      <formula>"Muy Alto"</formula>
    </cfRule>
    <cfRule type="colorScale" priority="8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7">
    <cfRule type="cellIs" dxfId="5895" priority="8820" stopIfTrue="1" operator="equal">
      <formula>"Medio"</formula>
    </cfRule>
    <cfRule type="cellIs" dxfId="5894" priority="8821" stopIfTrue="1" operator="equal">
      <formula>"High"</formula>
    </cfRule>
    <cfRule type="cellIs" dxfId="5893" priority="8822" stopIfTrue="1" operator="equal">
      <formula>"Very High"</formula>
    </cfRule>
  </conditionalFormatting>
  <conditionalFormatting sqref="AF47">
    <cfRule type="colorScale" priority="8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7">
    <cfRule type="cellIs" dxfId="5892" priority="8824" operator="equal">
      <formula>"Muy Bajo"</formula>
    </cfRule>
    <cfRule type="cellIs" dxfId="5891" priority="8825" operator="equal">
      <formula>"Bajo"</formula>
    </cfRule>
    <cfRule type="cellIs" dxfId="5890" priority="8826" operator="equal">
      <formula>"Medio"</formula>
    </cfRule>
    <cfRule type="cellIs" dxfId="5889" priority="8827" operator="equal">
      <formula>"Alto"</formula>
    </cfRule>
    <cfRule type="cellIs" dxfId="5888" priority="8828" operator="equal">
      <formula>"Muy Alto"</formula>
    </cfRule>
    <cfRule type="colorScale" priority="8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">
    <cfRule type="cellIs" dxfId="5887" priority="8810" stopIfTrue="1" operator="equal">
      <formula>"Medio"</formula>
    </cfRule>
    <cfRule type="cellIs" dxfId="5886" priority="8811" stopIfTrue="1" operator="equal">
      <formula>"High"</formula>
    </cfRule>
    <cfRule type="cellIs" dxfId="5885" priority="8812" stopIfTrue="1" operator="equal">
      <formula>"Very High"</formula>
    </cfRule>
  </conditionalFormatting>
  <conditionalFormatting sqref="AF48">
    <cfRule type="colorScale" priority="8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8">
    <cfRule type="cellIs" dxfId="5884" priority="8814" operator="equal">
      <formula>"Muy Bajo"</formula>
    </cfRule>
    <cfRule type="cellIs" dxfId="5883" priority="8815" operator="equal">
      <formula>"Bajo"</formula>
    </cfRule>
    <cfRule type="cellIs" dxfId="5882" priority="8816" operator="equal">
      <formula>"Medio"</formula>
    </cfRule>
    <cfRule type="cellIs" dxfId="5881" priority="8817" operator="equal">
      <formula>"Alto"</formula>
    </cfRule>
    <cfRule type="cellIs" dxfId="5880" priority="8818" operator="equal">
      <formula>"Muy Alto"</formula>
    </cfRule>
    <cfRule type="colorScale" priority="8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">
    <cfRule type="cellIs" dxfId="5879" priority="8800" stopIfTrue="1" operator="equal">
      <formula>"Medio"</formula>
    </cfRule>
    <cfRule type="cellIs" dxfId="5878" priority="8801" stopIfTrue="1" operator="equal">
      <formula>"High"</formula>
    </cfRule>
    <cfRule type="cellIs" dxfId="5877" priority="8802" stopIfTrue="1" operator="equal">
      <formula>"Very High"</formula>
    </cfRule>
  </conditionalFormatting>
  <conditionalFormatting sqref="AF50">
    <cfRule type="colorScale" priority="8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0">
    <cfRule type="cellIs" dxfId="5876" priority="8804" operator="equal">
      <formula>"Muy Bajo"</formula>
    </cfRule>
    <cfRule type="cellIs" dxfId="5875" priority="8805" operator="equal">
      <formula>"Bajo"</formula>
    </cfRule>
    <cfRule type="cellIs" dxfId="5874" priority="8806" operator="equal">
      <formula>"Medio"</formula>
    </cfRule>
    <cfRule type="cellIs" dxfId="5873" priority="8807" operator="equal">
      <formula>"Alto"</formula>
    </cfRule>
    <cfRule type="cellIs" dxfId="5872" priority="8808" operator="equal">
      <formula>"Muy Alto"</formula>
    </cfRule>
    <cfRule type="colorScale" priority="8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">
    <cfRule type="cellIs" dxfId="5871" priority="8790" stopIfTrue="1" operator="equal">
      <formula>"Medio"</formula>
    </cfRule>
    <cfRule type="cellIs" dxfId="5870" priority="8791" stopIfTrue="1" operator="equal">
      <formula>"High"</formula>
    </cfRule>
    <cfRule type="cellIs" dxfId="5869" priority="8792" stopIfTrue="1" operator="equal">
      <formula>"Very High"</formula>
    </cfRule>
  </conditionalFormatting>
  <conditionalFormatting sqref="AF49">
    <cfRule type="colorScale" priority="8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9">
    <cfRule type="cellIs" dxfId="5868" priority="8794" operator="equal">
      <formula>"Muy Bajo"</formula>
    </cfRule>
    <cfRule type="cellIs" dxfId="5867" priority="8795" operator="equal">
      <formula>"Bajo"</formula>
    </cfRule>
    <cfRule type="cellIs" dxfId="5866" priority="8796" operator="equal">
      <formula>"Medio"</formula>
    </cfRule>
    <cfRule type="cellIs" dxfId="5865" priority="8797" operator="equal">
      <formula>"Alto"</formula>
    </cfRule>
    <cfRule type="cellIs" dxfId="5864" priority="8798" operator="equal">
      <formula>"Muy Alto"</formula>
    </cfRule>
    <cfRule type="colorScale" priority="8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1:AF43 AF38 AF51:AF52">
    <cfRule type="colorScale" priority="8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1:AF43 AF38 AF51:AF52">
    <cfRule type="cellIs" dxfId="5863" priority="8921" operator="equal">
      <formula>"Muy Bajo"</formula>
    </cfRule>
    <cfRule type="cellIs" dxfId="5862" priority="8922" operator="equal">
      <formula>"Bajo"</formula>
    </cfRule>
    <cfRule type="cellIs" dxfId="5861" priority="8923" operator="equal">
      <formula>"Medio"</formula>
    </cfRule>
    <cfRule type="cellIs" dxfId="5860" priority="8924" operator="equal">
      <formula>"Alto"</formula>
    </cfRule>
    <cfRule type="cellIs" dxfId="5859" priority="8925" operator="equal">
      <formula>"Muy Alto"</formula>
    </cfRule>
    <cfRule type="colorScale" priority="8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6:AF57 AF70:AF71 AF60:AF62">
    <cfRule type="cellIs" dxfId="5858" priority="8780" stopIfTrue="1" operator="equal">
      <formula>"Medio"</formula>
    </cfRule>
    <cfRule type="cellIs" dxfId="5857" priority="8781" stopIfTrue="1" operator="equal">
      <formula>"High"</formula>
    </cfRule>
    <cfRule type="cellIs" dxfId="5856" priority="8782" stopIfTrue="1" operator="equal">
      <formula>"Very High"</formula>
    </cfRule>
  </conditionalFormatting>
  <conditionalFormatting sqref="AF56">
    <cfRule type="colorScale" priority="8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6">
    <cfRule type="cellIs" dxfId="5855" priority="8774" operator="equal">
      <formula>"Muy Bajo"</formula>
    </cfRule>
    <cfRule type="cellIs" dxfId="5854" priority="8775" operator="equal">
      <formula>"Bajo"</formula>
    </cfRule>
    <cfRule type="cellIs" dxfId="5853" priority="8776" operator="equal">
      <formula>"Medio"</formula>
    </cfRule>
    <cfRule type="cellIs" dxfId="5852" priority="8777" operator="equal">
      <formula>"Alto"</formula>
    </cfRule>
    <cfRule type="cellIs" dxfId="5851" priority="8778" operator="equal">
      <formula>"Muy Alto"</formula>
    </cfRule>
    <cfRule type="colorScale" priority="8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">
    <cfRule type="cellIs" dxfId="5850" priority="8753" stopIfTrue="1" operator="equal">
      <formula>"Medio"</formula>
    </cfRule>
    <cfRule type="cellIs" dxfId="5849" priority="8754" stopIfTrue="1" operator="equal">
      <formula>"High"</formula>
    </cfRule>
    <cfRule type="cellIs" dxfId="5848" priority="8755" stopIfTrue="1" operator="equal">
      <formula>"Very High"</formula>
    </cfRule>
  </conditionalFormatting>
  <conditionalFormatting sqref="AF58">
    <cfRule type="colorScale" priority="8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8">
    <cfRule type="cellIs" dxfId="5847" priority="8757" operator="equal">
      <formula>"Muy Bajo"</formula>
    </cfRule>
    <cfRule type="cellIs" dxfId="5846" priority="8758" operator="equal">
      <formula>"Bajo"</formula>
    </cfRule>
    <cfRule type="cellIs" dxfId="5845" priority="8759" operator="equal">
      <formula>"Medio"</formula>
    </cfRule>
    <cfRule type="cellIs" dxfId="5844" priority="8760" operator="equal">
      <formula>"Alto"</formula>
    </cfRule>
    <cfRule type="cellIs" dxfId="5843" priority="8761" operator="equal">
      <formula>"Muy Alto"</formula>
    </cfRule>
    <cfRule type="colorScale" priority="8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3">
    <cfRule type="cellIs" dxfId="5842" priority="8723" stopIfTrue="1" operator="equal">
      <formula>"Medio"</formula>
    </cfRule>
    <cfRule type="cellIs" dxfId="5841" priority="8724" stopIfTrue="1" operator="equal">
      <formula>"High"</formula>
    </cfRule>
    <cfRule type="cellIs" dxfId="5840" priority="8725" stopIfTrue="1" operator="equal">
      <formula>"Very High"</formula>
    </cfRule>
  </conditionalFormatting>
  <conditionalFormatting sqref="AF73">
    <cfRule type="colorScale" priority="8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3">
    <cfRule type="cellIs" dxfId="5839" priority="8727" operator="equal">
      <formula>"Muy Bajo"</formula>
    </cfRule>
    <cfRule type="cellIs" dxfId="5838" priority="8728" operator="equal">
      <formula>"Bajo"</formula>
    </cfRule>
    <cfRule type="cellIs" dxfId="5837" priority="8729" operator="equal">
      <formula>"Medio"</formula>
    </cfRule>
    <cfRule type="cellIs" dxfId="5836" priority="8730" operator="equal">
      <formula>"Alto"</formula>
    </cfRule>
    <cfRule type="cellIs" dxfId="5835" priority="8731" operator="equal">
      <formula>"Muy Alto"</formula>
    </cfRule>
    <cfRule type="colorScale" priority="8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2">
    <cfRule type="cellIs" dxfId="5834" priority="8743" stopIfTrue="1" operator="equal">
      <formula>"Medio"</formula>
    </cfRule>
    <cfRule type="cellIs" dxfId="5833" priority="8744" stopIfTrue="1" operator="equal">
      <formula>"High"</formula>
    </cfRule>
    <cfRule type="cellIs" dxfId="5832" priority="8745" stopIfTrue="1" operator="equal">
      <formula>"Very High"</formula>
    </cfRule>
  </conditionalFormatting>
  <conditionalFormatting sqref="AF72">
    <cfRule type="colorScale" priority="8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2">
    <cfRule type="cellIs" dxfId="5831" priority="8747" operator="equal">
      <formula>"Muy Bajo"</formula>
    </cfRule>
    <cfRule type="cellIs" dxfId="5830" priority="8748" operator="equal">
      <formula>"Bajo"</formula>
    </cfRule>
    <cfRule type="cellIs" dxfId="5829" priority="8749" operator="equal">
      <formula>"Medio"</formula>
    </cfRule>
    <cfRule type="cellIs" dxfId="5828" priority="8750" operator="equal">
      <formula>"Alto"</formula>
    </cfRule>
    <cfRule type="cellIs" dxfId="5827" priority="8751" operator="equal">
      <formula>"Muy Alto"</formula>
    </cfRule>
    <cfRule type="colorScale" priority="8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">
    <cfRule type="cellIs" dxfId="5826" priority="8713" stopIfTrue="1" operator="equal">
      <formula>"Medio"</formula>
    </cfRule>
    <cfRule type="cellIs" dxfId="5825" priority="8714" stopIfTrue="1" operator="equal">
      <formula>"High"</formula>
    </cfRule>
    <cfRule type="cellIs" dxfId="5824" priority="8715" stopIfTrue="1" operator="equal">
      <formula>"Very High"</formula>
    </cfRule>
  </conditionalFormatting>
  <conditionalFormatting sqref="AF63">
    <cfRule type="colorScale" priority="8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3">
    <cfRule type="cellIs" dxfId="5823" priority="8717" operator="equal">
      <formula>"Muy Bajo"</formula>
    </cfRule>
    <cfRule type="cellIs" dxfId="5822" priority="8718" operator="equal">
      <formula>"Bajo"</formula>
    </cfRule>
    <cfRule type="cellIs" dxfId="5821" priority="8719" operator="equal">
      <formula>"Medio"</formula>
    </cfRule>
    <cfRule type="cellIs" dxfId="5820" priority="8720" operator="equal">
      <formula>"Alto"</formula>
    </cfRule>
    <cfRule type="cellIs" dxfId="5819" priority="8721" operator="equal">
      <formula>"Muy Alto"</formula>
    </cfRule>
    <cfRule type="colorScale" priority="8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4">
    <cfRule type="cellIs" dxfId="5818" priority="8703" stopIfTrue="1" operator="equal">
      <formula>"Medio"</formula>
    </cfRule>
    <cfRule type="cellIs" dxfId="5817" priority="8704" stopIfTrue="1" operator="equal">
      <formula>"High"</formula>
    </cfRule>
    <cfRule type="cellIs" dxfId="5816" priority="8705" stopIfTrue="1" operator="equal">
      <formula>"Very High"</formula>
    </cfRule>
  </conditionalFormatting>
  <conditionalFormatting sqref="AF64">
    <cfRule type="colorScale" priority="8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4">
    <cfRule type="cellIs" dxfId="5815" priority="8707" operator="equal">
      <formula>"Muy Bajo"</formula>
    </cfRule>
    <cfRule type="cellIs" dxfId="5814" priority="8708" operator="equal">
      <formula>"Bajo"</formula>
    </cfRule>
    <cfRule type="cellIs" dxfId="5813" priority="8709" operator="equal">
      <formula>"Medio"</formula>
    </cfRule>
    <cfRule type="cellIs" dxfId="5812" priority="8710" operator="equal">
      <formula>"Alto"</formula>
    </cfRule>
    <cfRule type="cellIs" dxfId="5811" priority="8711" operator="equal">
      <formula>"Muy Alto"</formula>
    </cfRule>
    <cfRule type="colorScale" priority="8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5">
    <cfRule type="cellIs" dxfId="5810" priority="8693" stopIfTrue="1" operator="equal">
      <formula>"Medio"</formula>
    </cfRule>
    <cfRule type="cellIs" dxfId="5809" priority="8694" stopIfTrue="1" operator="equal">
      <formula>"High"</formula>
    </cfRule>
    <cfRule type="cellIs" dxfId="5808" priority="8695" stopIfTrue="1" operator="equal">
      <formula>"Very High"</formula>
    </cfRule>
  </conditionalFormatting>
  <conditionalFormatting sqref="AF65">
    <cfRule type="colorScale" priority="8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5">
    <cfRule type="cellIs" dxfId="5807" priority="8697" operator="equal">
      <formula>"Muy Bajo"</formula>
    </cfRule>
    <cfRule type="cellIs" dxfId="5806" priority="8698" operator="equal">
      <formula>"Bajo"</formula>
    </cfRule>
    <cfRule type="cellIs" dxfId="5805" priority="8699" operator="equal">
      <formula>"Medio"</formula>
    </cfRule>
    <cfRule type="cellIs" dxfId="5804" priority="8700" operator="equal">
      <formula>"Alto"</formula>
    </cfRule>
    <cfRule type="cellIs" dxfId="5803" priority="8701" operator="equal">
      <formula>"Muy Alto"</formula>
    </cfRule>
    <cfRule type="colorScale" priority="8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6">
    <cfRule type="cellIs" dxfId="5802" priority="8683" stopIfTrue="1" operator="equal">
      <formula>"Medio"</formula>
    </cfRule>
    <cfRule type="cellIs" dxfId="5801" priority="8684" stopIfTrue="1" operator="equal">
      <formula>"High"</formula>
    </cfRule>
    <cfRule type="cellIs" dxfId="5800" priority="8685" stopIfTrue="1" operator="equal">
      <formula>"Very High"</formula>
    </cfRule>
  </conditionalFormatting>
  <conditionalFormatting sqref="AF66">
    <cfRule type="colorScale" priority="8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6">
    <cfRule type="cellIs" dxfId="5799" priority="8687" operator="equal">
      <formula>"Muy Bajo"</formula>
    </cfRule>
    <cfRule type="cellIs" dxfId="5798" priority="8688" operator="equal">
      <formula>"Bajo"</formula>
    </cfRule>
    <cfRule type="cellIs" dxfId="5797" priority="8689" operator="equal">
      <formula>"Medio"</formula>
    </cfRule>
    <cfRule type="cellIs" dxfId="5796" priority="8690" operator="equal">
      <formula>"Alto"</formula>
    </cfRule>
    <cfRule type="cellIs" dxfId="5795" priority="8691" operator="equal">
      <formula>"Muy Alto"</formula>
    </cfRule>
    <cfRule type="colorScale" priority="8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">
    <cfRule type="cellIs" dxfId="5794" priority="8673" stopIfTrue="1" operator="equal">
      <formula>"Medio"</formula>
    </cfRule>
    <cfRule type="cellIs" dxfId="5793" priority="8674" stopIfTrue="1" operator="equal">
      <formula>"High"</formula>
    </cfRule>
    <cfRule type="cellIs" dxfId="5792" priority="8675" stopIfTrue="1" operator="equal">
      <formula>"Very High"</formula>
    </cfRule>
  </conditionalFormatting>
  <conditionalFormatting sqref="AF67">
    <cfRule type="colorScale" priority="8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7">
    <cfRule type="cellIs" dxfId="5791" priority="8677" operator="equal">
      <formula>"Muy Bajo"</formula>
    </cfRule>
    <cfRule type="cellIs" dxfId="5790" priority="8678" operator="equal">
      <formula>"Bajo"</formula>
    </cfRule>
    <cfRule type="cellIs" dxfId="5789" priority="8679" operator="equal">
      <formula>"Medio"</formula>
    </cfRule>
    <cfRule type="cellIs" dxfId="5788" priority="8680" operator="equal">
      <formula>"Alto"</formula>
    </cfRule>
    <cfRule type="cellIs" dxfId="5787" priority="8681" operator="equal">
      <formula>"Muy Alto"</formula>
    </cfRule>
    <cfRule type="colorScale" priority="8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">
    <cfRule type="cellIs" dxfId="5786" priority="8663" stopIfTrue="1" operator="equal">
      <formula>"Medio"</formula>
    </cfRule>
    <cfRule type="cellIs" dxfId="5785" priority="8664" stopIfTrue="1" operator="equal">
      <formula>"High"</formula>
    </cfRule>
    <cfRule type="cellIs" dxfId="5784" priority="8665" stopIfTrue="1" operator="equal">
      <formula>"Very High"</formula>
    </cfRule>
  </conditionalFormatting>
  <conditionalFormatting sqref="AF69">
    <cfRule type="colorScale" priority="8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9">
    <cfRule type="cellIs" dxfId="5783" priority="8667" operator="equal">
      <formula>"Muy Bajo"</formula>
    </cfRule>
    <cfRule type="cellIs" dxfId="5782" priority="8668" operator="equal">
      <formula>"Bajo"</formula>
    </cfRule>
    <cfRule type="cellIs" dxfId="5781" priority="8669" operator="equal">
      <formula>"Medio"</formula>
    </cfRule>
    <cfRule type="cellIs" dxfId="5780" priority="8670" operator="equal">
      <formula>"Alto"</formula>
    </cfRule>
    <cfRule type="cellIs" dxfId="5779" priority="8671" operator="equal">
      <formula>"Muy Alto"</formula>
    </cfRule>
    <cfRule type="colorScale" priority="8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8">
    <cfRule type="cellIs" dxfId="5778" priority="8653" stopIfTrue="1" operator="equal">
      <formula>"Medio"</formula>
    </cfRule>
    <cfRule type="cellIs" dxfId="5777" priority="8654" stopIfTrue="1" operator="equal">
      <formula>"High"</formula>
    </cfRule>
    <cfRule type="cellIs" dxfId="5776" priority="8655" stopIfTrue="1" operator="equal">
      <formula>"Very High"</formula>
    </cfRule>
  </conditionalFormatting>
  <conditionalFormatting sqref="AF68">
    <cfRule type="colorScale" priority="8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8">
    <cfRule type="cellIs" dxfId="5775" priority="8657" operator="equal">
      <formula>"Muy Bajo"</formula>
    </cfRule>
    <cfRule type="cellIs" dxfId="5774" priority="8658" operator="equal">
      <formula>"Bajo"</formula>
    </cfRule>
    <cfRule type="cellIs" dxfId="5773" priority="8659" operator="equal">
      <formula>"Medio"</formula>
    </cfRule>
    <cfRule type="cellIs" dxfId="5772" priority="8660" operator="equal">
      <formula>"Alto"</formula>
    </cfRule>
    <cfRule type="cellIs" dxfId="5771" priority="8661" operator="equal">
      <formula>"Muy Alto"</formula>
    </cfRule>
    <cfRule type="colorScale" priority="8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0:AF62 AF57 AF70:AF71">
    <cfRule type="colorScale" priority="8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0:AF62 AF57 AF70:AF71">
    <cfRule type="cellIs" dxfId="5770" priority="8784" operator="equal">
      <formula>"Muy Bajo"</formula>
    </cfRule>
    <cfRule type="cellIs" dxfId="5769" priority="8785" operator="equal">
      <formula>"Bajo"</formula>
    </cfRule>
    <cfRule type="cellIs" dxfId="5768" priority="8786" operator="equal">
      <formula>"Medio"</formula>
    </cfRule>
    <cfRule type="cellIs" dxfId="5767" priority="8787" operator="equal">
      <formula>"Alto"</formula>
    </cfRule>
    <cfRule type="cellIs" dxfId="5766" priority="8788" operator="equal">
      <formula>"Muy Alto"</formula>
    </cfRule>
    <cfRule type="colorScale" priority="8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5:AF76 AF89:AF90 AF79:AF81">
    <cfRule type="cellIs" dxfId="5765" priority="8643" stopIfTrue="1" operator="equal">
      <formula>"Medio"</formula>
    </cfRule>
    <cfRule type="cellIs" dxfId="5764" priority="8644" stopIfTrue="1" operator="equal">
      <formula>"High"</formula>
    </cfRule>
    <cfRule type="cellIs" dxfId="5763" priority="8645" stopIfTrue="1" operator="equal">
      <formula>"Very High"</formula>
    </cfRule>
  </conditionalFormatting>
  <conditionalFormatting sqref="AF75">
    <cfRule type="colorScale" priority="8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5">
    <cfRule type="cellIs" dxfId="5762" priority="8637" operator="equal">
      <formula>"Muy Bajo"</formula>
    </cfRule>
    <cfRule type="cellIs" dxfId="5761" priority="8638" operator="equal">
      <formula>"Bajo"</formula>
    </cfRule>
    <cfRule type="cellIs" dxfId="5760" priority="8639" operator="equal">
      <formula>"Medio"</formula>
    </cfRule>
    <cfRule type="cellIs" dxfId="5759" priority="8640" operator="equal">
      <formula>"Alto"</formula>
    </cfRule>
    <cfRule type="cellIs" dxfId="5758" priority="8641" operator="equal">
      <formula>"Muy Alto"</formula>
    </cfRule>
    <cfRule type="colorScale" priority="8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7">
    <cfRule type="cellIs" dxfId="5757" priority="8616" stopIfTrue="1" operator="equal">
      <formula>"Medio"</formula>
    </cfRule>
    <cfRule type="cellIs" dxfId="5756" priority="8617" stopIfTrue="1" operator="equal">
      <formula>"High"</formula>
    </cfRule>
    <cfRule type="cellIs" dxfId="5755" priority="8618" stopIfTrue="1" operator="equal">
      <formula>"Very High"</formula>
    </cfRule>
  </conditionalFormatting>
  <conditionalFormatting sqref="AF77">
    <cfRule type="colorScale" priority="8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7">
    <cfRule type="cellIs" dxfId="5754" priority="8620" operator="equal">
      <formula>"Muy Bajo"</formula>
    </cfRule>
    <cfRule type="cellIs" dxfId="5753" priority="8621" operator="equal">
      <formula>"Bajo"</formula>
    </cfRule>
    <cfRule type="cellIs" dxfId="5752" priority="8622" operator="equal">
      <formula>"Medio"</formula>
    </cfRule>
    <cfRule type="cellIs" dxfId="5751" priority="8623" operator="equal">
      <formula>"Alto"</formula>
    </cfRule>
    <cfRule type="cellIs" dxfId="5750" priority="8624" operator="equal">
      <formula>"Muy Alto"</formula>
    </cfRule>
    <cfRule type="colorScale" priority="8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2">
    <cfRule type="cellIs" dxfId="5749" priority="8586" stopIfTrue="1" operator="equal">
      <formula>"Medio"</formula>
    </cfRule>
    <cfRule type="cellIs" dxfId="5748" priority="8587" stopIfTrue="1" operator="equal">
      <formula>"High"</formula>
    </cfRule>
    <cfRule type="cellIs" dxfId="5747" priority="8588" stopIfTrue="1" operator="equal">
      <formula>"Very High"</formula>
    </cfRule>
  </conditionalFormatting>
  <conditionalFormatting sqref="AF92">
    <cfRule type="colorScale" priority="8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2">
    <cfRule type="cellIs" dxfId="5746" priority="8590" operator="equal">
      <formula>"Muy Bajo"</formula>
    </cfRule>
    <cfRule type="cellIs" dxfId="5745" priority="8591" operator="equal">
      <formula>"Bajo"</formula>
    </cfRule>
    <cfRule type="cellIs" dxfId="5744" priority="8592" operator="equal">
      <formula>"Medio"</formula>
    </cfRule>
    <cfRule type="cellIs" dxfId="5743" priority="8593" operator="equal">
      <formula>"Alto"</formula>
    </cfRule>
    <cfRule type="cellIs" dxfId="5742" priority="8594" operator="equal">
      <formula>"Muy Alto"</formula>
    </cfRule>
    <cfRule type="colorScale" priority="8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1">
    <cfRule type="cellIs" dxfId="5741" priority="8606" stopIfTrue="1" operator="equal">
      <formula>"Medio"</formula>
    </cfRule>
    <cfRule type="cellIs" dxfId="5740" priority="8607" stopIfTrue="1" operator="equal">
      <formula>"High"</formula>
    </cfRule>
    <cfRule type="cellIs" dxfId="5739" priority="8608" stopIfTrue="1" operator="equal">
      <formula>"Very High"</formula>
    </cfRule>
  </conditionalFormatting>
  <conditionalFormatting sqref="AF91">
    <cfRule type="colorScale" priority="8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1">
    <cfRule type="cellIs" dxfId="5738" priority="8610" operator="equal">
      <formula>"Muy Bajo"</formula>
    </cfRule>
    <cfRule type="cellIs" dxfId="5737" priority="8611" operator="equal">
      <formula>"Bajo"</formula>
    </cfRule>
    <cfRule type="cellIs" dxfId="5736" priority="8612" operator="equal">
      <formula>"Medio"</formula>
    </cfRule>
    <cfRule type="cellIs" dxfId="5735" priority="8613" operator="equal">
      <formula>"Alto"</formula>
    </cfRule>
    <cfRule type="cellIs" dxfId="5734" priority="8614" operator="equal">
      <formula>"Muy Alto"</formula>
    </cfRule>
    <cfRule type="colorScale" priority="8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">
    <cfRule type="cellIs" dxfId="5733" priority="8576" stopIfTrue="1" operator="equal">
      <formula>"Medio"</formula>
    </cfRule>
    <cfRule type="cellIs" dxfId="5732" priority="8577" stopIfTrue="1" operator="equal">
      <formula>"High"</formula>
    </cfRule>
    <cfRule type="cellIs" dxfId="5731" priority="8578" stopIfTrue="1" operator="equal">
      <formula>"Very High"</formula>
    </cfRule>
  </conditionalFormatting>
  <conditionalFormatting sqref="AF82">
    <cfRule type="colorScale" priority="8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2">
    <cfRule type="cellIs" dxfId="5730" priority="8580" operator="equal">
      <formula>"Muy Bajo"</formula>
    </cfRule>
    <cfRule type="cellIs" dxfId="5729" priority="8581" operator="equal">
      <formula>"Bajo"</formula>
    </cfRule>
    <cfRule type="cellIs" dxfId="5728" priority="8582" operator="equal">
      <formula>"Medio"</formula>
    </cfRule>
    <cfRule type="cellIs" dxfId="5727" priority="8583" operator="equal">
      <formula>"Alto"</formula>
    </cfRule>
    <cfRule type="cellIs" dxfId="5726" priority="8584" operator="equal">
      <formula>"Muy Alto"</formula>
    </cfRule>
    <cfRule type="colorScale" priority="8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3">
    <cfRule type="cellIs" dxfId="5725" priority="8566" stopIfTrue="1" operator="equal">
      <formula>"Medio"</formula>
    </cfRule>
    <cfRule type="cellIs" dxfId="5724" priority="8567" stopIfTrue="1" operator="equal">
      <formula>"High"</formula>
    </cfRule>
    <cfRule type="cellIs" dxfId="5723" priority="8568" stopIfTrue="1" operator="equal">
      <formula>"Very High"</formula>
    </cfRule>
  </conditionalFormatting>
  <conditionalFormatting sqref="AF83">
    <cfRule type="colorScale" priority="8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3">
    <cfRule type="cellIs" dxfId="5722" priority="8570" operator="equal">
      <formula>"Muy Bajo"</formula>
    </cfRule>
    <cfRule type="cellIs" dxfId="5721" priority="8571" operator="equal">
      <formula>"Bajo"</formula>
    </cfRule>
    <cfRule type="cellIs" dxfId="5720" priority="8572" operator="equal">
      <formula>"Medio"</formula>
    </cfRule>
    <cfRule type="cellIs" dxfId="5719" priority="8573" operator="equal">
      <formula>"Alto"</formula>
    </cfRule>
    <cfRule type="cellIs" dxfId="5718" priority="8574" operator="equal">
      <formula>"Muy Alto"</formula>
    </cfRule>
    <cfRule type="colorScale" priority="8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4">
    <cfRule type="cellIs" dxfId="5717" priority="8556" stopIfTrue="1" operator="equal">
      <formula>"Medio"</formula>
    </cfRule>
    <cfRule type="cellIs" dxfId="5716" priority="8557" stopIfTrue="1" operator="equal">
      <formula>"High"</formula>
    </cfRule>
    <cfRule type="cellIs" dxfId="5715" priority="8558" stopIfTrue="1" operator="equal">
      <formula>"Very High"</formula>
    </cfRule>
  </conditionalFormatting>
  <conditionalFormatting sqref="AF84">
    <cfRule type="colorScale" priority="8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4">
    <cfRule type="cellIs" dxfId="5714" priority="8560" operator="equal">
      <formula>"Muy Bajo"</formula>
    </cfRule>
    <cfRule type="cellIs" dxfId="5713" priority="8561" operator="equal">
      <formula>"Bajo"</formula>
    </cfRule>
    <cfRule type="cellIs" dxfId="5712" priority="8562" operator="equal">
      <formula>"Medio"</formula>
    </cfRule>
    <cfRule type="cellIs" dxfId="5711" priority="8563" operator="equal">
      <formula>"Alto"</formula>
    </cfRule>
    <cfRule type="cellIs" dxfId="5710" priority="8564" operator="equal">
      <formula>"Muy Alto"</formula>
    </cfRule>
    <cfRule type="colorScale" priority="8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5">
    <cfRule type="cellIs" dxfId="5709" priority="8546" stopIfTrue="1" operator="equal">
      <formula>"Medio"</formula>
    </cfRule>
    <cfRule type="cellIs" dxfId="5708" priority="8547" stopIfTrue="1" operator="equal">
      <formula>"High"</formula>
    </cfRule>
    <cfRule type="cellIs" dxfId="5707" priority="8548" stopIfTrue="1" operator="equal">
      <formula>"Very High"</formula>
    </cfRule>
  </conditionalFormatting>
  <conditionalFormatting sqref="AF85">
    <cfRule type="colorScale" priority="8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5">
    <cfRule type="cellIs" dxfId="5706" priority="8550" operator="equal">
      <formula>"Muy Bajo"</formula>
    </cfRule>
    <cfRule type="cellIs" dxfId="5705" priority="8551" operator="equal">
      <formula>"Bajo"</formula>
    </cfRule>
    <cfRule type="cellIs" dxfId="5704" priority="8552" operator="equal">
      <formula>"Medio"</formula>
    </cfRule>
    <cfRule type="cellIs" dxfId="5703" priority="8553" operator="equal">
      <formula>"Alto"</formula>
    </cfRule>
    <cfRule type="cellIs" dxfId="5702" priority="8554" operator="equal">
      <formula>"Muy Alto"</formula>
    </cfRule>
    <cfRule type="colorScale" priority="8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6">
    <cfRule type="cellIs" dxfId="5701" priority="8536" stopIfTrue="1" operator="equal">
      <formula>"Medio"</formula>
    </cfRule>
    <cfRule type="cellIs" dxfId="5700" priority="8537" stopIfTrue="1" operator="equal">
      <formula>"High"</formula>
    </cfRule>
    <cfRule type="cellIs" dxfId="5699" priority="8538" stopIfTrue="1" operator="equal">
      <formula>"Very High"</formula>
    </cfRule>
  </conditionalFormatting>
  <conditionalFormatting sqref="AF86">
    <cfRule type="colorScale" priority="8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6">
    <cfRule type="cellIs" dxfId="5698" priority="8540" operator="equal">
      <formula>"Muy Bajo"</formula>
    </cfRule>
    <cfRule type="cellIs" dxfId="5697" priority="8541" operator="equal">
      <formula>"Bajo"</formula>
    </cfRule>
    <cfRule type="cellIs" dxfId="5696" priority="8542" operator="equal">
      <formula>"Medio"</formula>
    </cfRule>
    <cfRule type="cellIs" dxfId="5695" priority="8543" operator="equal">
      <formula>"Alto"</formula>
    </cfRule>
    <cfRule type="cellIs" dxfId="5694" priority="8544" operator="equal">
      <formula>"Muy Alto"</formula>
    </cfRule>
    <cfRule type="colorScale" priority="8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8">
    <cfRule type="cellIs" dxfId="5693" priority="8526" stopIfTrue="1" operator="equal">
      <formula>"Medio"</formula>
    </cfRule>
    <cfRule type="cellIs" dxfId="5692" priority="8527" stopIfTrue="1" operator="equal">
      <formula>"High"</formula>
    </cfRule>
    <cfRule type="cellIs" dxfId="5691" priority="8528" stopIfTrue="1" operator="equal">
      <formula>"Very High"</formula>
    </cfRule>
  </conditionalFormatting>
  <conditionalFormatting sqref="AF88">
    <cfRule type="colorScale" priority="8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8">
    <cfRule type="cellIs" dxfId="5690" priority="8530" operator="equal">
      <formula>"Muy Bajo"</formula>
    </cfRule>
    <cfRule type="cellIs" dxfId="5689" priority="8531" operator="equal">
      <formula>"Bajo"</formula>
    </cfRule>
    <cfRule type="cellIs" dxfId="5688" priority="8532" operator="equal">
      <formula>"Medio"</formula>
    </cfRule>
    <cfRule type="cellIs" dxfId="5687" priority="8533" operator="equal">
      <formula>"Alto"</formula>
    </cfRule>
    <cfRule type="cellIs" dxfId="5686" priority="8534" operator="equal">
      <formula>"Muy Alto"</formula>
    </cfRule>
    <cfRule type="colorScale" priority="8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">
    <cfRule type="cellIs" dxfId="5685" priority="8516" stopIfTrue="1" operator="equal">
      <formula>"Medio"</formula>
    </cfRule>
    <cfRule type="cellIs" dxfId="5684" priority="8517" stopIfTrue="1" operator="equal">
      <formula>"High"</formula>
    </cfRule>
    <cfRule type="cellIs" dxfId="5683" priority="8518" stopIfTrue="1" operator="equal">
      <formula>"Very High"</formula>
    </cfRule>
  </conditionalFormatting>
  <conditionalFormatting sqref="AF87">
    <cfRule type="colorScale" priority="8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7">
    <cfRule type="cellIs" dxfId="5682" priority="8520" operator="equal">
      <formula>"Muy Bajo"</formula>
    </cfRule>
    <cfRule type="cellIs" dxfId="5681" priority="8521" operator="equal">
      <formula>"Bajo"</formula>
    </cfRule>
    <cfRule type="cellIs" dxfId="5680" priority="8522" operator="equal">
      <formula>"Medio"</formula>
    </cfRule>
    <cfRule type="cellIs" dxfId="5679" priority="8523" operator="equal">
      <formula>"Alto"</formula>
    </cfRule>
    <cfRule type="cellIs" dxfId="5678" priority="8524" operator="equal">
      <formula>"Muy Alto"</formula>
    </cfRule>
    <cfRule type="colorScale" priority="8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9:AF81 AF76 AF89:AF90">
    <cfRule type="colorScale" priority="8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9:AF81 AF76 AF89:AF90">
    <cfRule type="cellIs" dxfId="5677" priority="8647" operator="equal">
      <formula>"Muy Bajo"</formula>
    </cfRule>
    <cfRule type="cellIs" dxfId="5676" priority="8648" operator="equal">
      <formula>"Bajo"</formula>
    </cfRule>
    <cfRule type="cellIs" dxfId="5675" priority="8649" operator="equal">
      <formula>"Medio"</formula>
    </cfRule>
    <cfRule type="cellIs" dxfId="5674" priority="8650" operator="equal">
      <formula>"Alto"</formula>
    </cfRule>
    <cfRule type="cellIs" dxfId="5673" priority="8651" operator="equal">
      <formula>"Muy Alto"</formula>
    </cfRule>
    <cfRule type="colorScale" priority="8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:AF95 AF108:AF109 AF98:AF100">
    <cfRule type="cellIs" dxfId="5672" priority="8506" stopIfTrue="1" operator="equal">
      <formula>"Medio"</formula>
    </cfRule>
    <cfRule type="cellIs" dxfId="5671" priority="8507" stopIfTrue="1" operator="equal">
      <formula>"High"</formula>
    </cfRule>
    <cfRule type="cellIs" dxfId="5670" priority="8508" stopIfTrue="1" operator="equal">
      <formula>"Very High"</formula>
    </cfRule>
  </conditionalFormatting>
  <conditionalFormatting sqref="AF94">
    <cfRule type="colorScale" priority="8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4">
    <cfRule type="cellIs" dxfId="5669" priority="8500" operator="equal">
      <formula>"Muy Bajo"</formula>
    </cfRule>
    <cfRule type="cellIs" dxfId="5668" priority="8501" operator="equal">
      <formula>"Bajo"</formula>
    </cfRule>
    <cfRule type="cellIs" dxfId="5667" priority="8502" operator="equal">
      <formula>"Medio"</formula>
    </cfRule>
    <cfRule type="cellIs" dxfId="5666" priority="8503" operator="equal">
      <formula>"Alto"</formula>
    </cfRule>
    <cfRule type="cellIs" dxfId="5665" priority="8504" operator="equal">
      <formula>"Muy Alto"</formula>
    </cfRule>
    <cfRule type="colorScale" priority="8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6">
    <cfRule type="cellIs" dxfId="5664" priority="8479" stopIfTrue="1" operator="equal">
      <formula>"Medio"</formula>
    </cfRule>
    <cfRule type="cellIs" dxfId="5663" priority="8480" stopIfTrue="1" operator="equal">
      <formula>"High"</formula>
    </cfRule>
    <cfRule type="cellIs" dxfId="5662" priority="8481" stopIfTrue="1" operator="equal">
      <formula>"Very High"</formula>
    </cfRule>
  </conditionalFormatting>
  <conditionalFormatting sqref="AF96">
    <cfRule type="colorScale" priority="8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6">
    <cfRule type="cellIs" dxfId="5661" priority="8483" operator="equal">
      <formula>"Muy Bajo"</formula>
    </cfRule>
    <cfRule type="cellIs" dxfId="5660" priority="8484" operator="equal">
      <formula>"Bajo"</formula>
    </cfRule>
    <cfRule type="cellIs" dxfId="5659" priority="8485" operator="equal">
      <formula>"Medio"</formula>
    </cfRule>
    <cfRule type="cellIs" dxfId="5658" priority="8486" operator="equal">
      <formula>"Alto"</formula>
    </cfRule>
    <cfRule type="cellIs" dxfId="5657" priority="8487" operator="equal">
      <formula>"Muy Alto"</formula>
    </cfRule>
    <cfRule type="colorScale" priority="8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">
    <cfRule type="cellIs" dxfId="5656" priority="8449" stopIfTrue="1" operator="equal">
      <formula>"Medio"</formula>
    </cfRule>
    <cfRule type="cellIs" dxfId="5655" priority="8450" stopIfTrue="1" operator="equal">
      <formula>"High"</formula>
    </cfRule>
    <cfRule type="cellIs" dxfId="5654" priority="8451" stopIfTrue="1" operator="equal">
      <formula>"Very High"</formula>
    </cfRule>
  </conditionalFormatting>
  <conditionalFormatting sqref="AF111">
    <cfRule type="colorScale" priority="8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1">
    <cfRule type="cellIs" dxfId="5653" priority="8453" operator="equal">
      <formula>"Muy Bajo"</formula>
    </cfRule>
    <cfRule type="cellIs" dxfId="5652" priority="8454" operator="equal">
      <formula>"Bajo"</formula>
    </cfRule>
    <cfRule type="cellIs" dxfId="5651" priority="8455" operator="equal">
      <formula>"Medio"</formula>
    </cfRule>
    <cfRule type="cellIs" dxfId="5650" priority="8456" operator="equal">
      <formula>"Alto"</formula>
    </cfRule>
    <cfRule type="cellIs" dxfId="5649" priority="8457" operator="equal">
      <formula>"Muy Alto"</formula>
    </cfRule>
    <cfRule type="colorScale" priority="8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0">
    <cfRule type="cellIs" dxfId="5648" priority="8469" stopIfTrue="1" operator="equal">
      <formula>"Medio"</formula>
    </cfRule>
    <cfRule type="cellIs" dxfId="5647" priority="8470" stopIfTrue="1" operator="equal">
      <formula>"High"</formula>
    </cfRule>
    <cfRule type="cellIs" dxfId="5646" priority="8471" stopIfTrue="1" operator="equal">
      <formula>"Very High"</formula>
    </cfRule>
  </conditionalFormatting>
  <conditionalFormatting sqref="AF110">
    <cfRule type="colorScale" priority="8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0">
    <cfRule type="cellIs" dxfId="5645" priority="8473" operator="equal">
      <formula>"Muy Bajo"</formula>
    </cfRule>
    <cfRule type="cellIs" dxfId="5644" priority="8474" operator="equal">
      <formula>"Bajo"</formula>
    </cfRule>
    <cfRule type="cellIs" dxfId="5643" priority="8475" operator="equal">
      <formula>"Medio"</formula>
    </cfRule>
    <cfRule type="cellIs" dxfId="5642" priority="8476" operator="equal">
      <formula>"Alto"</formula>
    </cfRule>
    <cfRule type="cellIs" dxfId="5641" priority="8477" operator="equal">
      <formula>"Muy Alto"</formula>
    </cfRule>
    <cfRule type="colorScale" priority="8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1">
    <cfRule type="cellIs" dxfId="5640" priority="8439" stopIfTrue="1" operator="equal">
      <formula>"Medio"</formula>
    </cfRule>
    <cfRule type="cellIs" dxfId="5639" priority="8440" stopIfTrue="1" operator="equal">
      <formula>"High"</formula>
    </cfRule>
    <cfRule type="cellIs" dxfId="5638" priority="8441" stopIfTrue="1" operator="equal">
      <formula>"Very High"</formula>
    </cfRule>
  </conditionalFormatting>
  <conditionalFormatting sqref="AF101">
    <cfRule type="colorScale" priority="8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1">
    <cfRule type="cellIs" dxfId="5637" priority="8443" operator="equal">
      <formula>"Muy Bajo"</formula>
    </cfRule>
    <cfRule type="cellIs" dxfId="5636" priority="8444" operator="equal">
      <formula>"Bajo"</formula>
    </cfRule>
    <cfRule type="cellIs" dxfId="5635" priority="8445" operator="equal">
      <formula>"Medio"</formula>
    </cfRule>
    <cfRule type="cellIs" dxfId="5634" priority="8446" operator="equal">
      <formula>"Alto"</formula>
    </cfRule>
    <cfRule type="cellIs" dxfId="5633" priority="8447" operator="equal">
      <formula>"Muy Alto"</formula>
    </cfRule>
    <cfRule type="colorScale" priority="8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2">
    <cfRule type="cellIs" dxfId="5632" priority="8429" stopIfTrue="1" operator="equal">
      <formula>"Medio"</formula>
    </cfRule>
    <cfRule type="cellIs" dxfId="5631" priority="8430" stopIfTrue="1" operator="equal">
      <formula>"High"</formula>
    </cfRule>
    <cfRule type="cellIs" dxfId="5630" priority="8431" stopIfTrue="1" operator="equal">
      <formula>"Very High"</formula>
    </cfRule>
  </conditionalFormatting>
  <conditionalFormatting sqref="AF102">
    <cfRule type="colorScale" priority="8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2">
    <cfRule type="cellIs" dxfId="5629" priority="8433" operator="equal">
      <formula>"Muy Bajo"</formula>
    </cfRule>
    <cfRule type="cellIs" dxfId="5628" priority="8434" operator="equal">
      <formula>"Bajo"</formula>
    </cfRule>
    <cfRule type="cellIs" dxfId="5627" priority="8435" operator="equal">
      <formula>"Medio"</formula>
    </cfRule>
    <cfRule type="cellIs" dxfId="5626" priority="8436" operator="equal">
      <formula>"Alto"</formula>
    </cfRule>
    <cfRule type="cellIs" dxfId="5625" priority="8437" operator="equal">
      <formula>"Muy Alto"</formula>
    </cfRule>
    <cfRule type="colorScale" priority="8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3">
    <cfRule type="cellIs" dxfId="5624" priority="8419" stopIfTrue="1" operator="equal">
      <formula>"Medio"</formula>
    </cfRule>
    <cfRule type="cellIs" dxfId="5623" priority="8420" stopIfTrue="1" operator="equal">
      <formula>"High"</formula>
    </cfRule>
    <cfRule type="cellIs" dxfId="5622" priority="8421" stopIfTrue="1" operator="equal">
      <formula>"Very High"</formula>
    </cfRule>
  </conditionalFormatting>
  <conditionalFormatting sqref="AF103">
    <cfRule type="colorScale" priority="8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3">
    <cfRule type="cellIs" dxfId="5621" priority="8423" operator="equal">
      <formula>"Muy Bajo"</formula>
    </cfRule>
    <cfRule type="cellIs" dxfId="5620" priority="8424" operator="equal">
      <formula>"Bajo"</formula>
    </cfRule>
    <cfRule type="cellIs" dxfId="5619" priority="8425" operator="equal">
      <formula>"Medio"</formula>
    </cfRule>
    <cfRule type="cellIs" dxfId="5618" priority="8426" operator="equal">
      <formula>"Alto"</formula>
    </cfRule>
    <cfRule type="cellIs" dxfId="5617" priority="8427" operator="equal">
      <formula>"Muy Alto"</formula>
    </cfRule>
    <cfRule type="colorScale" priority="8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4">
    <cfRule type="cellIs" dxfId="5616" priority="8409" stopIfTrue="1" operator="equal">
      <formula>"Medio"</formula>
    </cfRule>
    <cfRule type="cellIs" dxfId="5615" priority="8410" stopIfTrue="1" operator="equal">
      <formula>"High"</formula>
    </cfRule>
    <cfRule type="cellIs" dxfId="5614" priority="8411" stopIfTrue="1" operator="equal">
      <formula>"Very High"</formula>
    </cfRule>
  </conditionalFormatting>
  <conditionalFormatting sqref="AF104">
    <cfRule type="colorScale" priority="8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4">
    <cfRule type="cellIs" dxfId="5613" priority="8413" operator="equal">
      <formula>"Muy Bajo"</formula>
    </cfRule>
    <cfRule type="cellIs" dxfId="5612" priority="8414" operator="equal">
      <formula>"Bajo"</formula>
    </cfRule>
    <cfRule type="cellIs" dxfId="5611" priority="8415" operator="equal">
      <formula>"Medio"</formula>
    </cfRule>
    <cfRule type="cellIs" dxfId="5610" priority="8416" operator="equal">
      <formula>"Alto"</formula>
    </cfRule>
    <cfRule type="cellIs" dxfId="5609" priority="8417" operator="equal">
      <formula>"Muy Alto"</formula>
    </cfRule>
    <cfRule type="colorScale" priority="8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">
    <cfRule type="cellIs" dxfId="5608" priority="8399" stopIfTrue="1" operator="equal">
      <formula>"Medio"</formula>
    </cfRule>
    <cfRule type="cellIs" dxfId="5607" priority="8400" stopIfTrue="1" operator="equal">
      <formula>"High"</formula>
    </cfRule>
    <cfRule type="cellIs" dxfId="5606" priority="8401" stopIfTrue="1" operator="equal">
      <formula>"Very High"</formula>
    </cfRule>
  </conditionalFormatting>
  <conditionalFormatting sqref="AF105">
    <cfRule type="colorScale" priority="8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5">
    <cfRule type="cellIs" dxfId="5605" priority="8403" operator="equal">
      <formula>"Muy Bajo"</formula>
    </cfRule>
    <cfRule type="cellIs" dxfId="5604" priority="8404" operator="equal">
      <formula>"Bajo"</formula>
    </cfRule>
    <cfRule type="cellIs" dxfId="5603" priority="8405" operator="equal">
      <formula>"Medio"</formula>
    </cfRule>
    <cfRule type="cellIs" dxfId="5602" priority="8406" operator="equal">
      <formula>"Alto"</formula>
    </cfRule>
    <cfRule type="cellIs" dxfId="5601" priority="8407" operator="equal">
      <formula>"Muy Alto"</formula>
    </cfRule>
    <cfRule type="colorScale" priority="8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7">
    <cfRule type="cellIs" dxfId="5600" priority="8389" stopIfTrue="1" operator="equal">
      <formula>"Medio"</formula>
    </cfRule>
    <cfRule type="cellIs" dxfId="5599" priority="8390" stopIfTrue="1" operator="equal">
      <formula>"High"</formula>
    </cfRule>
    <cfRule type="cellIs" dxfId="5598" priority="8391" stopIfTrue="1" operator="equal">
      <formula>"Very High"</formula>
    </cfRule>
  </conditionalFormatting>
  <conditionalFormatting sqref="AF107">
    <cfRule type="colorScale" priority="8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7">
    <cfRule type="cellIs" dxfId="5597" priority="8393" operator="equal">
      <formula>"Muy Bajo"</formula>
    </cfRule>
    <cfRule type="cellIs" dxfId="5596" priority="8394" operator="equal">
      <formula>"Bajo"</formula>
    </cfRule>
    <cfRule type="cellIs" dxfId="5595" priority="8395" operator="equal">
      <formula>"Medio"</formula>
    </cfRule>
    <cfRule type="cellIs" dxfId="5594" priority="8396" operator="equal">
      <formula>"Alto"</formula>
    </cfRule>
    <cfRule type="cellIs" dxfId="5593" priority="8397" operator="equal">
      <formula>"Muy Alto"</formula>
    </cfRule>
    <cfRule type="colorScale" priority="8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6">
    <cfRule type="cellIs" dxfId="5592" priority="8379" stopIfTrue="1" operator="equal">
      <formula>"Medio"</formula>
    </cfRule>
    <cfRule type="cellIs" dxfId="5591" priority="8380" stopIfTrue="1" operator="equal">
      <formula>"High"</formula>
    </cfRule>
    <cfRule type="cellIs" dxfId="5590" priority="8381" stopIfTrue="1" operator="equal">
      <formula>"Very High"</formula>
    </cfRule>
  </conditionalFormatting>
  <conditionalFormatting sqref="AF106">
    <cfRule type="colorScale" priority="8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6">
    <cfRule type="cellIs" dxfId="5589" priority="8383" operator="equal">
      <formula>"Muy Bajo"</formula>
    </cfRule>
    <cfRule type="cellIs" dxfId="5588" priority="8384" operator="equal">
      <formula>"Bajo"</formula>
    </cfRule>
    <cfRule type="cellIs" dxfId="5587" priority="8385" operator="equal">
      <formula>"Medio"</formula>
    </cfRule>
    <cfRule type="cellIs" dxfId="5586" priority="8386" operator="equal">
      <formula>"Alto"</formula>
    </cfRule>
    <cfRule type="cellIs" dxfId="5585" priority="8387" operator="equal">
      <formula>"Muy Alto"</formula>
    </cfRule>
    <cfRule type="colorScale" priority="8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8:AF100 AF95 AF108:AF109">
    <cfRule type="colorScale" priority="8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8:AF100 AF95 AF108:AF109">
    <cfRule type="cellIs" dxfId="5584" priority="8510" operator="equal">
      <formula>"Muy Bajo"</formula>
    </cfRule>
    <cfRule type="cellIs" dxfId="5583" priority="8511" operator="equal">
      <formula>"Bajo"</formula>
    </cfRule>
    <cfRule type="cellIs" dxfId="5582" priority="8512" operator="equal">
      <formula>"Medio"</formula>
    </cfRule>
    <cfRule type="cellIs" dxfId="5581" priority="8513" operator="equal">
      <formula>"Alto"</formula>
    </cfRule>
    <cfRule type="cellIs" dxfId="5580" priority="8514" operator="equal">
      <formula>"Muy Alto"</formula>
    </cfRule>
    <cfRule type="colorScale" priority="8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14 AF127:AF128 AF117:AF119">
    <cfRule type="cellIs" dxfId="5579" priority="8369" stopIfTrue="1" operator="equal">
      <formula>"Medio"</formula>
    </cfRule>
    <cfRule type="cellIs" dxfId="5578" priority="8370" stopIfTrue="1" operator="equal">
      <formula>"High"</formula>
    </cfRule>
    <cfRule type="cellIs" dxfId="5577" priority="8371" stopIfTrue="1" operator="equal">
      <formula>"Very High"</formula>
    </cfRule>
  </conditionalFormatting>
  <conditionalFormatting sqref="AF113">
    <cfRule type="colorScale" priority="8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3">
    <cfRule type="cellIs" dxfId="5576" priority="8363" operator="equal">
      <formula>"Muy Bajo"</formula>
    </cfRule>
    <cfRule type="cellIs" dxfId="5575" priority="8364" operator="equal">
      <formula>"Bajo"</formula>
    </cfRule>
    <cfRule type="cellIs" dxfId="5574" priority="8365" operator="equal">
      <formula>"Medio"</formula>
    </cfRule>
    <cfRule type="cellIs" dxfId="5573" priority="8366" operator="equal">
      <formula>"Alto"</formula>
    </cfRule>
    <cfRule type="cellIs" dxfId="5572" priority="8367" operator="equal">
      <formula>"Muy Alto"</formula>
    </cfRule>
    <cfRule type="colorScale" priority="8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5">
    <cfRule type="cellIs" dxfId="5571" priority="8342" stopIfTrue="1" operator="equal">
      <formula>"Medio"</formula>
    </cfRule>
    <cfRule type="cellIs" dxfId="5570" priority="8343" stopIfTrue="1" operator="equal">
      <formula>"High"</formula>
    </cfRule>
    <cfRule type="cellIs" dxfId="5569" priority="8344" stopIfTrue="1" operator="equal">
      <formula>"Very High"</formula>
    </cfRule>
  </conditionalFormatting>
  <conditionalFormatting sqref="AF115">
    <cfRule type="colorScale" priority="8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5">
    <cfRule type="cellIs" dxfId="5568" priority="8346" operator="equal">
      <formula>"Muy Bajo"</formula>
    </cfRule>
    <cfRule type="cellIs" dxfId="5567" priority="8347" operator="equal">
      <formula>"Bajo"</formula>
    </cfRule>
    <cfRule type="cellIs" dxfId="5566" priority="8348" operator="equal">
      <formula>"Medio"</formula>
    </cfRule>
    <cfRule type="cellIs" dxfId="5565" priority="8349" operator="equal">
      <formula>"Alto"</formula>
    </cfRule>
    <cfRule type="cellIs" dxfId="5564" priority="8350" operator="equal">
      <formula>"Muy Alto"</formula>
    </cfRule>
    <cfRule type="colorScale" priority="8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0">
    <cfRule type="cellIs" dxfId="5563" priority="8312" stopIfTrue="1" operator="equal">
      <formula>"Medio"</formula>
    </cfRule>
    <cfRule type="cellIs" dxfId="5562" priority="8313" stopIfTrue="1" operator="equal">
      <formula>"High"</formula>
    </cfRule>
    <cfRule type="cellIs" dxfId="5561" priority="8314" stopIfTrue="1" operator="equal">
      <formula>"Very High"</formula>
    </cfRule>
  </conditionalFormatting>
  <conditionalFormatting sqref="AF130">
    <cfRule type="colorScale" priority="8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0">
    <cfRule type="cellIs" dxfId="5560" priority="8316" operator="equal">
      <formula>"Muy Bajo"</formula>
    </cfRule>
    <cfRule type="cellIs" dxfId="5559" priority="8317" operator="equal">
      <formula>"Bajo"</formula>
    </cfRule>
    <cfRule type="cellIs" dxfId="5558" priority="8318" operator="equal">
      <formula>"Medio"</formula>
    </cfRule>
    <cfRule type="cellIs" dxfId="5557" priority="8319" operator="equal">
      <formula>"Alto"</formula>
    </cfRule>
    <cfRule type="cellIs" dxfId="5556" priority="8320" operator="equal">
      <formula>"Muy Alto"</formula>
    </cfRule>
    <cfRule type="colorScale" priority="8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9">
    <cfRule type="cellIs" dxfId="5555" priority="8332" stopIfTrue="1" operator="equal">
      <formula>"Medio"</formula>
    </cfRule>
    <cfRule type="cellIs" dxfId="5554" priority="8333" stopIfTrue="1" operator="equal">
      <formula>"High"</formula>
    </cfRule>
    <cfRule type="cellIs" dxfId="5553" priority="8334" stopIfTrue="1" operator="equal">
      <formula>"Very High"</formula>
    </cfRule>
  </conditionalFormatting>
  <conditionalFormatting sqref="AF129">
    <cfRule type="colorScale" priority="8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9">
    <cfRule type="cellIs" dxfId="5552" priority="8336" operator="equal">
      <formula>"Muy Bajo"</formula>
    </cfRule>
    <cfRule type="cellIs" dxfId="5551" priority="8337" operator="equal">
      <formula>"Bajo"</formula>
    </cfRule>
    <cfRule type="cellIs" dxfId="5550" priority="8338" operator="equal">
      <formula>"Medio"</formula>
    </cfRule>
    <cfRule type="cellIs" dxfId="5549" priority="8339" operator="equal">
      <formula>"Alto"</formula>
    </cfRule>
    <cfRule type="cellIs" dxfId="5548" priority="8340" operator="equal">
      <formula>"Muy Alto"</formula>
    </cfRule>
    <cfRule type="colorScale" priority="8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0">
    <cfRule type="cellIs" dxfId="5547" priority="8302" stopIfTrue="1" operator="equal">
      <formula>"Medio"</formula>
    </cfRule>
    <cfRule type="cellIs" dxfId="5546" priority="8303" stopIfTrue="1" operator="equal">
      <formula>"High"</formula>
    </cfRule>
    <cfRule type="cellIs" dxfId="5545" priority="8304" stopIfTrue="1" operator="equal">
      <formula>"Very High"</formula>
    </cfRule>
  </conditionalFormatting>
  <conditionalFormatting sqref="AF120">
    <cfRule type="colorScale" priority="8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0">
    <cfRule type="cellIs" dxfId="5544" priority="8306" operator="equal">
      <formula>"Muy Bajo"</formula>
    </cfRule>
    <cfRule type="cellIs" dxfId="5543" priority="8307" operator="equal">
      <formula>"Bajo"</formula>
    </cfRule>
    <cfRule type="cellIs" dxfId="5542" priority="8308" operator="equal">
      <formula>"Medio"</formula>
    </cfRule>
    <cfRule type="cellIs" dxfId="5541" priority="8309" operator="equal">
      <formula>"Alto"</formula>
    </cfRule>
    <cfRule type="cellIs" dxfId="5540" priority="8310" operator="equal">
      <formula>"Muy Alto"</formula>
    </cfRule>
    <cfRule type="colorScale" priority="8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1">
    <cfRule type="cellIs" dxfId="5539" priority="8292" stopIfTrue="1" operator="equal">
      <formula>"Medio"</formula>
    </cfRule>
    <cfRule type="cellIs" dxfId="5538" priority="8293" stopIfTrue="1" operator="equal">
      <formula>"High"</formula>
    </cfRule>
    <cfRule type="cellIs" dxfId="5537" priority="8294" stopIfTrue="1" operator="equal">
      <formula>"Very High"</formula>
    </cfRule>
  </conditionalFormatting>
  <conditionalFormatting sqref="AF121">
    <cfRule type="colorScale" priority="8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1">
    <cfRule type="cellIs" dxfId="5536" priority="8296" operator="equal">
      <formula>"Muy Bajo"</formula>
    </cfRule>
    <cfRule type="cellIs" dxfId="5535" priority="8297" operator="equal">
      <formula>"Bajo"</formula>
    </cfRule>
    <cfRule type="cellIs" dxfId="5534" priority="8298" operator="equal">
      <formula>"Medio"</formula>
    </cfRule>
    <cfRule type="cellIs" dxfId="5533" priority="8299" operator="equal">
      <formula>"Alto"</formula>
    </cfRule>
    <cfRule type="cellIs" dxfId="5532" priority="8300" operator="equal">
      <formula>"Muy Alto"</formula>
    </cfRule>
    <cfRule type="colorScale" priority="8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2">
    <cfRule type="cellIs" dxfId="5531" priority="8282" stopIfTrue="1" operator="equal">
      <formula>"Medio"</formula>
    </cfRule>
    <cfRule type="cellIs" dxfId="5530" priority="8283" stopIfTrue="1" operator="equal">
      <formula>"High"</formula>
    </cfRule>
    <cfRule type="cellIs" dxfId="5529" priority="8284" stopIfTrue="1" operator="equal">
      <formula>"Very High"</formula>
    </cfRule>
  </conditionalFormatting>
  <conditionalFormatting sqref="AF122">
    <cfRule type="colorScale" priority="8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2">
    <cfRule type="cellIs" dxfId="5528" priority="8286" operator="equal">
      <formula>"Muy Bajo"</formula>
    </cfRule>
    <cfRule type="cellIs" dxfId="5527" priority="8287" operator="equal">
      <formula>"Bajo"</formula>
    </cfRule>
    <cfRule type="cellIs" dxfId="5526" priority="8288" operator="equal">
      <formula>"Medio"</formula>
    </cfRule>
    <cfRule type="cellIs" dxfId="5525" priority="8289" operator="equal">
      <formula>"Alto"</formula>
    </cfRule>
    <cfRule type="cellIs" dxfId="5524" priority="8290" operator="equal">
      <formula>"Muy Alto"</formula>
    </cfRule>
    <cfRule type="colorScale" priority="8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3">
    <cfRule type="cellIs" dxfId="5523" priority="8272" stopIfTrue="1" operator="equal">
      <formula>"Medio"</formula>
    </cfRule>
    <cfRule type="cellIs" dxfId="5522" priority="8273" stopIfTrue="1" operator="equal">
      <formula>"High"</formula>
    </cfRule>
    <cfRule type="cellIs" dxfId="5521" priority="8274" stopIfTrue="1" operator="equal">
      <formula>"Very High"</formula>
    </cfRule>
  </conditionalFormatting>
  <conditionalFormatting sqref="AF123">
    <cfRule type="colorScale" priority="8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3">
    <cfRule type="cellIs" dxfId="5520" priority="8276" operator="equal">
      <formula>"Muy Bajo"</formula>
    </cfRule>
    <cfRule type="cellIs" dxfId="5519" priority="8277" operator="equal">
      <formula>"Bajo"</formula>
    </cfRule>
    <cfRule type="cellIs" dxfId="5518" priority="8278" operator="equal">
      <formula>"Medio"</formula>
    </cfRule>
    <cfRule type="cellIs" dxfId="5517" priority="8279" operator="equal">
      <formula>"Alto"</formula>
    </cfRule>
    <cfRule type="cellIs" dxfId="5516" priority="8280" operator="equal">
      <formula>"Muy Alto"</formula>
    </cfRule>
    <cfRule type="colorScale" priority="8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4">
    <cfRule type="cellIs" dxfId="5515" priority="8262" stopIfTrue="1" operator="equal">
      <formula>"Medio"</formula>
    </cfRule>
    <cfRule type="cellIs" dxfId="5514" priority="8263" stopIfTrue="1" operator="equal">
      <formula>"High"</formula>
    </cfRule>
    <cfRule type="cellIs" dxfId="5513" priority="8264" stopIfTrue="1" operator="equal">
      <formula>"Very High"</formula>
    </cfRule>
  </conditionalFormatting>
  <conditionalFormatting sqref="AF124">
    <cfRule type="colorScale" priority="8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4">
    <cfRule type="cellIs" dxfId="5512" priority="8266" operator="equal">
      <formula>"Muy Bajo"</formula>
    </cfRule>
    <cfRule type="cellIs" dxfId="5511" priority="8267" operator="equal">
      <formula>"Bajo"</formula>
    </cfRule>
    <cfRule type="cellIs" dxfId="5510" priority="8268" operator="equal">
      <formula>"Medio"</formula>
    </cfRule>
    <cfRule type="cellIs" dxfId="5509" priority="8269" operator="equal">
      <formula>"Alto"</formula>
    </cfRule>
    <cfRule type="cellIs" dxfId="5508" priority="8270" operator="equal">
      <formula>"Muy Alto"</formula>
    </cfRule>
    <cfRule type="colorScale" priority="8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">
    <cfRule type="cellIs" dxfId="5507" priority="8252" stopIfTrue="1" operator="equal">
      <formula>"Medio"</formula>
    </cfRule>
    <cfRule type="cellIs" dxfId="5506" priority="8253" stopIfTrue="1" operator="equal">
      <formula>"High"</formula>
    </cfRule>
    <cfRule type="cellIs" dxfId="5505" priority="8254" stopIfTrue="1" operator="equal">
      <formula>"Very High"</formula>
    </cfRule>
  </conditionalFormatting>
  <conditionalFormatting sqref="AF126">
    <cfRule type="colorScale" priority="8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6">
    <cfRule type="cellIs" dxfId="5504" priority="8256" operator="equal">
      <formula>"Muy Bajo"</formula>
    </cfRule>
    <cfRule type="cellIs" dxfId="5503" priority="8257" operator="equal">
      <formula>"Bajo"</formula>
    </cfRule>
    <cfRule type="cellIs" dxfId="5502" priority="8258" operator="equal">
      <formula>"Medio"</formula>
    </cfRule>
    <cfRule type="cellIs" dxfId="5501" priority="8259" operator="equal">
      <formula>"Alto"</formula>
    </cfRule>
    <cfRule type="cellIs" dxfId="5500" priority="8260" operator="equal">
      <formula>"Muy Alto"</formula>
    </cfRule>
    <cfRule type="colorScale" priority="8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5">
    <cfRule type="cellIs" dxfId="5499" priority="8242" stopIfTrue="1" operator="equal">
      <formula>"Medio"</formula>
    </cfRule>
    <cfRule type="cellIs" dxfId="5498" priority="8243" stopIfTrue="1" operator="equal">
      <formula>"High"</formula>
    </cfRule>
    <cfRule type="cellIs" dxfId="5497" priority="8244" stopIfTrue="1" operator="equal">
      <formula>"Very High"</formula>
    </cfRule>
  </conditionalFormatting>
  <conditionalFormatting sqref="AF125">
    <cfRule type="colorScale" priority="8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5">
    <cfRule type="cellIs" dxfId="5496" priority="8246" operator="equal">
      <formula>"Muy Bajo"</formula>
    </cfRule>
    <cfRule type="cellIs" dxfId="5495" priority="8247" operator="equal">
      <formula>"Bajo"</formula>
    </cfRule>
    <cfRule type="cellIs" dxfId="5494" priority="8248" operator="equal">
      <formula>"Medio"</formula>
    </cfRule>
    <cfRule type="cellIs" dxfId="5493" priority="8249" operator="equal">
      <formula>"Alto"</formula>
    </cfRule>
    <cfRule type="cellIs" dxfId="5492" priority="8250" operator="equal">
      <formula>"Muy Alto"</formula>
    </cfRule>
    <cfRule type="colorScale" priority="8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:AF119 AF114 AF127:AF128">
    <cfRule type="colorScale" priority="8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7:AF119 AF114 AF127:AF128">
    <cfRule type="cellIs" dxfId="5491" priority="8373" operator="equal">
      <formula>"Muy Bajo"</formula>
    </cfRule>
    <cfRule type="cellIs" dxfId="5490" priority="8374" operator="equal">
      <formula>"Bajo"</formula>
    </cfRule>
    <cfRule type="cellIs" dxfId="5489" priority="8375" operator="equal">
      <formula>"Medio"</formula>
    </cfRule>
    <cfRule type="cellIs" dxfId="5488" priority="8376" operator="equal">
      <formula>"Alto"</formula>
    </cfRule>
    <cfRule type="cellIs" dxfId="5487" priority="8377" operator="equal">
      <formula>"Muy Alto"</formula>
    </cfRule>
    <cfRule type="colorScale" priority="8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2:AF133 AF146:AF147 AF136:AF138">
    <cfRule type="cellIs" dxfId="5486" priority="8232" stopIfTrue="1" operator="equal">
      <formula>"Medio"</formula>
    </cfRule>
    <cfRule type="cellIs" dxfId="5485" priority="8233" stopIfTrue="1" operator="equal">
      <formula>"High"</formula>
    </cfRule>
    <cfRule type="cellIs" dxfId="5484" priority="8234" stopIfTrue="1" operator="equal">
      <formula>"Very High"</formula>
    </cfRule>
  </conditionalFormatting>
  <conditionalFormatting sqref="AF132">
    <cfRule type="colorScale" priority="8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2">
    <cfRule type="cellIs" dxfId="5483" priority="8226" operator="equal">
      <formula>"Muy Bajo"</formula>
    </cfRule>
    <cfRule type="cellIs" dxfId="5482" priority="8227" operator="equal">
      <formula>"Bajo"</formula>
    </cfRule>
    <cfRule type="cellIs" dxfId="5481" priority="8228" operator="equal">
      <formula>"Medio"</formula>
    </cfRule>
    <cfRule type="cellIs" dxfId="5480" priority="8229" operator="equal">
      <formula>"Alto"</formula>
    </cfRule>
    <cfRule type="cellIs" dxfId="5479" priority="8230" operator="equal">
      <formula>"Muy Alto"</formula>
    </cfRule>
    <cfRule type="colorScale" priority="8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4">
    <cfRule type="cellIs" dxfId="5478" priority="8205" stopIfTrue="1" operator="equal">
      <formula>"Medio"</formula>
    </cfRule>
    <cfRule type="cellIs" dxfId="5477" priority="8206" stopIfTrue="1" operator="equal">
      <formula>"High"</formula>
    </cfRule>
    <cfRule type="cellIs" dxfId="5476" priority="8207" stopIfTrue="1" operator="equal">
      <formula>"Very High"</formula>
    </cfRule>
  </conditionalFormatting>
  <conditionalFormatting sqref="AF134">
    <cfRule type="colorScale" priority="8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4">
    <cfRule type="cellIs" dxfId="5475" priority="8209" operator="equal">
      <formula>"Muy Bajo"</formula>
    </cfRule>
    <cfRule type="cellIs" dxfId="5474" priority="8210" operator="equal">
      <formula>"Bajo"</formula>
    </cfRule>
    <cfRule type="cellIs" dxfId="5473" priority="8211" operator="equal">
      <formula>"Medio"</formula>
    </cfRule>
    <cfRule type="cellIs" dxfId="5472" priority="8212" operator="equal">
      <formula>"Alto"</formula>
    </cfRule>
    <cfRule type="cellIs" dxfId="5471" priority="8213" operator="equal">
      <formula>"Muy Alto"</formula>
    </cfRule>
    <cfRule type="colorScale" priority="8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9">
    <cfRule type="cellIs" dxfId="5470" priority="8175" stopIfTrue="1" operator="equal">
      <formula>"Medio"</formula>
    </cfRule>
    <cfRule type="cellIs" dxfId="5469" priority="8176" stopIfTrue="1" operator="equal">
      <formula>"High"</formula>
    </cfRule>
    <cfRule type="cellIs" dxfId="5468" priority="8177" stopIfTrue="1" operator="equal">
      <formula>"Very High"</formula>
    </cfRule>
  </conditionalFormatting>
  <conditionalFormatting sqref="AF149">
    <cfRule type="colorScale" priority="8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9">
    <cfRule type="cellIs" dxfId="5467" priority="8179" operator="equal">
      <formula>"Muy Bajo"</formula>
    </cfRule>
    <cfRule type="cellIs" dxfId="5466" priority="8180" operator="equal">
      <formula>"Bajo"</formula>
    </cfRule>
    <cfRule type="cellIs" dxfId="5465" priority="8181" operator="equal">
      <formula>"Medio"</formula>
    </cfRule>
    <cfRule type="cellIs" dxfId="5464" priority="8182" operator="equal">
      <formula>"Alto"</formula>
    </cfRule>
    <cfRule type="cellIs" dxfId="5463" priority="8183" operator="equal">
      <formula>"Muy Alto"</formula>
    </cfRule>
    <cfRule type="colorScale" priority="8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8">
    <cfRule type="cellIs" dxfId="5462" priority="8195" stopIfTrue="1" operator="equal">
      <formula>"Medio"</formula>
    </cfRule>
    <cfRule type="cellIs" dxfId="5461" priority="8196" stopIfTrue="1" operator="equal">
      <formula>"High"</formula>
    </cfRule>
    <cfRule type="cellIs" dxfId="5460" priority="8197" stopIfTrue="1" operator="equal">
      <formula>"Very High"</formula>
    </cfRule>
  </conditionalFormatting>
  <conditionalFormatting sqref="AF148">
    <cfRule type="colorScale" priority="8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8">
    <cfRule type="cellIs" dxfId="5459" priority="8199" operator="equal">
      <formula>"Muy Bajo"</formula>
    </cfRule>
    <cfRule type="cellIs" dxfId="5458" priority="8200" operator="equal">
      <formula>"Bajo"</formula>
    </cfRule>
    <cfRule type="cellIs" dxfId="5457" priority="8201" operator="equal">
      <formula>"Medio"</formula>
    </cfRule>
    <cfRule type="cellIs" dxfId="5456" priority="8202" operator="equal">
      <formula>"Alto"</formula>
    </cfRule>
    <cfRule type="cellIs" dxfId="5455" priority="8203" operator="equal">
      <formula>"Muy Alto"</formula>
    </cfRule>
    <cfRule type="colorScale" priority="8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9">
    <cfRule type="cellIs" dxfId="5454" priority="8165" stopIfTrue="1" operator="equal">
      <formula>"Medio"</formula>
    </cfRule>
    <cfRule type="cellIs" dxfId="5453" priority="8166" stopIfTrue="1" operator="equal">
      <formula>"High"</formula>
    </cfRule>
    <cfRule type="cellIs" dxfId="5452" priority="8167" stopIfTrue="1" operator="equal">
      <formula>"Very High"</formula>
    </cfRule>
  </conditionalFormatting>
  <conditionalFormatting sqref="AF139">
    <cfRule type="colorScale" priority="8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9">
    <cfRule type="cellIs" dxfId="5451" priority="8169" operator="equal">
      <formula>"Muy Bajo"</formula>
    </cfRule>
    <cfRule type="cellIs" dxfId="5450" priority="8170" operator="equal">
      <formula>"Bajo"</formula>
    </cfRule>
    <cfRule type="cellIs" dxfId="5449" priority="8171" operator="equal">
      <formula>"Medio"</formula>
    </cfRule>
    <cfRule type="cellIs" dxfId="5448" priority="8172" operator="equal">
      <formula>"Alto"</formula>
    </cfRule>
    <cfRule type="cellIs" dxfId="5447" priority="8173" operator="equal">
      <formula>"Muy Alto"</formula>
    </cfRule>
    <cfRule type="colorScale" priority="8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0">
    <cfRule type="cellIs" dxfId="5446" priority="8155" stopIfTrue="1" operator="equal">
      <formula>"Medio"</formula>
    </cfRule>
    <cfRule type="cellIs" dxfId="5445" priority="8156" stopIfTrue="1" operator="equal">
      <formula>"High"</formula>
    </cfRule>
    <cfRule type="cellIs" dxfId="5444" priority="8157" stopIfTrue="1" operator="equal">
      <formula>"Very High"</formula>
    </cfRule>
  </conditionalFormatting>
  <conditionalFormatting sqref="AF140">
    <cfRule type="colorScale" priority="8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0">
    <cfRule type="cellIs" dxfId="5443" priority="8159" operator="equal">
      <formula>"Muy Bajo"</formula>
    </cfRule>
    <cfRule type="cellIs" dxfId="5442" priority="8160" operator="equal">
      <formula>"Bajo"</formula>
    </cfRule>
    <cfRule type="cellIs" dxfId="5441" priority="8161" operator="equal">
      <formula>"Medio"</formula>
    </cfRule>
    <cfRule type="cellIs" dxfId="5440" priority="8162" operator="equal">
      <formula>"Alto"</formula>
    </cfRule>
    <cfRule type="cellIs" dxfId="5439" priority="8163" operator="equal">
      <formula>"Muy Alto"</formula>
    </cfRule>
    <cfRule type="colorScale" priority="8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1">
    <cfRule type="cellIs" dxfId="5438" priority="8145" stopIfTrue="1" operator="equal">
      <formula>"Medio"</formula>
    </cfRule>
    <cfRule type="cellIs" dxfId="5437" priority="8146" stopIfTrue="1" operator="equal">
      <formula>"High"</formula>
    </cfRule>
    <cfRule type="cellIs" dxfId="5436" priority="8147" stopIfTrue="1" operator="equal">
      <formula>"Very High"</formula>
    </cfRule>
  </conditionalFormatting>
  <conditionalFormatting sqref="AF141">
    <cfRule type="colorScale" priority="8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1">
    <cfRule type="cellIs" dxfId="5435" priority="8149" operator="equal">
      <formula>"Muy Bajo"</formula>
    </cfRule>
    <cfRule type="cellIs" dxfId="5434" priority="8150" operator="equal">
      <formula>"Bajo"</formula>
    </cfRule>
    <cfRule type="cellIs" dxfId="5433" priority="8151" operator="equal">
      <formula>"Medio"</formula>
    </cfRule>
    <cfRule type="cellIs" dxfId="5432" priority="8152" operator="equal">
      <formula>"Alto"</formula>
    </cfRule>
    <cfRule type="cellIs" dxfId="5431" priority="8153" operator="equal">
      <formula>"Muy Alto"</formula>
    </cfRule>
    <cfRule type="colorScale" priority="8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2">
    <cfRule type="cellIs" dxfId="5430" priority="8135" stopIfTrue="1" operator="equal">
      <formula>"Medio"</formula>
    </cfRule>
    <cfRule type="cellIs" dxfId="5429" priority="8136" stopIfTrue="1" operator="equal">
      <formula>"High"</formula>
    </cfRule>
    <cfRule type="cellIs" dxfId="5428" priority="8137" stopIfTrue="1" operator="equal">
      <formula>"Very High"</formula>
    </cfRule>
  </conditionalFormatting>
  <conditionalFormatting sqref="AF142">
    <cfRule type="colorScale" priority="8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2">
    <cfRule type="cellIs" dxfId="5427" priority="8139" operator="equal">
      <formula>"Muy Bajo"</formula>
    </cfRule>
    <cfRule type="cellIs" dxfId="5426" priority="8140" operator="equal">
      <formula>"Bajo"</formula>
    </cfRule>
    <cfRule type="cellIs" dxfId="5425" priority="8141" operator="equal">
      <formula>"Medio"</formula>
    </cfRule>
    <cfRule type="cellIs" dxfId="5424" priority="8142" operator="equal">
      <formula>"Alto"</formula>
    </cfRule>
    <cfRule type="cellIs" dxfId="5423" priority="8143" operator="equal">
      <formula>"Muy Alto"</formula>
    </cfRule>
    <cfRule type="colorScale" priority="8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3">
    <cfRule type="cellIs" dxfId="5422" priority="8125" stopIfTrue="1" operator="equal">
      <formula>"Medio"</formula>
    </cfRule>
    <cfRule type="cellIs" dxfId="5421" priority="8126" stopIfTrue="1" operator="equal">
      <formula>"High"</formula>
    </cfRule>
    <cfRule type="cellIs" dxfId="5420" priority="8127" stopIfTrue="1" operator="equal">
      <formula>"Very High"</formula>
    </cfRule>
  </conditionalFormatting>
  <conditionalFormatting sqref="AF143">
    <cfRule type="colorScale" priority="8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3">
    <cfRule type="cellIs" dxfId="5419" priority="8129" operator="equal">
      <formula>"Muy Bajo"</formula>
    </cfRule>
    <cfRule type="cellIs" dxfId="5418" priority="8130" operator="equal">
      <formula>"Bajo"</formula>
    </cfRule>
    <cfRule type="cellIs" dxfId="5417" priority="8131" operator="equal">
      <formula>"Medio"</formula>
    </cfRule>
    <cfRule type="cellIs" dxfId="5416" priority="8132" operator="equal">
      <formula>"Alto"</formula>
    </cfRule>
    <cfRule type="cellIs" dxfId="5415" priority="8133" operator="equal">
      <formula>"Muy Alto"</formula>
    </cfRule>
    <cfRule type="colorScale" priority="8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5">
    <cfRule type="cellIs" dxfId="5414" priority="8115" stopIfTrue="1" operator="equal">
      <formula>"Medio"</formula>
    </cfRule>
    <cfRule type="cellIs" dxfId="5413" priority="8116" stopIfTrue="1" operator="equal">
      <formula>"High"</formula>
    </cfRule>
    <cfRule type="cellIs" dxfId="5412" priority="8117" stopIfTrue="1" operator="equal">
      <formula>"Very High"</formula>
    </cfRule>
  </conditionalFormatting>
  <conditionalFormatting sqref="AF145">
    <cfRule type="colorScale" priority="8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5">
    <cfRule type="cellIs" dxfId="5411" priority="8119" operator="equal">
      <formula>"Muy Bajo"</formula>
    </cfRule>
    <cfRule type="cellIs" dxfId="5410" priority="8120" operator="equal">
      <formula>"Bajo"</formula>
    </cfRule>
    <cfRule type="cellIs" dxfId="5409" priority="8121" operator="equal">
      <formula>"Medio"</formula>
    </cfRule>
    <cfRule type="cellIs" dxfId="5408" priority="8122" operator="equal">
      <formula>"Alto"</formula>
    </cfRule>
    <cfRule type="cellIs" dxfId="5407" priority="8123" operator="equal">
      <formula>"Muy Alto"</formula>
    </cfRule>
    <cfRule type="colorScale" priority="8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4">
    <cfRule type="cellIs" dxfId="5406" priority="8105" stopIfTrue="1" operator="equal">
      <formula>"Medio"</formula>
    </cfRule>
    <cfRule type="cellIs" dxfId="5405" priority="8106" stopIfTrue="1" operator="equal">
      <formula>"High"</formula>
    </cfRule>
    <cfRule type="cellIs" dxfId="5404" priority="8107" stopIfTrue="1" operator="equal">
      <formula>"Very High"</formula>
    </cfRule>
  </conditionalFormatting>
  <conditionalFormatting sqref="AF144">
    <cfRule type="colorScale" priority="8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4">
    <cfRule type="cellIs" dxfId="5403" priority="8109" operator="equal">
      <formula>"Muy Bajo"</formula>
    </cfRule>
    <cfRule type="cellIs" dxfId="5402" priority="8110" operator="equal">
      <formula>"Bajo"</formula>
    </cfRule>
    <cfRule type="cellIs" dxfId="5401" priority="8111" operator="equal">
      <formula>"Medio"</formula>
    </cfRule>
    <cfRule type="cellIs" dxfId="5400" priority="8112" operator="equal">
      <formula>"Alto"</formula>
    </cfRule>
    <cfRule type="cellIs" dxfId="5399" priority="8113" operator="equal">
      <formula>"Muy Alto"</formula>
    </cfRule>
    <cfRule type="colorScale" priority="8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6:AF138 AF133 AF146:AF147">
    <cfRule type="colorScale" priority="8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6:AF138 AF133 AF146:AF147">
    <cfRule type="cellIs" dxfId="5398" priority="8236" operator="equal">
      <formula>"Muy Bajo"</formula>
    </cfRule>
    <cfRule type="cellIs" dxfId="5397" priority="8237" operator="equal">
      <formula>"Bajo"</formula>
    </cfRule>
    <cfRule type="cellIs" dxfId="5396" priority="8238" operator="equal">
      <formula>"Medio"</formula>
    </cfRule>
    <cfRule type="cellIs" dxfId="5395" priority="8239" operator="equal">
      <formula>"Alto"</formula>
    </cfRule>
    <cfRule type="cellIs" dxfId="5394" priority="8240" operator="equal">
      <formula>"Muy Alto"</formula>
    </cfRule>
    <cfRule type="colorScale" priority="8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1:AF152 AF165:AF166 AF155:AF157">
    <cfRule type="cellIs" dxfId="5393" priority="8095" stopIfTrue="1" operator="equal">
      <formula>"Medio"</formula>
    </cfRule>
    <cfRule type="cellIs" dxfId="5392" priority="8096" stopIfTrue="1" operator="equal">
      <formula>"High"</formula>
    </cfRule>
    <cfRule type="cellIs" dxfId="5391" priority="8097" stopIfTrue="1" operator="equal">
      <formula>"Very High"</formula>
    </cfRule>
  </conditionalFormatting>
  <conditionalFormatting sqref="AF151">
    <cfRule type="colorScale" priority="8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51">
    <cfRule type="cellIs" dxfId="5390" priority="8089" operator="equal">
      <formula>"Muy Bajo"</formula>
    </cfRule>
    <cfRule type="cellIs" dxfId="5389" priority="8090" operator="equal">
      <formula>"Bajo"</formula>
    </cfRule>
    <cfRule type="cellIs" dxfId="5388" priority="8091" operator="equal">
      <formula>"Medio"</formula>
    </cfRule>
    <cfRule type="cellIs" dxfId="5387" priority="8092" operator="equal">
      <formula>"Alto"</formula>
    </cfRule>
    <cfRule type="cellIs" dxfId="5386" priority="8093" operator="equal">
      <formula>"Muy Alto"</formula>
    </cfRule>
    <cfRule type="colorScale" priority="8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3">
    <cfRule type="cellIs" dxfId="5385" priority="8068" stopIfTrue="1" operator="equal">
      <formula>"Medio"</formula>
    </cfRule>
    <cfRule type="cellIs" dxfId="5384" priority="8069" stopIfTrue="1" operator="equal">
      <formula>"High"</formula>
    </cfRule>
    <cfRule type="cellIs" dxfId="5383" priority="8070" stopIfTrue="1" operator="equal">
      <formula>"Very High"</formula>
    </cfRule>
  </conditionalFormatting>
  <conditionalFormatting sqref="AF153">
    <cfRule type="colorScale" priority="8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53">
    <cfRule type="cellIs" dxfId="5382" priority="8072" operator="equal">
      <formula>"Muy Bajo"</formula>
    </cfRule>
    <cfRule type="cellIs" dxfId="5381" priority="8073" operator="equal">
      <formula>"Bajo"</formula>
    </cfRule>
    <cfRule type="cellIs" dxfId="5380" priority="8074" operator="equal">
      <formula>"Medio"</formula>
    </cfRule>
    <cfRule type="cellIs" dxfId="5379" priority="8075" operator="equal">
      <formula>"Alto"</formula>
    </cfRule>
    <cfRule type="cellIs" dxfId="5378" priority="8076" operator="equal">
      <formula>"Muy Alto"</formula>
    </cfRule>
    <cfRule type="colorScale" priority="8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8">
    <cfRule type="cellIs" dxfId="5377" priority="8038" stopIfTrue="1" operator="equal">
      <formula>"Medio"</formula>
    </cfRule>
    <cfRule type="cellIs" dxfId="5376" priority="8039" stopIfTrue="1" operator="equal">
      <formula>"High"</formula>
    </cfRule>
    <cfRule type="cellIs" dxfId="5375" priority="8040" stopIfTrue="1" operator="equal">
      <formula>"Very High"</formula>
    </cfRule>
  </conditionalFormatting>
  <conditionalFormatting sqref="AF168">
    <cfRule type="colorScale" priority="8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68">
    <cfRule type="cellIs" dxfId="5374" priority="8042" operator="equal">
      <formula>"Muy Bajo"</formula>
    </cfRule>
    <cfRule type="cellIs" dxfId="5373" priority="8043" operator="equal">
      <formula>"Bajo"</formula>
    </cfRule>
    <cfRule type="cellIs" dxfId="5372" priority="8044" operator="equal">
      <formula>"Medio"</formula>
    </cfRule>
    <cfRule type="cellIs" dxfId="5371" priority="8045" operator="equal">
      <formula>"Alto"</formula>
    </cfRule>
    <cfRule type="cellIs" dxfId="5370" priority="8046" operator="equal">
      <formula>"Muy Alto"</formula>
    </cfRule>
    <cfRule type="colorScale" priority="8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7">
    <cfRule type="cellIs" dxfId="5369" priority="8058" stopIfTrue="1" operator="equal">
      <formula>"Medio"</formula>
    </cfRule>
    <cfRule type="cellIs" dxfId="5368" priority="8059" stopIfTrue="1" operator="equal">
      <formula>"High"</formula>
    </cfRule>
    <cfRule type="cellIs" dxfId="5367" priority="8060" stopIfTrue="1" operator="equal">
      <formula>"Very High"</formula>
    </cfRule>
  </conditionalFormatting>
  <conditionalFormatting sqref="AF167">
    <cfRule type="colorScale" priority="8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67">
    <cfRule type="cellIs" dxfId="5366" priority="8062" operator="equal">
      <formula>"Muy Bajo"</formula>
    </cfRule>
    <cfRule type="cellIs" dxfId="5365" priority="8063" operator="equal">
      <formula>"Bajo"</formula>
    </cfRule>
    <cfRule type="cellIs" dxfId="5364" priority="8064" operator="equal">
      <formula>"Medio"</formula>
    </cfRule>
    <cfRule type="cellIs" dxfId="5363" priority="8065" operator="equal">
      <formula>"Alto"</formula>
    </cfRule>
    <cfRule type="cellIs" dxfId="5362" priority="8066" operator="equal">
      <formula>"Muy Alto"</formula>
    </cfRule>
    <cfRule type="colorScale" priority="8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8">
    <cfRule type="cellIs" dxfId="5361" priority="8028" stopIfTrue="1" operator="equal">
      <formula>"Medio"</formula>
    </cfRule>
    <cfRule type="cellIs" dxfId="5360" priority="8029" stopIfTrue="1" operator="equal">
      <formula>"High"</formula>
    </cfRule>
    <cfRule type="cellIs" dxfId="5359" priority="8030" stopIfTrue="1" operator="equal">
      <formula>"Very High"</formula>
    </cfRule>
  </conditionalFormatting>
  <conditionalFormatting sqref="AF158">
    <cfRule type="colorScale" priority="8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58">
    <cfRule type="cellIs" dxfId="5358" priority="8032" operator="equal">
      <formula>"Muy Bajo"</formula>
    </cfRule>
    <cfRule type="cellIs" dxfId="5357" priority="8033" operator="equal">
      <formula>"Bajo"</formula>
    </cfRule>
    <cfRule type="cellIs" dxfId="5356" priority="8034" operator="equal">
      <formula>"Medio"</formula>
    </cfRule>
    <cfRule type="cellIs" dxfId="5355" priority="8035" operator="equal">
      <formula>"Alto"</formula>
    </cfRule>
    <cfRule type="cellIs" dxfId="5354" priority="8036" operator="equal">
      <formula>"Muy Alto"</formula>
    </cfRule>
    <cfRule type="colorScale" priority="8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9">
    <cfRule type="cellIs" dxfId="5353" priority="8018" stopIfTrue="1" operator="equal">
      <formula>"Medio"</formula>
    </cfRule>
    <cfRule type="cellIs" dxfId="5352" priority="8019" stopIfTrue="1" operator="equal">
      <formula>"High"</formula>
    </cfRule>
    <cfRule type="cellIs" dxfId="5351" priority="8020" stopIfTrue="1" operator="equal">
      <formula>"Very High"</formula>
    </cfRule>
  </conditionalFormatting>
  <conditionalFormatting sqref="AF159">
    <cfRule type="colorScale" priority="8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59">
    <cfRule type="cellIs" dxfId="5350" priority="8022" operator="equal">
      <formula>"Muy Bajo"</formula>
    </cfRule>
    <cfRule type="cellIs" dxfId="5349" priority="8023" operator="equal">
      <formula>"Bajo"</formula>
    </cfRule>
    <cfRule type="cellIs" dxfId="5348" priority="8024" operator="equal">
      <formula>"Medio"</formula>
    </cfRule>
    <cfRule type="cellIs" dxfId="5347" priority="8025" operator="equal">
      <formula>"Alto"</formula>
    </cfRule>
    <cfRule type="cellIs" dxfId="5346" priority="8026" operator="equal">
      <formula>"Muy Alto"</formula>
    </cfRule>
    <cfRule type="colorScale" priority="8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0">
    <cfRule type="cellIs" dxfId="5345" priority="8008" stopIfTrue="1" operator="equal">
      <formula>"Medio"</formula>
    </cfRule>
    <cfRule type="cellIs" dxfId="5344" priority="8009" stopIfTrue="1" operator="equal">
      <formula>"High"</formula>
    </cfRule>
    <cfRule type="cellIs" dxfId="5343" priority="8010" stopIfTrue="1" operator="equal">
      <formula>"Very High"</formula>
    </cfRule>
  </conditionalFormatting>
  <conditionalFormatting sqref="AF160">
    <cfRule type="colorScale" priority="8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60">
    <cfRule type="cellIs" dxfId="5342" priority="8012" operator="equal">
      <formula>"Muy Bajo"</formula>
    </cfRule>
    <cfRule type="cellIs" dxfId="5341" priority="8013" operator="equal">
      <formula>"Bajo"</formula>
    </cfRule>
    <cfRule type="cellIs" dxfId="5340" priority="8014" operator="equal">
      <formula>"Medio"</formula>
    </cfRule>
    <cfRule type="cellIs" dxfId="5339" priority="8015" operator="equal">
      <formula>"Alto"</formula>
    </cfRule>
    <cfRule type="cellIs" dxfId="5338" priority="8016" operator="equal">
      <formula>"Muy Alto"</formula>
    </cfRule>
    <cfRule type="colorScale" priority="8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1">
    <cfRule type="cellIs" dxfId="5337" priority="7998" stopIfTrue="1" operator="equal">
      <formula>"Medio"</formula>
    </cfRule>
    <cfRule type="cellIs" dxfId="5336" priority="7999" stopIfTrue="1" operator="equal">
      <formula>"High"</formula>
    </cfRule>
    <cfRule type="cellIs" dxfId="5335" priority="8000" stopIfTrue="1" operator="equal">
      <formula>"Very High"</formula>
    </cfRule>
  </conditionalFormatting>
  <conditionalFormatting sqref="AF161">
    <cfRule type="colorScale" priority="8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61">
    <cfRule type="cellIs" dxfId="5334" priority="8002" operator="equal">
      <formula>"Muy Bajo"</formula>
    </cfRule>
    <cfRule type="cellIs" dxfId="5333" priority="8003" operator="equal">
      <formula>"Bajo"</formula>
    </cfRule>
    <cfRule type="cellIs" dxfId="5332" priority="8004" operator="equal">
      <formula>"Medio"</formula>
    </cfRule>
    <cfRule type="cellIs" dxfId="5331" priority="8005" operator="equal">
      <formula>"Alto"</formula>
    </cfRule>
    <cfRule type="cellIs" dxfId="5330" priority="8006" operator="equal">
      <formula>"Muy Alto"</formula>
    </cfRule>
    <cfRule type="colorScale" priority="8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2">
    <cfRule type="cellIs" dxfId="5329" priority="7988" stopIfTrue="1" operator="equal">
      <formula>"Medio"</formula>
    </cfRule>
    <cfRule type="cellIs" dxfId="5328" priority="7989" stopIfTrue="1" operator="equal">
      <formula>"High"</formula>
    </cfRule>
    <cfRule type="cellIs" dxfId="5327" priority="7990" stopIfTrue="1" operator="equal">
      <formula>"Very High"</formula>
    </cfRule>
  </conditionalFormatting>
  <conditionalFormatting sqref="AF162">
    <cfRule type="colorScale" priority="7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62">
    <cfRule type="cellIs" dxfId="5326" priority="7992" operator="equal">
      <formula>"Muy Bajo"</formula>
    </cfRule>
    <cfRule type="cellIs" dxfId="5325" priority="7993" operator="equal">
      <formula>"Bajo"</formula>
    </cfRule>
    <cfRule type="cellIs" dxfId="5324" priority="7994" operator="equal">
      <formula>"Medio"</formula>
    </cfRule>
    <cfRule type="cellIs" dxfId="5323" priority="7995" operator="equal">
      <formula>"Alto"</formula>
    </cfRule>
    <cfRule type="cellIs" dxfId="5322" priority="7996" operator="equal">
      <formula>"Muy Alto"</formula>
    </cfRule>
    <cfRule type="colorScale" priority="7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4">
    <cfRule type="cellIs" dxfId="5321" priority="7978" stopIfTrue="1" operator="equal">
      <formula>"Medio"</formula>
    </cfRule>
    <cfRule type="cellIs" dxfId="5320" priority="7979" stopIfTrue="1" operator="equal">
      <formula>"High"</formula>
    </cfRule>
    <cfRule type="cellIs" dxfId="5319" priority="7980" stopIfTrue="1" operator="equal">
      <formula>"Very High"</formula>
    </cfRule>
  </conditionalFormatting>
  <conditionalFormatting sqref="AF164">
    <cfRule type="colorScale" priority="7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64">
    <cfRule type="cellIs" dxfId="5318" priority="7982" operator="equal">
      <formula>"Muy Bajo"</formula>
    </cfRule>
    <cfRule type="cellIs" dxfId="5317" priority="7983" operator="equal">
      <formula>"Bajo"</formula>
    </cfRule>
    <cfRule type="cellIs" dxfId="5316" priority="7984" operator="equal">
      <formula>"Medio"</formula>
    </cfRule>
    <cfRule type="cellIs" dxfId="5315" priority="7985" operator="equal">
      <formula>"Alto"</formula>
    </cfRule>
    <cfRule type="cellIs" dxfId="5314" priority="7986" operator="equal">
      <formula>"Muy Alto"</formula>
    </cfRule>
    <cfRule type="colorScale" priority="7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3">
    <cfRule type="cellIs" dxfId="5313" priority="7968" stopIfTrue="1" operator="equal">
      <formula>"Medio"</formula>
    </cfRule>
    <cfRule type="cellIs" dxfId="5312" priority="7969" stopIfTrue="1" operator="equal">
      <formula>"High"</formula>
    </cfRule>
    <cfRule type="cellIs" dxfId="5311" priority="7970" stopIfTrue="1" operator="equal">
      <formula>"Very High"</formula>
    </cfRule>
  </conditionalFormatting>
  <conditionalFormatting sqref="AF163">
    <cfRule type="colorScale" priority="7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63">
    <cfRule type="cellIs" dxfId="5310" priority="7972" operator="equal">
      <formula>"Muy Bajo"</formula>
    </cfRule>
    <cfRule type="cellIs" dxfId="5309" priority="7973" operator="equal">
      <formula>"Bajo"</formula>
    </cfRule>
    <cfRule type="cellIs" dxfId="5308" priority="7974" operator="equal">
      <formula>"Medio"</formula>
    </cfRule>
    <cfRule type="cellIs" dxfId="5307" priority="7975" operator="equal">
      <formula>"Alto"</formula>
    </cfRule>
    <cfRule type="cellIs" dxfId="5306" priority="7976" operator="equal">
      <formula>"Muy Alto"</formula>
    </cfRule>
    <cfRule type="colorScale" priority="7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5:AF157 AF152 AF165:AF166">
    <cfRule type="colorScale" priority="8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55:AF157 AF152 AF165:AF166">
    <cfRule type="cellIs" dxfId="5305" priority="8099" operator="equal">
      <formula>"Muy Bajo"</formula>
    </cfRule>
    <cfRule type="cellIs" dxfId="5304" priority="8100" operator="equal">
      <formula>"Bajo"</formula>
    </cfRule>
    <cfRule type="cellIs" dxfId="5303" priority="8101" operator="equal">
      <formula>"Medio"</formula>
    </cfRule>
    <cfRule type="cellIs" dxfId="5302" priority="8102" operator="equal">
      <formula>"Alto"</formula>
    </cfRule>
    <cfRule type="cellIs" dxfId="5301" priority="8103" operator="equal">
      <formula>"Muy Alto"</formula>
    </cfRule>
    <cfRule type="colorScale" priority="8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1:AF172 AF185:AF186 AF175:AF177">
    <cfRule type="cellIs" dxfId="5300" priority="7958" stopIfTrue="1" operator="equal">
      <formula>"Medio"</formula>
    </cfRule>
    <cfRule type="cellIs" dxfId="5299" priority="7959" stopIfTrue="1" operator="equal">
      <formula>"High"</formula>
    </cfRule>
    <cfRule type="cellIs" dxfId="5298" priority="7960" stopIfTrue="1" operator="equal">
      <formula>"Very High"</formula>
    </cfRule>
  </conditionalFormatting>
  <conditionalFormatting sqref="AF171">
    <cfRule type="colorScale" priority="7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1">
    <cfRule type="cellIs" dxfId="5297" priority="7952" operator="equal">
      <formula>"Muy Bajo"</formula>
    </cfRule>
    <cfRule type="cellIs" dxfId="5296" priority="7953" operator="equal">
      <formula>"Bajo"</formula>
    </cfRule>
    <cfRule type="cellIs" dxfId="5295" priority="7954" operator="equal">
      <formula>"Medio"</formula>
    </cfRule>
    <cfRule type="cellIs" dxfId="5294" priority="7955" operator="equal">
      <formula>"Alto"</formula>
    </cfRule>
    <cfRule type="cellIs" dxfId="5293" priority="7956" operator="equal">
      <formula>"Muy Alto"</formula>
    </cfRule>
    <cfRule type="colorScale" priority="7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3">
    <cfRule type="cellIs" dxfId="5292" priority="7931" stopIfTrue="1" operator="equal">
      <formula>"Medio"</formula>
    </cfRule>
    <cfRule type="cellIs" dxfId="5291" priority="7932" stopIfTrue="1" operator="equal">
      <formula>"High"</formula>
    </cfRule>
    <cfRule type="cellIs" dxfId="5290" priority="7933" stopIfTrue="1" operator="equal">
      <formula>"Very High"</formula>
    </cfRule>
  </conditionalFormatting>
  <conditionalFormatting sqref="AF173">
    <cfRule type="colorScale" priority="7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3">
    <cfRule type="cellIs" dxfId="5289" priority="7935" operator="equal">
      <formula>"Muy Bajo"</formula>
    </cfRule>
    <cfRule type="cellIs" dxfId="5288" priority="7936" operator="equal">
      <formula>"Bajo"</formula>
    </cfRule>
    <cfRule type="cellIs" dxfId="5287" priority="7937" operator="equal">
      <formula>"Medio"</formula>
    </cfRule>
    <cfRule type="cellIs" dxfId="5286" priority="7938" operator="equal">
      <formula>"Alto"</formula>
    </cfRule>
    <cfRule type="cellIs" dxfId="5285" priority="7939" operator="equal">
      <formula>"Muy Alto"</formula>
    </cfRule>
    <cfRule type="colorScale" priority="7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8">
    <cfRule type="cellIs" dxfId="5284" priority="7901" stopIfTrue="1" operator="equal">
      <formula>"Medio"</formula>
    </cfRule>
    <cfRule type="cellIs" dxfId="5283" priority="7902" stopIfTrue="1" operator="equal">
      <formula>"High"</formula>
    </cfRule>
    <cfRule type="cellIs" dxfId="5282" priority="7903" stopIfTrue="1" operator="equal">
      <formula>"Very High"</formula>
    </cfRule>
  </conditionalFormatting>
  <conditionalFormatting sqref="AF188">
    <cfRule type="colorScale" priority="7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88">
    <cfRule type="cellIs" dxfId="5281" priority="7905" operator="equal">
      <formula>"Muy Bajo"</formula>
    </cfRule>
    <cfRule type="cellIs" dxfId="5280" priority="7906" operator="equal">
      <formula>"Bajo"</formula>
    </cfRule>
    <cfRule type="cellIs" dxfId="5279" priority="7907" operator="equal">
      <formula>"Medio"</formula>
    </cfRule>
    <cfRule type="cellIs" dxfId="5278" priority="7908" operator="equal">
      <formula>"Alto"</formula>
    </cfRule>
    <cfRule type="cellIs" dxfId="5277" priority="7909" operator="equal">
      <formula>"Muy Alto"</formula>
    </cfRule>
    <cfRule type="colorScale" priority="7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7">
    <cfRule type="cellIs" dxfId="5276" priority="7921" stopIfTrue="1" operator="equal">
      <formula>"Medio"</formula>
    </cfRule>
    <cfRule type="cellIs" dxfId="5275" priority="7922" stopIfTrue="1" operator="equal">
      <formula>"High"</formula>
    </cfRule>
    <cfRule type="cellIs" dxfId="5274" priority="7923" stopIfTrue="1" operator="equal">
      <formula>"Very High"</formula>
    </cfRule>
  </conditionalFormatting>
  <conditionalFormatting sqref="AF187">
    <cfRule type="colorScale" priority="7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87">
    <cfRule type="cellIs" dxfId="5273" priority="7925" operator="equal">
      <formula>"Muy Bajo"</formula>
    </cfRule>
    <cfRule type="cellIs" dxfId="5272" priority="7926" operator="equal">
      <formula>"Bajo"</formula>
    </cfRule>
    <cfRule type="cellIs" dxfId="5271" priority="7927" operator="equal">
      <formula>"Medio"</formula>
    </cfRule>
    <cfRule type="cellIs" dxfId="5270" priority="7928" operator="equal">
      <formula>"Alto"</formula>
    </cfRule>
    <cfRule type="cellIs" dxfId="5269" priority="7929" operator="equal">
      <formula>"Muy Alto"</formula>
    </cfRule>
    <cfRule type="colorScale" priority="7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8">
    <cfRule type="cellIs" dxfId="5268" priority="7891" stopIfTrue="1" operator="equal">
      <formula>"Medio"</formula>
    </cfRule>
    <cfRule type="cellIs" dxfId="5267" priority="7892" stopIfTrue="1" operator="equal">
      <formula>"High"</formula>
    </cfRule>
    <cfRule type="cellIs" dxfId="5266" priority="7893" stopIfTrue="1" operator="equal">
      <formula>"Very High"</formula>
    </cfRule>
  </conditionalFormatting>
  <conditionalFormatting sqref="AF178">
    <cfRule type="colorScale" priority="7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8">
    <cfRule type="cellIs" dxfId="5265" priority="7895" operator="equal">
      <formula>"Muy Bajo"</formula>
    </cfRule>
    <cfRule type="cellIs" dxfId="5264" priority="7896" operator="equal">
      <formula>"Bajo"</formula>
    </cfRule>
    <cfRule type="cellIs" dxfId="5263" priority="7897" operator="equal">
      <formula>"Medio"</formula>
    </cfRule>
    <cfRule type="cellIs" dxfId="5262" priority="7898" operator="equal">
      <formula>"Alto"</formula>
    </cfRule>
    <cfRule type="cellIs" dxfId="5261" priority="7899" operator="equal">
      <formula>"Muy Alto"</formula>
    </cfRule>
    <cfRule type="colorScale" priority="7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9">
    <cfRule type="cellIs" dxfId="5260" priority="7881" stopIfTrue="1" operator="equal">
      <formula>"Medio"</formula>
    </cfRule>
    <cfRule type="cellIs" dxfId="5259" priority="7882" stopIfTrue="1" operator="equal">
      <formula>"High"</formula>
    </cfRule>
    <cfRule type="cellIs" dxfId="5258" priority="7883" stopIfTrue="1" operator="equal">
      <formula>"Very High"</formula>
    </cfRule>
  </conditionalFormatting>
  <conditionalFormatting sqref="AF179">
    <cfRule type="colorScale" priority="7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9">
    <cfRule type="cellIs" dxfId="5257" priority="7885" operator="equal">
      <formula>"Muy Bajo"</formula>
    </cfRule>
    <cfRule type="cellIs" dxfId="5256" priority="7886" operator="equal">
      <formula>"Bajo"</formula>
    </cfRule>
    <cfRule type="cellIs" dxfId="5255" priority="7887" operator="equal">
      <formula>"Medio"</formula>
    </cfRule>
    <cfRule type="cellIs" dxfId="5254" priority="7888" operator="equal">
      <formula>"Alto"</formula>
    </cfRule>
    <cfRule type="cellIs" dxfId="5253" priority="7889" operator="equal">
      <formula>"Muy Alto"</formula>
    </cfRule>
    <cfRule type="colorScale" priority="7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0">
    <cfRule type="cellIs" dxfId="5252" priority="7871" stopIfTrue="1" operator="equal">
      <formula>"Medio"</formula>
    </cfRule>
    <cfRule type="cellIs" dxfId="5251" priority="7872" stopIfTrue="1" operator="equal">
      <formula>"High"</formula>
    </cfRule>
    <cfRule type="cellIs" dxfId="5250" priority="7873" stopIfTrue="1" operator="equal">
      <formula>"Very High"</formula>
    </cfRule>
  </conditionalFormatting>
  <conditionalFormatting sqref="AF180">
    <cfRule type="colorScale" priority="7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80">
    <cfRule type="cellIs" dxfId="5249" priority="7875" operator="equal">
      <formula>"Muy Bajo"</formula>
    </cfRule>
    <cfRule type="cellIs" dxfId="5248" priority="7876" operator="equal">
      <formula>"Bajo"</formula>
    </cfRule>
    <cfRule type="cellIs" dxfId="5247" priority="7877" operator="equal">
      <formula>"Medio"</formula>
    </cfRule>
    <cfRule type="cellIs" dxfId="5246" priority="7878" operator="equal">
      <formula>"Alto"</formula>
    </cfRule>
    <cfRule type="cellIs" dxfId="5245" priority="7879" operator="equal">
      <formula>"Muy Alto"</formula>
    </cfRule>
    <cfRule type="colorScale" priority="7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1">
    <cfRule type="cellIs" dxfId="5244" priority="7861" stopIfTrue="1" operator="equal">
      <formula>"Medio"</formula>
    </cfRule>
    <cfRule type="cellIs" dxfId="5243" priority="7862" stopIfTrue="1" operator="equal">
      <formula>"High"</formula>
    </cfRule>
    <cfRule type="cellIs" dxfId="5242" priority="7863" stopIfTrue="1" operator="equal">
      <formula>"Very High"</formula>
    </cfRule>
  </conditionalFormatting>
  <conditionalFormatting sqref="AF181">
    <cfRule type="colorScale" priority="7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81">
    <cfRule type="cellIs" dxfId="5241" priority="7865" operator="equal">
      <formula>"Muy Bajo"</formula>
    </cfRule>
    <cfRule type="cellIs" dxfId="5240" priority="7866" operator="equal">
      <formula>"Bajo"</formula>
    </cfRule>
    <cfRule type="cellIs" dxfId="5239" priority="7867" operator="equal">
      <formula>"Medio"</formula>
    </cfRule>
    <cfRule type="cellIs" dxfId="5238" priority="7868" operator="equal">
      <formula>"Alto"</formula>
    </cfRule>
    <cfRule type="cellIs" dxfId="5237" priority="7869" operator="equal">
      <formula>"Muy Alto"</formula>
    </cfRule>
    <cfRule type="colorScale" priority="7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2">
    <cfRule type="cellIs" dxfId="5236" priority="7851" stopIfTrue="1" operator="equal">
      <formula>"Medio"</formula>
    </cfRule>
    <cfRule type="cellIs" dxfId="5235" priority="7852" stopIfTrue="1" operator="equal">
      <formula>"High"</formula>
    </cfRule>
    <cfRule type="cellIs" dxfId="5234" priority="7853" stopIfTrue="1" operator="equal">
      <formula>"Very High"</formula>
    </cfRule>
  </conditionalFormatting>
  <conditionalFormatting sqref="AF182">
    <cfRule type="colorScale" priority="7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82">
    <cfRule type="cellIs" dxfId="5233" priority="7855" operator="equal">
      <formula>"Muy Bajo"</formula>
    </cfRule>
    <cfRule type="cellIs" dxfId="5232" priority="7856" operator="equal">
      <formula>"Bajo"</formula>
    </cfRule>
    <cfRule type="cellIs" dxfId="5231" priority="7857" operator="equal">
      <formula>"Medio"</formula>
    </cfRule>
    <cfRule type="cellIs" dxfId="5230" priority="7858" operator="equal">
      <formula>"Alto"</formula>
    </cfRule>
    <cfRule type="cellIs" dxfId="5229" priority="7859" operator="equal">
      <formula>"Muy Alto"</formula>
    </cfRule>
    <cfRule type="colorScale" priority="7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4">
    <cfRule type="cellIs" dxfId="5228" priority="7841" stopIfTrue="1" operator="equal">
      <formula>"Medio"</formula>
    </cfRule>
    <cfRule type="cellIs" dxfId="5227" priority="7842" stopIfTrue="1" operator="equal">
      <formula>"High"</formula>
    </cfRule>
    <cfRule type="cellIs" dxfId="5226" priority="7843" stopIfTrue="1" operator="equal">
      <formula>"Very High"</formula>
    </cfRule>
  </conditionalFormatting>
  <conditionalFormatting sqref="AF184">
    <cfRule type="colorScale" priority="7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84">
    <cfRule type="cellIs" dxfId="5225" priority="7845" operator="equal">
      <formula>"Muy Bajo"</formula>
    </cfRule>
    <cfRule type="cellIs" dxfId="5224" priority="7846" operator="equal">
      <formula>"Bajo"</formula>
    </cfRule>
    <cfRule type="cellIs" dxfId="5223" priority="7847" operator="equal">
      <formula>"Medio"</formula>
    </cfRule>
    <cfRule type="cellIs" dxfId="5222" priority="7848" operator="equal">
      <formula>"Alto"</formula>
    </cfRule>
    <cfRule type="cellIs" dxfId="5221" priority="7849" operator="equal">
      <formula>"Muy Alto"</formula>
    </cfRule>
    <cfRule type="colorScale" priority="7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3">
    <cfRule type="cellIs" dxfId="5220" priority="7831" stopIfTrue="1" operator="equal">
      <formula>"Medio"</formula>
    </cfRule>
    <cfRule type="cellIs" dxfId="5219" priority="7832" stopIfTrue="1" operator="equal">
      <formula>"High"</formula>
    </cfRule>
    <cfRule type="cellIs" dxfId="5218" priority="7833" stopIfTrue="1" operator="equal">
      <formula>"Very High"</formula>
    </cfRule>
  </conditionalFormatting>
  <conditionalFormatting sqref="AF183">
    <cfRule type="colorScale" priority="7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83">
    <cfRule type="cellIs" dxfId="5217" priority="7835" operator="equal">
      <formula>"Muy Bajo"</formula>
    </cfRule>
    <cfRule type="cellIs" dxfId="5216" priority="7836" operator="equal">
      <formula>"Bajo"</formula>
    </cfRule>
    <cfRule type="cellIs" dxfId="5215" priority="7837" operator="equal">
      <formula>"Medio"</formula>
    </cfRule>
    <cfRule type="cellIs" dxfId="5214" priority="7838" operator="equal">
      <formula>"Alto"</formula>
    </cfRule>
    <cfRule type="cellIs" dxfId="5213" priority="7839" operator="equal">
      <formula>"Muy Alto"</formula>
    </cfRule>
    <cfRule type="colorScale" priority="7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5:AF177 AF172 AF185:AF186">
    <cfRule type="colorScale" priority="7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5:AF177 AF172 AF185:AF186">
    <cfRule type="cellIs" dxfId="5212" priority="7962" operator="equal">
      <formula>"Muy Bajo"</formula>
    </cfRule>
    <cfRule type="cellIs" dxfId="5211" priority="7963" operator="equal">
      <formula>"Bajo"</formula>
    </cfRule>
    <cfRule type="cellIs" dxfId="5210" priority="7964" operator="equal">
      <formula>"Medio"</formula>
    </cfRule>
    <cfRule type="cellIs" dxfId="5209" priority="7965" operator="equal">
      <formula>"Alto"</formula>
    </cfRule>
    <cfRule type="cellIs" dxfId="5208" priority="7966" operator="equal">
      <formula>"Muy Alto"</formula>
    </cfRule>
    <cfRule type="colorScale" priority="7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2">
    <cfRule type="cellIs" dxfId="5207" priority="7026" stopIfTrue="1" operator="equal">
      <formula>"Medio"</formula>
    </cfRule>
    <cfRule type="cellIs" dxfId="5206" priority="7027" stopIfTrue="1" operator="equal">
      <formula>"High"</formula>
    </cfRule>
    <cfRule type="cellIs" dxfId="5205" priority="7028" stopIfTrue="1" operator="equal">
      <formula>"Very High"</formula>
    </cfRule>
  </conditionalFormatting>
  <conditionalFormatting sqref="AF190:AF191 AF204:AF205 AF194:AF196">
    <cfRule type="cellIs" dxfId="5204" priority="7821" stopIfTrue="1" operator="equal">
      <formula>"Medio"</formula>
    </cfRule>
    <cfRule type="cellIs" dxfId="5203" priority="7822" stopIfTrue="1" operator="equal">
      <formula>"High"</formula>
    </cfRule>
    <cfRule type="cellIs" dxfId="5202" priority="7823" stopIfTrue="1" operator="equal">
      <formula>"Very High"</formula>
    </cfRule>
  </conditionalFormatting>
  <conditionalFormatting sqref="AF190">
    <cfRule type="colorScale" priority="7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90">
    <cfRule type="cellIs" dxfId="5201" priority="7815" operator="equal">
      <formula>"Muy Bajo"</formula>
    </cfRule>
    <cfRule type="cellIs" dxfId="5200" priority="7816" operator="equal">
      <formula>"Bajo"</formula>
    </cfRule>
    <cfRule type="cellIs" dxfId="5199" priority="7817" operator="equal">
      <formula>"Medio"</formula>
    </cfRule>
    <cfRule type="cellIs" dxfId="5198" priority="7818" operator="equal">
      <formula>"Alto"</formula>
    </cfRule>
    <cfRule type="cellIs" dxfId="5197" priority="7819" operator="equal">
      <formula>"Muy Alto"</formula>
    </cfRule>
    <cfRule type="colorScale" priority="7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2">
    <cfRule type="cellIs" dxfId="5196" priority="7794" stopIfTrue="1" operator="equal">
      <formula>"Medio"</formula>
    </cfRule>
    <cfRule type="cellIs" dxfId="5195" priority="7795" stopIfTrue="1" operator="equal">
      <formula>"High"</formula>
    </cfRule>
    <cfRule type="cellIs" dxfId="5194" priority="7796" stopIfTrue="1" operator="equal">
      <formula>"Very High"</formula>
    </cfRule>
  </conditionalFormatting>
  <conditionalFormatting sqref="AF192">
    <cfRule type="colorScale" priority="7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92">
    <cfRule type="cellIs" dxfId="5193" priority="7798" operator="equal">
      <formula>"Muy Bajo"</formula>
    </cfRule>
    <cfRule type="cellIs" dxfId="5192" priority="7799" operator="equal">
      <formula>"Bajo"</formula>
    </cfRule>
    <cfRule type="cellIs" dxfId="5191" priority="7800" operator="equal">
      <formula>"Medio"</formula>
    </cfRule>
    <cfRule type="cellIs" dxfId="5190" priority="7801" operator="equal">
      <formula>"Alto"</formula>
    </cfRule>
    <cfRule type="cellIs" dxfId="5189" priority="7802" operator="equal">
      <formula>"Muy Alto"</formula>
    </cfRule>
    <cfRule type="colorScale" priority="7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7">
    <cfRule type="cellIs" dxfId="5188" priority="7764" stopIfTrue="1" operator="equal">
      <formula>"Medio"</formula>
    </cfRule>
    <cfRule type="cellIs" dxfId="5187" priority="7765" stopIfTrue="1" operator="equal">
      <formula>"High"</formula>
    </cfRule>
    <cfRule type="cellIs" dxfId="5186" priority="7766" stopIfTrue="1" operator="equal">
      <formula>"Very High"</formula>
    </cfRule>
  </conditionalFormatting>
  <conditionalFormatting sqref="AF207">
    <cfRule type="colorScale" priority="7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07">
    <cfRule type="cellIs" dxfId="5185" priority="7768" operator="equal">
      <formula>"Muy Bajo"</formula>
    </cfRule>
    <cfRule type="cellIs" dxfId="5184" priority="7769" operator="equal">
      <formula>"Bajo"</formula>
    </cfRule>
    <cfRule type="cellIs" dxfId="5183" priority="7770" operator="equal">
      <formula>"Medio"</formula>
    </cfRule>
    <cfRule type="cellIs" dxfId="5182" priority="7771" operator="equal">
      <formula>"Alto"</formula>
    </cfRule>
    <cfRule type="cellIs" dxfId="5181" priority="7772" operator="equal">
      <formula>"Muy Alto"</formula>
    </cfRule>
    <cfRule type="colorScale" priority="7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6">
    <cfRule type="cellIs" dxfId="5180" priority="7784" stopIfTrue="1" operator="equal">
      <formula>"Medio"</formula>
    </cfRule>
    <cfRule type="cellIs" dxfId="5179" priority="7785" stopIfTrue="1" operator="equal">
      <formula>"High"</formula>
    </cfRule>
    <cfRule type="cellIs" dxfId="5178" priority="7786" stopIfTrue="1" operator="equal">
      <formula>"Very High"</formula>
    </cfRule>
  </conditionalFormatting>
  <conditionalFormatting sqref="AF206">
    <cfRule type="colorScale" priority="7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06">
    <cfRule type="cellIs" dxfId="5177" priority="7788" operator="equal">
      <formula>"Muy Bajo"</formula>
    </cfRule>
    <cfRule type="cellIs" dxfId="5176" priority="7789" operator="equal">
      <formula>"Bajo"</formula>
    </cfRule>
    <cfRule type="cellIs" dxfId="5175" priority="7790" operator="equal">
      <formula>"Medio"</formula>
    </cfRule>
    <cfRule type="cellIs" dxfId="5174" priority="7791" operator="equal">
      <formula>"Alto"</formula>
    </cfRule>
    <cfRule type="cellIs" dxfId="5173" priority="7792" operator="equal">
      <formula>"Muy Alto"</formula>
    </cfRule>
    <cfRule type="colorScale" priority="7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7">
    <cfRule type="cellIs" dxfId="5172" priority="7754" stopIfTrue="1" operator="equal">
      <formula>"Medio"</formula>
    </cfRule>
    <cfRule type="cellIs" dxfId="5171" priority="7755" stopIfTrue="1" operator="equal">
      <formula>"High"</formula>
    </cfRule>
    <cfRule type="cellIs" dxfId="5170" priority="7756" stopIfTrue="1" operator="equal">
      <formula>"Very High"</formula>
    </cfRule>
  </conditionalFormatting>
  <conditionalFormatting sqref="AF197">
    <cfRule type="colorScale" priority="7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97">
    <cfRule type="cellIs" dxfId="5169" priority="7758" operator="equal">
      <formula>"Muy Bajo"</formula>
    </cfRule>
    <cfRule type="cellIs" dxfId="5168" priority="7759" operator="equal">
      <formula>"Bajo"</formula>
    </cfRule>
    <cfRule type="cellIs" dxfId="5167" priority="7760" operator="equal">
      <formula>"Medio"</formula>
    </cfRule>
    <cfRule type="cellIs" dxfId="5166" priority="7761" operator="equal">
      <formula>"Alto"</formula>
    </cfRule>
    <cfRule type="cellIs" dxfId="5165" priority="7762" operator="equal">
      <formula>"Muy Alto"</formula>
    </cfRule>
    <cfRule type="colorScale" priority="7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8">
    <cfRule type="cellIs" dxfId="5164" priority="7744" stopIfTrue="1" operator="equal">
      <formula>"Medio"</formula>
    </cfRule>
    <cfRule type="cellIs" dxfId="5163" priority="7745" stopIfTrue="1" operator="equal">
      <formula>"High"</formula>
    </cfRule>
    <cfRule type="cellIs" dxfId="5162" priority="7746" stopIfTrue="1" operator="equal">
      <formula>"Very High"</formula>
    </cfRule>
  </conditionalFormatting>
  <conditionalFormatting sqref="AF198">
    <cfRule type="colorScale" priority="7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98">
    <cfRule type="cellIs" dxfId="5161" priority="7748" operator="equal">
      <formula>"Muy Bajo"</formula>
    </cfRule>
    <cfRule type="cellIs" dxfId="5160" priority="7749" operator="equal">
      <formula>"Bajo"</formula>
    </cfRule>
    <cfRule type="cellIs" dxfId="5159" priority="7750" operator="equal">
      <formula>"Medio"</formula>
    </cfRule>
    <cfRule type="cellIs" dxfId="5158" priority="7751" operator="equal">
      <formula>"Alto"</formula>
    </cfRule>
    <cfRule type="cellIs" dxfId="5157" priority="7752" operator="equal">
      <formula>"Muy Alto"</formula>
    </cfRule>
    <cfRule type="colorScale" priority="7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9">
    <cfRule type="cellIs" dxfId="5156" priority="7734" stopIfTrue="1" operator="equal">
      <formula>"Medio"</formula>
    </cfRule>
    <cfRule type="cellIs" dxfId="5155" priority="7735" stopIfTrue="1" operator="equal">
      <formula>"High"</formula>
    </cfRule>
    <cfRule type="cellIs" dxfId="5154" priority="7736" stopIfTrue="1" operator="equal">
      <formula>"Very High"</formula>
    </cfRule>
  </conditionalFormatting>
  <conditionalFormatting sqref="AF199">
    <cfRule type="colorScale" priority="7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99">
    <cfRule type="cellIs" dxfId="5153" priority="7738" operator="equal">
      <formula>"Muy Bajo"</formula>
    </cfRule>
    <cfRule type="cellIs" dxfId="5152" priority="7739" operator="equal">
      <formula>"Bajo"</formula>
    </cfRule>
    <cfRule type="cellIs" dxfId="5151" priority="7740" operator="equal">
      <formula>"Medio"</formula>
    </cfRule>
    <cfRule type="cellIs" dxfId="5150" priority="7741" operator="equal">
      <formula>"Alto"</formula>
    </cfRule>
    <cfRule type="cellIs" dxfId="5149" priority="7742" operator="equal">
      <formula>"Muy Alto"</formula>
    </cfRule>
    <cfRule type="colorScale" priority="7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0">
    <cfRule type="cellIs" dxfId="5148" priority="7724" stopIfTrue="1" operator="equal">
      <formula>"Medio"</formula>
    </cfRule>
    <cfRule type="cellIs" dxfId="5147" priority="7725" stopIfTrue="1" operator="equal">
      <formula>"High"</formula>
    </cfRule>
    <cfRule type="cellIs" dxfId="5146" priority="7726" stopIfTrue="1" operator="equal">
      <formula>"Very High"</formula>
    </cfRule>
  </conditionalFormatting>
  <conditionalFormatting sqref="AF200">
    <cfRule type="colorScale" priority="7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00">
    <cfRule type="cellIs" dxfId="5145" priority="7728" operator="equal">
      <formula>"Muy Bajo"</formula>
    </cfRule>
    <cfRule type="cellIs" dxfId="5144" priority="7729" operator="equal">
      <formula>"Bajo"</formula>
    </cfRule>
    <cfRule type="cellIs" dxfId="5143" priority="7730" operator="equal">
      <formula>"Medio"</formula>
    </cfRule>
    <cfRule type="cellIs" dxfId="5142" priority="7731" operator="equal">
      <formula>"Alto"</formula>
    </cfRule>
    <cfRule type="cellIs" dxfId="5141" priority="7732" operator="equal">
      <formula>"Muy Alto"</formula>
    </cfRule>
    <cfRule type="colorScale" priority="7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1">
    <cfRule type="cellIs" dxfId="5140" priority="7714" stopIfTrue="1" operator="equal">
      <formula>"Medio"</formula>
    </cfRule>
    <cfRule type="cellIs" dxfId="5139" priority="7715" stopIfTrue="1" operator="equal">
      <formula>"High"</formula>
    </cfRule>
    <cfRule type="cellIs" dxfId="5138" priority="7716" stopIfTrue="1" operator="equal">
      <formula>"Very High"</formula>
    </cfRule>
  </conditionalFormatting>
  <conditionalFormatting sqref="AF201">
    <cfRule type="colorScale" priority="7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01">
    <cfRule type="cellIs" dxfId="5137" priority="7718" operator="equal">
      <formula>"Muy Bajo"</formula>
    </cfRule>
    <cfRule type="cellIs" dxfId="5136" priority="7719" operator="equal">
      <formula>"Bajo"</formula>
    </cfRule>
    <cfRule type="cellIs" dxfId="5135" priority="7720" operator="equal">
      <formula>"Medio"</formula>
    </cfRule>
    <cfRule type="cellIs" dxfId="5134" priority="7721" operator="equal">
      <formula>"Alto"</formula>
    </cfRule>
    <cfRule type="cellIs" dxfId="5133" priority="7722" operator="equal">
      <formula>"Muy Alto"</formula>
    </cfRule>
    <cfRule type="colorScale" priority="7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3">
    <cfRule type="cellIs" dxfId="5132" priority="7704" stopIfTrue="1" operator="equal">
      <formula>"Medio"</formula>
    </cfRule>
    <cfRule type="cellIs" dxfId="5131" priority="7705" stopIfTrue="1" operator="equal">
      <formula>"High"</formula>
    </cfRule>
    <cfRule type="cellIs" dxfId="5130" priority="7706" stopIfTrue="1" operator="equal">
      <formula>"Very High"</formula>
    </cfRule>
  </conditionalFormatting>
  <conditionalFormatting sqref="AF203">
    <cfRule type="colorScale" priority="7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03">
    <cfRule type="cellIs" dxfId="5129" priority="7708" operator="equal">
      <formula>"Muy Bajo"</formula>
    </cfRule>
    <cfRule type="cellIs" dxfId="5128" priority="7709" operator="equal">
      <formula>"Bajo"</formula>
    </cfRule>
    <cfRule type="cellIs" dxfId="5127" priority="7710" operator="equal">
      <formula>"Medio"</formula>
    </cfRule>
    <cfRule type="cellIs" dxfId="5126" priority="7711" operator="equal">
      <formula>"Alto"</formula>
    </cfRule>
    <cfRule type="cellIs" dxfId="5125" priority="7712" operator="equal">
      <formula>"Muy Alto"</formula>
    </cfRule>
    <cfRule type="colorScale" priority="7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2">
    <cfRule type="cellIs" dxfId="5124" priority="7694" stopIfTrue="1" operator="equal">
      <formula>"Medio"</formula>
    </cfRule>
    <cfRule type="cellIs" dxfId="5123" priority="7695" stopIfTrue="1" operator="equal">
      <formula>"High"</formula>
    </cfRule>
    <cfRule type="cellIs" dxfId="5122" priority="7696" stopIfTrue="1" operator="equal">
      <formula>"Very High"</formula>
    </cfRule>
  </conditionalFormatting>
  <conditionalFormatting sqref="AF202">
    <cfRule type="colorScale" priority="7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02">
    <cfRule type="cellIs" dxfId="5121" priority="7698" operator="equal">
      <formula>"Muy Bajo"</formula>
    </cfRule>
    <cfRule type="cellIs" dxfId="5120" priority="7699" operator="equal">
      <formula>"Bajo"</formula>
    </cfRule>
    <cfRule type="cellIs" dxfId="5119" priority="7700" operator="equal">
      <formula>"Medio"</formula>
    </cfRule>
    <cfRule type="cellIs" dxfId="5118" priority="7701" operator="equal">
      <formula>"Alto"</formula>
    </cfRule>
    <cfRule type="cellIs" dxfId="5117" priority="7702" operator="equal">
      <formula>"Muy Alto"</formula>
    </cfRule>
    <cfRule type="colorScale" priority="7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4:AF196 AF191 AF204:AF205">
    <cfRule type="colorScale" priority="7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94:AF196 AF191 AF204:AF205">
    <cfRule type="cellIs" dxfId="5116" priority="7825" operator="equal">
      <formula>"Muy Bajo"</formula>
    </cfRule>
    <cfRule type="cellIs" dxfId="5115" priority="7826" operator="equal">
      <formula>"Bajo"</formula>
    </cfRule>
    <cfRule type="cellIs" dxfId="5114" priority="7827" operator="equal">
      <formula>"Medio"</formula>
    </cfRule>
    <cfRule type="cellIs" dxfId="5113" priority="7828" operator="equal">
      <formula>"Alto"</formula>
    </cfRule>
    <cfRule type="cellIs" dxfId="5112" priority="7829" operator="equal">
      <formula>"Muy Alto"</formula>
    </cfRule>
    <cfRule type="colorScale" priority="7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9:AF210 AF223:AF224 AF213:AF215">
    <cfRule type="cellIs" dxfId="5111" priority="7684" stopIfTrue="1" operator="equal">
      <formula>"Medio"</formula>
    </cfRule>
    <cfRule type="cellIs" dxfId="5110" priority="7685" stopIfTrue="1" operator="equal">
      <formula>"High"</formula>
    </cfRule>
    <cfRule type="cellIs" dxfId="5109" priority="7686" stopIfTrue="1" operator="equal">
      <formula>"Very High"</formula>
    </cfRule>
  </conditionalFormatting>
  <conditionalFormatting sqref="AF209">
    <cfRule type="colorScale" priority="7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09">
    <cfRule type="cellIs" dxfId="5108" priority="7678" operator="equal">
      <formula>"Muy Bajo"</formula>
    </cfRule>
    <cfRule type="cellIs" dxfId="5107" priority="7679" operator="equal">
      <formula>"Bajo"</formula>
    </cfRule>
    <cfRule type="cellIs" dxfId="5106" priority="7680" operator="equal">
      <formula>"Medio"</formula>
    </cfRule>
    <cfRule type="cellIs" dxfId="5105" priority="7681" operator="equal">
      <formula>"Alto"</formula>
    </cfRule>
    <cfRule type="cellIs" dxfId="5104" priority="7682" operator="equal">
      <formula>"Muy Alto"</formula>
    </cfRule>
    <cfRule type="colorScale" priority="7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1">
    <cfRule type="cellIs" dxfId="5103" priority="7657" stopIfTrue="1" operator="equal">
      <formula>"Medio"</formula>
    </cfRule>
    <cfRule type="cellIs" dxfId="5102" priority="7658" stopIfTrue="1" operator="equal">
      <formula>"High"</formula>
    </cfRule>
    <cfRule type="cellIs" dxfId="5101" priority="7659" stopIfTrue="1" operator="equal">
      <formula>"Very High"</formula>
    </cfRule>
  </conditionalFormatting>
  <conditionalFormatting sqref="AF211">
    <cfRule type="colorScale" priority="7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11">
    <cfRule type="cellIs" dxfId="5100" priority="7661" operator="equal">
      <formula>"Muy Bajo"</formula>
    </cfRule>
    <cfRule type="cellIs" dxfId="5099" priority="7662" operator="equal">
      <formula>"Bajo"</formula>
    </cfRule>
    <cfRule type="cellIs" dxfId="5098" priority="7663" operator="equal">
      <formula>"Medio"</formula>
    </cfRule>
    <cfRule type="cellIs" dxfId="5097" priority="7664" operator="equal">
      <formula>"Alto"</formula>
    </cfRule>
    <cfRule type="cellIs" dxfId="5096" priority="7665" operator="equal">
      <formula>"Muy Alto"</formula>
    </cfRule>
    <cfRule type="colorScale" priority="7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6">
    <cfRule type="cellIs" dxfId="5095" priority="7627" stopIfTrue="1" operator="equal">
      <formula>"Medio"</formula>
    </cfRule>
    <cfRule type="cellIs" dxfId="5094" priority="7628" stopIfTrue="1" operator="equal">
      <formula>"High"</formula>
    </cfRule>
    <cfRule type="cellIs" dxfId="5093" priority="7629" stopIfTrue="1" operator="equal">
      <formula>"Very High"</formula>
    </cfRule>
  </conditionalFormatting>
  <conditionalFormatting sqref="AF226">
    <cfRule type="colorScale" priority="7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26">
    <cfRule type="cellIs" dxfId="5092" priority="7631" operator="equal">
      <formula>"Muy Bajo"</formula>
    </cfRule>
    <cfRule type="cellIs" dxfId="5091" priority="7632" operator="equal">
      <formula>"Bajo"</formula>
    </cfRule>
    <cfRule type="cellIs" dxfId="5090" priority="7633" operator="equal">
      <formula>"Medio"</formula>
    </cfRule>
    <cfRule type="cellIs" dxfId="5089" priority="7634" operator="equal">
      <formula>"Alto"</formula>
    </cfRule>
    <cfRule type="cellIs" dxfId="5088" priority="7635" operator="equal">
      <formula>"Muy Alto"</formula>
    </cfRule>
    <cfRule type="colorScale" priority="7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5">
    <cfRule type="cellIs" dxfId="5087" priority="7647" stopIfTrue="1" operator="equal">
      <formula>"Medio"</formula>
    </cfRule>
    <cfRule type="cellIs" dxfId="5086" priority="7648" stopIfTrue="1" operator="equal">
      <formula>"High"</formula>
    </cfRule>
    <cfRule type="cellIs" dxfId="5085" priority="7649" stopIfTrue="1" operator="equal">
      <formula>"Very High"</formula>
    </cfRule>
  </conditionalFormatting>
  <conditionalFormatting sqref="AF225">
    <cfRule type="colorScale" priority="7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25">
    <cfRule type="cellIs" dxfId="5084" priority="7651" operator="equal">
      <formula>"Muy Bajo"</formula>
    </cfRule>
    <cfRule type="cellIs" dxfId="5083" priority="7652" operator="equal">
      <formula>"Bajo"</formula>
    </cfRule>
    <cfRule type="cellIs" dxfId="5082" priority="7653" operator="equal">
      <formula>"Medio"</formula>
    </cfRule>
    <cfRule type="cellIs" dxfId="5081" priority="7654" operator="equal">
      <formula>"Alto"</formula>
    </cfRule>
    <cfRule type="cellIs" dxfId="5080" priority="7655" operator="equal">
      <formula>"Muy Alto"</formula>
    </cfRule>
    <cfRule type="colorScale" priority="7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6">
    <cfRule type="cellIs" dxfId="5079" priority="7617" stopIfTrue="1" operator="equal">
      <formula>"Medio"</formula>
    </cfRule>
    <cfRule type="cellIs" dxfId="5078" priority="7618" stopIfTrue="1" operator="equal">
      <formula>"High"</formula>
    </cfRule>
    <cfRule type="cellIs" dxfId="5077" priority="7619" stopIfTrue="1" operator="equal">
      <formula>"Very High"</formula>
    </cfRule>
  </conditionalFormatting>
  <conditionalFormatting sqref="AF216">
    <cfRule type="colorScale" priority="7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16">
    <cfRule type="cellIs" dxfId="5076" priority="7621" operator="equal">
      <formula>"Muy Bajo"</formula>
    </cfRule>
    <cfRule type="cellIs" dxfId="5075" priority="7622" operator="equal">
      <formula>"Bajo"</formula>
    </cfRule>
    <cfRule type="cellIs" dxfId="5074" priority="7623" operator="equal">
      <formula>"Medio"</formula>
    </cfRule>
    <cfRule type="cellIs" dxfId="5073" priority="7624" operator="equal">
      <formula>"Alto"</formula>
    </cfRule>
    <cfRule type="cellIs" dxfId="5072" priority="7625" operator="equal">
      <formula>"Muy Alto"</formula>
    </cfRule>
    <cfRule type="colorScale" priority="7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7">
    <cfRule type="cellIs" dxfId="5071" priority="7607" stopIfTrue="1" operator="equal">
      <formula>"Medio"</formula>
    </cfRule>
    <cfRule type="cellIs" dxfId="5070" priority="7608" stopIfTrue="1" operator="equal">
      <formula>"High"</formula>
    </cfRule>
    <cfRule type="cellIs" dxfId="5069" priority="7609" stopIfTrue="1" operator="equal">
      <formula>"Very High"</formula>
    </cfRule>
  </conditionalFormatting>
  <conditionalFormatting sqref="AF217">
    <cfRule type="colorScale" priority="7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17">
    <cfRule type="cellIs" dxfId="5068" priority="7611" operator="equal">
      <formula>"Muy Bajo"</formula>
    </cfRule>
    <cfRule type="cellIs" dxfId="5067" priority="7612" operator="equal">
      <formula>"Bajo"</formula>
    </cfRule>
    <cfRule type="cellIs" dxfId="5066" priority="7613" operator="equal">
      <formula>"Medio"</formula>
    </cfRule>
    <cfRule type="cellIs" dxfId="5065" priority="7614" operator="equal">
      <formula>"Alto"</formula>
    </cfRule>
    <cfRule type="cellIs" dxfId="5064" priority="7615" operator="equal">
      <formula>"Muy Alto"</formula>
    </cfRule>
    <cfRule type="colorScale" priority="7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8">
    <cfRule type="cellIs" dxfId="5063" priority="7597" stopIfTrue="1" operator="equal">
      <formula>"Medio"</formula>
    </cfRule>
    <cfRule type="cellIs" dxfId="5062" priority="7598" stopIfTrue="1" operator="equal">
      <formula>"High"</formula>
    </cfRule>
    <cfRule type="cellIs" dxfId="5061" priority="7599" stopIfTrue="1" operator="equal">
      <formula>"Very High"</formula>
    </cfRule>
  </conditionalFormatting>
  <conditionalFormatting sqref="AF218">
    <cfRule type="colorScale" priority="7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18">
    <cfRule type="cellIs" dxfId="5060" priority="7601" operator="equal">
      <formula>"Muy Bajo"</formula>
    </cfRule>
    <cfRule type="cellIs" dxfId="5059" priority="7602" operator="equal">
      <formula>"Bajo"</formula>
    </cfRule>
    <cfRule type="cellIs" dxfId="5058" priority="7603" operator="equal">
      <formula>"Medio"</formula>
    </cfRule>
    <cfRule type="cellIs" dxfId="5057" priority="7604" operator="equal">
      <formula>"Alto"</formula>
    </cfRule>
    <cfRule type="cellIs" dxfId="5056" priority="7605" operator="equal">
      <formula>"Muy Alto"</formula>
    </cfRule>
    <cfRule type="colorScale" priority="7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9">
    <cfRule type="cellIs" dxfId="5055" priority="7587" stopIfTrue="1" operator="equal">
      <formula>"Medio"</formula>
    </cfRule>
    <cfRule type="cellIs" dxfId="5054" priority="7588" stopIfTrue="1" operator="equal">
      <formula>"High"</formula>
    </cfRule>
    <cfRule type="cellIs" dxfId="5053" priority="7589" stopIfTrue="1" operator="equal">
      <formula>"Very High"</formula>
    </cfRule>
  </conditionalFormatting>
  <conditionalFormatting sqref="AF219">
    <cfRule type="colorScale" priority="7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19">
    <cfRule type="cellIs" dxfId="5052" priority="7591" operator="equal">
      <formula>"Muy Bajo"</formula>
    </cfRule>
    <cfRule type="cellIs" dxfId="5051" priority="7592" operator="equal">
      <formula>"Bajo"</formula>
    </cfRule>
    <cfRule type="cellIs" dxfId="5050" priority="7593" operator="equal">
      <formula>"Medio"</formula>
    </cfRule>
    <cfRule type="cellIs" dxfId="5049" priority="7594" operator="equal">
      <formula>"Alto"</formula>
    </cfRule>
    <cfRule type="cellIs" dxfId="5048" priority="7595" operator="equal">
      <formula>"Muy Alto"</formula>
    </cfRule>
    <cfRule type="colorScale" priority="7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0">
    <cfRule type="cellIs" dxfId="5047" priority="7577" stopIfTrue="1" operator="equal">
      <formula>"Medio"</formula>
    </cfRule>
    <cfRule type="cellIs" dxfId="5046" priority="7578" stopIfTrue="1" operator="equal">
      <formula>"High"</formula>
    </cfRule>
    <cfRule type="cellIs" dxfId="5045" priority="7579" stopIfTrue="1" operator="equal">
      <formula>"Very High"</formula>
    </cfRule>
  </conditionalFormatting>
  <conditionalFormatting sqref="AF220">
    <cfRule type="colorScale" priority="7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20">
    <cfRule type="cellIs" dxfId="5044" priority="7581" operator="equal">
      <formula>"Muy Bajo"</formula>
    </cfRule>
    <cfRule type="cellIs" dxfId="5043" priority="7582" operator="equal">
      <formula>"Bajo"</formula>
    </cfRule>
    <cfRule type="cellIs" dxfId="5042" priority="7583" operator="equal">
      <formula>"Medio"</formula>
    </cfRule>
    <cfRule type="cellIs" dxfId="5041" priority="7584" operator="equal">
      <formula>"Alto"</formula>
    </cfRule>
    <cfRule type="cellIs" dxfId="5040" priority="7585" operator="equal">
      <formula>"Muy Alto"</formula>
    </cfRule>
    <cfRule type="colorScale" priority="7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2">
    <cfRule type="cellIs" dxfId="5039" priority="7567" stopIfTrue="1" operator="equal">
      <formula>"Medio"</formula>
    </cfRule>
    <cfRule type="cellIs" dxfId="5038" priority="7568" stopIfTrue="1" operator="equal">
      <formula>"High"</formula>
    </cfRule>
    <cfRule type="cellIs" dxfId="5037" priority="7569" stopIfTrue="1" operator="equal">
      <formula>"Very High"</formula>
    </cfRule>
  </conditionalFormatting>
  <conditionalFormatting sqref="AF222">
    <cfRule type="colorScale" priority="7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22">
    <cfRule type="cellIs" dxfId="5036" priority="7571" operator="equal">
      <formula>"Muy Bajo"</formula>
    </cfRule>
    <cfRule type="cellIs" dxfId="5035" priority="7572" operator="equal">
      <formula>"Bajo"</formula>
    </cfRule>
    <cfRule type="cellIs" dxfId="5034" priority="7573" operator="equal">
      <formula>"Medio"</formula>
    </cfRule>
    <cfRule type="cellIs" dxfId="5033" priority="7574" operator="equal">
      <formula>"Alto"</formula>
    </cfRule>
    <cfRule type="cellIs" dxfId="5032" priority="7575" operator="equal">
      <formula>"Muy Alto"</formula>
    </cfRule>
    <cfRule type="colorScale" priority="7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1">
    <cfRule type="cellIs" dxfId="5031" priority="7557" stopIfTrue="1" operator="equal">
      <formula>"Medio"</formula>
    </cfRule>
    <cfRule type="cellIs" dxfId="5030" priority="7558" stopIfTrue="1" operator="equal">
      <formula>"High"</formula>
    </cfRule>
    <cfRule type="cellIs" dxfId="5029" priority="7559" stopIfTrue="1" operator="equal">
      <formula>"Very High"</formula>
    </cfRule>
  </conditionalFormatting>
  <conditionalFormatting sqref="AF221">
    <cfRule type="colorScale" priority="7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21">
    <cfRule type="cellIs" dxfId="5028" priority="7561" operator="equal">
      <formula>"Muy Bajo"</formula>
    </cfRule>
    <cfRule type="cellIs" dxfId="5027" priority="7562" operator="equal">
      <formula>"Bajo"</formula>
    </cfRule>
    <cfRule type="cellIs" dxfId="5026" priority="7563" operator="equal">
      <formula>"Medio"</formula>
    </cfRule>
    <cfRule type="cellIs" dxfId="5025" priority="7564" operator="equal">
      <formula>"Alto"</formula>
    </cfRule>
    <cfRule type="cellIs" dxfId="5024" priority="7565" operator="equal">
      <formula>"Muy Alto"</formula>
    </cfRule>
    <cfRule type="colorScale" priority="7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3:AF215 AF210 AF223:AF224">
    <cfRule type="colorScale" priority="7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13:AF215 AF210 AF223:AF224">
    <cfRule type="cellIs" dxfId="5023" priority="7688" operator="equal">
      <formula>"Muy Bajo"</formula>
    </cfRule>
    <cfRule type="cellIs" dxfId="5022" priority="7689" operator="equal">
      <formula>"Bajo"</formula>
    </cfRule>
    <cfRule type="cellIs" dxfId="5021" priority="7690" operator="equal">
      <formula>"Medio"</formula>
    </cfRule>
    <cfRule type="cellIs" dxfId="5020" priority="7691" operator="equal">
      <formula>"Alto"</formula>
    </cfRule>
    <cfRule type="cellIs" dxfId="5019" priority="7692" operator="equal">
      <formula>"Muy Alto"</formula>
    </cfRule>
    <cfRule type="colorScale" priority="7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8">
    <cfRule type="cellIs" dxfId="5018" priority="7547" stopIfTrue="1" operator="equal">
      <formula>"Medio"</formula>
    </cfRule>
    <cfRule type="cellIs" dxfId="5017" priority="7548" stopIfTrue="1" operator="equal">
      <formula>"High"</formula>
    </cfRule>
    <cfRule type="cellIs" dxfId="5016" priority="7549" stopIfTrue="1" operator="equal">
      <formula>"Very High"</formula>
    </cfRule>
  </conditionalFormatting>
  <conditionalFormatting sqref="AF228">
    <cfRule type="colorScale" priority="7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28">
    <cfRule type="cellIs" dxfId="5015" priority="7551" operator="equal">
      <formula>"Muy Bajo"</formula>
    </cfRule>
    <cfRule type="cellIs" dxfId="5014" priority="7552" operator="equal">
      <formula>"Bajo"</formula>
    </cfRule>
    <cfRule type="cellIs" dxfId="5013" priority="7553" operator="equal">
      <formula>"Medio"</formula>
    </cfRule>
    <cfRule type="cellIs" dxfId="5012" priority="7554" operator="equal">
      <formula>"Alto"</formula>
    </cfRule>
    <cfRule type="cellIs" dxfId="5011" priority="7555" operator="equal">
      <formula>"Muy Alto"</formula>
    </cfRule>
    <cfRule type="colorScale" priority="7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9">
    <cfRule type="cellIs" dxfId="5010" priority="7537" stopIfTrue="1" operator="equal">
      <formula>"Medio"</formula>
    </cfRule>
    <cfRule type="cellIs" dxfId="5009" priority="7538" stopIfTrue="1" operator="equal">
      <formula>"High"</formula>
    </cfRule>
    <cfRule type="cellIs" dxfId="5008" priority="7539" stopIfTrue="1" operator="equal">
      <formula>"Very High"</formula>
    </cfRule>
  </conditionalFormatting>
  <conditionalFormatting sqref="AF229">
    <cfRule type="colorScale" priority="7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29">
    <cfRule type="cellIs" dxfId="5007" priority="7541" operator="equal">
      <formula>"Muy Bajo"</formula>
    </cfRule>
    <cfRule type="cellIs" dxfId="5006" priority="7542" operator="equal">
      <formula>"Bajo"</formula>
    </cfRule>
    <cfRule type="cellIs" dxfId="5005" priority="7543" operator="equal">
      <formula>"Medio"</formula>
    </cfRule>
    <cfRule type="cellIs" dxfId="5004" priority="7544" operator="equal">
      <formula>"Alto"</formula>
    </cfRule>
    <cfRule type="cellIs" dxfId="5003" priority="7545" operator="equal">
      <formula>"Muy Alto"</formula>
    </cfRule>
    <cfRule type="colorScale" priority="7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0:AF231 AF244:AF245 AF234:AF236">
    <cfRule type="cellIs" dxfId="5002" priority="7527" stopIfTrue="1" operator="equal">
      <formula>"Medio"</formula>
    </cfRule>
    <cfRule type="cellIs" dxfId="5001" priority="7528" stopIfTrue="1" operator="equal">
      <formula>"High"</formula>
    </cfRule>
    <cfRule type="cellIs" dxfId="5000" priority="7529" stopIfTrue="1" operator="equal">
      <formula>"Very High"</formula>
    </cfRule>
  </conditionalFormatting>
  <conditionalFormatting sqref="AF230">
    <cfRule type="colorScale" priority="7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30">
    <cfRule type="cellIs" dxfId="4999" priority="7521" operator="equal">
      <formula>"Muy Bajo"</formula>
    </cfRule>
    <cfRule type="cellIs" dxfId="4998" priority="7522" operator="equal">
      <formula>"Bajo"</formula>
    </cfRule>
    <cfRule type="cellIs" dxfId="4997" priority="7523" operator="equal">
      <formula>"Medio"</formula>
    </cfRule>
    <cfRule type="cellIs" dxfId="4996" priority="7524" operator="equal">
      <formula>"Alto"</formula>
    </cfRule>
    <cfRule type="cellIs" dxfId="4995" priority="7525" operator="equal">
      <formula>"Muy Alto"</formula>
    </cfRule>
    <cfRule type="colorScale" priority="7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2">
    <cfRule type="cellIs" dxfId="4994" priority="7500" stopIfTrue="1" operator="equal">
      <formula>"Medio"</formula>
    </cfRule>
    <cfRule type="cellIs" dxfId="4993" priority="7501" stopIfTrue="1" operator="equal">
      <formula>"High"</formula>
    </cfRule>
    <cfRule type="cellIs" dxfId="4992" priority="7502" stopIfTrue="1" operator="equal">
      <formula>"Very High"</formula>
    </cfRule>
  </conditionalFormatting>
  <conditionalFormatting sqref="AF232">
    <cfRule type="colorScale" priority="7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32">
    <cfRule type="cellIs" dxfId="4991" priority="7504" operator="equal">
      <formula>"Muy Bajo"</formula>
    </cfRule>
    <cfRule type="cellIs" dxfId="4990" priority="7505" operator="equal">
      <formula>"Bajo"</formula>
    </cfRule>
    <cfRule type="cellIs" dxfId="4989" priority="7506" operator="equal">
      <formula>"Medio"</formula>
    </cfRule>
    <cfRule type="cellIs" dxfId="4988" priority="7507" operator="equal">
      <formula>"Alto"</formula>
    </cfRule>
    <cfRule type="cellIs" dxfId="4987" priority="7508" operator="equal">
      <formula>"Muy Alto"</formula>
    </cfRule>
    <cfRule type="colorScale" priority="7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7">
    <cfRule type="cellIs" dxfId="4986" priority="7470" stopIfTrue="1" operator="equal">
      <formula>"Medio"</formula>
    </cfRule>
    <cfRule type="cellIs" dxfId="4985" priority="7471" stopIfTrue="1" operator="equal">
      <formula>"High"</formula>
    </cfRule>
    <cfRule type="cellIs" dxfId="4984" priority="7472" stopIfTrue="1" operator="equal">
      <formula>"Very High"</formula>
    </cfRule>
  </conditionalFormatting>
  <conditionalFormatting sqref="AF247">
    <cfRule type="colorScale" priority="7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47">
    <cfRule type="cellIs" dxfId="4983" priority="7474" operator="equal">
      <formula>"Muy Bajo"</formula>
    </cfRule>
    <cfRule type="cellIs" dxfId="4982" priority="7475" operator="equal">
      <formula>"Bajo"</formula>
    </cfRule>
    <cfRule type="cellIs" dxfId="4981" priority="7476" operator="equal">
      <formula>"Medio"</formula>
    </cfRule>
    <cfRule type="cellIs" dxfId="4980" priority="7477" operator="equal">
      <formula>"Alto"</formula>
    </cfRule>
    <cfRule type="cellIs" dxfId="4979" priority="7478" operator="equal">
      <formula>"Muy Alto"</formula>
    </cfRule>
    <cfRule type="colorScale" priority="7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6">
    <cfRule type="cellIs" dxfId="4978" priority="7490" stopIfTrue="1" operator="equal">
      <formula>"Medio"</formula>
    </cfRule>
    <cfRule type="cellIs" dxfId="4977" priority="7491" stopIfTrue="1" operator="equal">
      <formula>"High"</formula>
    </cfRule>
    <cfRule type="cellIs" dxfId="4976" priority="7492" stopIfTrue="1" operator="equal">
      <formula>"Very High"</formula>
    </cfRule>
  </conditionalFormatting>
  <conditionalFormatting sqref="AF246">
    <cfRule type="colorScale" priority="7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46">
    <cfRule type="cellIs" dxfId="4975" priority="7494" operator="equal">
      <formula>"Muy Bajo"</formula>
    </cfRule>
    <cfRule type="cellIs" dxfId="4974" priority="7495" operator="equal">
      <formula>"Bajo"</formula>
    </cfRule>
    <cfRule type="cellIs" dxfId="4973" priority="7496" operator="equal">
      <formula>"Medio"</formula>
    </cfRule>
    <cfRule type="cellIs" dxfId="4972" priority="7497" operator="equal">
      <formula>"Alto"</formula>
    </cfRule>
    <cfRule type="cellIs" dxfId="4971" priority="7498" operator="equal">
      <formula>"Muy Alto"</formula>
    </cfRule>
    <cfRule type="colorScale" priority="7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7">
    <cfRule type="cellIs" dxfId="4970" priority="7460" stopIfTrue="1" operator="equal">
      <formula>"Medio"</formula>
    </cfRule>
    <cfRule type="cellIs" dxfId="4969" priority="7461" stopIfTrue="1" operator="equal">
      <formula>"High"</formula>
    </cfRule>
    <cfRule type="cellIs" dxfId="4968" priority="7462" stopIfTrue="1" operator="equal">
      <formula>"Very High"</formula>
    </cfRule>
  </conditionalFormatting>
  <conditionalFormatting sqref="AF237">
    <cfRule type="colorScale" priority="7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37">
    <cfRule type="cellIs" dxfId="4967" priority="7464" operator="equal">
      <formula>"Muy Bajo"</formula>
    </cfRule>
    <cfRule type="cellIs" dxfId="4966" priority="7465" operator="equal">
      <formula>"Bajo"</formula>
    </cfRule>
    <cfRule type="cellIs" dxfId="4965" priority="7466" operator="equal">
      <formula>"Medio"</formula>
    </cfRule>
    <cfRule type="cellIs" dxfId="4964" priority="7467" operator="equal">
      <formula>"Alto"</formula>
    </cfRule>
    <cfRule type="cellIs" dxfId="4963" priority="7468" operator="equal">
      <formula>"Muy Alto"</formula>
    </cfRule>
    <cfRule type="colorScale" priority="7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8">
    <cfRule type="cellIs" dxfId="4962" priority="7450" stopIfTrue="1" operator="equal">
      <formula>"Medio"</formula>
    </cfRule>
    <cfRule type="cellIs" dxfId="4961" priority="7451" stopIfTrue="1" operator="equal">
      <formula>"High"</formula>
    </cfRule>
    <cfRule type="cellIs" dxfId="4960" priority="7452" stopIfTrue="1" operator="equal">
      <formula>"Very High"</formula>
    </cfRule>
  </conditionalFormatting>
  <conditionalFormatting sqref="AF238">
    <cfRule type="colorScale" priority="7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38">
    <cfRule type="cellIs" dxfId="4959" priority="7454" operator="equal">
      <formula>"Muy Bajo"</formula>
    </cfRule>
    <cfRule type="cellIs" dxfId="4958" priority="7455" operator="equal">
      <formula>"Bajo"</formula>
    </cfRule>
    <cfRule type="cellIs" dxfId="4957" priority="7456" operator="equal">
      <formula>"Medio"</formula>
    </cfRule>
    <cfRule type="cellIs" dxfId="4956" priority="7457" operator="equal">
      <formula>"Alto"</formula>
    </cfRule>
    <cfRule type="cellIs" dxfId="4955" priority="7458" operator="equal">
      <formula>"Muy Alto"</formula>
    </cfRule>
    <cfRule type="colorScale" priority="7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9">
    <cfRule type="cellIs" dxfId="4954" priority="7440" stopIfTrue="1" operator="equal">
      <formula>"Medio"</formula>
    </cfRule>
    <cfRule type="cellIs" dxfId="4953" priority="7441" stopIfTrue="1" operator="equal">
      <formula>"High"</formula>
    </cfRule>
    <cfRule type="cellIs" dxfId="4952" priority="7442" stopIfTrue="1" operator="equal">
      <formula>"Very High"</formula>
    </cfRule>
  </conditionalFormatting>
  <conditionalFormatting sqref="AF239">
    <cfRule type="colorScale" priority="7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39">
    <cfRule type="cellIs" dxfId="4951" priority="7444" operator="equal">
      <formula>"Muy Bajo"</formula>
    </cfRule>
    <cfRule type="cellIs" dxfId="4950" priority="7445" operator="equal">
      <formula>"Bajo"</formula>
    </cfRule>
    <cfRule type="cellIs" dxfId="4949" priority="7446" operator="equal">
      <formula>"Medio"</formula>
    </cfRule>
    <cfRule type="cellIs" dxfId="4948" priority="7447" operator="equal">
      <formula>"Alto"</formula>
    </cfRule>
    <cfRule type="cellIs" dxfId="4947" priority="7448" operator="equal">
      <formula>"Muy Alto"</formula>
    </cfRule>
    <cfRule type="colorScale" priority="7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0">
    <cfRule type="cellIs" dxfId="4946" priority="7430" stopIfTrue="1" operator="equal">
      <formula>"Medio"</formula>
    </cfRule>
    <cfRule type="cellIs" dxfId="4945" priority="7431" stopIfTrue="1" operator="equal">
      <formula>"High"</formula>
    </cfRule>
    <cfRule type="cellIs" dxfId="4944" priority="7432" stopIfTrue="1" operator="equal">
      <formula>"Very High"</formula>
    </cfRule>
  </conditionalFormatting>
  <conditionalFormatting sqref="AF240">
    <cfRule type="colorScale" priority="7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40">
    <cfRule type="cellIs" dxfId="4943" priority="7434" operator="equal">
      <formula>"Muy Bajo"</formula>
    </cfRule>
    <cfRule type="cellIs" dxfId="4942" priority="7435" operator="equal">
      <formula>"Bajo"</formula>
    </cfRule>
    <cfRule type="cellIs" dxfId="4941" priority="7436" operator="equal">
      <formula>"Medio"</formula>
    </cfRule>
    <cfRule type="cellIs" dxfId="4940" priority="7437" operator="equal">
      <formula>"Alto"</formula>
    </cfRule>
    <cfRule type="cellIs" dxfId="4939" priority="7438" operator="equal">
      <formula>"Muy Alto"</formula>
    </cfRule>
    <cfRule type="colorScale" priority="7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1">
    <cfRule type="cellIs" dxfId="4938" priority="7420" stopIfTrue="1" operator="equal">
      <formula>"Medio"</formula>
    </cfRule>
    <cfRule type="cellIs" dxfId="4937" priority="7421" stopIfTrue="1" operator="equal">
      <formula>"High"</formula>
    </cfRule>
    <cfRule type="cellIs" dxfId="4936" priority="7422" stopIfTrue="1" operator="equal">
      <formula>"Very High"</formula>
    </cfRule>
  </conditionalFormatting>
  <conditionalFormatting sqref="AF241">
    <cfRule type="colorScale" priority="7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41">
    <cfRule type="cellIs" dxfId="4935" priority="7424" operator="equal">
      <formula>"Muy Bajo"</formula>
    </cfRule>
    <cfRule type="cellIs" dxfId="4934" priority="7425" operator="equal">
      <formula>"Bajo"</formula>
    </cfRule>
    <cfRule type="cellIs" dxfId="4933" priority="7426" operator="equal">
      <formula>"Medio"</formula>
    </cfRule>
    <cfRule type="cellIs" dxfId="4932" priority="7427" operator="equal">
      <formula>"Alto"</formula>
    </cfRule>
    <cfRule type="cellIs" dxfId="4931" priority="7428" operator="equal">
      <formula>"Muy Alto"</formula>
    </cfRule>
    <cfRule type="colorScale" priority="7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3">
    <cfRule type="cellIs" dxfId="4930" priority="7410" stopIfTrue="1" operator="equal">
      <formula>"Medio"</formula>
    </cfRule>
    <cfRule type="cellIs" dxfId="4929" priority="7411" stopIfTrue="1" operator="equal">
      <formula>"High"</formula>
    </cfRule>
    <cfRule type="cellIs" dxfId="4928" priority="7412" stopIfTrue="1" operator="equal">
      <formula>"Very High"</formula>
    </cfRule>
  </conditionalFormatting>
  <conditionalFormatting sqref="AF243">
    <cfRule type="colorScale" priority="7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43">
    <cfRule type="cellIs" dxfId="4927" priority="7414" operator="equal">
      <formula>"Muy Bajo"</formula>
    </cfRule>
    <cfRule type="cellIs" dxfId="4926" priority="7415" operator="equal">
      <formula>"Bajo"</formula>
    </cfRule>
    <cfRule type="cellIs" dxfId="4925" priority="7416" operator="equal">
      <formula>"Medio"</formula>
    </cfRule>
    <cfRule type="cellIs" dxfId="4924" priority="7417" operator="equal">
      <formula>"Alto"</formula>
    </cfRule>
    <cfRule type="cellIs" dxfId="4923" priority="7418" operator="equal">
      <formula>"Muy Alto"</formula>
    </cfRule>
    <cfRule type="colorScale" priority="7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2">
    <cfRule type="cellIs" dxfId="4922" priority="7400" stopIfTrue="1" operator="equal">
      <formula>"Medio"</formula>
    </cfRule>
    <cfRule type="cellIs" dxfId="4921" priority="7401" stopIfTrue="1" operator="equal">
      <formula>"High"</formula>
    </cfRule>
    <cfRule type="cellIs" dxfId="4920" priority="7402" stopIfTrue="1" operator="equal">
      <formula>"Very High"</formula>
    </cfRule>
  </conditionalFormatting>
  <conditionalFormatting sqref="AF242">
    <cfRule type="colorScale" priority="7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42">
    <cfRule type="cellIs" dxfId="4919" priority="7404" operator="equal">
      <formula>"Muy Bajo"</formula>
    </cfRule>
    <cfRule type="cellIs" dxfId="4918" priority="7405" operator="equal">
      <formula>"Bajo"</formula>
    </cfRule>
    <cfRule type="cellIs" dxfId="4917" priority="7406" operator="equal">
      <formula>"Medio"</formula>
    </cfRule>
    <cfRule type="cellIs" dxfId="4916" priority="7407" operator="equal">
      <formula>"Alto"</formula>
    </cfRule>
    <cfRule type="cellIs" dxfId="4915" priority="7408" operator="equal">
      <formula>"Muy Alto"</formula>
    </cfRule>
    <cfRule type="colorScale" priority="7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4:AF236 AF231 AF244:AF245">
    <cfRule type="colorScale" priority="7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34:AF236 AF231 AF244:AF245">
    <cfRule type="cellIs" dxfId="4914" priority="7531" operator="equal">
      <formula>"Muy Bajo"</formula>
    </cfRule>
    <cfRule type="cellIs" dxfId="4913" priority="7532" operator="equal">
      <formula>"Bajo"</formula>
    </cfRule>
    <cfRule type="cellIs" dxfId="4912" priority="7533" operator="equal">
      <formula>"Medio"</formula>
    </cfRule>
    <cfRule type="cellIs" dxfId="4911" priority="7534" operator="equal">
      <formula>"Alto"</formula>
    </cfRule>
    <cfRule type="cellIs" dxfId="4910" priority="7535" operator="equal">
      <formula>"Muy Alto"</formula>
    </cfRule>
    <cfRule type="colorScale" priority="7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9:AF250 AF263:AF264 AF253:AF255">
    <cfRule type="cellIs" dxfId="4909" priority="7390" stopIfTrue="1" operator="equal">
      <formula>"Medio"</formula>
    </cfRule>
    <cfRule type="cellIs" dxfId="4908" priority="7391" stopIfTrue="1" operator="equal">
      <formula>"High"</formula>
    </cfRule>
    <cfRule type="cellIs" dxfId="4907" priority="7392" stopIfTrue="1" operator="equal">
      <formula>"Very High"</formula>
    </cfRule>
  </conditionalFormatting>
  <conditionalFormatting sqref="AF249">
    <cfRule type="colorScale" priority="7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49">
    <cfRule type="cellIs" dxfId="4906" priority="7384" operator="equal">
      <formula>"Muy Bajo"</formula>
    </cfRule>
    <cfRule type="cellIs" dxfId="4905" priority="7385" operator="equal">
      <formula>"Bajo"</formula>
    </cfRule>
    <cfRule type="cellIs" dxfId="4904" priority="7386" operator="equal">
      <formula>"Medio"</formula>
    </cfRule>
    <cfRule type="cellIs" dxfId="4903" priority="7387" operator="equal">
      <formula>"Alto"</formula>
    </cfRule>
    <cfRule type="cellIs" dxfId="4902" priority="7388" operator="equal">
      <formula>"Muy Alto"</formula>
    </cfRule>
    <cfRule type="colorScale" priority="7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1">
    <cfRule type="cellIs" dxfId="4901" priority="7363" stopIfTrue="1" operator="equal">
      <formula>"Medio"</formula>
    </cfRule>
    <cfRule type="cellIs" dxfId="4900" priority="7364" stopIfTrue="1" operator="equal">
      <formula>"High"</formula>
    </cfRule>
    <cfRule type="cellIs" dxfId="4899" priority="7365" stopIfTrue="1" operator="equal">
      <formula>"Very High"</formula>
    </cfRule>
  </conditionalFormatting>
  <conditionalFormatting sqref="AF251">
    <cfRule type="colorScale" priority="7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51">
    <cfRule type="cellIs" dxfId="4898" priority="7367" operator="equal">
      <formula>"Muy Bajo"</formula>
    </cfRule>
    <cfRule type="cellIs" dxfId="4897" priority="7368" operator="equal">
      <formula>"Bajo"</formula>
    </cfRule>
    <cfRule type="cellIs" dxfId="4896" priority="7369" operator="equal">
      <formula>"Medio"</formula>
    </cfRule>
    <cfRule type="cellIs" dxfId="4895" priority="7370" operator="equal">
      <formula>"Alto"</formula>
    </cfRule>
    <cfRule type="cellIs" dxfId="4894" priority="7371" operator="equal">
      <formula>"Muy Alto"</formula>
    </cfRule>
    <cfRule type="colorScale" priority="7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6">
    <cfRule type="cellIs" dxfId="4893" priority="7333" stopIfTrue="1" operator="equal">
      <formula>"Medio"</formula>
    </cfRule>
    <cfRule type="cellIs" dxfId="4892" priority="7334" stopIfTrue="1" operator="equal">
      <formula>"High"</formula>
    </cfRule>
    <cfRule type="cellIs" dxfId="4891" priority="7335" stopIfTrue="1" operator="equal">
      <formula>"Very High"</formula>
    </cfRule>
  </conditionalFormatting>
  <conditionalFormatting sqref="AF266">
    <cfRule type="colorScale" priority="7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66">
    <cfRule type="cellIs" dxfId="4890" priority="7337" operator="equal">
      <formula>"Muy Bajo"</formula>
    </cfRule>
    <cfRule type="cellIs" dxfId="4889" priority="7338" operator="equal">
      <formula>"Bajo"</formula>
    </cfRule>
    <cfRule type="cellIs" dxfId="4888" priority="7339" operator="equal">
      <formula>"Medio"</formula>
    </cfRule>
    <cfRule type="cellIs" dxfId="4887" priority="7340" operator="equal">
      <formula>"Alto"</formula>
    </cfRule>
    <cfRule type="cellIs" dxfId="4886" priority="7341" operator="equal">
      <formula>"Muy Alto"</formula>
    </cfRule>
    <cfRule type="colorScale" priority="7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5">
    <cfRule type="cellIs" dxfId="4885" priority="7353" stopIfTrue="1" operator="equal">
      <formula>"Medio"</formula>
    </cfRule>
    <cfRule type="cellIs" dxfId="4884" priority="7354" stopIfTrue="1" operator="equal">
      <formula>"High"</formula>
    </cfRule>
    <cfRule type="cellIs" dxfId="4883" priority="7355" stopIfTrue="1" operator="equal">
      <formula>"Very High"</formula>
    </cfRule>
  </conditionalFormatting>
  <conditionalFormatting sqref="AF265">
    <cfRule type="colorScale" priority="7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65">
    <cfRule type="cellIs" dxfId="4882" priority="7357" operator="equal">
      <formula>"Muy Bajo"</formula>
    </cfRule>
    <cfRule type="cellIs" dxfId="4881" priority="7358" operator="equal">
      <formula>"Bajo"</formula>
    </cfRule>
    <cfRule type="cellIs" dxfId="4880" priority="7359" operator="equal">
      <formula>"Medio"</formula>
    </cfRule>
    <cfRule type="cellIs" dxfId="4879" priority="7360" operator="equal">
      <formula>"Alto"</formula>
    </cfRule>
    <cfRule type="cellIs" dxfId="4878" priority="7361" operator="equal">
      <formula>"Muy Alto"</formula>
    </cfRule>
    <cfRule type="colorScale" priority="7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6">
    <cfRule type="cellIs" dxfId="4877" priority="7323" stopIfTrue="1" operator="equal">
      <formula>"Medio"</formula>
    </cfRule>
    <cfRule type="cellIs" dxfId="4876" priority="7324" stopIfTrue="1" operator="equal">
      <formula>"High"</formula>
    </cfRule>
    <cfRule type="cellIs" dxfId="4875" priority="7325" stopIfTrue="1" operator="equal">
      <formula>"Very High"</formula>
    </cfRule>
  </conditionalFormatting>
  <conditionalFormatting sqref="AF256">
    <cfRule type="colorScale" priority="7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56">
    <cfRule type="cellIs" dxfId="4874" priority="7327" operator="equal">
      <formula>"Muy Bajo"</formula>
    </cfRule>
    <cfRule type="cellIs" dxfId="4873" priority="7328" operator="equal">
      <formula>"Bajo"</formula>
    </cfRule>
    <cfRule type="cellIs" dxfId="4872" priority="7329" operator="equal">
      <formula>"Medio"</formula>
    </cfRule>
    <cfRule type="cellIs" dxfId="4871" priority="7330" operator="equal">
      <formula>"Alto"</formula>
    </cfRule>
    <cfRule type="cellIs" dxfId="4870" priority="7331" operator="equal">
      <formula>"Muy Alto"</formula>
    </cfRule>
    <cfRule type="colorScale" priority="7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7">
    <cfRule type="cellIs" dxfId="4869" priority="7313" stopIfTrue="1" operator="equal">
      <formula>"Medio"</formula>
    </cfRule>
    <cfRule type="cellIs" dxfId="4868" priority="7314" stopIfTrue="1" operator="equal">
      <formula>"High"</formula>
    </cfRule>
    <cfRule type="cellIs" dxfId="4867" priority="7315" stopIfTrue="1" operator="equal">
      <formula>"Very High"</formula>
    </cfRule>
  </conditionalFormatting>
  <conditionalFormatting sqref="AF257">
    <cfRule type="colorScale" priority="7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57">
    <cfRule type="cellIs" dxfId="4866" priority="7317" operator="equal">
      <formula>"Muy Bajo"</formula>
    </cfRule>
    <cfRule type="cellIs" dxfId="4865" priority="7318" operator="equal">
      <formula>"Bajo"</formula>
    </cfRule>
    <cfRule type="cellIs" dxfId="4864" priority="7319" operator="equal">
      <formula>"Medio"</formula>
    </cfRule>
    <cfRule type="cellIs" dxfId="4863" priority="7320" operator="equal">
      <formula>"Alto"</formula>
    </cfRule>
    <cfRule type="cellIs" dxfId="4862" priority="7321" operator="equal">
      <formula>"Muy Alto"</formula>
    </cfRule>
    <cfRule type="colorScale" priority="7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8">
    <cfRule type="cellIs" dxfId="4861" priority="7303" stopIfTrue="1" operator="equal">
      <formula>"Medio"</formula>
    </cfRule>
    <cfRule type="cellIs" dxfId="4860" priority="7304" stopIfTrue="1" operator="equal">
      <formula>"High"</formula>
    </cfRule>
    <cfRule type="cellIs" dxfId="4859" priority="7305" stopIfTrue="1" operator="equal">
      <formula>"Very High"</formula>
    </cfRule>
  </conditionalFormatting>
  <conditionalFormatting sqref="AF258">
    <cfRule type="colorScale" priority="7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58">
    <cfRule type="cellIs" dxfId="4858" priority="7307" operator="equal">
      <formula>"Muy Bajo"</formula>
    </cfRule>
    <cfRule type="cellIs" dxfId="4857" priority="7308" operator="equal">
      <formula>"Bajo"</formula>
    </cfRule>
    <cfRule type="cellIs" dxfId="4856" priority="7309" operator="equal">
      <formula>"Medio"</formula>
    </cfRule>
    <cfRule type="cellIs" dxfId="4855" priority="7310" operator="equal">
      <formula>"Alto"</formula>
    </cfRule>
    <cfRule type="cellIs" dxfId="4854" priority="7311" operator="equal">
      <formula>"Muy Alto"</formula>
    </cfRule>
    <cfRule type="colorScale" priority="7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9">
    <cfRule type="cellIs" dxfId="4853" priority="7293" stopIfTrue="1" operator="equal">
      <formula>"Medio"</formula>
    </cfRule>
    <cfRule type="cellIs" dxfId="4852" priority="7294" stopIfTrue="1" operator="equal">
      <formula>"High"</formula>
    </cfRule>
    <cfRule type="cellIs" dxfId="4851" priority="7295" stopIfTrue="1" operator="equal">
      <formula>"Very High"</formula>
    </cfRule>
  </conditionalFormatting>
  <conditionalFormatting sqref="AF259">
    <cfRule type="colorScale" priority="7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59">
    <cfRule type="cellIs" dxfId="4850" priority="7297" operator="equal">
      <formula>"Muy Bajo"</formula>
    </cfRule>
    <cfRule type="cellIs" dxfId="4849" priority="7298" operator="equal">
      <formula>"Bajo"</formula>
    </cfRule>
    <cfRule type="cellIs" dxfId="4848" priority="7299" operator="equal">
      <formula>"Medio"</formula>
    </cfRule>
    <cfRule type="cellIs" dxfId="4847" priority="7300" operator="equal">
      <formula>"Alto"</formula>
    </cfRule>
    <cfRule type="cellIs" dxfId="4846" priority="7301" operator="equal">
      <formula>"Muy Alto"</formula>
    </cfRule>
    <cfRule type="colorScale" priority="7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0">
    <cfRule type="cellIs" dxfId="4845" priority="7283" stopIfTrue="1" operator="equal">
      <formula>"Medio"</formula>
    </cfRule>
    <cfRule type="cellIs" dxfId="4844" priority="7284" stopIfTrue="1" operator="equal">
      <formula>"High"</formula>
    </cfRule>
    <cfRule type="cellIs" dxfId="4843" priority="7285" stopIfTrue="1" operator="equal">
      <formula>"Very High"</formula>
    </cfRule>
  </conditionalFormatting>
  <conditionalFormatting sqref="AF260">
    <cfRule type="colorScale" priority="7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60">
    <cfRule type="cellIs" dxfId="4842" priority="7287" operator="equal">
      <formula>"Muy Bajo"</formula>
    </cfRule>
    <cfRule type="cellIs" dxfId="4841" priority="7288" operator="equal">
      <formula>"Bajo"</formula>
    </cfRule>
    <cfRule type="cellIs" dxfId="4840" priority="7289" operator="equal">
      <formula>"Medio"</formula>
    </cfRule>
    <cfRule type="cellIs" dxfId="4839" priority="7290" operator="equal">
      <formula>"Alto"</formula>
    </cfRule>
    <cfRule type="cellIs" dxfId="4838" priority="7291" operator="equal">
      <formula>"Muy Alto"</formula>
    </cfRule>
    <cfRule type="colorScale" priority="7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2">
    <cfRule type="cellIs" dxfId="4837" priority="7273" stopIfTrue="1" operator="equal">
      <formula>"Medio"</formula>
    </cfRule>
    <cfRule type="cellIs" dxfId="4836" priority="7274" stopIfTrue="1" operator="equal">
      <formula>"High"</formula>
    </cfRule>
    <cfRule type="cellIs" dxfId="4835" priority="7275" stopIfTrue="1" operator="equal">
      <formula>"Very High"</formula>
    </cfRule>
  </conditionalFormatting>
  <conditionalFormatting sqref="AF262">
    <cfRule type="colorScale" priority="7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62">
    <cfRule type="cellIs" dxfId="4834" priority="7277" operator="equal">
      <formula>"Muy Bajo"</formula>
    </cfRule>
    <cfRule type="cellIs" dxfId="4833" priority="7278" operator="equal">
      <formula>"Bajo"</formula>
    </cfRule>
    <cfRule type="cellIs" dxfId="4832" priority="7279" operator="equal">
      <formula>"Medio"</formula>
    </cfRule>
    <cfRule type="cellIs" dxfId="4831" priority="7280" operator="equal">
      <formula>"Alto"</formula>
    </cfRule>
    <cfRule type="cellIs" dxfId="4830" priority="7281" operator="equal">
      <formula>"Muy Alto"</formula>
    </cfRule>
    <cfRule type="colorScale" priority="7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1">
    <cfRule type="cellIs" dxfId="4829" priority="7263" stopIfTrue="1" operator="equal">
      <formula>"Medio"</formula>
    </cfRule>
    <cfRule type="cellIs" dxfId="4828" priority="7264" stopIfTrue="1" operator="equal">
      <formula>"High"</formula>
    </cfRule>
    <cfRule type="cellIs" dxfId="4827" priority="7265" stopIfTrue="1" operator="equal">
      <formula>"Very High"</formula>
    </cfRule>
  </conditionalFormatting>
  <conditionalFormatting sqref="AF261">
    <cfRule type="colorScale" priority="7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61">
    <cfRule type="cellIs" dxfId="4826" priority="7267" operator="equal">
      <formula>"Muy Bajo"</formula>
    </cfRule>
    <cfRule type="cellIs" dxfId="4825" priority="7268" operator="equal">
      <formula>"Bajo"</formula>
    </cfRule>
    <cfRule type="cellIs" dxfId="4824" priority="7269" operator="equal">
      <formula>"Medio"</formula>
    </cfRule>
    <cfRule type="cellIs" dxfId="4823" priority="7270" operator="equal">
      <formula>"Alto"</formula>
    </cfRule>
    <cfRule type="cellIs" dxfId="4822" priority="7271" operator="equal">
      <formula>"Muy Alto"</formula>
    </cfRule>
    <cfRule type="colorScale" priority="7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3:AF255 AF250 AF263:AF264">
    <cfRule type="colorScale" priority="7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53:AF255 AF250 AF263:AF264">
    <cfRule type="cellIs" dxfId="4821" priority="7394" operator="equal">
      <formula>"Muy Bajo"</formula>
    </cfRule>
    <cfRule type="cellIs" dxfId="4820" priority="7395" operator="equal">
      <formula>"Bajo"</formula>
    </cfRule>
    <cfRule type="cellIs" dxfId="4819" priority="7396" operator="equal">
      <formula>"Medio"</formula>
    </cfRule>
    <cfRule type="cellIs" dxfId="4818" priority="7397" operator="equal">
      <formula>"Alto"</formula>
    </cfRule>
    <cfRule type="cellIs" dxfId="4817" priority="7398" operator="equal">
      <formula>"Muy Alto"</formula>
    </cfRule>
    <cfRule type="colorScale" priority="7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8:AF269 AF282:AF283 AF272:AF274">
    <cfRule type="cellIs" dxfId="4816" priority="7253" stopIfTrue="1" operator="equal">
      <formula>"Medio"</formula>
    </cfRule>
    <cfRule type="cellIs" dxfId="4815" priority="7254" stopIfTrue="1" operator="equal">
      <formula>"High"</formula>
    </cfRule>
    <cfRule type="cellIs" dxfId="4814" priority="7255" stopIfTrue="1" operator="equal">
      <formula>"Very High"</formula>
    </cfRule>
  </conditionalFormatting>
  <conditionalFormatting sqref="AF268">
    <cfRule type="colorScale" priority="7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68">
    <cfRule type="cellIs" dxfId="4813" priority="7247" operator="equal">
      <formula>"Muy Bajo"</formula>
    </cfRule>
    <cfRule type="cellIs" dxfId="4812" priority="7248" operator="equal">
      <formula>"Bajo"</formula>
    </cfRule>
    <cfRule type="cellIs" dxfId="4811" priority="7249" operator="equal">
      <formula>"Medio"</formula>
    </cfRule>
    <cfRule type="cellIs" dxfId="4810" priority="7250" operator="equal">
      <formula>"Alto"</formula>
    </cfRule>
    <cfRule type="cellIs" dxfId="4809" priority="7251" operator="equal">
      <formula>"Muy Alto"</formula>
    </cfRule>
    <cfRule type="colorScale" priority="7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0">
    <cfRule type="cellIs" dxfId="4808" priority="7226" stopIfTrue="1" operator="equal">
      <formula>"Medio"</formula>
    </cfRule>
    <cfRule type="cellIs" dxfId="4807" priority="7227" stopIfTrue="1" operator="equal">
      <formula>"High"</formula>
    </cfRule>
    <cfRule type="cellIs" dxfId="4806" priority="7228" stopIfTrue="1" operator="equal">
      <formula>"Very High"</formula>
    </cfRule>
  </conditionalFormatting>
  <conditionalFormatting sqref="AF270">
    <cfRule type="colorScale" priority="7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0">
    <cfRule type="cellIs" dxfId="4805" priority="7230" operator="equal">
      <formula>"Muy Bajo"</formula>
    </cfRule>
    <cfRule type="cellIs" dxfId="4804" priority="7231" operator="equal">
      <formula>"Bajo"</formula>
    </cfRule>
    <cfRule type="cellIs" dxfId="4803" priority="7232" operator="equal">
      <formula>"Medio"</formula>
    </cfRule>
    <cfRule type="cellIs" dxfId="4802" priority="7233" operator="equal">
      <formula>"Alto"</formula>
    </cfRule>
    <cfRule type="cellIs" dxfId="4801" priority="7234" operator="equal">
      <formula>"Muy Alto"</formula>
    </cfRule>
    <cfRule type="colorScale" priority="7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5">
    <cfRule type="cellIs" dxfId="4800" priority="7196" stopIfTrue="1" operator="equal">
      <formula>"Medio"</formula>
    </cfRule>
    <cfRule type="cellIs" dxfId="4799" priority="7197" stopIfTrue="1" operator="equal">
      <formula>"High"</formula>
    </cfRule>
    <cfRule type="cellIs" dxfId="4798" priority="7198" stopIfTrue="1" operator="equal">
      <formula>"Very High"</formula>
    </cfRule>
  </conditionalFormatting>
  <conditionalFormatting sqref="AF285">
    <cfRule type="colorScale" priority="7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85">
    <cfRule type="cellIs" dxfId="4797" priority="7200" operator="equal">
      <formula>"Muy Bajo"</formula>
    </cfRule>
    <cfRule type="cellIs" dxfId="4796" priority="7201" operator="equal">
      <formula>"Bajo"</formula>
    </cfRule>
    <cfRule type="cellIs" dxfId="4795" priority="7202" operator="equal">
      <formula>"Medio"</formula>
    </cfRule>
    <cfRule type="cellIs" dxfId="4794" priority="7203" operator="equal">
      <formula>"Alto"</formula>
    </cfRule>
    <cfRule type="cellIs" dxfId="4793" priority="7204" operator="equal">
      <formula>"Muy Alto"</formula>
    </cfRule>
    <cfRule type="colorScale" priority="7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4">
    <cfRule type="cellIs" dxfId="4792" priority="7216" stopIfTrue="1" operator="equal">
      <formula>"Medio"</formula>
    </cfRule>
    <cfRule type="cellIs" dxfId="4791" priority="7217" stopIfTrue="1" operator="equal">
      <formula>"High"</formula>
    </cfRule>
    <cfRule type="cellIs" dxfId="4790" priority="7218" stopIfTrue="1" operator="equal">
      <formula>"Very High"</formula>
    </cfRule>
  </conditionalFormatting>
  <conditionalFormatting sqref="AF284">
    <cfRule type="colorScale" priority="7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84">
    <cfRule type="cellIs" dxfId="4789" priority="7220" operator="equal">
      <formula>"Muy Bajo"</formula>
    </cfRule>
    <cfRule type="cellIs" dxfId="4788" priority="7221" operator="equal">
      <formula>"Bajo"</formula>
    </cfRule>
    <cfRule type="cellIs" dxfId="4787" priority="7222" operator="equal">
      <formula>"Medio"</formula>
    </cfRule>
    <cfRule type="cellIs" dxfId="4786" priority="7223" operator="equal">
      <formula>"Alto"</formula>
    </cfRule>
    <cfRule type="cellIs" dxfId="4785" priority="7224" operator="equal">
      <formula>"Muy Alto"</formula>
    </cfRule>
    <cfRule type="colorScale" priority="7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5">
    <cfRule type="cellIs" dxfId="4784" priority="7186" stopIfTrue="1" operator="equal">
      <formula>"Medio"</formula>
    </cfRule>
    <cfRule type="cellIs" dxfId="4783" priority="7187" stopIfTrue="1" operator="equal">
      <formula>"High"</formula>
    </cfRule>
    <cfRule type="cellIs" dxfId="4782" priority="7188" stopIfTrue="1" operator="equal">
      <formula>"Very High"</formula>
    </cfRule>
  </conditionalFormatting>
  <conditionalFormatting sqref="AF275">
    <cfRule type="colorScale" priority="7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5">
    <cfRule type="cellIs" dxfId="4781" priority="7190" operator="equal">
      <formula>"Muy Bajo"</formula>
    </cfRule>
    <cfRule type="cellIs" dxfId="4780" priority="7191" operator="equal">
      <formula>"Bajo"</formula>
    </cfRule>
    <cfRule type="cellIs" dxfId="4779" priority="7192" operator="equal">
      <formula>"Medio"</formula>
    </cfRule>
    <cfRule type="cellIs" dxfId="4778" priority="7193" operator="equal">
      <formula>"Alto"</formula>
    </cfRule>
    <cfRule type="cellIs" dxfId="4777" priority="7194" operator="equal">
      <formula>"Muy Alto"</formula>
    </cfRule>
    <cfRule type="colorScale" priority="7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6">
    <cfRule type="cellIs" dxfId="4776" priority="7176" stopIfTrue="1" operator="equal">
      <formula>"Medio"</formula>
    </cfRule>
    <cfRule type="cellIs" dxfId="4775" priority="7177" stopIfTrue="1" operator="equal">
      <formula>"High"</formula>
    </cfRule>
    <cfRule type="cellIs" dxfId="4774" priority="7178" stopIfTrue="1" operator="equal">
      <formula>"Very High"</formula>
    </cfRule>
  </conditionalFormatting>
  <conditionalFormatting sqref="AF276">
    <cfRule type="colorScale" priority="7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6">
    <cfRule type="cellIs" dxfId="4773" priority="7180" operator="equal">
      <formula>"Muy Bajo"</formula>
    </cfRule>
    <cfRule type="cellIs" dxfId="4772" priority="7181" operator="equal">
      <formula>"Bajo"</formula>
    </cfRule>
    <cfRule type="cellIs" dxfId="4771" priority="7182" operator="equal">
      <formula>"Medio"</formula>
    </cfRule>
    <cfRule type="cellIs" dxfId="4770" priority="7183" operator="equal">
      <formula>"Alto"</formula>
    </cfRule>
    <cfRule type="cellIs" dxfId="4769" priority="7184" operator="equal">
      <formula>"Muy Alto"</formula>
    </cfRule>
    <cfRule type="colorScale" priority="7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7">
    <cfRule type="cellIs" dxfId="4768" priority="7166" stopIfTrue="1" operator="equal">
      <formula>"Medio"</formula>
    </cfRule>
    <cfRule type="cellIs" dxfId="4767" priority="7167" stopIfTrue="1" operator="equal">
      <formula>"High"</formula>
    </cfRule>
    <cfRule type="cellIs" dxfId="4766" priority="7168" stopIfTrue="1" operator="equal">
      <formula>"Very High"</formula>
    </cfRule>
  </conditionalFormatting>
  <conditionalFormatting sqref="AF277">
    <cfRule type="colorScale" priority="7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7">
    <cfRule type="cellIs" dxfId="4765" priority="7170" operator="equal">
      <formula>"Muy Bajo"</formula>
    </cfRule>
    <cfRule type="cellIs" dxfId="4764" priority="7171" operator="equal">
      <formula>"Bajo"</formula>
    </cfRule>
    <cfRule type="cellIs" dxfId="4763" priority="7172" operator="equal">
      <formula>"Medio"</formula>
    </cfRule>
    <cfRule type="cellIs" dxfId="4762" priority="7173" operator="equal">
      <formula>"Alto"</formula>
    </cfRule>
    <cfRule type="cellIs" dxfId="4761" priority="7174" operator="equal">
      <formula>"Muy Alto"</formula>
    </cfRule>
    <cfRule type="colorScale" priority="7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8">
    <cfRule type="cellIs" dxfId="4760" priority="7156" stopIfTrue="1" operator="equal">
      <formula>"Medio"</formula>
    </cfRule>
    <cfRule type="cellIs" dxfId="4759" priority="7157" stopIfTrue="1" operator="equal">
      <formula>"High"</formula>
    </cfRule>
    <cfRule type="cellIs" dxfId="4758" priority="7158" stopIfTrue="1" operator="equal">
      <formula>"Very High"</formula>
    </cfRule>
  </conditionalFormatting>
  <conditionalFormatting sqref="AF278">
    <cfRule type="colorScale" priority="7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8">
    <cfRule type="cellIs" dxfId="4757" priority="7160" operator="equal">
      <formula>"Muy Bajo"</formula>
    </cfRule>
    <cfRule type="cellIs" dxfId="4756" priority="7161" operator="equal">
      <formula>"Bajo"</formula>
    </cfRule>
    <cfRule type="cellIs" dxfId="4755" priority="7162" operator="equal">
      <formula>"Medio"</formula>
    </cfRule>
    <cfRule type="cellIs" dxfId="4754" priority="7163" operator="equal">
      <formula>"Alto"</formula>
    </cfRule>
    <cfRule type="cellIs" dxfId="4753" priority="7164" operator="equal">
      <formula>"Muy Alto"</formula>
    </cfRule>
    <cfRule type="colorScale" priority="7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9">
    <cfRule type="cellIs" dxfId="4752" priority="7146" stopIfTrue="1" operator="equal">
      <formula>"Medio"</formula>
    </cfRule>
    <cfRule type="cellIs" dxfId="4751" priority="7147" stopIfTrue="1" operator="equal">
      <formula>"High"</formula>
    </cfRule>
    <cfRule type="cellIs" dxfId="4750" priority="7148" stopIfTrue="1" operator="equal">
      <formula>"Very High"</formula>
    </cfRule>
  </conditionalFormatting>
  <conditionalFormatting sqref="AF279">
    <cfRule type="colorScale" priority="7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9">
    <cfRule type="cellIs" dxfId="4749" priority="7150" operator="equal">
      <formula>"Muy Bajo"</formula>
    </cfRule>
    <cfRule type="cellIs" dxfId="4748" priority="7151" operator="equal">
      <formula>"Bajo"</formula>
    </cfRule>
    <cfRule type="cellIs" dxfId="4747" priority="7152" operator="equal">
      <formula>"Medio"</formula>
    </cfRule>
    <cfRule type="cellIs" dxfId="4746" priority="7153" operator="equal">
      <formula>"Alto"</formula>
    </cfRule>
    <cfRule type="cellIs" dxfId="4745" priority="7154" operator="equal">
      <formula>"Muy Alto"</formula>
    </cfRule>
    <cfRule type="colorScale" priority="7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1">
    <cfRule type="cellIs" dxfId="4744" priority="7136" stopIfTrue="1" operator="equal">
      <formula>"Medio"</formula>
    </cfRule>
    <cfRule type="cellIs" dxfId="4743" priority="7137" stopIfTrue="1" operator="equal">
      <formula>"High"</formula>
    </cfRule>
    <cfRule type="cellIs" dxfId="4742" priority="7138" stopIfTrue="1" operator="equal">
      <formula>"Very High"</formula>
    </cfRule>
  </conditionalFormatting>
  <conditionalFormatting sqref="AF281">
    <cfRule type="colorScale" priority="7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81">
    <cfRule type="cellIs" dxfId="4741" priority="7140" operator="equal">
      <formula>"Muy Bajo"</formula>
    </cfRule>
    <cfRule type="cellIs" dxfId="4740" priority="7141" operator="equal">
      <formula>"Bajo"</formula>
    </cfRule>
    <cfRule type="cellIs" dxfId="4739" priority="7142" operator="equal">
      <formula>"Medio"</formula>
    </cfRule>
    <cfRule type="cellIs" dxfId="4738" priority="7143" operator="equal">
      <formula>"Alto"</formula>
    </cfRule>
    <cfRule type="cellIs" dxfId="4737" priority="7144" operator="equal">
      <formula>"Muy Alto"</formula>
    </cfRule>
    <cfRule type="colorScale" priority="7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0">
    <cfRule type="cellIs" dxfId="4736" priority="7126" stopIfTrue="1" operator="equal">
      <formula>"Medio"</formula>
    </cfRule>
    <cfRule type="cellIs" dxfId="4735" priority="7127" stopIfTrue="1" operator="equal">
      <formula>"High"</formula>
    </cfRule>
    <cfRule type="cellIs" dxfId="4734" priority="7128" stopIfTrue="1" operator="equal">
      <formula>"Very High"</formula>
    </cfRule>
  </conditionalFormatting>
  <conditionalFormatting sqref="AF280">
    <cfRule type="colorScale" priority="7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80">
    <cfRule type="cellIs" dxfId="4733" priority="7130" operator="equal">
      <formula>"Muy Bajo"</formula>
    </cfRule>
    <cfRule type="cellIs" dxfId="4732" priority="7131" operator="equal">
      <formula>"Bajo"</formula>
    </cfRule>
    <cfRule type="cellIs" dxfId="4731" priority="7132" operator="equal">
      <formula>"Medio"</formula>
    </cfRule>
    <cfRule type="cellIs" dxfId="4730" priority="7133" operator="equal">
      <formula>"Alto"</formula>
    </cfRule>
    <cfRule type="cellIs" dxfId="4729" priority="7134" operator="equal">
      <formula>"Muy Alto"</formula>
    </cfRule>
    <cfRule type="colorScale" priority="7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72:AF274 AF269 AF282:AF283">
    <cfRule type="colorScale" priority="7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2:AF274 AF269 AF282:AF283">
    <cfRule type="cellIs" dxfId="4728" priority="7257" operator="equal">
      <formula>"Muy Bajo"</formula>
    </cfRule>
    <cfRule type="cellIs" dxfId="4727" priority="7258" operator="equal">
      <formula>"Bajo"</formula>
    </cfRule>
    <cfRule type="cellIs" dxfId="4726" priority="7259" operator="equal">
      <formula>"Medio"</formula>
    </cfRule>
    <cfRule type="cellIs" dxfId="4725" priority="7260" operator="equal">
      <formula>"Alto"</formula>
    </cfRule>
    <cfRule type="cellIs" dxfId="4724" priority="7261" operator="equal">
      <formula>"Muy Alto"</formula>
    </cfRule>
    <cfRule type="colorScale" priority="7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7">
    <cfRule type="cellIs" dxfId="4723" priority="7086" stopIfTrue="1" operator="equal">
      <formula>"Medio"</formula>
    </cfRule>
    <cfRule type="cellIs" dxfId="4722" priority="7087" stopIfTrue="1" operator="equal">
      <formula>"High"</formula>
    </cfRule>
    <cfRule type="cellIs" dxfId="4721" priority="7088" stopIfTrue="1" operator="equal">
      <formula>"Very High"</formula>
    </cfRule>
  </conditionalFormatting>
  <conditionalFormatting sqref="AF299">
    <cfRule type="cellIs" dxfId="4720" priority="7076" stopIfTrue="1" operator="equal">
      <formula>"Medio"</formula>
    </cfRule>
    <cfRule type="cellIs" dxfId="4719" priority="7077" stopIfTrue="1" operator="equal">
      <formula>"High"</formula>
    </cfRule>
    <cfRule type="cellIs" dxfId="4718" priority="7078" stopIfTrue="1" operator="equal">
      <formula>"Very High"</formula>
    </cfRule>
  </conditionalFormatting>
  <conditionalFormatting sqref="AF300">
    <cfRule type="cellIs" dxfId="4717" priority="7066" stopIfTrue="1" operator="equal">
      <formula>"Medio"</formula>
    </cfRule>
    <cfRule type="cellIs" dxfId="4716" priority="7067" stopIfTrue="1" operator="equal">
      <formula>"High"</formula>
    </cfRule>
    <cfRule type="cellIs" dxfId="4715" priority="7068" stopIfTrue="1" operator="equal">
      <formula>"Very High"</formula>
    </cfRule>
  </conditionalFormatting>
  <conditionalFormatting sqref="AF301">
    <cfRule type="cellIs" dxfId="4714" priority="7056" stopIfTrue="1" operator="equal">
      <formula>"Medio"</formula>
    </cfRule>
    <cfRule type="cellIs" dxfId="4713" priority="7057" stopIfTrue="1" operator="equal">
      <formula>"High"</formula>
    </cfRule>
    <cfRule type="cellIs" dxfId="4712" priority="7058" stopIfTrue="1" operator="equal">
      <formula>"Very High"</formula>
    </cfRule>
  </conditionalFormatting>
  <conditionalFormatting sqref="AF291">
    <cfRule type="cellIs" dxfId="4711" priority="7046" stopIfTrue="1" operator="equal">
      <formula>"Medio"</formula>
    </cfRule>
    <cfRule type="cellIs" dxfId="4710" priority="7047" stopIfTrue="1" operator="equal">
      <formula>"High"</formula>
    </cfRule>
    <cfRule type="cellIs" dxfId="4709" priority="7048" stopIfTrue="1" operator="equal">
      <formula>"Very High"</formula>
    </cfRule>
  </conditionalFormatting>
  <conditionalFormatting sqref="AF293">
    <cfRule type="cellIs" dxfId="4708" priority="7036" stopIfTrue="1" operator="equal">
      <formula>"Medio"</formula>
    </cfRule>
    <cfRule type="cellIs" dxfId="4707" priority="7037" stopIfTrue="1" operator="equal">
      <formula>"High"</formula>
    </cfRule>
    <cfRule type="cellIs" dxfId="4706" priority="7038" stopIfTrue="1" operator="equal">
      <formula>"Very High"</formula>
    </cfRule>
  </conditionalFormatting>
  <conditionalFormatting sqref="AF287:AF290 AF302 AF294:AF295">
    <cfRule type="cellIs" dxfId="4705" priority="7116" stopIfTrue="1" operator="equal">
      <formula>"Medio"</formula>
    </cfRule>
    <cfRule type="cellIs" dxfId="4704" priority="7117" stopIfTrue="1" operator="equal">
      <formula>"High"</formula>
    </cfRule>
    <cfRule type="cellIs" dxfId="4703" priority="7118" stopIfTrue="1" operator="equal">
      <formula>"Very High"</formula>
    </cfRule>
  </conditionalFormatting>
  <conditionalFormatting sqref="AF297">
    <cfRule type="colorScale" priority="7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97">
    <cfRule type="cellIs" dxfId="4702" priority="7090" operator="equal">
      <formula>"Muy Bajo"</formula>
    </cfRule>
    <cfRule type="cellIs" dxfId="4701" priority="7091" operator="equal">
      <formula>"Bajo"</formula>
    </cfRule>
    <cfRule type="cellIs" dxfId="4700" priority="7092" operator="equal">
      <formula>"Medio"</formula>
    </cfRule>
    <cfRule type="cellIs" dxfId="4699" priority="7093" operator="equal">
      <formula>"Alto"</formula>
    </cfRule>
    <cfRule type="cellIs" dxfId="4698" priority="7094" operator="equal">
      <formula>"Muy Alto"</formula>
    </cfRule>
    <cfRule type="colorScale" priority="7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6">
    <cfRule type="cellIs" dxfId="4697" priority="7106" stopIfTrue="1" operator="equal">
      <formula>"Medio"</formula>
    </cfRule>
    <cfRule type="cellIs" dxfId="4696" priority="7107" stopIfTrue="1" operator="equal">
      <formula>"High"</formula>
    </cfRule>
    <cfRule type="cellIs" dxfId="4695" priority="7108" stopIfTrue="1" operator="equal">
      <formula>"Very High"</formula>
    </cfRule>
  </conditionalFormatting>
  <conditionalFormatting sqref="AF296">
    <cfRule type="colorScale" priority="7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96">
    <cfRule type="cellIs" dxfId="4694" priority="7110" operator="equal">
      <formula>"Muy Bajo"</formula>
    </cfRule>
    <cfRule type="cellIs" dxfId="4693" priority="7111" operator="equal">
      <formula>"Bajo"</formula>
    </cfRule>
    <cfRule type="cellIs" dxfId="4692" priority="7112" operator="equal">
      <formula>"Medio"</formula>
    </cfRule>
    <cfRule type="cellIs" dxfId="4691" priority="7113" operator="equal">
      <formula>"Alto"</formula>
    </cfRule>
    <cfRule type="cellIs" dxfId="4690" priority="7114" operator="equal">
      <formula>"Muy Alto"</formula>
    </cfRule>
    <cfRule type="colorScale" priority="7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9">
    <cfRule type="colorScale" priority="7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99">
    <cfRule type="cellIs" dxfId="4689" priority="7080" operator="equal">
      <formula>"Muy Bajo"</formula>
    </cfRule>
    <cfRule type="cellIs" dxfId="4688" priority="7081" operator="equal">
      <formula>"Bajo"</formula>
    </cfRule>
    <cfRule type="cellIs" dxfId="4687" priority="7082" operator="equal">
      <formula>"Medio"</formula>
    </cfRule>
    <cfRule type="cellIs" dxfId="4686" priority="7083" operator="equal">
      <formula>"Alto"</formula>
    </cfRule>
    <cfRule type="cellIs" dxfId="4685" priority="7084" operator="equal">
      <formula>"Muy Alto"</formula>
    </cfRule>
    <cfRule type="colorScale" priority="7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0">
    <cfRule type="colorScale" priority="7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00">
    <cfRule type="cellIs" dxfId="4684" priority="7070" operator="equal">
      <formula>"Muy Bajo"</formula>
    </cfRule>
    <cfRule type="cellIs" dxfId="4683" priority="7071" operator="equal">
      <formula>"Bajo"</formula>
    </cfRule>
    <cfRule type="cellIs" dxfId="4682" priority="7072" operator="equal">
      <formula>"Medio"</formula>
    </cfRule>
    <cfRule type="cellIs" dxfId="4681" priority="7073" operator="equal">
      <formula>"Alto"</formula>
    </cfRule>
    <cfRule type="cellIs" dxfId="4680" priority="7074" operator="equal">
      <formula>"Muy Alto"</formula>
    </cfRule>
    <cfRule type="colorScale" priority="7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1">
    <cfRule type="colorScale" priority="7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01">
    <cfRule type="cellIs" dxfId="4679" priority="7060" operator="equal">
      <formula>"Muy Bajo"</formula>
    </cfRule>
    <cfRule type="cellIs" dxfId="4678" priority="7061" operator="equal">
      <formula>"Bajo"</formula>
    </cfRule>
    <cfRule type="cellIs" dxfId="4677" priority="7062" operator="equal">
      <formula>"Medio"</formula>
    </cfRule>
    <cfRule type="cellIs" dxfId="4676" priority="7063" operator="equal">
      <formula>"Alto"</formula>
    </cfRule>
    <cfRule type="cellIs" dxfId="4675" priority="7064" operator="equal">
      <formula>"Muy Alto"</formula>
    </cfRule>
    <cfRule type="colorScale" priority="7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1">
    <cfRule type="colorScale" priority="7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91">
    <cfRule type="cellIs" dxfId="4674" priority="7050" operator="equal">
      <formula>"Muy Bajo"</formula>
    </cfRule>
    <cfRule type="cellIs" dxfId="4673" priority="7051" operator="equal">
      <formula>"Bajo"</formula>
    </cfRule>
    <cfRule type="cellIs" dxfId="4672" priority="7052" operator="equal">
      <formula>"Medio"</formula>
    </cfRule>
    <cfRule type="cellIs" dxfId="4671" priority="7053" operator="equal">
      <formula>"Alto"</formula>
    </cfRule>
    <cfRule type="cellIs" dxfId="4670" priority="7054" operator="equal">
      <formula>"Muy Alto"</formula>
    </cfRule>
    <cfRule type="colorScale" priority="7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3">
    <cfRule type="colorScale" priority="7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93">
    <cfRule type="cellIs" dxfId="4669" priority="7040" operator="equal">
      <formula>"Muy Bajo"</formula>
    </cfRule>
    <cfRule type="cellIs" dxfId="4668" priority="7041" operator="equal">
      <formula>"Bajo"</formula>
    </cfRule>
    <cfRule type="cellIs" dxfId="4667" priority="7042" operator="equal">
      <formula>"Medio"</formula>
    </cfRule>
    <cfRule type="cellIs" dxfId="4666" priority="7043" operator="equal">
      <formula>"Alto"</formula>
    </cfRule>
    <cfRule type="cellIs" dxfId="4665" priority="7044" operator="equal">
      <formula>"Muy Alto"</formula>
    </cfRule>
    <cfRule type="colorScale" priority="7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92">
    <cfRule type="colorScale" priority="7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92">
    <cfRule type="cellIs" dxfId="4664" priority="7030" operator="equal">
      <formula>"Muy Bajo"</formula>
    </cfRule>
    <cfRule type="cellIs" dxfId="4663" priority="7031" operator="equal">
      <formula>"Bajo"</formula>
    </cfRule>
    <cfRule type="cellIs" dxfId="4662" priority="7032" operator="equal">
      <formula>"Medio"</formula>
    </cfRule>
    <cfRule type="cellIs" dxfId="4661" priority="7033" operator="equal">
      <formula>"Alto"</formula>
    </cfRule>
    <cfRule type="cellIs" dxfId="4660" priority="7034" operator="equal">
      <formula>"Muy Alto"</formula>
    </cfRule>
    <cfRule type="colorScale" priority="7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7:AF290 AF302 AF294:AF295">
    <cfRule type="colorScale" priority="7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87:AF290 AF302 AF294:AF295">
    <cfRule type="cellIs" dxfId="4659" priority="7120" operator="equal">
      <formula>"Muy Bajo"</formula>
    </cfRule>
    <cfRule type="cellIs" dxfId="4658" priority="7121" operator="equal">
      <formula>"Bajo"</formula>
    </cfRule>
    <cfRule type="cellIs" dxfId="4657" priority="7122" operator="equal">
      <formula>"Medio"</formula>
    </cfRule>
    <cfRule type="cellIs" dxfId="4656" priority="7123" operator="equal">
      <formula>"Alto"</formula>
    </cfRule>
    <cfRule type="cellIs" dxfId="4655" priority="7124" operator="equal">
      <formula>"Muy Alto"</formula>
    </cfRule>
    <cfRule type="colorScale" priority="7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3:AF304 AF317:AF318 AF307:AF309">
    <cfRule type="cellIs" dxfId="4654" priority="7016" stopIfTrue="1" operator="equal">
      <formula>"Medio"</formula>
    </cfRule>
    <cfRule type="cellIs" dxfId="4653" priority="7017" stopIfTrue="1" operator="equal">
      <formula>"High"</formula>
    </cfRule>
    <cfRule type="cellIs" dxfId="4652" priority="7018" stopIfTrue="1" operator="equal">
      <formula>"Very High"</formula>
    </cfRule>
  </conditionalFormatting>
  <conditionalFormatting sqref="AF303">
    <cfRule type="colorScale" priority="7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03">
    <cfRule type="cellIs" dxfId="4651" priority="7010" operator="equal">
      <formula>"Muy Bajo"</formula>
    </cfRule>
    <cfRule type="cellIs" dxfId="4650" priority="7011" operator="equal">
      <formula>"Bajo"</formula>
    </cfRule>
    <cfRule type="cellIs" dxfId="4649" priority="7012" operator="equal">
      <formula>"Medio"</formula>
    </cfRule>
    <cfRule type="cellIs" dxfId="4648" priority="7013" operator="equal">
      <formula>"Alto"</formula>
    </cfRule>
    <cfRule type="cellIs" dxfId="4647" priority="7014" operator="equal">
      <formula>"Muy Alto"</formula>
    </cfRule>
    <cfRule type="colorScale" priority="7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5">
    <cfRule type="cellIs" dxfId="4646" priority="6989" stopIfTrue="1" operator="equal">
      <formula>"Medio"</formula>
    </cfRule>
    <cfRule type="cellIs" dxfId="4645" priority="6990" stopIfTrue="1" operator="equal">
      <formula>"High"</formula>
    </cfRule>
    <cfRule type="cellIs" dxfId="4644" priority="6991" stopIfTrue="1" operator="equal">
      <formula>"Very High"</formula>
    </cfRule>
  </conditionalFormatting>
  <conditionalFormatting sqref="AF305">
    <cfRule type="colorScale" priority="6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05">
    <cfRule type="cellIs" dxfId="4643" priority="6993" operator="equal">
      <formula>"Muy Bajo"</formula>
    </cfRule>
    <cfRule type="cellIs" dxfId="4642" priority="6994" operator="equal">
      <formula>"Bajo"</formula>
    </cfRule>
    <cfRule type="cellIs" dxfId="4641" priority="6995" operator="equal">
      <formula>"Medio"</formula>
    </cfRule>
    <cfRule type="cellIs" dxfId="4640" priority="6996" operator="equal">
      <formula>"Alto"</formula>
    </cfRule>
    <cfRule type="cellIs" dxfId="4639" priority="6997" operator="equal">
      <formula>"Muy Alto"</formula>
    </cfRule>
    <cfRule type="colorScale" priority="6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20">
    <cfRule type="cellIs" dxfId="4638" priority="6959" stopIfTrue="1" operator="equal">
      <formula>"Medio"</formula>
    </cfRule>
    <cfRule type="cellIs" dxfId="4637" priority="6960" stopIfTrue="1" operator="equal">
      <formula>"High"</formula>
    </cfRule>
    <cfRule type="cellIs" dxfId="4636" priority="6961" stopIfTrue="1" operator="equal">
      <formula>"Very High"</formula>
    </cfRule>
  </conditionalFormatting>
  <conditionalFormatting sqref="AF320">
    <cfRule type="colorScale" priority="6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20">
    <cfRule type="cellIs" dxfId="4635" priority="6963" operator="equal">
      <formula>"Muy Bajo"</formula>
    </cfRule>
    <cfRule type="cellIs" dxfId="4634" priority="6964" operator="equal">
      <formula>"Bajo"</formula>
    </cfRule>
    <cfRule type="cellIs" dxfId="4633" priority="6965" operator="equal">
      <formula>"Medio"</formula>
    </cfRule>
    <cfRule type="cellIs" dxfId="4632" priority="6966" operator="equal">
      <formula>"Alto"</formula>
    </cfRule>
    <cfRule type="cellIs" dxfId="4631" priority="6967" operator="equal">
      <formula>"Muy Alto"</formula>
    </cfRule>
    <cfRule type="colorScale" priority="6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9">
    <cfRule type="cellIs" dxfId="4630" priority="6979" stopIfTrue="1" operator="equal">
      <formula>"Medio"</formula>
    </cfRule>
    <cfRule type="cellIs" dxfId="4629" priority="6980" stopIfTrue="1" operator="equal">
      <formula>"High"</formula>
    </cfRule>
    <cfRule type="cellIs" dxfId="4628" priority="6981" stopIfTrue="1" operator="equal">
      <formula>"Very High"</formula>
    </cfRule>
  </conditionalFormatting>
  <conditionalFormatting sqref="AF319">
    <cfRule type="colorScale" priority="6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9">
    <cfRule type="cellIs" dxfId="4627" priority="6983" operator="equal">
      <formula>"Muy Bajo"</formula>
    </cfRule>
    <cfRule type="cellIs" dxfId="4626" priority="6984" operator="equal">
      <formula>"Bajo"</formula>
    </cfRule>
    <cfRule type="cellIs" dxfId="4625" priority="6985" operator="equal">
      <formula>"Medio"</formula>
    </cfRule>
    <cfRule type="cellIs" dxfId="4624" priority="6986" operator="equal">
      <formula>"Alto"</formula>
    </cfRule>
    <cfRule type="cellIs" dxfId="4623" priority="6987" operator="equal">
      <formula>"Muy Alto"</formula>
    </cfRule>
    <cfRule type="colorScale" priority="6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0">
    <cfRule type="cellIs" dxfId="4622" priority="6949" stopIfTrue="1" operator="equal">
      <formula>"Medio"</formula>
    </cfRule>
    <cfRule type="cellIs" dxfId="4621" priority="6950" stopIfTrue="1" operator="equal">
      <formula>"High"</formula>
    </cfRule>
    <cfRule type="cellIs" dxfId="4620" priority="6951" stopIfTrue="1" operator="equal">
      <formula>"Very High"</formula>
    </cfRule>
  </conditionalFormatting>
  <conditionalFormatting sqref="AF310">
    <cfRule type="colorScale" priority="6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0">
    <cfRule type="cellIs" dxfId="4619" priority="6953" operator="equal">
      <formula>"Muy Bajo"</formula>
    </cfRule>
    <cfRule type="cellIs" dxfId="4618" priority="6954" operator="equal">
      <formula>"Bajo"</formula>
    </cfRule>
    <cfRule type="cellIs" dxfId="4617" priority="6955" operator="equal">
      <formula>"Medio"</formula>
    </cfRule>
    <cfRule type="cellIs" dxfId="4616" priority="6956" operator="equal">
      <formula>"Alto"</formula>
    </cfRule>
    <cfRule type="cellIs" dxfId="4615" priority="6957" operator="equal">
      <formula>"Muy Alto"</formula>
    </cfRule>
    <cfRule type="colorScale" priority="6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1">
    <cfRule type="cellIs" dxfId="4614" priority="6939" stopIfTrue="1" operator="equal">
      <formula>"Medio"</formula>
    </cfRule>
    <cfRule type="cellIs" dxfId="4613" priority="6940" stopIfTrue="1" operator="equal">
      <formula>"High"</formula>
    </cfRule>
    <cfRule type="cellIs" dxfId="4612" priority="6941" stopIfTrue="1" operator="equal">
      <formula>"Very High"</formula>
    </cfRule>
  </conditionalFormatting>
  <conditionalFormatting sqref="AF311">
    <cfRule type="colorScale" priority="6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1">
    <cfRule type="cellIs" dxfId="4611" priority="6943" operator="equal">
      <formula>"Muy Bajo"</formula>
    </cfRule>
    <cfRule type="cellIs" dxfId="4610" priority="6944" operator="equal">
      <formula>"Bajo"</formula>
    </cfRule>
    <cfRule type="cellIs" dxfId="4609" priority="6945" operator="equal">
      <formula>"Medio"</formula>
    </cfRule>
    <cfRule type="cellIs" dxfId="4608" priority="6946" operator="equal">
      <formula>"Alto"</formula>
    </cfRule>
    <cfRule type="cellIs" dxfId="4607" priority="6947" operator="equal">
      <formula>"Muy Alto"</formula>
    </cfRule>
    <cfRule type="colorScale" priority="6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2">
    <cfRule type="cellIs" dxfId="4606" priority="6929" stopIfTrue="1" operator="equal">
      <formula>"Medio"</formula>
    </cfRule>
    <cfRule type="cellIs" dxfId="4605" priority="6930" stopIfTrue="1" operator="equal">
      <formula>"High"</formula>
    </cfRule>
    <cfRule type="cellIs" dxfId="4604" priority="6931" stopIfTrue="1" operator="equal">
      <formula>"Very High"</formula>
    </cfRule>
  </conditionalFormatting>
  <conditionalFormatting sqref="AF312">
    <cfRule type="colorScale" priority="6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2">
    <cfRule type="cellIs" dxfId="4603" priority="6933" operator="equal">
      <formula>"Muy Bajo"</formula>
    </cfRule>
    <cfRule type="cellIs" dxfId="4602" priority="6934" operator="equal">
      <formula>"Bajo"</formula>
    </cfRule>
    <cfRule type="cellIs" dxfId="4601" priority="6935" operator="equal">
      <formula>"Medio"</formula>
    </cfRule>
    <cfRule type="cellIs" dxfId="4600" priority="6936" operator="equal">
      <formula>"Alto"</formula>
    </cfRule>
    <cfRule type="cellIs" dxfId="4599" priority="6937" operator="equal">
      <formula>"Muy Alto"</formula>
    </cfRule>
    <cfRule type="colorScale" priority="6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3">
    <cfRule type="cellIs" dxfId="4598" priority="6919" stopIfTrue="1" operator="equal">
      <formula>"Medio"</formula>
    </cfRule>
    <cfRule type="cellIs" dxfId="4597" priority="6920" stopIfTrue="1" operator="equal">
      <formula>"High"</formula>
    </cfRule>
    <cfRule type="cellIs" dxfId="4596" priority="6921" stopIfTrue="1" operator="equal">
      <formula>"Very High"</formula>
    </cfRule>
  </conditionalFormatting>
  <conditionalFormatting sqref="AF313">
    <cfRule type="colorScale" priority="6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3">
    <cfRule type="cellIs" dxfId="4595" priority="6923" operator="equal">
      <formula>"Muy Bajo"</formula>
    </cfRule>
    <cfRule type="cellIs" dxfId="4594" priority="6924" operator="equal">
      <formula>"Bajo"</formula>
    </cfRule>
    <cfRule type="cellIs" dxfId="4593" priority="6925" operator="equal">
      <formula>"Medio"</formula>
    </cfRule>
    <cfRule type="cellIs" dxfId="4592" priority="6926" operator="equal">
      <formula>"Alto"</formula>
    </cfRule>
    <cfRule type="cellIs" dxfId="4591" priority="6927" operator="equal">
      <formula>"Muy Alto"</formula>
    </cfRule>
    <cfRule type="colorScale" priority="6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4">
    <cfRule type="cellIs" dxfId="4590" priority="6909" stopIfTrue="1" operator="equal">
      <formula>"Medio"</formula>
    </cfRule>
    <cfRule type="cellIs" dxfId="4589" priority="6910" stopIfTrue="1" operator="equal">
      <formula>"High"</formula>
    </cfRule>
    <cfRule type="cellIs" dxfId="4588" priority="6911" stopIfTrue="1" operator="equal">
      <formula>"Very High"</formula>
    </cfRule>
  </conditionalFormatting>
  <conditionalFormatting sqref="AF314">
    <cfRule type="colorScale" priority="6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4">
    <cfRule type="cellIs" dxfId="4587" priority="6913" operator="equal">
      <formula>"Muy Bajo"</formula>
    </cfRule>
    <cfRule type="cellIs" dxfId="4586" priority="6914" operator="equal">
      <formula>"Bajo"</formula>
    </cfRule>
    <cfRule type="cellIs" dxfId="4585" priority="6915" operator="equal">
      <formula>"Medio"</formula>
    </cfRule>
    <cfRule type="cellIs" dxfId="4584" priority="6916" operator="equal">
      <formula>"Alto"</formula>
    </cfRule>
    <cfRule type="cellIs" dxfId="4583" priority="6917" operator="equal">
      <formula>"Muy Alto"</formula>
    </cfRule>
    <cfRule type="colorScale" priority="6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6">
    <cfRule type="cellIs" dxfId="4582" priority="6899" stopIfTrue="1" operator="equal">
      <formula>"Medio"</formula>
    </cfRule>
    <cfRule type="cellIs" dxfId="4581" priority="6900" stopIfTrue="1" operator="equal">
      <formula>"High"</formula>
    </cfRule>
    <cfRule type="cellIs" dxfId="4580" priority="6901" stopIfTrue="1" operator="equal">
      <formula>"Very High"</formula>
    </cfRule>
  </conditionalFormatting>
  <conditionalFormatting sqref="AF316">
    <cfRule type="colorScale" priority="6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6">
    <cfRule type="cellIs" dxfId="4579" priority="6903" operator="equal">
      <formula>"Muy Bajo"</formula>
    </cfRule>
    <cfRule type="cellIs" dxfId="4578" priority="6904" operator="equal">
      <formula>"Bajo"</formula>
    </cfRule>
    <cfRule type="cellIs" dxfId="4577" priority="6905" operator="equal">
      <formula>"Medio"</formula>
    </cfRule>
    <cfRule type="cellIs" dxfId="4576" priority="6906" operator="equal">
      <formula>"Alto"</formula>
    </cfRule>
    <cfRule type="cellIs" dxfId="4575" priority="6907" operator="equal">
      <formula>"Muy Alto"</formula>
    </cfRule>
    <cfRule type="colorScale" priority="6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15">
    <cfRule type="cellIs" dxfId="4574" priority="6889" stopIfTrue="1" operator="equal">
      <formula>"Medio"</formula>
    </cfRule>
    <cfRule type="cellIs" dxfId="4573" priority="6890" stopIfTrue="1" operator="equal">
      <formula>"High"</formula>
    </cfRule>
    <cfRule type="cellIs" dxfId="4572" priority="6891" stopIfTrue="1" operator="equal">
      <formula>"Very High"</formula>
    </cfRule>
  </conditionalFormatting>
  <conditionalFormatting sqref="AF315">
    <cfRule type="colorScale" priority="6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5">
    <cfRule type="cellIs" dxfId="4571" priority="6893" operator="equal">
      <formula>"Muy Bajo"</formula>
    </cfRule>
    <cfRule type="cellIs" dxfId="4570" priority="6894" operator="equal">
      <formula>"Bajo"</formula>
    </cfRule>
    <cfRule type="cellIs" dxfId="4569" priority="6895" operator="equal">
      <formula>"Medio"</formula>
    </cfRule>
    <cfRule type="cellIs" dxfId="4568" priority="6896" operator="equal">
      <formula>"Alto"</formula>
    </cfRule>
    <cfRule type="cellIs" dxfId="4567" priority="6897" operator="equal">
      <formula>"Muy Alto"</formula>
    </cfRule>
    <cfRule type="colorScale" priority="6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07:AF309 AF304 AF317:AF318">
    <cfRule type="colorScale" priority="7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07:AF309 AF304 AF317:AF318">
    <cfRule type="cellIs" dxfId="4566" priority="7020" operator="equal">
      <formula>"Muy Bajo"</formula>
    </cfRule>
    <cfRule type="cellIs" dxfId="4565" priority="7021" operator="equal">
      <formula>"Bajo"</formula>
    </cfRule>
    <cfRule type="cellIs" dxfId="4564" priority="7022" operator="equal">
      <formula>"Medio"</formula>
    </cfRule>
    <cfRule type="cellIs" dxfId="4563" priority="7023" operator="equal">
      <formula>"Alto"</formula>
    </cfRule>
    <cfRule type="cellIs" dxfId="4562" priority="7024" operator="equal">
      <formula>"Muy Alto"</formula>
    </cfRule>
    <cfRule type="colorScale" priority="7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22:AF323 AF336:AF337 AF326:AF328">
    <cfRule type="cellIs" dxfId="4561" priority="6879" stopIfTrue="1" operator="equal">
      <formula>"Medio"</formula>
    </cfRule>
    <cfRule type="cellIs" dxfId="4560" priority="6880" stopIfTrue="1" operator="equal">
      <formula>"High"</formula>
    </cfRule>
    <cfRule type="cellIs" dxfId="4559" priority="6881" stopIfTrue="1" operator="equal">
      <formula>"Very High"</formula>
    </cfRule>
  </conditionalFormatting>
  <conditionalFormatting sqref="AF322">
    <cfRule type="colorScale" priority="6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22">
    <cfRule type="cellIs" dxfId="4558" priority="6873" operator="equal">
      <formula>"Muy Bajo"</formula>
    </cfRule>
    <cfRule type="cellIs" dxfId="4557" priority="6874" operator="equal">
      <formula>"Bajo"</formula>
    </cfRule>
    <cfRule type="cellIs" dxfId="4556" priority="6875" operator="equal">
      <formula>"Medio"</formula>
    </cfRule>
    <cfRule type="cellIs" dxfId="4555" priority="6876" operator="equal">
      <formula>"Alto"</formula>
    </cfRule>
    <cfRule type="cellIs" dxfId="4554" priority="6877" operator="equal">
      <formula>"Muy Alto"</formula>
    </cfRule>
    <cfRule type="colorScale" priority="6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24">
    <cfRule type="cellIs" dxfId="4553" priority="6852" stopIfTrue="1" operator="equal">
      <formula>"Medio"</formula>
    </cfRule>
    <cfRule type="cellIs" dxfId="4552" priority="6853" stopIfTrue="1" operator="equal">
      <formula>"High"</formula>
    </cfRule>
    <cfRule type="cellIs" dxfId="4551" priority="6854" stopIfTrue="1" operator="equal">
      <formula>"Very High"</formula>
    </cfRule>
  </conditionalFormatting>
  <conditionalFormatting sqref="AF324">
    <cfRule type="colorScale" priority="6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24">
    <cfRule type="cellIs" dxfId="4550" priority="6856" operator="equal">
      <formula>"Muy Bajo"</formula>
    </cfRule>
    <cfRule type="cellIs" dxfId="4549" priority="6857" operator="equal">
      <formula>"Bajo"</formula>
    </cfRule>
    <cfRule type="cellIs" dxfId="4548" priority="6858" operator="equal">
      <formula>"Medio"</formula>
    </cfRule>
    <cfRule type="cellIs" dxfId="4547" priority="6859" operator="equal">
      <formula>"Alto"</formula>
    </cfRule>
    <cfRule type="cellIs" dxfId="4546" priority="6860" operator="equal">
      <formula>"Muy Alto"</formula>
    </cfRule>
    <cfRule type="colorScale" priority="6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9">
    <cfRule type="cellIs" dxfId="4545" priority="6822" stopIfTrue="1" operator="equal">
      <formula>"Medio"</formula>
    </cfRule>
    <cfRule type="cellIs" dxfId="4544" priority="6823" stopIfTrue="1" operator="equal">
      <formula>"High"</formula>
    </cfRule>
    <cfRule type="cellIs" dxfId="4543" priority="6824" stopIfTrue="1" operator="equal">
      <formula>"Very High"</formula>
    </cfRule>
  </conditionalFormatting>
  <conditionalFormatting sqref="AF339">
    <cfRule type="colorScale" priority="6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39">
    <cfRule type="cellIs" dxfId="4542" priority="6826" operator="equal">
      <formula>"Muy Bajo"</formula>
    </cfRule>
    <cfRule type="cellIs" dxfId="4541" priority="6827" operator="equal">
      <formula>"Bajo"</formula>
    </cfRule>
    <cfRule type="cellIs" dxfId="4540" priority="6828" operator="equal">
      <formula>"Medio"</formula>
    </cfRule>
    <cfRule type="cellIs" dxfId="4539" priority="6829" operator="equal">
      <formula>"Alto"</formula>
    </cfRule>
    <cfRule type="cellIs" dxfId="4538" priority="6830" operator="equal">
      <formula>"Muy Alto"</formula>
    </cfRule>
    <cfRule type="colorScale" priority="6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8">
    <cfRule type="cellIs" dxfId="4537" priority="6842" stopIfTrue="1" operator="equal">
      <formula>"Medio"</formula>
    </cfRule>
    <cfRule type="cellIs" dxfId="4536" priority="6843" stopIfTrue="1" operator="equal">
      <formula>"High"</formula>
    </cfRule>
    <cfRule type="cellIs" dxfId="4535" priority="6844" stopIfTrue="1" operator="equal">
      <formula>"Very High"</formula>
    </cfRule>
  </conditionalFormatting>
  <conditionalFormatting sqref="AF338">
    <cfRule type="colorScale" priority="6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38">
    <cfRule type="cellIs" dxfId="4534" priority="6846" operator="equal">
      <formula>"Muy Bajo"</formula>
    </cfRule>
    <cfRule type="cellIs" dxfId="4533" priority="6847" operator="equal">
      <formula>"Bajo"</formula>
    </cfRule>
    <cfRule type="cellIs" dxfId="4532" priority="6848" operator="equal">
      <formula>"Medio"</formula>
    </cfRule>
    <cfRule type="cellIs" dxfId="4531" priority="6849" operator="equal">
      <formula>"Alto"</formula>
    </cfRule>
    <cfRule type="cellIs" dxfId="4530" priority="6850" operator="equal">
      <formula>"Muy Alto"</formula>
    </cfRule>
    <cfRule type="colorScale" priority="6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29">
    <cfRule type="cellIs" dxfId="4529" priority="6812" stopIfTrue="1" operator="equal">
      <formula>"Medio"</formula>
    </cfRule>
    <cfRule type="cellIs" dxfId="4528" priority="6813" stopIfTrue="1" operator="equal">
      <formula>"High"</formula>
    </cfRule>
    <cfRule type="cellIs" dxfId="4527" priority="6814" stopIfTrue="1" operator="equal">
      <formula>"Very High"</formula>
    </cfRule>
  </conditionalFormatting>
  <conditionalFormatting sqref="AF329">
    <cfRule type="colorScale" priority="6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29">
    <cfRule type="cellIs" dxfId="4526" priority="6816" operator="equal">
      <formula>"Muy Bajo"</formula>
    </cfRule>
    <cfRule type="cellIs" dxfId="4525" priority="6817" operator="equal">
      <formula>"Bajo"</formula>
    </cfRule>
    <cfRule type="cellIs" dxfId="4524" priority="6818" operator="equal">
      <formula>"Medio"</formula>
    </cfRule>
    <cfRule type="cellIs" dxfId="4523" priority="6819" operator="equal">
      <formula>"Alto"</formula>
    </cfRule>
    <cfRule type="cellIs" dxfId="4522" priority="6820" operator="equal">
      <formula>"Muy Alto"</formula>
    </cfRule>
    <cfRule type="colorScale" priority="6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0">
    <cfRule type="cellIs" dxfId="4521" priority="6802" stopIfTrue="1" operator="equal">
      <formula>"Medio"</formula>
    </cfRule>
    <cfRule type="cellIs" dxfId="4520" priority="6803" stopIfTrue="1" operator="equal">
      <formula>"High"</formula>
    </cfRule>
    <cfRule type="cellIs" dxfId="4519" priority="6804" stopIfTrue="1" operator="equal">
      <formula>"Very High"</formula>
    </cfRule>
  </conditionalFormatting>
  <conditionalFormatting sqref="AF330">
    <cfRule type="colorScale" priority="6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30">
    <cfRule type="cellIs" dxfId="4518" priority="6806" operator="equal">
      <formula>"Muy Bajo"</formula>
    </cfRule>
    <cfRule type="cellIs" dxfId="4517" priority="6807" operator="equal">
      <formula>"Bajo"</formula>
    </cfRule>
    <cfRule type="cellIs" dxfId="4516" priority="6808" operator="equal">
      <formula>"Medio"</formula>
    </cfRule>
    <cfRule type="cellIs" dxfId="4515" priority="6809" operator="equal">
      <formula>"Alto"</formula>
    </cfRule>
    <cfRule type="cellIs" dxfId="4514" priority="6810" operator="equal">
      <formula>"Muy Alto"</formula>
    </cfRule>
    <cfRule type="colorScale" priority="6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1">
    <cfRule type="cellIs" dxfId="4513" priority="6792" stopIfTrue="1" operator="equal">
      <formula>"Medio"</formula>
    </cfRule>
    <cfRule type="cellIs" dxfId="4512" priority="6793" stopIfTrue="1" operator="equal">
      <formula>"High"</formula>
    </cfRule>
    <cfRule type="cellIs" dxfId="4511" priority="6794" stopIfTrue="1" operator="equal">
      <formula>"Very High"</formula>
    </cfRule>
  </conditionalFormatting>
  <conditionalFormatting sqref="AF331">
    <cfRule type="colorScale" priority="6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31">
    <cfRule type="cellIs" dxfId="4510" priority="6796" operator="equal">
      <formula>"Muy Bajo"</formula>
    </cfRule>
    <cfRule type="cellIs" dxfId="4509" priority="6797" operator="equal">
      <formula>"Bajo"</formula>
    </cfRule>
    <cfRule type="cellIs" dxfId="4508" priority="6798" operator="equal">
      <formula>"Medio"</formula>
    </cfRule>
    <cfRule type="cellIs" dxfId="4507" priority="6799" operator="equal">
      <formula>"Alto"</formula>
    </cfRule>
    <cfRule type="cellIs" dxfId="4506" priority="6800" operator="equal">
      <formula>"Muy Alto"</formula>
    </cfRule>
    <cfRule type="colorScale" priority="6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2">
    <cfRule type="cellIs" dxfId="4505" priority="6782" stopIfTrue="1" operator="equal">
      <formula>"Medio"</formula>
    </cfRule>
    <cfRule type="cellIs" dxfId="4504" priority="6783" stopIfTrue="1" operator="equal">
      <formula>"High"</formula>
    </cfRule>
    <cfRule type="cellIs" dxfId="4503" priority="6784" stopIfTrue="1" operator="equal">
      <formula>"Very High"</formula>
    </cfRule>
  </conditionalFormatting>
  <conditionalFormatting sqref="AF332">
    <cfRule type="colorScale" priority="6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32">
    <cfRule type="cellIs" dxfId="4502" priority="6786" operator="equal">
      <formula>"Muy Bajo"</formula>
    </cfRule>
    <cfRule type="cellIs" dxfId="4501" priority="6787" operator="equal">
      <formula>"Bajo"</formula>
    </cfRule>
    <cfRule type="cellIs" dxfId="4500" priority="6788" operator="equal">
      <formula>"Medio"</formula>
    </cfRule>
    <cfRule type="cellIs" dxfId="4499" priority="6789" operator="equal">
      <formula>"Alto"</formula>
    </cfRule>
    <cfRule type="cellIs" dxfId="4498" priority="6790" operator="equal">
      <formula>"Muy Alto"</formula>
    </cfRule>
    <cfRule type="colorScale" priority="6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3">
    <cfRule type="cellIs" dxfId="4497" priority="6772" stopIfTrue="1" operator="equal">
      <formula>"Medio"</formula>
    </cfRule>
    <cfRule type="cellIs" dxfId="4496" priority="6773" stopIfTrue="1" operator="equal">
      <formula>"High"</formula>
    </cfRule>
    <cfRule type="cellIs" dxfId="4495" priority="6774" stopIfTrue="1" operator="equal">
      <formula>"Very High"</formula>
    </cfRule>
  </conditionalFormatting>
  <conditionalFormatting sqref="AF333">
    <cfRule type="colorScale" priority="6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33">
    <cfRule type="cellIs" dxfId="4494" priority="6776" operator="equal">
      <formula>"Muy Bajo"</formula>
    </cfRule>
    <cfRule type="cellIs" dxfId="4493" priority="6777" operator="equal">
      <formula>"Bajo"</formula>
    </cfRule>
    <cfRule type="cellIs" dxfId="4492" priority="6778" operator="equal">
      <formula>"Medio"</formula>
    </cfRule>
    <cfRule type="cellIs" dxfId="4491" priority="6779" operator="equal">
      <formula>"Alto"</formula>
    </cfRule>
    <cfRule type="cellIs" dxfId="4490" priority="6780" operator="equal">
      <formula>"Muy Alto"</formula>
    </cfRule>
    <cfRule type="colorScale" priority="6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5">
    <cfRule type="cellIs" dxfId="4489" priority="6762" stopIfTrue="1" operator="equal">
      <formula>"Medio"</formula>
    </cfRule>
    <cfRule type="cellIs" dxfId="4488" priority="6763" stopIfTrue="1" operator="equal">
      <formula>"High"</formula>
    </cfRule>
    <cfRule type="cellIs" dxfId="4487" priority="6764" stopIfTrue="1" operator="equal">
      <formula>"Very High"</formula>
    </cfRule>
  </conditionalFormatting>
  <conditionalFormatting sqref="AF335">
    <cfRule type="colorScale" priority="6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35">
    <cfRule type="cellIs" dxfId="4486" priority="6766" operator="equal">
      <formula>"Muy Bajo"</formula>
    </cfRule>
    <cfRule type="cellIs" dxfId="4485" priority="6767" operator="equal">
      <formula>"Bajo"</formula>
    </cfRule>
    <cfRule type="cellIs" dxfId="4484" priority="6768" operator="equal">
      <formula>"Medio"</formula>
    </cfRule>
    <cfRule type="cellIs" dxfId="4483" priority="6769" operator="equal">
      <formula>"Alto"</formula>
    </cfRule>
    <cfRule type="cellIs" dxfId="4482" priority="6770" operator="equal">
      <formula>"Muy Alto"</formula>
    </cfRule>
    <cfRule type="colorScale" priority="6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4">
    <cfRule type="cellIs" dxfId="4481" priority="6752" stopIfTrue="1" operator="equal">
      <formula>"Medio"</formula>
    </cfRule>
    <cfRule type="cellIs" dxfId="4480" priority="6753" stopIfTrue="1" operator="equal">
      <formula>"High"</formula>
    </cfRule>
    <cfRule type="cellIs" dxfId="4479" priority="6754" stopIfTrue="1" operator="equal">
      <formula>"Very High"</formula>
    </cfRule>
  </conditionalFormatting>
  <conditionalFormatting sqref="AF334">
    <cfRule type="colorScale" priority="6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34">
    <cfRule type="cellIs" dxfId="4478" priority="6756" operator="equal">
      <formula>"Muy Bajo"</formula>
    </cfRule>
    <cfRule type="cellIs" dxfId="4477" priority="6757" operator="equal">
      <formula>"Bajo"</formula>
    </cfRule>
    <cfRule type="cellIs" dxfId="4476" priority="6758" operator="equal">
      <formula>"Medio"</formula>
    </cfRule>
    <cfRule type="cellIs" dxfId="4475" priority="6759" operator="equal">
      <formula>"Alto"</formula>
    </cfRule>
    <cfRule type="cellIs" dxfId="4474" priority="6760" operator="equal">
      <formula>"Muy Alto"</formula>
    </cfRule>
    <cfRule type="colorScale" priority="6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26:AF328 AF323 AF336:AF337">
    <cfRule type="colorScale" priority="6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26:AF328 AF323 AF336:AF337">
    <cfRule type="cellIs" dxfId="4473" priority="6883" operator="equal">
      <formula>"Muy Bajo"</formula>
    </cfRule>
    <cfRule type="cellIs" dxfId="4472" priority="6884" operator="equal">
      <formula>"Bajo"</formula>
    </cfRule>
    <cfRule type="cellIs" dxfId="4471" priority="6885" operator="equal">
      <formula>"Medio"</formula>
    </cfRule>
    <cfRule type="cellIs" dxfId="4470" priority="6886" operator="equal">
      <formula>"Alto"</formula>
    </cfRule>
    <cfRule type="cellIs" dxfId="4469" priority="6887" operator="equal">
      <formula>"Muy Alto"</formula>
    </cfRule>
    <cfRule type="colorScale" priority="6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1:AF342 AF355:AF356 AF345:AF347">
    <cfRule type="cellIs" dxfId="4468" priority="6742" stopIfTrue="1" operator="equal">
      <formula>"Medio"</formula>
    </cfRule>
    <cfRule type="cellIs" dxfId="4467" priority="6743" stopIfTrue="1" operator="equal">
      <formula>"High"</formula>
    </cfRule>
    <cfRule type="cellIs" dxfId="4466" priority="6744" stopIfTrue="1" operator="equal">
      <formula>"Very High"</formula>
    </cfRule>
  </conditionalFormatting>
  <conditionalFormatting sqref="AF341">
    <cfRule type="colorScale" priority="6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41">
    <cfRule type="cellIs" dxfId="4465" priority="6736" operator="equal">
      <formula>"Muy Bajo"</formula>
    </cfRule>
    <cfRule type="cellIs" dxfId="4464" priority="6737" operator="equal">
      <formula>"Bajo"</formula>
    </cfRule>
    <cfRule type="cellIs" dxfId="4463" priority="6738" operator="equal">
      <formula>"Medio"</formula>
    </cfRule>
    <cfRule type="cellIs" dxfId="4462" priority="6739" operator="equal">
      <formula>"Alto"</formula>
    </cfRule>
    <cfRule type="cellIs" dxfId="4461" priority="6740" operator="equal">
      <formula>"Muy Alto"</formula>
    </cfRule>
    <cfRule type="colorScale" priority="6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3">
    <cfRule type="cellIs" dxfId="4460" priority="6715" stopIfTrue="1" operator="equal">
      <formula>"Medio"</formula>
    </cfRule>
    <cfRule type="cellIs" dxfId="4459" priority="6716" stopIfTrue="1" operator="equal">
      <formula>"High"</formula>
    </cfRule>
    <cfRule type="cellIs" dxfId="4458" priority="6717" stopIfTrue="1" operator="equal">
      <formula>"Very High"</formula>
    </cfRule>
  </conditionalFormatting>
  <conditionalFormatting sqref="AF343">
    <cfRule type="colorScale" priority="6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43">
    <cfRule type="cellIs" dxfId="4457" priority="6719" operator="equal">
      <formula>"Muy Bajo"</formula>
    </cfRule>
    <cfRule type="cellIs" dxfId="4456" priority="6720" operator="equal">
      <formula>"Bajo"</formula>
    </cfRule>
    <cfRule type="cellIs" dxfId="4455" priority="6721" operator="equal">
      <formula>"Medio"</formula>
    </cfRule>
    <cfRule type="cellIs" dxfId="4454" priority="6722" operator="equal">
      <formula>"Alto"</formula>
    </cfRule>
    <cfRule type="cellIs" dxfId="4453" priority="6723" operator="equal">
      <formula>"Muy Alto"</formula>
    </cfRule>
    <cfRule type="colorScale" priority="6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58">
    <cfRule type="cellIs" dxfId="4452" priority="6685" stopIfTrue="1" operator="equal">
      <formula>"Medio"</formula>
    </cfRule>
    <cfRule type="cellIs" dxfId="4451" priority="6686" stopIfTrue="1" operator="equal">
      <formula>"High"</formula>
    </cfRule>
    <cfRule type="cellIs" dxfId="4450" priority="6687" stopIfTrue="1" operator="equal">
      <formula>"Very High"</formula>
    </cfRule>
  </conditionalFormatting>
  <conditionalFormatting sqref="AF358">
    <cfRule type="colorScale" priority="6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58">
    <cfRule type="cellIs" dxfId="4449" priority="6689" operator="equal">
      <formula>"Muy Bajo"</formula>
    </cfRule>
    <cfRule type="cellIs" dxfId="4448" priority="6690" operator="equal">
      <formula>"Bajo"</formula>
    </cfRule>
    <cfRule type="cellIs" dxfId="4447" priority="6691" operator="equal">
      <formula>"Medio"</formula>
    </cfRule>
    <cfRule type="cellIs" dxfId="4446" priority="6692" operator="equal">
      <formula>"Alto"</formula>
    </cfRule>
    <cfRule type="cellIs" dxfId="4445" priority="6693" operator="equal">
      <formula>"Muy Alto"</formula>
    </cfRule>
    <cfRule type="colorScale" priority="6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57">
    <cfRule type="cellIs" dxfId="4444" priority="6705" stopIfTrue="1" operator="equal">
      <formula>"Medio"</formula>
    </cfRule>
    <cfRule type="cellIs" dxfId="4443" priority="6706" stopIfTrue="1" operator="equal">
      <formula>"High"</formula>
    </cfRule>
    <cfRule type="cellIs" dxfId="4442" priority="6707" stopIfTrue="1" operator="equal">
      <formula>"Very High"</formula>
    </cfRule>
  </conditionalFormatting>
  <conditionalFormatting sqref="AF357">
    <cfRule type="colorScale" priority="6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57">
    <cfRule type="cellIs" dxfId="4441" priority="6709" operator="equal">
      <formula>"Muy Bajo"</formula>
    </cfRule>
    <cfRule type="cellIs" dxfId="4440" priority="6710" operator="equal">
      <formula>"Bajo"</formula>
    </cfRule>
    <cfRule type="cellIs" dxfId="4439" priority="6711" operator="equal">
      <formula>"Medio"</formula>
    </cfRule>
    <cfRule type="cellIs" dxfId="4438" priority="6712" operator="equal">
      <formula>"Alto"</formula>
    </cfRule>
    <cfRule type="cellIs" dxfId="4437" priority="6713" operator="equal">
      <formula>"Muy Alto"</formula>
    </cfRule>
    <cfRule type="colorScale" priority="6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8">
    <cfRule type="cellIs" dxfId="4436" priority="6675" stopIfTrue="1" operator="equal">
      <formula>"Medio"</formula>
    </cfRule>
    <cfRule type="cellIs" dxfId="4435" priority="6676" stopIfTrue="1" operator="equal">
      <formula>"High"</formula>
    </cfRule>
    <cfRule type="cellIs" dxfId="4434" priority="6677" stopIfTrue="1" operator="equal">
      <formula>"Very High"</formula>
    </cfRule>
  </conditionalFormatting>
  <conditionalFormatting sqref="AF348">
    <cfRule type="colorScale" priority="6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48">
    <cfRule type="cellIs" dxfId="4433" priority="6679" operator="equal">
      <formula>"Muy Bajo"</formula>
    </cfRule>
    <cfRule type="cellIs" dxfId="4432" priority="6680" operator="equal">
      <formula>"Bajo"</formula>
    </cfRule>
    <cfRule type="cellIs" dxfId="4431" priority="6681" operator="equal">
      <formula>"Medio"</formula>
    </cfRule>
    <cfRule type="cellIs" dxfId="4430" priority="6682" operator="equal">
      <formula>"Alto"</formula>
    </cfRule>
    <cfRule type="cellIs" dxfId="4429" priority="6683" operator="equal">
      <formula>"Muy Alto"</formula>
    </cfRule>
    <cfRule type="colorScale" priority="6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9">
    <cfRule type="cellIs" dxfId="4428" priority="6665" stopIfTrue="1" operator="equal">
      <formula>"Medio"</formula>
    </cfRule>
    <cfRule type="cellIs" dxfId="4427" priority="6666" stopIfTrue="1" operator="equal">
      <formula>"High"</formula>
    </cfRule>
    <cfRule type="cellIs" dxfId="4426" priority="6667" stopIfTrue="1" operator="equal">
      <formula>"Very High"</formula>
    </cfRule>
  </conditionalFormatting>
  <conditionalFormatting sqref="AF349">
    <cfRule type="colorScale" priority="6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49">
    <cfRule type="cellIs" dxfId="4425" priority="6669" operator="equal">
      <formula>"Muy Bajo"</formula>
    </cfRule>
    <cfRule type="cellIs" dxfId="4424" priority="6670" operator="equal">
      <formula>"Bajo"</formula>
    </cfRule>
    <cfRule type="cellIs" dxfId="4423" priority="6671" operator="equal">
      <formula>"Medio"</formula>
    </cfRule>
    <cfRule type="cellIs" dxfId="4422" priority="6672" operator="equal">
      <formula>"Alto"</formula>
    </cfRule>
    <cfRule type="cellIs" dxfId="4421" priority="6673" operator="equal">
      <formula>"Muy Alto"</formula>
    </cfRule>
    <cfRule type="colorScale" priority="6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50">
    <cfRule type="cellIs" dxfId="4420" priority="6655" stopIfTrue="1" operator="equal">
      <formula>"Medio"</formula>
    </cfRule>
    <cfRule type="cellIs" dxfId="4419" priority="6656" stopIfTrue="1" operator="equal">
      <formula>"High"</formula>
    </cfRule>
    <cfRule type="cellIs" dxfId="4418" priority="6657" stopIfTrue="1" operator="equal">
      <formula>"Very High"</formula>
    </cfRule>
  </conditionalFormatting>
  <conditionalFormatting sqref="AF350">
    <cfRule type="colorScale" priority="6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50">
    <cfRule type="cellIs" dxfId="4417" priority="6659" operator="equal">
      <formula>"Muy Bajo"</formula>
    </cfRule>
    <cfRule type="cellIs" dxfId="4416" priority="6660" operator="equal">
      <formula>"Bajo"</formula>
    </cfRule>
    <cfRule type="cellIs" dxfId="4415" priority="6661" operator="equal">
      <formula>"Medio"</formula>
    </cfRule>
    <cfRule type="cellIs" dxfId="4414" priority="6662" operator="equal">
      <formula>"Alto"</formula>
    </cfRule>
    <cfRule type="cellIs" dxfId="4413" priority="6663" operator="equal">
      <formula>"Muy Alto"</formula>
    </cfRule>
    <cfRule type="colorScale" priority="6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51">
    <cfRule type="cellIs" dxfId="4412" priority="6645" stopIfTrue="1" operator="equal">
      <formula>"Medio"</formula>
    </cfRule>
    <cfRule type="cellIs" dxfId="4411" priority="6646" stopIfTrue="1" operator="equal">
      <formula>"High"</formula>
    </cfRule>
    <cfRule type="cellIs" dxfId="4410" priority="6647" stopIfTrue="1" operator="equal">
      <formula>"Very High"</formula>
    </cfRule>
  </conditionalFormatting>
  <conditionalFormatting sqref="AF351">
    <cfRule type="colorScale" priority="6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51">
    <cfRule type="cellIs" dxfId="4409" priority="6649" operator="equal">
      <formula>"Muy Bajo"</formula>
    </cfRule>
    <cfRule type="cellIs" dxfId="4408" priority="6650" operator="equal">
      <formula>"Bajo"</formula>
    </cfRule>
    <cfRule type="cellIs" dxfId="4407" priority="6651" operator="equal">
      <formula>"Medio"</formula>
    </cfRule>
    <cfRule type="cellIs" dxfId="4406" priority="6652" operator="equal">
      <formula>"Alto"</formula>
    </cfRule>
    <cfRule type="cellIs" dxfId="4405" priority="6653" operator="equal">
      <formula>"Muy Alto"</formula>
    </cfRule>
    <cfRule type="colorScale" priority="6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52">
    <cfRule type="cellIs" dxfId="4404" priority="6635" stopIfTrue="1" operator="equal">
      <formula>"Medio"</formula>
    </cfRule>
    <cfRule type="cellIs" dxfId="4403" priority="6636" stopIfTrue="1" operator="equal">
      <formula>"High"</formula>
    </cfRule>
    <cfRule type="cellIs" dxfId="4402" priority="6637" stopIfTrue="1" operator="equal">
      <formula>"Very High"</formula>
    </cfRule>
  </conditionalFormatting>
  <conditionalFormatting sqref="AF352">
    <cfRule type="colorScale" priority="6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52">
    <cfRule type="cellIs" dxfId="4401" priority="6639" operator="equal">
      <formula>"Muy Bajo"</formula>
    </cfRule>
    <cfRule type="cellIs" dxfId="4400" priority="6640" operator="equal">
      <formula>"Bajo"</formula>
    </cfRule>
    <cfRule type="cellIs" dxfId="4399" priority="6641" operator="equal">
      <formula>"Medio"</formula>
    </cfRule>
    <cfRule type="cellIs" dxfId="4398" priority="6642" operator="equal">
      <formula>"Alto"</formula>
    </cfRule>
    <cfRule type="cellIs" dxfId="4397" priority="6643" operator="equal">
      <formula>"Muy Alto"</formula>
    </cfRule>
    <cfRule type="colorScale" priority="6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54">
    <cfRule type="cellIs" dxfId="4396" priority="6625" stopIfTrue="1" operator="equal">
      <formula>"Medio"</formula>
    </cfRule>
    <cfRule type="cellIs" dxfId="4395" priority="6626" stopIfTrue="1" operator="equal">
      <formula>"High"</formula>
    </cfRule>
    <cfRule type="cellIs" dxfId="4394" priority="6627" stopIfTrue="1" operator="equal">
      <formula>"Very High"</formula>
    </cfRule>
  </conditionalFormatting>
  <conditionalFormatting sqref="AF354">
    <cfRule type="colorScale" priority="6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54">
    <cfRule type="cellIs" dxfId="4393" priority="6629" operator="equal">
      <formula>"Muy Bajo"</formula>
    </cfRule>
    <cfRule type="cellIs" dxfId="4392" priority="6630" operator="equal">
      <formula>"Bajo"</formula>
    </cfRule>
    <cfRule type="cellIs" dxfId="4391" priority="6631" operator="equal">
      <formula>"Medio"</formula>
    </cfRule>
    <cfRule type="cellIs" dxfId="4390" priority="6632" operator="equal">
      <formula>"Alto"</formula>
    </cfRule>
    <cfRule type="cellIs" dxfId="4389" priority="6633" operator="equal">
      <formula>"Muy Alto"</formula>
    </cfRule>
    <cfRule type="colorScale" priority="6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53">
    <cfRule type="cellIs" dxfId="4388" priority="6615" stopIfTrue="1" operator="equal">
      <formula>"Medio"</formula>
    </cfRule>
    <cfRule type="cellIs" dxfId="4387" priority="6616" stopIfTrue="1" operator="equal">
      <formula>"High"</formula>
    </cfRule>
    <cfRule type="cellIs" dxfId="4386" priority="6617" stopIfTrue="1" operator="equal">
      <formula>"Very High"</formula>
    </cfRule>
  </conditionalFormatting>
  <conditionalFormatting sqref="AF353">
    <cfRule type="colorScale" priority="6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53">
    <cfRule type="cellIs" dxfId="4385" priority="6619" operator="equal">
      <formula>"Muy Bajo"</formula>
    </cfRule>
    <cfRule type="cellIs" dxfId="4384" priority="6620" operator="equal">
      <formula>"Bajo"</formula>
    </cfRule>
    <cfRule type="cellIs" dxfId="4383" priority="6621" operator="equal">
      <formula>"Medio"</formula>
    </cfRule>
    <cfRule type="cellIs" dxfId="4382" priority="6622" operator="equal">
      <formula>"Alto"</formula>
    </cfRule>
    <cfRule type="cellIs" dxfId="4381" priority="6623" operator="equal">
      <formula>"Muy Alto"</formula>
    </cfRule>
    <cfRule type="colorScale" priority="6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5:AF347 AF342 AF355:AF356">
    <cfRule type="colorScale" priority="6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45:AF347 AF342 AF355:AF356">
    <cfRule type="cellIs" dxfId="4380" priority="6746" operator="equal">
      <formula>"Muy Bajo"</formula>
    </cfRule>
    <cfRule type="cellIs" dxfId="4379" priority="6747" operator="equal">
      <formula>"Bajo"</formula>
    </cfRule>
    <cfRule type="cellIs" dxfId="4378" priority="6748" operator="equal">
      <formula>"Medio"</formula>
    </cfRule>
    <cfRule type="cellIs" dxfId="4377" priority="6749" operator="equal">
      <formula>"Alto"</formula>
    </cfRule>
    <cfRule type="cellIs" dxfId="4376" priority="6750" operator="equal">
      <formula>"Muy Alto"</formula>
    </cfRule>
    <cfRule type="colorScale" priority="6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60:AF361 AF374:AF375 AF364:AF366">
    <cfRule type="cellIs" dxfId="4375" priority="6605" stopIfTrue="1" operator="equal">
      <formula>"Medio"</formula>
    </cfRule>
    <cfRule type="cellIs" dxfId="4374" priority="6606" stopIfTrue="1" operator="equal">
      <formula>"High"</formula>
    </cfRule>
    <cfRule type="cellIs" dxfId="4373" priority="6607" stopIfTrue="1" operator="equal">
      <formula>"Very High"</formula>
    </cfRule>
  </conditionalFormatting>
  <conditionalFormatting sqref="AF360">
    <cfRule type="colorScale" priority="6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0">
    <cfRule type="cellIs" dxfId="4372" priority="6599" operator="equal">
      <formula>"Muy Bajo"</formula>
    </cfRule>
    <cfRule type="cellIs" dxfId="4371" priority="6600" operator="equal">
      <formula>"Bajo"</formula>
    </cfRule>
    <cfRule type="cellIs" dxfId="4370" priority="6601" operator="equal">
      <formula>"Medio"</formula>
    </cfRule>
    <cfRule type="cellIs" dxfId="4369" priority="6602" operator="equal">
      <formula>"Alto"</formula>
    </cfRule>
    <cfRule type="cellIs" dxfId="4368" priority="6603" operator="equal">
      <formula>"Muy Alto"</formula>
    </cfRule>
    <cfRule type="colorScale" priority="6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62">
    <cfRule type="cellIs" dxfId="4367" priority="6578" stopIfTrue="1" operator="equal">
      <formula>"Medio"</formula>
    </cfRule>
    <cfRule type="cellIs" dxfId="4366" priority="6579" stopIfTrue="1" operator="equal">
      <formula>"High"</formula>
    </cfRule>
    <cfRule type="cellIs" dxfId="4365" priority="6580" stopIfTrue="1" operator="equal">
      <formula>"Very High"</formula>
    </cfRule>
  </conditionalFormatting>
  <conditionalFormatting sqref="AF362">
    <cfRule type="colorScale" priority="6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2">
    <cfRule type="cellIs" dxfId="4364" priority="6582" operator="equal">
      <formula>"Muy Bajo"</formula>
    </cfRule>
    <cfRule type="cellIs" dxfId="4363" priority="6583" operator="equal">
      <formula>"Bajo"</formula>
    </cfRule>
    <cfRule type="cellIs" dxfId="4362" priority="6584" operator="equal">
      <formula>"Medio"</formula>
    </cfRule>
    <cfRule type="cellIs" dxfId="4361" priority="6585" operator="equal">
      <formula>"Alto"</formula>
    </cfRule>
    <cfRule type="cellIs" dxfId="4360" priority="6586" operator="equal">
      <formula>"Muy Alto"</formula>
    </cfRule>
    <cfRule type="colorScale" priority="6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7">
    <cfRule type="cellIs" dxfId="4359" priority="6548" stopIfTrue="1" operator="equal">
      <formula>"Medio"</formula>
    </cfRule>
    <cfRule type="cellIs" dxfId="4358" priority="6549" stopIfTrue="1" operator="equal">
      <formula>"High"</formula>
    </cfRule>
    <cfRule type="cellIs" dxfId="4357" priority="6550" stopIfTrue="1" operator="equal">
      <formula>"Very High"</formula>
    </cfRule>
  </conditionalFormatting>
  <conditionalFormatting sqref="AF377">
    <cfRule type="colorScale" priority="6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77">
    <cfRule type="cellIs" dxfId="4356" priority="6552" operator="equal">
      <formula>"Muy Bajo"</formula>
    </cfRule>
    <cfRule type="cellIs" dxfId="4355" priority="6553" operator="equal">
      <formula>"Bajo"</formula>
    </cfRule>
    <cfRule type="cellIs" dxfId="4354" priority="6554" operator="equal">
      <formula>"Medio"</formula>
    </cfRule>
    <cfRule type="cellIs" dxfId="4353" priority="6555" operator="equal">
      <formula>"Alto"</formula>
    </cfRule>
    <cfRule type="cellIs" dxfId="4352" priority="6556" operator="equal">
      <formula>"Muy Alto"</formula>
    </cfRule>
    <cfRule type="colorScale" priority="6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6">
    <cfRule type="cellIs" dxfId="4351" priority="6568" stopIfTrue="1" operator="equal">
      <formula>"Medio"</formula>
    </cfRule>
    <cfRule type="cellIs" dxfId="4350" priority="6569" stopIfTrue="1" operator="equal">
      <formula>"High"</formula>
    </cfRule>
    <cfRule type="cellIs" dxfId="4349" priority="6570" stopIfTrue="1" operator="equal">
      <formula>"Very High"</formula>
    </cfRule>
  </conditionalFormatting>
  <conditionalFormatting sqref="AF376">
    <cfRule type="colorScale" priority="6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76">
    <cfRule type="cellIs" dxfId="4348" priority="6572" operator="equal">
      <formula>"Muy Bajo"</formula>
    </cfRule>
    <cfRule type="cellIs" dxfId="4347" priority="6573" operator="equal">
      <formula>"Bajo"</formula>
    </cfRule>
    <cfRule type="cellIs" dxfId="4346" priority="6574" operator="equal">
      <formula>"Medio"</formula>
    </cfRule>
    <cfRule type="cellIs" dxfId="4345" priority="6575" operator="equal">
      <formula>"Alto"</formula>
    </cfRule>
    <cfRule type="cellIs" dxfId="4344" priority="6576" operator="equal">
      <formula>"Muy Alto"</formula>
    </cfRule>
    <cfRule type="colorScale" priority="6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67">
    <cfRule type="cellIs" dxfId="4343" priority="6538" stopIfTrue="1" operator="equal">
      <formula>"Medio"</formula>
    </cfRule>
    <cfRule type="cellIs" dxfId="4342" priority="6539" stopIfTrue="1" operator="equal">
      <formula>"High"</formula>
    </cfRule>
    <cfRule type="cellIs" dxfId="4341" priority="6540" stopIfTrue="1" operator="equal">
      <formula>"Very High"</formula>
    </cfRule>
  </conditionalFormatting>
  <conditionalFormatting sqref="AF367">
    <cfRule type="colorScale" priority="6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7">
    <cfRule type="cellIs" dxfId="4340" priority="6542" operator="equal">
      <formula>"Muy Bajo"</formula>
    </cfRule>
    <cfRule type="cellIs" dxfId="4339" priority="6543" operator="equal">
      <formula>"Bajo"</formula>
    </cfRule>
    <cfRule type="cellIs" dxfId="4338" priority="6544" operator="equal">
      <formula>"Medio"</formula>
    </cfRule>
    <cfRule type="cellIs" dxfId="4337" priority="6545" operator="equal">
      <formula>"Alto"</formula>
    </cfRule>
    <cfRule type="cellIs" dxfId="4336" priority="6546" operator="equal">
      <formula>"Muy Alto"</formula>
    </cfRule>
    <cfRule type="colorScale" priority="6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68">
    <cfRule type="cellIs" dxfId="4335" priority="6528" stopIfTrue="1" operator="equal">
      <formula>"Medio"</formula>
    </cfRule>
    <cfRule type="cellIs" dxfId="4334" priority="6529" stopIfTrue="1" operator="equal">
      <formula>"High"</formula>
    </cfRule>
    <cfRule type="cellIs" dxfId="4333" priority="6530" stopIfTrue="1" operator="equal">
      <formula>"Very High"</formula>
    </cfRule>
  </conditionalFormatting>
  <conditionalFormatting sqref="AF368">
    <cfRule type="colorScale" priority="6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8">
    <cfRule type="cellIs" dxfId="4332" priority="6532" operator="equal">
      <formula>"Muy Bajo"</formula>
    </cfRule>
    <cfRule type="cellIs" dxfId="4331" priority="6533" operator="equal">
      <formula>"Bajo"</formula>
    </cfRule>
    <cfRule type="cellIs" dxfId="4330" priority="6534" operator="equal">
      <formula>"Medio"</formula>
    </cfRule>
    <cfRule type="cellIs" dxfId="4329" priority="6535" operator="equal">
      <formula>"Alto"</formula>
    </cfRule>
    <cfRule type="cellIs" dxfId="4328" priority="6536" operator="equal">
      <formula>"Muy Alto"</formula>
    </cfRule>
    <cfRule type="colorScale" priority="6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69">
    <cfRule type="cellIs" dxfId="4327" priority="6518" stopIfTrue="1" operator="equal">
      <formula>"Medio"</formula>
    </cfRule>
    <cfRule type="cellIs" dxfId="4326" priority="6519" stopIfTrue="1" operator="equal">
      <formula>"High"</formula>
    </cfRule>
    <cfRule type="cellIs" dxfId="4325" priority="6520" stopIfTrue="1" operator="equal">
      <formula>"Very High"</formula>
    </cfRule>
  </conditionalFormatting>
  <conditionalFormatting sqref="AF369">
    <cfRule type="colorScale" priority="6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9">
    <cfRule type="cellIs" dxfId="4324" priority="6522" operator="equal">
      <formula>"Muy Bajo"</formula>
    </cfRule>
    <cfRule type="cellIs" dxfId="4323" priority="6523" operator="equal">
      <formula>"Bajo"</formula>
    </cfRule>
    <cfRule type="cellIs" dxfId="4322" priority="6524" operator="equal">
      <formula>"Medio"</formula>
    </cfRule>
    <cfRule type="cellIs" dxfId="4321" priority="6525" operator="equal">
      <formula>"Alto"</formula>
    </cfRule>
    <cfRule type="cellIs" dxfId="4320" priority="6526" operator="equal">
      <formula>"Muy Alto"</formula>
    </cfRule>
    <cfRule type="colorScale" priority="6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0">
    <cfRule type="cellIs" dxfId="4319" priority="6508" stopIfTrue="1" operator="equal">
      <formula>"Medio"</formula>
    </cfRule>
    <cfRule type="cellIs" dxfId="4318" priority="6509" stopIfTrue="1" operator="equal">
      <formula>"High"</formula>
    </cfRule>
    <cfRule type="cellIs" dxfId="4317" priority="6510" stopIfTrue="1" operator="equal">
      <formula>"Very High"</formula>
    </cfRule>
  </conditionalFormatting>
  <conditionalFormatting sqref="AF370">
    <cfRule type="colorScale" priority="6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70">
    <cfRule type="cellIs" dxfId="4316" priority="6512" operator="equal">
      <formula>"Muy Bajo"</formula>
    </cfRule>
    <cfRule type="cellIs" dxfId="4315" priority="6513" operator="equal">
      <formula>"Bajo"</formula>
    </cfRule>
    <cfRule type="cellIs" dxfId="4314" priority="6514" operator="equal">
      <formula>"Medio"</formula>
    </cfRule>
    <cfRule type="cellIs" dxfId="4313" priority="6515" operator="equal">
      <formula>"Alto"</formula>
    </cfRule>
    <cfRule type="cellIs" dxfId="4312" priority="6516" operator="equal">
      <formula>"Muy Alto"</formula>
    </cfRule>
    <cfRule type="colorScale" priority="6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1">
    <cfRule type="cellIs" dxfId="4311" priority="6498" stopIfTrue="1" operator="equal">
      <formula>"Medio"</formula>
    </cfRule>
    <cfRule type="cellIs" dxfId="4310" priority="6499" stopIfTrue="1" operator="equal">
      <formula>"High"</formula>
    </cfRule>
    <cfRule type="cellIs" dxfId="4309" priority="6500" stopIfTrue="1" operator="equal">
      <formula>"Very High"</formula>
    </cfRule>
  </conditionalFormatting>
  <conditionalFormatting sqref="AF371">
    <cfRule type="colorScale" priority="6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71">
    <cfRule type="cellIs" dxfId="4308" priority="6502" operator="equal">
      <formula>"Muy Bajo"</formula>
    </cfRule>
    <cfRule type="cellIs" dxfId="4307" priority="6503" operator="equal">
      <formula>"Bajo"</formula>
    </cfRule>
    <cfRule type="cellIs" dxfId="4306" priority="6504" operator="equal">
      <formula>"Medio"</formula>
    </cfRule>
    <cfRule type="cellIs" dxfId="4305" priority="6505" operator="equal">
      <formula>"Alto"</formula>
    </cfRule>
    <cfRule type="cellIs" dxfId="4304" priority="6506" operator="equal">
      <formula>"Muy Alto"</formula>
    </cfRule>
    <cfRule type="colorScale" priority="6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3">
    <cfRule type="cellIs" dxfId="4303" priority="6488" stopIfTrue="1" operator="equal">
      <formula>"Medio"</formula>
    </cfRule>
    <cfRule type="cellIs" dxfId="4302" priority="6489" stopIfTrue="1" operator="equal">
      <formula>"High"</formula>
    </cfRule>
    <cfRule type="cellIs" dxfId="4301" priority="6490" stopIfTrue="1" operator="equal">
      <formula>"Very High"</formula>
    </cfRule>
  </conditionalFormatting>
  <conditionalFormatting sqref="AF373">
    <cfRule type="colorScale" priority="6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73">
    <cfRule type="cellIs" dxfId="4300" priority="6492" operator="equal">
      <formula>"Muy Bajo"</formula>
    </cfRule>
    <cfRule type="cellIs" dxfId="4299" priority="6493" operator="equal">
      <formula>"Bajo"</formula>
    </cfRule>
    <cfRule type="cellIs" dxfId="4298" priority="6494" operator="equal">
      <formula>"Medio"</formula>
    </cfRule>
    <cfRule type="cellIs" dxfId="4297" priority="6495" operator="equal">
      <formula>"Alto"</formula>
    </cfRule>
    <cfRule type="cellIs" dxfId="4296" priority="6496" operator="equal">
      <formula>"Muy Alto"</formula>
    </cfRule>
    <cfRule type="colorScale" priority="6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2">
    <cfRule type="cellIs" dxfId="4295" priority="6478" stopIfTrue="1" operator="equal">
      <formula>"Medio"</formula>
    </cfRule>
    <cfRule type="cellIs" dxfId="4294" priority="6479" stopIfTrue="1" operator="equal">
      <formula>"High"</formula>
    </cfRule>
    <cfRule type="cellIs" dxfId="4293" priority="6480" stopIfTrue="1" operator="equal">
      <formula>"Very High"</formula>
    </cfRule>
  </conditionalFormatting>
  <conditionalFormatting sqref="AF372">
    <cfRule type="colorScale" priority="6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72">
    <cfRule type="cellIs" dxfId="4292" priority="6482" operator="equal">
      <formula>"Muy Bajo"</formula>
    </cfRule>
    <cfRule type="cellIs" dxfId="4291" priority="6483" operator="equal">
      <formula>"Bajo"</formula>
    </cfRule>
    <cfRule type="cellIs" dxfId="4290" priority="6484" operator="equal">
      <formula>"Medio"</formula>
    </cfRule>
    <cfRule type="cellIs" dxfId="4289" priority="6485" operator="equal">
      <formula>"Alto"</formula>
    </cfRule>
    <cfRule type="cellIs" dxfId="4288" priority="6486" operator="equal">
      <formula>"Muy Alto"</formula>
    </cfRule>
    <cfRule type="colorScale" priority="6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64:AF366 AF361 AF374:AF375">
    <cfRule type="colorScale" priority="6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4:AF366 AF361 AF374:AF375">
    <cfRule type="cellIs" dxfId="4287" priority="6609" operator="equal">
      <formula>"Muy Bajo"</formula>
    </cfRule>
    <cfRule type="cellIs" dxfId="4286" priority="6610" operator="equal">
      <formula>"Bajo"</formula>
    </cfRule>
    <cfRule type="cellIs" dxfId="4285" priority="6611" operator="equal">
      <formula>"Medio"</formula>
    </cfRule>
    <cfRule type="cellIs" dxfId="4284" priority="6612" operator="equal">
      <formula>"Alto"</formula>
    </cfRule>
    <cfRule type="cellIs" dxfId="4283" priority="6613" operator="equal">
      <formula>"Muy Alto"</formula>
    </cfRule>
    <cfRule type="colorScale" priority="6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79:AF380 AF393:AF394 AF383:AF385">
    <cfRule type="cellIs" dxfId="4282" priority="6468" stopIfTrue="1" operator="equal">
      <formula>"Medio"</formula>
    </cfRule>
    <cfRule type="cellIs" dxfId="4281" priority="6469" stopIfTrue="1" operator="equal">
      <formula>"High"</formula>
    </cfRule>
    <cfRule type="cellIs" dxfId="4280" priority="6470" stopIfTrue="1" operator="equal">
      <formula>"Very High"</formula>
    </cfRule>
  </conditionalFormatting>
  <conditionalFormatting sqref="AF379">
    <cfRule type="colorScale" priority="6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79">
    <cfRule type="cellIs" dxfId="4279" priority="6462" operator="equal">
      <formula>"Muy Bajo"</formula>
    </cfRule>
    <cfRule type="cellIs" dxfId="4278" priority="6463" operator="equal">
      <formula>"Bajo"</formula>
    </cfRule>
    <cfRule type="cellIs" dxfId="4277" priority="6464" operator="equal">
      <formula>"Medio"</formula>
    </cfRule>
    <cfRule type="cellIs" dxfId="4276" priority="6465" operator="equal">
      <formula>"Alto"</formula>
    </cfRule>
    <cfRule type="cellIs" dxfId="4275" priority="6466" operator="equal">
      <formula>"Muy Alto"</formula>
    </cfRule>
    <cfRule type="colorScale" priority="6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1">
    <cfRule type="cellIs" dxfId="4274" priority="6441" stopIfTrue="1" operator="equal">
      <formula>"Medio"</formula>
    </cfRule>
    <cfRule type="cellIs" dxfId="4273" priority="6442" stopIfTrue="1" operator="equal">
      <formula>"High"</formula>
    </cfRule>
    <cfRule type="cellIs" dxfId="4272" priority="6443" stopIfTrue="1" operator="equal">
      <formula>"Very High"</formula>
    </cfRule>
  </conditionalFormatting>
  <conditionalFormatting sqref="AF381">
    <cfRule type="colorScale" priority="6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81">
    <cfRule type="cellIs" dxfId="4271" priority="6445" operator="equal">
      <formula>"Muy Bajo"</formula>
    </cfRule>
    <cfRule type="cellIs" dxfId="4270" priority="6446" operator="equal">
      <formula>"Bajo"</formula>
    </cfRule>
    <cfRule type="cellIs" dxfId="4269" priority="6447" operator="equal">
      <formula>"Medio"</formula>
    </cfRule>
    <cfRule type="cellIs" dxfId="4268" priority="6448" operator="equal">
      <formula>"Alto"</formula>
    </cfRule>
    <cfRule type="cellIs" dxfId="4267" priority="6449" operator="equal">
      <formula>"Muy Alto"</formula>
    </cfRule>
    <cfRule type="colorScale" priority="6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6">
    <cfRule type="cellIs" dxfId="4266" priority="6411" stopIfTrue="1" operator="equal">
      <formula>"Medio"</formula>
    </cfRule>
    <cfRule type="cellIs" dxfId="4265" priority="6412" stopIfTrue="1" operator="equal">
      <formula>"High"</formula>
    </cfRule>
    <cfRule type="cellIs" dxfId="4264" priority="6413" stopIfTrue="1" operator="equal">
      <formula>"Very High"</formula>
    </cfRule>
  </conditionalFormatting>
  <conditionalFormatting sqref="AF396">
    <cfRule type="colorScale" priority="6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96">
    <cfRule type="cellIs" dxfId="4263" priority="6415" operator="equal">
      <formula>"Muy Bajo"</formula>
    </cfRule>
    <cfRule type="cellIs" dxfId="4262" priority="6416" operator="equal">
      <formula>"Bajo"</formula>
    </cfRule>
    <cfRule type="cellIs" dxfId="4261" priority="6417" operator="equal">
      <formula>"Medio"</formula>
    </cfRule>
    <cfRule type="cellIs" dxfId="4260" priority="6418" operator="equal">
      <formula>"Alto"</formula>
    </cfRule>
    <cfRule type="cellIs" dxfId="4259" priority="6419" operator="equal">
      <formula>"Muy Alto"</formula>
    </cfRule>
    <cfRule type="colorScale" priority="6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5">
    <cfRule type="cellIs" dxfId="4258" priority="6431" stopIfTrue="1" operator="equal">
      <formula>"Medio"</formula>
    </cfRule>
    <cfRule type="cellIs" dxfId="4257" priority="6432" stopIfTrue="1" operator="equal">
      <formula>"High"</formula>
    </cfRule>
    <cfRule type="cellIs" dxfId="4256" priority="6433" stopIfTrue="1" operator="equal">
      <formula>"Very High"</formula>
    </cfRule>
  </conditionalFormatting>
  <conditionalFormatting sqref="AF395">
    <cfRule type="colorScale" priority="6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95">
    <cfRule type="cellIs" dxfId="4255" priority="6435" operator="equal">
      <formula>"Muy Bajo"</formula>
    </cfRule>
    <cfRule type="cellIs" dxfId="4254" priority="6436" operator="equal">
      <formula>"Bajo"</formula>
    </cfRule>
    <cfRule type="cellIs" dxfId="4253" priority="6437" operator="equal">
      <formula>"Medio"</formula>
    </cfRule>
    <cfRule type="cellIs" dxfId="4252" priority="6438" operator="equal">
      <formula>"Alto"</formula>
    </cfRule>
    <cfRule type="cellIs" dxfId="4251" priority="6439" operator="equal">
      <formula>"Muy Alto"</formula>
    </cfRule>
    <cfRule type="colorScale" priority="6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6">
    <cfRule type="cellIs" dxfId="4250" priority="6401" stopIfTrue="1" operator="equal">
      <formula>"Medio"</formula>
    </cfRule>
    <cfRule type="cellIs" dxfId="4249" priority="6402" stopIfTrue="1" operator="equal">
      <formula>"High"</formula>
    </cfRule>
    <cfRule type="cellIs" dxfId="4248" priority="6403" stopIfTrue="1" operator="equal">
      <formula>"Very High"</formula>
    </cfRule>
  </conditionalFormatting>
  <conditionalFormatting sqref="AF386">
    <cfRule type="colorScale" priority="6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86">
    <cfRule type="cellIs" dxfId="4247" priority="6405" operator="equal">
      <formula>"Muy Bajo"</formula>
    </cfRule>
    <cfRule type="cellIs" dxfId="4246" priority="6406" operator="equal">
      <formula>"Bajo"</formula>
    </cfRule>
    <cfRule type="cellIs" dxfId="4245" priority="6407" operator="equal">
      <formula>"Medio"</formula>
    </cfRule>
    <cfRule type="cellIs" dxfId="4244" priority="6408" operator="equal">
      <formula>"Alto"</formula>
    </cfRule>
    <cfRule type="cellIs" dxfId="4243" priority="6409" operator="equal">
      <formula>"Muy Alto"</formula>
    </cfRule>
    <cfRule type="colorScale" priority="6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7">
    <cfRule type="cellIs" dxfId="4242" priority="6391" stopIfTrue="1" operator="equal">
      <formula>"Medio"</formula>
    </cfRule>
    <cfRule type="cellIs" dxfId="4241" priority="6392" stopIfTrue="1" operator="equal">
      <formula>"High"</formula>
    </cfRule>
    <cfRule type="cellIs" dxfId="4240" priority="6393" stopIfTrue="1" operator="equal">
      <formula>"Very High"</formula>
    </cfRule>
  </conditionalFormatting>
  <conditionalFormatting sqref="AF387">
    <cfRule type="colorScale" priority="6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87">
    <cfRule type="cellIs" dxfId="4239" priority="6395" operator="equal">
      <formula>"Muy Bajo"</formula>
    </cfRule>
    <cfRule type="cellIs" dxfId="4238" priority="6396" operator="equal">
      <formula>"Bajo"</formula>
    </cfRule>
    <cfRule type="cellIs" dxfId="4237" priority="6397" operator="equal">
      <formula>"Medio"</formula>
    </cfRule>
    <cfRule type="cellIs" dxfId="4236" priority="6398" operator="equal">
      <formula>"Alto"</formula>
    </cfRule>
    <cfRule type="cellIs" dxfId="4235" priority="6399" operator="equal">
      <formula>"Muy Alto"</formula>
    </cfRule>
    <cfRule type="colorScale" priority="6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8">
    <cfRule type="cellIs" dxfId="4234" priority="6381" stopIfTrue="1" operator="equal">
      <formula>"Medio"</formula>
    </cfRule>
    <cfRule type="cellIs" dxfId="4233" priority="6382" stopIfTrue="1" operator="equal">
      <formula>"High"</formula>
    </cfRule>
    <cfRule type="cellIs" dxfId="4232" priority="6383" stopIfTrue="1" operator="equal">
      <formula>"Very High"</formula>
    </cfRule>
  </conditionalFormatting>
  <conditionalFormatting sqref="AF388">
    <cfRule type="colorScale" priority="6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88">
    <cfRule type="cellIs" dxfId="4231" priority="6385" operator="equal">
      <formula>"Muy Bajo"</formula>
    </cfRule>
    <cfRule type="cellIs" dxfId="4230" priority="6386" operator="equal">
      <formula>"Bajo"</formula>
    </cfRule>
    <cfRule type="cellIs" dxfId="4229" priority="6387" operator="equal">
      <formula>"Medio"</formula>
    </cfRule>
    <cfRule type="cellIs" dxfId="4228" priority="6388" operator="equal">
      <formula>"Alto"</formula>
    </cfRule>
    <cfRule type="cellIs" dxfId="4227" priority="6389" operator="equal">
      <formula>"Muy Alto"</formula>
    </cfRule>
    <cfRule type="colorScale" priority="6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9">
    <cfRule type="cellIs" dxfId="4226" priority="6371" stopIfTrue="1" operator="equal">
      <formula>"Medio"</formula>
    </cfRule>
    <cfRule type="cellIs" dxfId="4225" priority="6372" stopIfTrue="1" operator="equal">
      <formula>"High"</formula>
    </cfRule>
    <cfRule type="cellIs" dxfId="4224" priority="6373" stopIfTrue="1" operator="equal">
      <formula>"Very High"</formula>
    </cfRule>
  </conditionalFormatting>
  <conditionalFormatting sqref="AF389">
    <cfRule type="colorScale" priority="6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89">
    <cfRule type="cellIs" dxfId="4223" priority="6375" operator="equal">
      <formula>"Muy Bajo"</formula>
    </cfRule>
    <cfRule type="cellIs" dxfId="4222" priority="6376" operator="equal">
      <formula>"Bajo"</formula>
    </cfRule>
    <cfRule type="cellIs" dxfId="4221" priority="6377" operator="equal">
      <formula>"Medio"</formula>
    </cfRule>
    <cfRule type="cellIs" dxfId="4220" priority="6378" operator="equal">
      <formula>"Alto"</formula>
    </cfRule>
    <cfRule type="cellIs" dxfId="4219" priority="6379" operator="equal">
      <formula>"Muy Alto"</formula>
    </cfRule>
    <cfRule type="colorScale" priority="6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0">
    <cfRule type="cellIs" dxfId="4218" priority="6361" stopIfTrue="1" operator="equal">
      <formula>"Medio"</formula>
    </cfRule>
    <cfRule type="cellIs" dxfId="4217" priority="6362" stopIfTrue="1" operator="equal">
      <formula>"High"</formula>
    </cfRule>
    <cfRule type="cellIs" dxfId="4216" priority="6363" stopIfTrue="1" operator="equal">
      <formula>"Very High"</formula>
    </cfRule>
  </conditionalFormatting>
  <conditionalFormatting sqref="AF390">
    <cfRule type="colorScale" priority="6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90">
    <cfRule type="cellIs" dxfId="4215" priority="6365" operator="equal">
      <formula>"Muy Bajo"</formula>
    </cfRule>
    <cfRule type="cellIs" dxfId="4214" priority="6366" operator="equal">
      <formula>"Bajo"</formula>
    </cfRule>
    <cfRule type="cellIs" dxfId="4213" priority="6367" operator="equal">
      <formula>"Medio"</formula>
    </cfRule>
    <cfRule type="cellIs" dxfId="4212" priority="6368" operator="equal">
      <formula>"Alto"</formula>
    </cfRule>
    <cfRule type="cellIs" dxfId="4211" priority="6369" operator="equal">
      <formula>"Muy Alto"</formula>
    </cfRule>
    <cfRule type="colorScale" priority="6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2">
    <cfRule type="cellIs" dxfId="4210" priority="6351" stopIfTrue="1" operator="equal">
      <formula>"Medio"</formula>
    </cfRule>
    <cfRule type="cellIs" dxfId="4209" priority="6352" stopIfTrue="1" operator="equal">
      <formula>"High"</formula>
    </cfRule>
    <cfRule type="cellIs" dxfId="4208" priority="6353" stopIfTrue="1" operator="equal">
      <formula>"Very High"</formula>
    </cfRule>
  </conditionalFormatting>
  <conditionalFormatting sqref="AF392">
    <cfRule type="colorScale" priority="6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92">
    <cfRule type="cellIs" dxfId="4207" priority="6355" operator="equal">
      <formula>"Muy Bajo"</formula>
    </cfRule>
    <cfRule type="cellIs" dxfId="4206" priority="6356" operator="equal">
      <formula>"Bajo"</formula>
    </cfRule>
    <cfRule type="cellIs" dxfId="4205" priority="6357" operator="equal">
      <formula>"Medio"</formula>
    </cfRule>
    <cfRule type="cellIs" dxfId="4204" priority="6358" operator="equal">
      <formula>"Alto"</formula>
    </cfRule>
    <cfRule type="cellIs" dxfId="4203" priority="6359" operator="equal">
      <formula>"Muy Alto"</formula>
    </cfRule>
    <cfRule type="colorScale" priority="6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1">
    <cfRule type="cellIs" dxfId="4202" priority="6341" stopIfTrue="1" operator="equal">
      <formula>"Medio"</formula>
    </cfRule>
    <cfRule type="cellIs" dxfId="4201" priority="6342" stopIfTrue="1" operator="equal">
      <formula>"High"</formula>
    </cfRule>
    <cfRule type="cellIs" dxfId="4200" priority="6343" stopIfTrue="1" operator="equal">
      <formula>"Very High"</formula>
    </cfRule>
  </conditionalFormatting>
  <conditionalFormatting sqref="AF391">
    <cfRule type="colorScale" priority="6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91">
    <cfRule type="cellIs" dxfId="4199" priority="6345" operator="equal">
      <formula>"Muy Bajo"</formula>
    </cfRule>
    <cfRule type="cellIs" dxfId="4198" priority="6346" operator="equal">
      <formula>"Bajo"</formula>
    </cfRule>
    <cfRule type="cellIs" dxfId="4197" priority="6347" operator="equal">
      <formula>"Medio"</formula>
    </cfRule>
    <cfRule type="cellIs" dxfId="4196" priority="6348" operator="equal">
      <formula>"Alto"</formula>
    </cfRule>
    <cfRule type="cellIs" dxfId="4195" priority="6349" operator="equal">
      <formula>"Muy Alto"</formula>
    </cfRule>
    <cfRule type="colorScale" priority="6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3:AF385 AF380 AF393:AF394">
    <cfRule type="colorScale" priority="6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83:AF385 AF380 AF393:AF394">
    <cfRule type="cellIs" dxfId="4194" priority="6472" operator="equal">
      <formula>"Muy Bajo"</formula>
    </cfRule>
    <cfRule type="cellIs" dxfId="4193" priority="6473" operator="equal">
      <formula>"Bajo"</formula>
    </cfRule>
    <cfRule type="cellIs" dxfId="4192" priority="6474" operator="equal">
      <formula>"Medio"</formula>
    </cfRule>
    <cfRule type="cellIs" dxfId="4191" priority="6475" operator="equal">
      <formula>"Alto"</formula>
    </cfRule>
    <cfRule type="cellIs" dxfId="4190" priority="6476" operator="equal">
      <formula>"Muy Alto"</formula>
    </cfRule>
    <cfRule type="colorScale" priority="6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98:AF399 AF412:AF413 AF402:AF404">
    <cfRule type="cellIs" dxfId="4189" priority="6331" stopIfTrue="1" operator="equal">
      <formula>"Medio"</formula>
    </cfRule>
    <cfRule type="cellIs" dxfId="4188" priority="6332" stopIfTrue="1" operator="equal">
      <formula>"High"</formula>
    </cfRule>
    <cfRule type="cellIs" dxfId="4187" priority="6333" stopIfTrue="1" operator="equal">
      <formula>"Very High"</formula>
    </cfRule>
  </conditionalFormatting>
  <conditionalFormatting sqref="AF398">
    <cfRule type="colorScale" priority="6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98">
    <cfRule type="cellIs" dxfId="4186" priority="6325" operator="equal">
      <formula>"Muy Bajo"</formula>
    </cfRule>
    <cfRule type="cellIs" dxfId="4185" priority="6326" operator="equal">
      <formula>"Bajo"</formula>
    </cfRule>
    <cfRule type="cellIs" dxfId="4184" priority="6327" operator="equal">
      <formula>"Medio"</formula>
    </cfRule>
    <cfRule type="cellIs" dxfId="4183" priority="6328" operator="equal">
      <formula>"Alto"</formula>
    </cfRule>
    <cfRule type="cellIs" dxfId="4182" priority="6329" operator="equal">
      <formula>"Muy Alto"</formula>
    </cfRule>
    <cfRule type="colorScale" priority="6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0">
    <cfRule type="cellIs" dxfId="4181" priority="6304" stopIfTrue="1" operator="equal">
      <formula>"Medio"</formula>
    </cfRule>
    <cfRule type="cellIs" dxfId="4180" priority="6305" stopIfTrue="1" operator="equal">
      <formula>"High"</formula>
    </cfRule>
    <cfRule type="cellIs" dxfId="4179" priority="6306" stopIfTrue="1" operator="equal">
      <formula>"Very High"</formula>
    </cfRule>
  </conditionalFormatting>
  <conditionalFormatting sqref="AF400">
    <cfRule type="colorScale" priority="6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00">
    <cfRule type="cellIs" dxfId="4178" priority="6308" operator="equal">
      <formula>"Muy Bajo"</formula>
    </cfRule>
    <cfRule type="cellIs" dxfId="4177" priority="6309" operator="equal">
      <formula>"Bajo"</formula>
    </cfRule>
    <cfRule type="cellIs" dxfId="4176" priority="6310" operator="equal">
      <formula>"Medio"</formula>
    </cfRule>
    <cfRule type="cellIs" dxfId="4175" priority="6311" operator="equal">
      <formula>"Alto"</formula>
    </cfRule>
    <cfRule type="cellIs" dxfId="4174" priority="6312" operator="equal">
      <formula>"Muy Alto"</formula>
    </cfRule>
    <cfRule type="colorScale" priority="6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15">
    <cfRule type="cellIs" dxfId="4173" priority="6274" stopIfTrue="1" operator="equal">
      <formula>"Medio"</formula>
    </cfRule>
    <cfRule type="cellIs" dxfId="4172" priority="6275" stopIfTrue="1" operator="equal">
      <formula>"High"</formula>
    </cfRule>
    <cfRule type="cellIs" dxfId="4171" priority="6276" stopIfTrue="1" operator="equal">
      <formula>"Very High"</formula>
    </cfRule>
  </conditionalFormatting>
  <conditionalFormatting sqref="AF415">
    <cfRule type="colorScale" priority="6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15">
    <cfRule type="cellIs" dxfId="4170" priority="6278" operator="equal">
      <formula>"Muy Bajo"</formula>
    </cfRule>
    <cfRule type="cellIs" dxfId="4169" priority="6279" operator="equal">
      <formula>"Bajo"</formula>
    </cfRule>
    <cfRule type="cellIs" dxfId="4168" priority="6280" operator="equal">
      <formula>"Medio"</formula>
    </cfRule>
    <cfRule type="cellIs" dxfId="4167" priority="6281" operator="equal">
      <formula>"Alto"</formula>
    </cfRule>
    <cfRule type="cellIs" dxfId="4166" priority="6282" operator="equal">
      <formula>"Muy Alto"</formula>
    </cfRule>
    <cfRule type="colorScale" priority="6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14">
    <cfRule type="cellIs" dxfId="4165" priority="6294" stopIfTrue="1" operator="equal">
      <formula>"Medio"</formula>
    </cfRule>
    <cfRule type="cellIs" dxfId="4164" priority="6295" stopIfTrue="1" operator="equal">
      <formula>"High"</formula>
    </cfRule>
    <cfRule type="cellIs" dxfId="4163" priority="6296" stopIfTrue="1" operator="equal">
      <formula>"Very High"</formula>
    </cfRule>
  </conditionalFormatting>
  <conditionalFormatting sqref="AF414">
    <cfRule type="colorScale" priority="6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14">
    <cfRule type="cellIs" dxfId="4162" priority="6298" operator="equal">
      <formula>"Muy Bajo"</formula>
    </cfRule>
    <cfRule type="cellIs" dxfId="4161" priority="6299" operator="equal">
      <formula>"Bajo"</formula>
    </cfRule>
    <cfRule type="cellIs" dxfId="4160" priority="6300" operator="equal">
      <formula>"Medio"</formula>
    </cfRule>
    <cfRule type="cellIs" dxfId="4159" priority="6301" operator="equal">
      <formula>"Alto"</formula>
    </cfRule>
    <cfRule type="cellIs" dxfId="4158" priority="6302" operator="equal">
      <formula>"Muy Alto"</formula>
    </cfRule>
    <cfRule type="colorScale" priority="6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5">
    <cfRule type="cellIs" dxfId="4157" priority="6264" stopIfTrue="1" operator="equal">
      <formula>"Medio"</formula>
    </cfRule>
    <cfRule type="cellIs" dxfId="4156" priority="6265" stopIfTrue="1" operator="equal">
      <formula>"High"</formula>
    </cfRule>
    <cfRule type="cellIs" dxfId="4155" priority="6266" stopIfTrue="1" operator="equal">
      <formula>"Very High"</formula>
    </cfRule>
  </conditionalFormatting>
  <conditionalFormatting sqref="AF405">
    <cfRule type="colorScale" priority="6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05">
    <cfRule type="cellIs" dxfId="4154" priority="6268" operator="equal">
      <formula>"Muy Bajo"</formula>
    </cfRule>
    <cfRule type="cellIs" dxfId="4153" priority="6269" operator="equal">
      <formula>"Bajo"</formula>
    </cfRule>
    <cfRule type="cellIs" dxfId="4152" priority="6270" operator="equal">
      <formula>"Medio"</formula>
    </cfRule>
    <cfRule type="cellIs" dxfId="4151" priority="6271" operator="equal">
      <formula>"Alto"</formula>
    </cfRule>
    <cfRule type="cellIs" dxfId="4150" priority="6272" operator="equal">
      <formula>"Muy Alto"</formula>
    </cfRule>
    <cfRule type="colorScale" priority="6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6">
    <cfRule type="cellIs" dxfId="4149" priority="6254" stopIfTrue="1" operator="equal">
      <formula>"Medio"</formula>
    </cfRule>
    <cfRule type="cellIs" dxfId="4148" priority="6255" stopIfTrue="1" operator="equal">
      <formula>"High"</formula>
    </cfRule>
    <cfRule type="cellIs" dxfId="4147" priority="6256" stopIfTrue="1" operator="equal">
      <formula>"Very High"</formula>
    </cfRule>
  </conditionalFormatting>
  <conditionalFormatting sqref="AF406">
    <cfRule type="colorScale" priority="6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06">
    <cfRule type="cellIs" dxfId="4146" priority="6258" operator="equal">
      <formula>"Muy Bajo"</formula>
    </cfRule>
    <cfRule type="cellIs" dxfId="4145" priority="6259" operator="equal">
      <formula>"Bajo"</formula>
    </cfRule>
    <cfRule type="cellIs" dxfId="4144" priority="6260" operator="equal">
      <formula>"Medio"</formula>
    </cfRule>
    <cfRule type="cellIs" dxfId="4143" priority="6261" operator="equal">
      <formula>"Alto"</formula>
    </cfRule>
    <cfRule type="cellIs" dxfId="4142" priority="6262" operator="equal">
      <formula>"Muy Alto"</formula>
    </cfRule>
    <cfRule type="colorScale" priority="6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7">
    <cfRule type="cellIs" dxfId="4141" priority="6244" stopIfTrue="1" operator="equal">
      <formula>"Medio"</formula>
    </cfRule>
    <cfRule type="cellIs" dxfId="4140" priority="6245" stopIfTrue="1" operator="equal">
      <formula>"High"</formula>
    </cfRule>
    <cfRule type="cellIs" dxfId="4139" priority="6246" stopIfTrue="1" operator="equal">
      <formula>"Very High"</formula>
    </cfRule>
  </conditionalFormatting>
  <conditionalFormatting sqref="AF407">
    <cfRule type="colorScale" priority="6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07">
    <cfRule type="cellIs" dxfId="4138" priority="6248" operator="equal">
      <formula>"Muy Bajo"</formula>
    </cfRule>
    <cfRule type="cellIs" dxfId="4137" priority="6249" operator="equal">
      <formula>"Bajo"</formula>
    </cfRule>
    <cfRule type="cellIs" dxfId="4136" priority="6250" operator="equal">
      <formula>"Medio"</formula>
    </cfRule>
    <cfRule type="cellIs" dxfId="4135" priority="6251" operator="equal">
      <formula>"Alto"</formula>
    </cfRule>
    <cfRule type="cellIs" dxfId="4134" priority="6252" operator="equal">
      <formula>"Muy Alto"</formula>
    </cfRule>
    <cfRule type="colorScale" priority="6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8">
    <cfRule type="cellIs" dxfId="4133" priority="6234" stopIfTrue="1" operator="equal">
      <formula>"Medio"</formula>
    </cfRule>
    <cfRule type="cellIs" dxfId="4132" priority="6235" stopIfTrue="1" operator="equal">
      <formula>"High"</formula>
    </cfRule>
    <cfRule type="cellIs" dxfId="4131" priority="6236" stopIfTrue="1" operator="equal">
      <formula>"Very High"</formula>
    </cfRule>
  </conditionalFormatting>
  <conditionalFormatting sqref="AF408">
    <cfRule type="colorScale" priority="6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08">
    <cfRule type="cellIs" dxfId="4130" priority="6238" operator="equal">
      <formula>"Muy Bajo"</formula>
    </cfRule>
    <cfRule type="cellIs" dxfId="4129" priority="6239" operator="equal">
      <formula>"Bajo"</formula>
    </cfRule>
    <cfRule type="cellIs" dxfId="4128" priority="6240" operator="equal">
      <formula>"Medio"</formula>
    </cfRule>
    <cfRule type="cellIs" dxfId="4127" priority="6241" operator="equal">
      <formula>"Alto"</formula>
    </cfRule>
    <cfRule type="cellIs" dxfId="4126" priority="6242" operator="equal">
      <formula>"Muy Alto"</formula>
    </cfRule>
    <cfRule type="colorScale" priority="6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9">
    <cfRule type="cellIs" dxfId="4125" priority="6224" stopIfTrue="1" operator="equal">
      <formula>"Medio"</formula>
    </cfRule>
    <cfRule type="cellIs" dxfId="4124" priority="6225" stopIfTrue="1" operator="equal">
      <formula>"High"</formula>
    </cfRule>
    <cfRule type="cellIs" dxfId="4123" priority="6226" stopIfTrue="1" operator="equal">
      <formula>"Very High"</formula>
    </cfRule>
  </conditionalFormatting>
  <conditionalFormatting sqref="AF409">
    <cfRule type="colorScale" priority="6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09">
    <cfRule type="cellIs" dxfId="4122" priority="6228" operator="equal">
      <formula>"Muy Bajo"</formula>
    </cfRule>
    <cfRule type="cellIs" dxfId="4121" priority="6229" operator="equal">
      <formula>"Bajo"</formula>
    </cfRule>
    <cfRule type="cellIs" dxfId="4120" priority="6230" operator="equal">
      <formula>"Medio"</formula>
    </cfRule>
    <cfRule type="cellIs" dxfId="4119" priority="6231" operator="equal">
      <formula>"Alto"</formula>
    </cfRule>
    <cfRule type="cellIs" dxfId="4118" priority="6232" operator="equal">
      <formula>"Muy Alto"</formula>
    </cfRule>
    <cfRule type="colorScale" priority="6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11">
    <cfRule type="cellIs" dxfId="4117" priority="6214" stopIfTrue="1" operator="equal">
      <formula>"Medio"</formula>
    </cfRule>
    <cfRule type="cellIs" dxfId="4116" priority="6215" stopIfTrue="1" operator="equal">
      <formula>"High"</formula>
    </cfRule>
    <cfRule type="cellIs" dxfId="4115" priority="6216" stopIfTrue="1" operator="equal">
      <formula>"Very High"</formula>
    </cfRule>
  </conditionalFormatting>
  <conditionalFormatting sqref="AF411">
    <cfRule type="colorScale" priority="6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11">
    <cfRule type="cellIs" dxfId="4114" priority="6218" operator="equal">
      <formula>"Muy Bajo"</formula>
    </cfRule>
    <cfRule type="cellIs" dxfId="4113" priority="6219" operator="equal">
      <formula>"Bajo"</formula>
    </cfRule>
    <cfRule type="cellIs" dxfId="4112" priority="6220" operator="equal">
      <formula>"Medio"</formula>
    </cfRule>
    <cfRule type="cellIs" dxfId="4111" priority="6221" operator="equal">
      <formula>"Alto"</formula>
    </cfRule>
    <cfRule type="cellIs" dxfId="4110" priority="6222" operator="equal">
      <formula>"Muy Alto"</formula>
    </cfRule>
    <cfRule type="colorScale" priority="6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10">
    <cfRule type="cellIs" dxfId="4109" priority="6204" stopIfTrue="1" operator="equal">
      <formula>"Medio"</formula>
    </cfRule>
    <cfRule type="cellIs" dxfId="4108" priority="6205" stopIfTrue="1" operator="equal">
      <formula>"High"</formula>
    </cfRule>
    <cfRule type="cellIs" dxfId="4107" priority="6206" stopIfTrue="1" operator="equal">
      <formula>"Very High"</formula>
    </cfRule>
  </conditionalFormatting>
  <conditionalFormatting sqref="AF410">
    <cfRule type="colorScale" priority="6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10">
    <cfRule type="cellIs" dxfId="4106" priority="6208" operator="equal">
      <formula>"Muy Bajo"</formula>
    </cfRule>
    <cfRule type="cellIs" dxfId="4105" priority="6209" operator="equal">
      <formula>"Bajo"</formula>
    </cfRule>
    <cfRule type="cellIs" dxfId="4104" priority="6210" operator="equal">
      <formula>"Medio"</formula>
    </cfRule>
    <cfRule type="cellIs" dxfId="4103" priority="6211" operator="equal">
      <formula>"Alto"</formula>
    </cfRule>
    <cfRule type="cellIs" dxfId="4102" priority="6212" operator="equal">
      <formula>"Muy Alto"</formula>
    </cfRule>
    <cfRule type="colorScale" priority="6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2:AF404 AF399 AF412:AF413">
    <cfRule type="colorScale" priority="6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02:AF404 AF399 AF412:AF413">
    <cfRule type="cellIs" dxfId="4101" priority="6335" operator="equal">
      <formula>"Muy Bajo"</formula>
    </cfRule>
    <cfRule type="cellIs" dxfId="4100" priority="6336" operator="equal">
      <formula>"Bajo"</formula>
    </cfRule>
    <cfRule type="cellIs" dxfId="4099" priority="6337" operator="equal">
      <formula>"Medio"</formula>
    </cfRule>
    <cfRule type="cellIs" dxfId="4098" priority="6338" operator="equal">
      <formula>"Alto"</formula>
    </cfRule>
    <cfRule type="cellIs" dxfId="4097" priority="6339" operator="equal">
      <formula>"Muy Alto"</formula>
    </cfRule>
    <cfRule type="colorScale" priority="6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17:AF418 AF431:AF432 AF421:AF423">
    <cfRule type="cellIs" dxfId="4096" priority="6194" stopIfTrue="1" operator="equal">
      <formula>"Medio"</formula>
    </cfRule>
    <cfRule type="cellIs" dxfId="4095" priority="6195" stopIfTrue="1" operator="equal">
      <formula>"High"</formula>
    </cfRule>
    <cfRule type="cellIs" dxfId="4094" priority="6196" stopIfTrue="1" operator="equal">
      <formula>"Very High"</formula>
    </cfRule>
  </conditionalFormatting>
  <conditionalFormatting sqref="AF417">
    <cfRule type="colorScale" priority="6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17">
    <cfRule type="cellIs" dxfId="4093" priority="6188" operator="equal">
      <formula>"Muy Bajo"</formula>
    </cfRule>
    <cfRule type="cellIs" dxfId="4092" priority="6189" operator="equal">
      <formula>"Bajo"</formula>
    </cfRule>
    <cfRule type="cellIs" dxfId="4091" priority="6190" operator="equal">
      <formula>"Medio"</formula>
    </cfRule>
    <cfRule type="cellIs" dxfId="4090" priority="6191" operator="equal">
      <formula>"Alto"</formula>
    </cfRule>
    <cfRule type="cellIs" dxfId="4089" priority="6192" operator="equal">
      <formula>"Muy Alto"</formula>
    </cfRule>
    <cfRule type="colorScale" priority="6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19">
    <cfRule type="cellIs" dxfId="4088" priority="6167" stopIfTrue="1" operator="equal">
      <formula>"Medio"</formula>
    </cfRule>
    <cfRule type="cellIs" dxfId="4087" priority="6168" stopIfTrue="1" operator="equal">
      <formula>"High"</formula>
    </cfRule>
    <cfRule type="cellIs" dxfId="4086" priority="6169" stopIfTrue="1" operator="equal">
      <formula>"Very High"</formula>
    </cfRule>
  </conditionalFormatting>
  <conditionalFormatting sqref="AF419">
    <cfRule type="colorScale" priority="6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19">
    <cfRule type="cellIs" dxfId="4085" priority="6171" operator="equal">
      <formula>"Muy Bajo"</formula>
    </cfRule>
    <cfRule type="cellIs" dxfId="4084" priority="6172" operator="equal">
      <formula>"Bajo"</formula>
    </cfRule>
    <cfRule type="cellIs" dxfId="4083" priority="6173" operator="equal">
      <formula>"Medio"</formula>
    </cfRule>
    <cfRule type="cellIs" dxfId="4082" priority="6174" operator="equal">
      <formula>"Alto"</formula>
    </cfRule>
    <cfRule type="cellIs" dxfId="4081" priority="6175" operator="equal">
      <formula>"Muy Alto"</formula>
    </cfRule>
    <cfRule type="colorScale" priority="6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34">
    <cfRule type="cellIs" dxfId="4080" priority="6137" stopIfTrue="1" operator="equal">
      <formula>"Medio"</formula>
    </cfRule>
    <cfRule type="cellIs" dxfId="4079" priority="6138" stopIfTrue="1" operator="equal">
      <formula>"High"</formula>
    </cfRule>
    <cfRule type="cellIs" dxfId="4078" priority="6139" stopIfTrue="1" operator="equal">
      <formula>"Very High"</formula>
    </cfRule>
  </conditionalFormatting>
  <conditionalFormatting sqref="AF434">
    <cfRule type="colorScale" priority="6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34">
    <cfRule type="cellIs" dxfId="4077" priority="6141" operator="equal">
      <formula>"Muy Bajo"</formula>
    </cfRule>
    <cfRule type="cellIs" dxfId="4076" priority="6142" operator="equal">
      <formula>"Bajo"</formula>
    </cfRule>
    <cfRule type="cellIs" dxfId="4075" priority="6143" operator="equal">
      <formula>"Medio"</formula>
    </cfRule>
    <cfRule type="cellIs" dxfId="4074" priority="6144" operator="equal">
      <formula>"Alto"</formula>
    </cfRule>
    <cfRule type="cellIs" dxfId="4073" priority="6145" operator="equal">
      <formula>"Muy Alto"</formula>
    </cfRule>
    <cfRule type="colorScale" priority="6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33">
    <cfRule type="cellIs" dxfId="4072" priority="6157" stopIfTrue="1" operator="equal">
      <formula>"Medio"</formula>
    </cfRule>
    <cfRule type="cellIs" dxfId="4071" priority="6158" stopIfTrue="1" operator="equal">
      <formula>"High"</formula>
    </cfRule>
    <cfRule type="cellIs" dxfId="4070" priority="6159" stopIfTrue="1" operator="equal">
      <formula>"Very High"</formula>
    </cfRule>
  </conditionalFormatting>
  <conditionalFormatting sqref="AF433">
    <cfRule type="colorScale" priority="6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33">
    <cfRule type="cellIs" dxfId="4069" priority="6161" operator="equal">
      <formula>"Muy Bajo"</formula>
    </cfRule>
    <cfRule type="cellIs" dxfId="4068" priority="6162" operator="equal">
      <formula>"Bajo"</formula>
    </cfRule>
    <cfRule type="cellIs" dxfId="4067" priority="6163" operator="equal">
      <formula>"Medio"</formula>
    </cfRule>
    <cfRule type="cellIs" dxfId="4066" priority="6164" operator="equal">
      <formula>"Alto"</formula>
    </cfRule>
    <cfRule type="cellIs" dxfId="4065" priority="6165" operator="equal">
      <formula>"Muy Alto"</formula>
    </cfRule>
    <cfRule type="colorScale" priority="6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24">
    <cfRule type="cellIs" dxfId="4064" priority="6127" stopIfTrue="1" operator="equal">
      <formula>"Medio"</formula>
    </cfRule>
    <cfRule type="cellIs" dxfId="4063" priority="6128" stopIfTrue="1" operator="equal">
      <formula>"High"</formula>
    </cfRule>
    <cfRule type="cellIs" dxfId="4062" priority="6129" stopIfTrue="1" operator="equal">
      <formula>"Very High"</formula>
    </cfRule>
  </conditionalFormatting>
  <conditionalFormatting sqref="AF424">
    <cfRule type="colorScale" priority="6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24">
    <cfRule type="cellIs" dxfId="4061" priority="6131" operator="equal">
      <formula>"Muy Bajo"</formula>
    </cfRule>
    <cfRule type="cellIs" dxfId="4060" priority="6132" operator="equal">
      <formula>"Bajo"</formula>
    </cfRule>
    <cfRule type="cellIs" dxfId="4059" priority="6133" operator="equal">
      <formula>"Medio"</formula>
    </cfRule>
    <cfRule type="cellIs" dxfId="4058" priority="6134" operator="equal">
      <formula>"Alto"</formula>
    </cfRule>
    <cfRule type="cellIs" dxfId="4057" priority="6135" operator="equal">
      <formula>"Muy Alto"</formula>
    </cfRule>
    <cfRule type="colorScale" priority="6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25">
    <cfRule type="cellIs" dxfId="4056" priority="6117" stopIfTrue="1" operator="equal">
      <formula>"Medio"</formula>
    </cfRule>
    <cfRule type="cellIs" dxfId="4055" priority="6118" stopIfTrue="1" operator="equal">
      <formula>"High"</formula>
    </cfRule>
    <cfRule type="cellIs" dxfId="4054" priority="6119" stopIfTrue="1" operator="equal">
      <formula>"Very High"</formula>
    </cfRule>
  </conditionalFormatting>
  <conditionalFormatting sqref="AF425">
    <cfRule type="colorScale" priority="6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25">
    <cfRule type="cellIs" dxfId="4053" priority="6121" operator="equal">
      <formula>"Muy Bajo"</formula>
    </cfRule>
    <cfRule type="cellIs" dxfId="4052" priority="6122" operator="equal">
      <formula>"Bajo"</formula>
    </cfRule>
    <cfRule type="cellIs" dxfId="4051" priority="6123" operator="equal">
      <formula>"Medio"</formula>
    </cfRule>
    <cfRule type="cellIs" dxfId="4050" priority="6124" operator="equal">
      <formula>"Alto"</formula>
    </cfRule>
    <cfRule type="cellIs" dxfId="4049" priority="6125" operator="equal">
      <formula>"Muy Alto"</formula>
    </cfRule>
    <cfRule type="colorScale" priority="6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26">
    <cfRule type="cellIs" dxfId="4048" priority="6107" stopIfTrue="1" operator="equal">
      <formula>"Medio"</formula>
    </cfRule>
    <cfRule type="cellIs" dxfId="4047" priority="6108" stopIfTrue="1" operator="equal">
      <formula>"High"</formula>
    </cfRule>
    <cfRule type="cellIs" dxfId="4046" priority="6109" stopIfTrue="1" operator="equal">
      <formula>"Very High"</formula>
    </cfRule>
  </conditionalFormatting>
  <conditionalFormatting sqref="AF426">
    <cfRule type="colorScale" priority="6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26">
    <cfRule type="cellIs" dxfId="4045" priority="6111" operator="equal">
      <formula>"Muy Bajo"</formula>
    </cfRule>
    <cfRule type="cellIs" dxfId="4044" priority="6112" operator="equal">
      <formula>"Bajo"</formula>
    </cfRule>
    <cfRule type="cellIs" dxfId="4043" priority="6113" operator="equal">
      <formula>"Medio"</formula>
    </cfRule>
    <cfRule type="cellIs" dxfId="4042" priority="6114" operator="equal">
      <formula>"Alto"</formula>
    </cfRule>
    <cfRule type="cellIs" dxfId="4041" priority="6115" operator="equal">
      <formula>"Muy Alto"</formula>
    </cfRule>
    <cfRule type="colorScale" priority="6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27">
    <cfRule type="cellIs" dxfId="4040" priority="6097" stopIfTrue="1" operator="equal">
      <formula>"Medio"</formula>
    </cfRule>
    <cfRule type="cellIs" dxfId="4039" priority="6098" stopIfTrue="1" operator="equal">
      <formula>"High"</formula>
    </cfRule>
    <cfRule type="cellIs" dxfId="4038" priority="6099" stopIfTrue="1" operator="equal">
      <formula>"Very High"</formula>
    </cfRule>
  </conditionalFormatting>
  <conditionalFormatting sqref="AF427">
    <cfRule type="colorScale" priority="6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27">
    <cfRule type="cellIs" dxfId="4037" priority="6101" operator="equal">
      <formula>"Muy Bajo"</formula>
    </cfRule>
    <cfRule type="cellIs" dxfId="4036" priority="6102" operator="equal">
      <formula>"Bajo"</formula>
    </cfRule>
    <cfRule type="cellIs" dxfId="4035" priority="6103" operator="equal">
      <formula>"Medio"</formula>
    </cfRule>
    <cfRule type="cellIs" dxfId="4034" priority="6104" operator="equal">
      <formula>"Alto"</formula>
    </cfRule>
    <cfRule type="cellIs" dxfId="4033" priority="6105" operator="equal">
      <formula>"Muy Alto"</formula>
    </cfRule>
    <cfRule type="colorScale" priority="6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28">
    <cfRule type="cellIs" dxfId="4032" priority="6087" stopIfTrue="1" operator="equal">
      <formula>"Medio"</formula>
    </cfRule>
    <cfRule type="cellIs" dxfId="4031" priority="6088" stopIfTrue="1" operator="equal">
      <formula>"High"</formula>
    </cfRule>
    <cfRule type="cellIs" dxfId="4030" priority="6089" stopIfTrue="1" operator="equal">
      <formula>"Very High"</formula>
    </cfRule>
  </conditionalFormatting>
  <conditionalFormatting sqref="AF428">
    <cfRule type="colorScale" priority="6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28">
    <cfRule type="cellIs" dxfId="4029" priority="6091" operator="equal">
      <formula>"Muy Bajo"</formula>
    </cfRule>
    <cfRule type="cellIs" dxfId="4028" priority="6092" operator="equal">
      <formula>"Bajo"</formula>
    </cfRule>
    <cfRule type="cellIs" dxfId="4027" priority="6093" operator="equal">
      <formula>"Medio"</formula>
    </cfRule>
    <cfRule type="cellIs" dxfId="4026" priority="6094" operator="equal">
      <formula>"Alto"</formula>
    </cfRule>
    <cfRule type="cellIs" dxfId="4025" priority="6095" operator="equal">
      <formula>"Muy Alto"</formula>
    </cfRule>
    <cfRule type="colorScale" priority="6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30">
    <cfRule type="cellIs" dxfId="4024" priority="6077" stopIfTrue="1" operator="equal">
      <formula>"Medio"</formula>
    </cfRule>
    <cfRule type="cellIs" dxfId="4023" priority="6078" stopIfTrue="1" operator="equal">
      <formula>"High"</formula>
    </cfRule>
    <cfRule type="cellIs" dxfId="4022" priority="6079" stopIfTrue="1" operator="equal">
      <formula>"Very High"</formula>
    </cfRule>
  </conditionalFormatting>
  <conditionalFormatting sqref="AF430">
    <cfRule type="colorScale" priority="6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30">
    <cfRule type="cellIs" dxfId="4021" priority="6081" operator="equal">
      <formula>"Muy Bajo"</formula>
    </cfRule>
    <cfRule type="cellIs" dxfId="4020" priority="6082" operator="equal">
      <formula>"Bajo"</formula>
    </cfRule>
    <cfRule type="cellIs" dxfId="4019" priority="6083" operator="equal">
      <formula>"Medio"</formula>
    </cfRule>
    <cfRule type="cellIs" dxfId="4018" priority="6084" operator="equal">
      <formula>"Alto"</formula>
    </cfRule>
    <cfRule type="cellIs" dxfId="4017" priority="6085" operator="equal">
      <formula>"Muy Alto"</formula>
    </cfRule>
    <cfRule type="colorScale" priority="6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29">
    <cfRule type="cellIs" dxfId="4016" priority="6067" stopIfTrue="1" operator="equal">
      <formula>"Medio"</formula>
    </cfRule>
    <cfRule type="cellIs" dxfId="4015" priority="6068" stopIfTrue="1" operator="equal">
      <formula>"High"</formula>
    </cfRule>
    <cfRule type="cellIs" dxfId="4014" priority="6069" stopIfTrue="1" operator="equal">
      <formula>"Very High"</formula>
    </cfRule>
  </conditionalFormatting>
  <conditionalFormatting sqref="AF429">
    <cfRule type="colorScale" priority="6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29">
    <cfRule type="cellIs" dxfId="4013" priority="6071" operator="equal">
      <formula>"Muy Bajo"</formula>
    </cfRule>
    <cfRule type="cellIs" dxfId="4012" priority="6072" operator="equal">
      <formula>"Bajo"</formula>
    </cfRule>
    <cfRule type="cellIs" dxfId="4011" priority="6073" operator="equal">
      <formula>"Medio"</formula>
    </cfRule>
    <cfRule type="cellIs" dxfId="4010" priority="6074" operator="equal">
      <formula>"Alto"</formula>
    </cfRule>
    <cfRule type="cellIs" dxfId="4009" priority="6075" operator="equal">
      <formula>"Muy Alto"</formula>
    </cfRule>
    <cfRule type="colorScale" priority="6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21:AF423 AF418 AF431:AF432">
    <cfRule type="colorScale" priority="6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21:AF423 AF418 AF431:AF432">
    <cfRule type="cellIs" dxfId="4008" priority="6198" operator="equal">
      <formula>"Muy Bajo"</formula>
    </cfRule>
    <cfRule type="cellIs" dxfId="4007" priority="6199" operator="equal">
      <formula>"Bajo"</formula>
    </cfRule>
    <cfRule type="cellIs" dxfId="4006" priority="6200" operator="equal">
      <formula>"Medio"</formula>
    </cfRule>
    <cfRule type="cellIs" dxfId="4005" priority="6201" operator="equal">
      <formula>"Alto"</formula>
    </cfRule>
    <cfRule type="cellIs" dxfId="4004" priority="6202" operator="equal">
      <formula>"Muy Alto"</formula>
    </cfRule>
    <cfRule type="colorScale" priority="6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37:AF438 AF451:AF452 AF441:AF443">
    <cfRule type="cellIs" dxfId="4003" priority="6036" stopIfTrue="1" operator="equal">
      <formula>"Medio"</formula>
    </cfRule>
    <cfRule type="cellIs" dxfId="4002" priority="6037" stopIfTrue="1" operator="equal">
      <formula>"High"</formula>
    </cfRule>
    <cfRule type="cellIs" dxfId="4001" priority="6038" stopIfTrue="1" operator="equal">
      <formula>"Very High"</formula>
    </cfRule>
  </conditionalFormatting>
  <conditionalFormatting sqref="AF437">
    <cfRule type="colorScale" priority="6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37">
    <cfRule type="cellIs" dxfId="4000" priority="6030" operator="equal">
      <formula>"Muy Bajo"</formula>
    </cfRule>
    <cfRule type="cellIs" dxfId="3999" priority="6031" operator="equal">
      <formula>"Bajo"</formula>
    </cfRule>
    <cfRule type="cellIs" dxfId="3998" priority="6032" operator="equal">
      <formula>"Medio"</formula>
    </cfRule>
    <cfRule type="cellIs" dxfId="3997" priority="6033" operator="equal">
      <formula>"Alto"</formula>
    </cfRule>
    <cfRule type="cellIs" dxfId="3996" priority="6034" operator="equal">
      <formula>"Muy Alto"</formula>
    </cfRule>
    <cfRule type="colorScale" priority="6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39">
    <cfRule type="cellIs" dxfId="3995" priority="6009" stopIfTrue="1" operator="equal">
      <formula>"Medio"</formula>
    </cfRule>
    <cfRule type="cellIs" dxfId="3994" priority="6010" stopIfTrue="1" operator="equal">
      <formula>"High"</formula>
    </cfRule>
    <cfRule type="cellIs" dxfId="3993" priority="6011" stopIfTrue="1" operator="equal">
      <formula>"Very High"</formula>
    </cfRule>
  </conditionalFormatting>
  <conditionalFormatting sqref="AF439">
    <cfRule type="colorScale" priority="6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39">
    <cfRule type="cellIs" dxfId="3992" priority="6013" operator="equal">
      <formula>"Muy Bajo"</formula>
    </cfRule>
    <cfRule type="cellIs" dxfId="3991" priority="6014" operator="equal">
      <formula>"Bajo"</formula>
    </cfRule>
    <cfRule type="cellIs" dxfId="3990" priority="6015" operator="equal">
      <formula>"Medio"</formula>
    </cfRule>
    <cfRule type="cellIs" dxfId="3989" priority="6016" operator="equal">
      <formula>"Alto"</formula>
    </cfRule>
    <cfRule type="cellIs" dxfId="3988" priority="6017" operator="equal">
      <formula>"Muy Alto"</formula>
    </cfRule>
    <cfRule type="colorScale" priority="6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54">
    <cfRule type="cellIs" dxfId="3987" priority="5979" stopIfTrue="1" operator="equal">
      <formula>"Medio"</formula>
    </cfRule>
    <cfRule type="cellIs" dxfId="3986" priority="5980" stopIfTrue="1" operator="equal">
      <formula>"High"</formula>
    </cfRule>
    <cfRule type="cellIs" dxfId="3985" priority="5981" stopIfTrue="1" operator="equal">
      <formula>"Very High"</formula>
    </cfRule>
  </conditionalFormatting>
  <conditionalFormatting sqref="AF454">
    <cfRule type="colorScale" priority="5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54">
    <cfRule type="cellIs" dxfId="3984" priority="5983" operator="equal">
      <formula>"Muy Bajo"</formula>
    </cfRule>
    <cfRule type="cellIs" dxfId="3983" priority="5984" operator="equal">
      <formula>"Bajo"</formula>
    </cfRule>
    <cfRule type="cellIs" dxfId="3982" priority="5985" operator="equal">
      <formula>"Medio"</formula>
    </cfRule>
    <cfRule type="cellIs" dxfId="3981" priority="5986" operator="equal">
      <formula>"Alto"</formula>
    </cfRule>
    <cfRule type="cellIs" dxfId="3980" priority="5987" operator="equal">
      <formula>"Muy Alto"</formula>
    </cfRule>
    <cfRule type="colorScale" priority="5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53">
    <cfRule type="cellIs" dxfId="3979" priority="5999" stopIfTrue="1" operator="equal">
      <formula>"Medio"</formula>
    </cfRule>
    <cfRule type="cellIs" dxfId="3978" priority="6000" stopIfTrue="1" operator="equal">
      <formula>"High"</formula>
    </cfRule>
    <cfRule type="cellIs" dxfId="3977" priority="6001" stopIfTrue="1" operator="equal">
      <formula>"Very High"</formula>
    </cfRule>
  </conditionalFormatting>
  <conditionalFormatting sqref="AF453">
    <cfRule type="colorScale" priority="6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53">
    <cfRule type="cellIs" dxfId="3976" priority="6003" operator="equal">
      <formula>"Muy Bajo"</formula>
    </cfRule>
    <cfRule type="cellIs" dxfId="3975" priority="6004" operator="equal">
      <formula>"Bajo"</formula>
    </cfRule>
    <cfRule type="cellIs" dxfId="3974" priority="6005" operator="equal">
      <formula>"Medio"</formula>
    </cfRule>
    <cfRule type="cellIs" dxfId="3973" priority="6006" operator="equal">
      <formula>"Alto"</formula>
    </cfRule>
    <cfRule type="cellIs" dxfId="3972" priority="6007" operator="equal">
      <formula>"Muy Alto"</formula>
    </cfRule>
    <cfRule type="colorScale" priority="6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44">
    <cfRule type="cellIs" dxfId="3971" priority="5969" stopIfTrue="1" operator="equal">
      <formula>"Medio"</formula>
    </cfRule>
    <cfRule type="cellIs" dxfId="3970" priority="5970" stopIfTrue="1" operator="equal">
      <formula>"High"</formula>
    </cfRule>
    <cfRule type="cellIs" dxfId="3969" priority="5971" stopIfTrue="1" operator="equal">
      <formula>"Very High"</formula>
    </cfRule>
  </conditionalFormatting>
  <conditionalFormatting sqref="AF444">
    <cfRule type="colorScale" priority="5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44">
    <cfRule type="cellIs" dxfId="3968" priority="5973" operator="equal">
      <formula>"Muy Bajo"</formula>
    </cfRule>
    <cfRule type="cellIs" dxfId="3967" priority="5974" operator="equal">
      <formula>"Bajo"</formula>
    </cfRule>
    <cfRule type="cellIs" dxfId="3966" priority="5975" operator="equal">
      <formula>"Medio"</formula>
    </cfRule>
    <cfRule type="cellIs" dxfId="3965" priority="5976" operator="equal">
      <formula>"Alto"</formula>
    </cfRule>
    <cfRule type="cellIs" dxfId="3964" priority="5977" operator="equal">
      <formula>"Muy Alto"</formula>
    </cfRule>
    <cfRule type="colorScale" priority="5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45">
    <cfRule type="cellIs" dxfId="3963" priority="5959" stopIfTrue="1" operator="equal">
      <formula>"Medio"</formula>
    </cfRule>
    <cfRule type="cellIs" dxfId="3962" priority="5960" stopIfTrue="1" operator="equal">
      <formula>"High"</formula>
    </cfRule>
    <cfRule type="cellIs" dxfId="3961" priority="5961" stopIfTrue="1" operator="equal">
      <formula>"Very High"</formula>
    </cfRule>
  </conditionalFormatting>
  <conditionalFormatting sqref="AF445">
    <cfRule type="colorScale" priority="5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45">
    <cfRule type="cellIs" dxfId="3960" priority="5963" operator="equal">
      <formula>"Muy Bajo"</formula>
    </cfRule>
    <cfRule type="cellIs" dxfId="3959" priority="5964" operator="equal">
      <formula>"Bajo"</formula>
    </cfRule>
    <cfRule type="cellIs" dxfId="3958" priority="5965" operator="equal">
      <formula>"Medio"</formula>
    </cfRule>
    <cfRule type="cellIs" dxfId="3957" priority="5966" operator="equal">
      <formula>"Alto"</formula>
    </cfRule>
    <cfRule type="cellIs" dxfId="3956" priority="5967" operator="equal">
      <formula>"Muy Alto"</formula>
    </cfRule>
    <cfRule type="colorScale" priority="5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46">
    <cfRule type="cellIs" dxfId="3955" priority="5949" stopIfTrue="1" operator="equal">
      <formula>"Medio"</formula>
    </cfRule>
    <cfRule type="cellIs" dxfId="3954" priority="5950" stopIfTrue="1" operator="equal">
      <formula>"High"</formula>
    </cfRule>
    <cfRule type="cellIs" dxfId="3953" priority="5951" stopIfTrue="1" operator="equal">
      <formula>"Very High"</formula>
    </cfRule>
  </conditionalFormatting>
  <conditionalFormatting sqref="AF446">
    <cfRule type="colorScale" priority="5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46">
    <cfRule type="cellIs" dxfId="3952" priority="5953" operator="equal">
      <formula>"Muy Bajo"</formula>
    </cfRule>
    <cfRule type="cellIs" dxfId="3951" priority="5954" operator="equal">
      <formula>"Bajo"</formula>
    </cfRule>
    <cfRule type="cellIs" dxfId="3950" priority="5955" operator="equal">
      <formula>"Medio"</formula>
    </cfRule>
    <cfRule type="cellIs" dxfId="3949" priority="5956" operator="equal">
      <formula>"Alto"</formula>
    </cfRule>
    <cfRule type="cellIs" dxfId="3948" priority="5957" operator="equal">
      <formula>"Muy Alto"</formula>
    </cfRule>
    <cfRule type="colorScale" priority="5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47">
    <cfRule type="cellIs" dxfId="3947" priority="5939" stopIfTrue="1" operator="equal">
      <formula>"Medio"</formula>
    </cfRule>
    <cfRule type="cellIs" dxfId="3946" priority="5940" stopIfTrue="1" operator="equal">
      <formula>"High"</formula>
    </cfRule>
    <cfRule type="cellIs" dxfId="3945" priority="5941" stopIfTrue="1" operator="equal">
      <formula>"Very High"</formula>
    </cfRule>
  </conditionalFormatting>
  <conditionalFormatting sqref="AF447">
    <cfRule type="colorScale" priority="5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47">
    <cfRule type="cellIs" dxfId="3944" priority="5943" operator="equal">
      <formula>"Muy Bajo"</formula>
    </cfRule>
    <cfRule type="cellIs" dxfId="3943" priority="5944" operator="equal">
      <formula>"Bajo"</formula>
    </cfRule>
    <cfRule type="cellIs" dxfId="3942" priority="5945" operator="equal">
      <formula>"Medio"</formula>
    </cfRule>
    <cfRule type="cellIs" dxfId="3941" priority="5946" operator="equal">
      <formula>"Alto"</formula>
    </cfRule>
    <cfRule type="cellIs" dxfId="3940" priority="5947" operator="equal">
      <formula>"Muy Alto"</formula>
    </cfRule>
    <cfRule type="colorScale" priority="5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48">
    <cfRule type="cellIs" dxfId="3939" priority="5929" stopIfTrue="1" operator="equal">
      <formula>"Medio"</formula>
    </cfRule>
    <cfRule type="cellIs" dxfId="3938" priority="5930" stopIfTrue="1" operator="equal">
      <formula>"High"</formula>
    </cfRule>
    <cfRule type="cellIs" dxfId="3937" priority="5931" stopIfTrue="1" operator="equal">
      <formula>"Very High"</formula>
    </cfRule>
  </conditionalFormatting>
  <conditionalFormatting sqref="AF448">
    <cfRule type="colorScale" priority="5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48">
    <cfRule type="cellIs" dxfId="3936" priority="5933" operator="equal">
      <formula>"Muy Bajo"</formula>
    </cfRule>
    <cfRule type="cellIs" dxfId="3935" priority="5934" operator="equal">
      <formula>"Bajo"</formula>
    </cfRule>
    <cfRule type="cellIs" dxfId="3934" priority="5935" operator="equal">
      <formula>"Medio"</formula>
    </cfRule>
    <cfRule type="cellIs" dxfId="3933" priority="5936" operator="equal">
      <formula>"Alto"</formula>
    </cfRule>
    <cfRule type="cellIs" dxfId="3932" priority="5937" operator="equal">
      <formula>"Muy Alto"</formula>
    </cfRule>
    <cfRule type="colorScale" priority="5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50">
    <cfRule type="cellIs" dxfId="3931" priority="5919" stopIfTrue="1" operator="equal">
      <formula>"Medio"</formula>
    </cfRule>
    <cfRule type="cellIs" dxfId="3930" priority="5920" stopIfTrue="1" operator="equal">
      <formula>"High"</formula>
    </cfRule>
    <cfRule type="cellIs" dxfId="3929" priority="5921" stopIfTrue="1" operator="equal">
      <formula>"Very High"</formula>
    </cfRule>
  </conditionalFormatting>
  <conditionalFormatting sqref="AF450">
    <cfRule type="colorScale" priority="5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50">
    <cfRule type="cellIs" dxfId="3928" priority="5923" operator="equal">
      <formula>"Muy Bajo"</formula>
    </cfRule>
    <cfRule type="cellIs" dxfId="3927" priority="5924" operator="equal">
      <formula>"Bajo"</formula>
    </cfRule>
    <cfRule type="cellIs" dxfId="3926" priority="5925" operator="equal">
      <formula>"Medio"</formula>
    </cfRule>
    <cfRule type="cellIs" dxfId="3925" priority="5926" operator="equal">
      <formula>"Alto"</formula>
    </cfRule>
    <cfRule type="cellIs" dxfId="3924" priority="5927" operator="equal">
      <formula>"Muy Alto"</formula>
    </cfRule>
    <cfRule type="colorScale" priority="5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49">
    <cfRule type="cellIs" dxfId="3923" priority="5909" stopIfTrue="1" operator="equal">
      <formula>"Medio"</formula>
    </cfRule>
    <cfRule type="cellIs" dxfId="3922" priority="5910" stopIfTrue="1" operator="equal">
      <formula>"High"</formula>
    </cfRule>
    <cfRule type="cellIs" dxfId="3921" priority="5911" stopIfTrue="1" operator="equal">
      <formula>"Very High"</formula>
    </cfRule>
  </conditionalFormatting>
  <conditionalFormatting sqref="AF449">
    <cfRule type="colorScale" priority="5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49">
    <cfRule type="cellIs" dxfId="3920" priority="5913" operator="equal">
      <formula>"Muy Bajo"</formula>
    </cfRule>
    <cfRule type="cellIs" dxfId="3919" priority="5914" operator="equal">
      <formula>"Bajo"</formula>
    </cfRule>
    <cfRule type="cellIs" dxfId="3918" priority="5915" operator="equal">
      <formula>"Medio"</formula>
    </cfRule>
    <cfRule type="cellIs" dxfId="3917" priority="5916" operator="equal">
      <formula>"Alto"</formula>
    </cfRule>
    <cfRule type="cellIs" dxfId="3916" priority="5917" operator="equal">
      <formula>"Muy Alto"</formula>
    </cfRule>
    <cfRule type="colorScale" priority="5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41:AF443 AF438 AF451:AF452">
    <cfRule type="colorScale" priority="6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41:AF443 AF438 AF451:AF452">
    <cfRule type="cellIs" dxfId="3915" priority="6040" operator="equal">
      <formula>"Muy Bajo"</formula>
    </cfRule>
    <cfRule type="cellIs" dxfId="3914" priority="6041" operator="equal">
      <formula>"Bajo"</formula>
    </cfRule>
    <cfRule type="cellIs" dxfId="3913" priority="6042" operator="equal">
      <formula>"Medio"</formula>
    </cfRule>
    <cfRule type="cellIs" dxfId="3912" priority="6043" operator="equal">
      <formula>"Alto"</formula>
    </cfRule>
    <cfRule type="cellIs" dxfId="3911" priority="6044" operator="equal">
      <formula>"Muy Alto"</formula>
    </cfRule>
    <cfRule type="colorScale" priority="6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56:AF459 AF471 AF463:AF464">
    <cfRule type="cellIs" dxfId="3910" priority="5899" stopIfTrue="1" operator="equal">
      <formula>"Medio"</formula>
    </cfRule>
    <cfRule type="cellIs" dxfId="3909" priority="5900" stopIfTrue="1" operator="equal">
      <formula>"High"</formula>
    </cfRule>
    <cfRule type="cellIs" dxfId="3908" priority="5901" stopIfTrue="1" operator="equal">
      <formula>"Very High"</formula>
    </cfRule>
  </conditionalFormatting>
  <conditionalFormatting sqref="AF456:AF459 AF471 AF463:AF464">
    <cfRule type="colorScale" priority="5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56:AF459 AF471 AF463:AF464">
    <cfRule type="cellIs" dxfId="3907" priority="5903" operator="equal">
      <formula>"Muy Bajo"</formula>
    </cfRule>
    <cfRule type="cellIs" dxfId="3906" priority="5904" operator="equal">
      <formula>"Bajo"</formula>
    </cfRule>
    <cfRule type="cellIs" dxfId="3905" priority="5905" operator="equal">
      <formula>"Medio"</formula>
    </cfRule>
    <cfRule type="cellIs" dxfId="3904" priority="5906" operator="equal">
      <formula>"Alto"</formula>
    </cfRule>
    <cfRule type="cellIs" dxfId="3903" priority="5907" operator="equal">
      <formula>"Muy Alto"</formula>
    </cfRule>
    <cfRule type="colorScale" priority="5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6">
    <cfRule type="cellIs" dxfId="3902" priority="5869" stopIfTrue="1" operator="equal">
      <formula>"Medio"</formula>
    </cfRule>
    <cfRule type="cellIs" dxfId="3901" priority="5870" stopIfTrue="1" operator="equal">
      <formula>"High"</formula>
    </cfRule>
    <cfRule type="cellIs" dxfId="3900" priority="5871" stopIfTrue="1" operator="equal">
      <formula>"Very High"</formula>
    </cfRule>
  </conditionalFormatting>
  <conditionalFormatting sqref="AF466">
    <cfRule type="colorScale" priority="5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66">
    <cfRule type="cellIs" dxfId="3899" priority="5873" operator="equal">
      <formula>"Muy Bajo"</formula>
    </cfRule>
    <cfRule type="cellIs" dxfId="3898" priority="5874" operator="equal">
      <formula>"Bajo"</formula>
    </cfRule>
    <cfRule type="cellIs" dxfId="3897" priority="5875" operator="equal">
      <formula>"Medio"</formula>
    </cfRule>
    <cfRule type="cellIs" dxfId="3896" priority="5876" operator="equal">
      <formula>"Alto"</formula>
    </cfRule>
    <cfRule type="cellIs" dxfId="3895" priority="5877" operator="equal">
      <formula>"Muy Alto"</formula>
    </cfRule>
    <cfRule type="colorScale" priority="5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5">
    <cfRule type="cellIs" dxfId="3894" priority="5889" stopIfTrue="1" operator="equal">
      <formula>"Medio"</formula>
    </cfRule>
    <cfRule type="cellIs" dxfId="3893" priority="5890" stopIfTrue="1" operator="equal">
      <formula>"High"</formula>
    </cfRule>
    <cfRule type="cellIs" dxfId="3892" priority="5891" stopIfTrue="1" operator="equal">
      <formula>"Very High"</formula>
    </cfRule>
  </conditionalFormatting>
  <conditionalFormatting sqref="AF465">
    <cfRule type="colorScale" priority="5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65">
    <cfRule type="cellIs" dxfId="3891" priority="5893" operator="equal">
      <formula>"Muy Bajo"</formula>
    </cfRule>
    <cfRule type="cellIs" dxfId="3890" priority="5894" operator="equal">
      <formula>"Bajo"</formula>
    </cfRule>
    <cfRule type="cellIs" dxfId="3889" priority="5895" operator="equal">
      <formula>"Medio"</formula>
    </cfRule>
    <cfRule type="cellIs" dxfId="3888" priority="5896" operator="equal">
      <formula>"Alto"</formula>
    </cfRule>
    <cfRule type="cellIs" dxfId="3887" priority="5897" operator="equal">
      <formula>"Muy Alto"</formula>
    </cfRule>
    <cfRule type="colorScale" priority="5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8">
    <cfRule type="cellIs" dxfId="3886" priority="5859" stopIfTrue="1" operator="equal">
      <formula>"Medio"</formula>
    </cfRule>
    <cfRule type="cellIs" dxfId="3885" priority="5860" stopIfTrue="1" operator="equal">
      <formula>"High"</formula>
    </cfRule>
    <cfRule type="cellIs" dxfId="3884" priority="5861" stopIfTrue="1" operator="equal">
      <formula>"Very High"</formula>
    </cfRule>
  </conditionalFormatting>
  <conditionalFormatting sqref="AF468">
    <cfRule type="colorScale" priority="5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68">
    <cfRule type="cellIs" dxfId="3883" priority="5863" operator="equal">
      <formula>"Muy Bajo"</formula>
    </cfRule>
    <cfRule type="cellIs" dxfId="3882" priority="5864" operator="equal">
      <formula>"Bajo"</formula>
    </cfRule>
    <cfRule type="cellIs" dxfId="3881" priority="5865" operator="equal">
      <formula>"Medio"</formula>
    </cfRule>
    <cfRule type="cellIs" dxfId="3880" priority="5866" operator="equal">
      <formula>"Alto"</formula>
    </cfRule>
    <cfRule type="cellIs" dxfId="3879" priority="5867" operator="equal">
      <formula>"Muy Alto"</formula>
    </cfRule>
    <cfRule type="colorScale" priority="5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9">
    <cfRule type="cellIs" dxfId="3878" priority="5849" stopIfTrue="1" operator="equal">
      <formula>"Medio"</formula>
    </cfRule>
    <cfRule type="cellIs" dxfId="3877" priority="5850" stopIfTrue="1" operator="equal">
      <formula>"High"</formula>
    </cfRule>
    <cfRule type="cellIs" dxfId="3876" priority="5851" stopIfTrue="1" operator="equal">
      <formula>"Very High"</formula>
    </cfRule>
  </conditionalFormatting>
  <conditionalFormatting sqref="AF469">
    <cfRule type="colorScale" priority="5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69">
    <cfRule type="cellIs" dxfId="3875" priority="5853" operator="equal">
      <formula>"Muy Bajo"</formula>
    </cfRule>
    <cfRule type="cellIs" dxfId="3874" priority="5854" operator="equal">
      <formula>"Bajo"</formula>
    </cfRule>
    <cfRule type="cellIs" dxfId="3873" priority="5855" operator="equal">
      <formula>"Medio"</formula>
    </cfRule>
    <cfRule type="cellIs" dxfId="3872" priority="5856" operator="equal">
      <formula>"Alto"</formula>
    </cfRule>
    <cfRule type="cellIs" dxfId="3871" priority="5857" operator="equal">
      <formula>"Muy Alto"</formula>
    </cfRule>
    <cfRule type="colorScale" priority="5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70">
    <cfRule type="cellIs" dxfId="3870" priority="5839" stopIfTrue="1" operator="equal">
      <formula>"Medio"</formula>
    </cfRule>
    <cfRule type="cellIs" dxfId="3869" priority="5840" stopIfTrue="1" operator="equal">
      <formula>"High"</formula>
    </cfRule>
    <cfRule type="cellIs" dxfId="3868" priority="5841" stopIfTrue="1" operator="equal">
      <formula>"Very High"</formula>
    </cfRule>
  </conditionalFormatting>
  <conditionalFormatting sqref="AF470">
    <cfRule type="colorScale" priority="5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70">
    <cfRule type="cellIs" dxfId="3867" priority="5843" operator="equal">
      <formula>"Muy Bajo"</formula>
    </cfRule>
    <cfRule type="cellIs" dxfId="3866" priority="5844" operator="equal">
      <formula>"Bajo"</formula>
    </cfRule>
    <cfRule type="cellIs" dxfId="3865" priority="5845" operator="equal">
      <formula>"Medio"</formula>
    </cfRule>
    <cfRule type="cellIs" dxfId="3864" priority="5846" operator="equal">
      <formula>"Alto"</formula>
    </cfRule>
    <cfRule type="cellIs" dxfId="3863" priority="5847" operator="equal">
      <formula>"Muy Alto"</formula>
    </cfRule>
    <cfRule type="colorScale" priority="5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0">
    <cfRule type="cellIs" dxfId="3862" priority="5829" stopIfTrue="1" operator="equal">
      <formula>"Medio"</formula>
    </cfRule>
    <cfRule type="cellIs" dxfId="3861" priority="5830" stopIfTrue="1" operator="equal">
      <formula>"High"</formula>
    </cfRule>
    <cfRule type="cellIs" dxfId="3860" priority="5831" stopIfTrue="1" operator="equal">
      <formula>"Very High"</formula>
    </cfRule>
  </conditionalFormatting>
  <conditionalFormatting sqref="AF460">
    <cfRule type="colorScale" priority="5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60">
    <cfRule type="cellIs" dxfId="3859" priority="5833" operator="equal">
      <formula>"Muy Bajo"</formula>
    </cfRule>
    <cfRule type="cellIs" dxfId="3858" priority="5834" operator="equal">
      <formula>"Bajo"</formula>
    </cfRule>
    <cfRule type="cellIs" dxfId="3857" priority="5835" operator="equal">
      <formula>"Medio"</formula>
    </cfRule>
    <cfRule type="cellIs" dxfId="3856" priority="5836" operator="equal">
      <formula>"Alto"</formula>
    </cfRule>
    <cfRule type="cellIs" dxfId="3855" priority="5837" operator="equal">
      <formula>"Muy Alto"</formula>
    </cfRule>
    <cfRule type="colorScale" priority="5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2">
    <cfRule type="cellIs" dxfId="3854" priority="5819" stopIfTrue="1" operator="equal">
      <formula>"Medio"</formula>
    </cfRule>
    <cfRule type="cellIs" dxfId="3853" priority="5820" stopIfTrue="1" operator="equal">
      <formula>"High"</formula>
    </cfRule>
    <cfRule type="cellIs" dxfId="3852" priority="5821" stopIfTrue="1" operator="equal">
      <formula>"Very High"</formula>
    </cfRule>
  </conditionalFormatting>
  <conditionalFormatting sqref="AF462">
    <cfRule type="colorScale" priority="5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62">
    <cfRule type="cellIs" dxfId="3851" priority="5823" operator="equal">
      <formula>"Muy Bajo"</formula>
    </cfRule>
    <cfRule type="cellIs" dxfId="3850" priority="5824" operator="equal">
      <formula>"Bajo"</formula>
    </cfRule>
    <cfRule type="cellIs" dxfId="3849" priority="5825" operator="equal">
      <formula>"Medio"</formula>
    </cfRule>
    <cfRule type="cellIs" dxfId="3848" priority="5826" operator="equal">
      <formula>"Alto"</formula>
    </cfRule>
    <cfRule type="cellIs" dxfId="3847" priority="5827" operator="equal">
      <formula>"Muy Alto"</formula>
    </cfRule>
    <cfRule type="colorScale" priority="5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1">
    <cfRule type="cellIs" dxfId="3846" priority="5809" stopIfTrue="1" operator="equal">
      <formula>"Medio"</formula>
    </cfRule>
    <cfRule type="cellIs" dxfId="3845" priority="5810" stopIfTrue="1" operator="equal">
      <formula>"High"</formula>
    </cfRule>
    <cfRule type="cellIs" dxfId="3844" priority="5811" stopIfTrue="1" operator="equal">
      <formula>"Very High"</formula>
    </cfRule>
  </conditionalFormatting>
  <conditionalFormatting sqref="AF461">
    <cfRule type="colorScale" priority="5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61">
    <cfRule type="cellIs" dxfId="3843" priority="5813" operator="equal">
      <formula>"Muy Bajo"</formula>
    </cfRule>
    <cfRule type="cellIs" dxfId="3842" priority="5814" operator="equal">
      <formula>"Bajo"</formula>
    </cfRule>
    <cfRule type="cellIs" dxfId="3841" priority="5815" operator="equal">
      <formula>"Medio"</formula>
    </cfRule>
    <cfRule type="cellIs" dxfId="3840" priority="5816" operator="equal">
      <formula>"Alto"</formula>
    </cfRule>
    <cfRule type="cellIs" dxfId="3839" priority="5817" operator="equal">
      <formula>"Muy Alto"</formula>
    </cfRule>
    <cfRule type="colorScale" priority="5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72:AF475 AF487 AF479:AF480">
    <cfRule type="cellIs" dxfId="3838" priority="5799" stopIfTrue="1" operator="equal">
      <formula>"Medio"</formula>
    </cfRule>
    <cfRule type="cellIs" dxfId="3837" priority="5800" stopIfTrue="1" operator="equal">
      <formula>"High"</formula>
    </cfRule>
    <cfRule type="cellIs" dxfId="3836" priority="5801" stopIfTrue="1" operator="equal">
      <formula>"Very High"</formula>
    </cfRule>
  </conditionalFormatting>
  <conditionalFormatting sqref="AF472:AF475 AF487 AF479:AF480">
    <cfRule type="colorScale" priority="5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72:AF475 AF487 AF479:AF480">
    <cfRule type="cellIs" dxfId="3835" priority="5803" operator="equal">
      <formula>"Muy Bajo"</formula>
    </cfRule>
    <cfRule type="cellIs" dxfId="3834" priority="5804" operator="equal">
      <formula>"Bajo"</formula>
    </cfRule>
    <cfRule type="cellIs" dxfId="3833" priority="5805" operator="equal">
      <formula>"Medio"</formula>
    </cfRule>
    <cfRule type="cellIs" dxfId="3832" priority="5806" operator="equal">
      <formula>"Alto"</formula>
    </cfRule>
    <cfRule type="cellIs" dxfId="3831" priority="5807" operator="equal">
      <formula>"Muy Alto"</formula>
    </cfRule>
    <cfRule type="colorScale" priority="5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2">
    <cfRule type="cellIs" dxfId="3830" priority="5769" stopIfTrue="1" operator="equal">
      <formula>"Medio"</formula>
    </cfRule>
    <cfRule type="cellIs" dxfId="3829" priority="5770" stopIfTrue="1" operator="equal">
      <formula>"High"</formula>
    </cfRule>
    <cfRule type="cellIs" dxfId="3828" priority="5771" stopIfTrue="1" operator="equal">
      <formula>"Very High"</formula>
    </cfRule>
  </conditionalFormatting>
  <conditionalFormatting sqref="AF482">
    <cfRule type="colorScale" priority="5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82">
    <cfRule type="cellIs" dxfId="3827" priority="5773" operator="equal">
      <formula>"Muy Bajo"</formula>
    </cfRule>
    <cfRule type="cellIs" dxfId="3826" priority="5774" operator="equal">
      <formula>"Bajo"</formula>
    </cfRule>
    <cfRule type="cellIs" dxfId="3825" priority="5775" operator="equal">
      <formula>"Medio"</formula>
    </cfRule>
    <cfRule type="cellIs" dxfId="3824" priority="5776" operator="equal">
      <formula>"Alto"</formula>
    </cfRule>
    <cfRule type="cellIs" dxfId="3823" priority="5777" operator="equal">
      <formula>"Muy Alto"</formula>
    </cfRule>
    <cfRule type="colorScale" priority="5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1">
    <cfRule type="cellIs" dxfId="3822" priority="5789" stopIfTrue="1" operator="equal">
      <formula>"Medio"</formula>
    </cfRule>
    <cfRule type="cellIs" dxfId="3821" priority="5790" stopIfTrue="1" operator="equal">
      <formula>"High"</formula>
    </cfRule>
    <cfRule type="cellIs" dxfId="3820" priority="5791" stopIfTrue="1" operator="equal">
      <formula>"Very High"</formula>
    </cfRule>
  </conditionalFormatting>
  <conditionalFormatting sqref="AF481">
    <cfRule type="colorScale" priority="5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81">
    <cfRule type="cellIs" dxfId="3819" priority="5793" operator="equal">
      <formula>"Muy Bajo"</formula>
    </cfRule>
    <cfRule type="cellIs" dxfId="3818" priority="5794" operator="equal">
      <formula>"Bajo"</formula>
    </cfRule>
    <cfRule type="cellIs" dxfId="3817" priority="5795" operator="equal">
      <formula>"Medio"</formula>
    </cfRule>
    <cfRule type="cellIs" dxfId="3816" priority="5796" operator="equal">
      <formula>"Alto"</formula>
    </cfRule>
    <cfRule type="cellIs" dxfId="3815" priority="5797" operator="equal">
      <formula>"Muy Alto"</formula>
    </cfRule>
    <cfRule type="colorScale" priority="5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4">
    <cfRule type="cellIs" dxfId="3814" priority="5759" stopIfTrue="1" operator="equal">
      <formula>"Medio"</formula>
    </cfRule>
    <cfRule type="cellIs" dxfId="3813" priority="5760" stopIfTrue="1" operator="equal">
      <formula>"High"</formula>
    </cfRule>
    <cfRule type="cellIs" dxfId="3812" priority="5761" stopIfTrue="1" operator="equal">
      <formula>"Very High"</formula>
    </cfRule>
  </conditionalFormatting>
  <conditionalFormatting sqref="AF484">
    <cfRule type="colorScale" priority="5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84">
    <cfRule type="cellIs" dxfId="3811" priority="5763" operator="equal">
      <formula>"Muy Bajo"</formula>
    </cfRule>
    <cfRule type="cellIs" dxfId="3810" priority="5764" operator="equal">
      <formula>"Bajo"</formula>
    </cfRule>
    <cfRule type="cellIs" dxfId="3809" priority="5765" operator="equal">
      <formula>"Medio"</formula>
    </cfRule>
    <cfRule type="cellIs" dxfId="3808" priority="5766" operator="equal">
      <formula>"Alto"</formula>
    </cfRule>
    <cfRule type="cellIs" dxfId="3807" priority="5767" operator="equal">
      <formula>"Muy Alto"</formula>
    </cfRule>
    <cfRule type="colorScale" priority="5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5">
    <cfRule type="cellIs" dxfId="3806" priority="5749" stopIfTrue="1" operator="equal">
      <formula>"Medio"</formula>
    </cfRule>
    <cfRule type="cellIs" dxfId="3805" priority="5750" stopIfTrue="1" operator="equal">
      <formula>"High"</formula>
    </cfRule>
    <cfRule type="cellIs" dxfId="3804" priority="5751" stopIfTrue="1" operator="equal">
      <formula>"Very High"</formula>
    </cfRule>
  </conditionalFormatting>
  <conditionalFormatting sqref="AF485">
    <cfRule type="colorScale" priority="5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85">
    <cfRule type="cellIs" dxfId="3803" priority="5753" operator="equal">
      <formula>"Muy Bajo"</formula>
    </cfRule>
    <cfRule type="cellIs" dxfId="3802" priority="5754" operator="equal">
      <formula>"Bajo"</formula>
    </cfRule>
    <cfRule type="cellIs" dxfId="3801" priority="5755" operator="equal">
      <formula>"Medio"</formula>
    </cfRule>
    <cfRule type="cellIs" dxfId="3800" priority="5756" operator="equal">
      <formula>"Alto"</formula>
    </cfRule>
    <cfRule type="cellIs" dxfId="3799" priority="5757" operator="equal">
      <formula>"Muy Alto"</formula>
    </cfRule>
    <cfRule type="colorScale" priority="5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6">
    <cfRule type="cellIs" dxfId="3798" priority="5739" stopIfTrue="1" operator="equal">
      <formula>"Medio"</formula>
    </cfRule>
    <cfRule type="cellIs" dxfId="3797" priority="5740" stopIfTrue="1" operator="equal">
      <formula>"High"</formula>
    </cfRule>
    <cfRule type="cellIs" dxfId="3796" priority="5741" stopIfTrue="1" operator="equal">
      <formula>"Very High"</formula>
    </cfRule>
  </conditionalFormatting>
  <conditionalFormatting sqref="AF486">
    <cfRule type="colorScale" priority="5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86">
    <cfRule type="cellIs" dxfId="3795" priority="5743" operator="equal">
      <formula>"Muy Bajo"</formula>
    </cfRule>
    <cfRule type="cellIs" dxfId="3794" priority="5744" operator="equal">
      <formula>"Bajo"</formula>
    </cfRule>
    <cfRule type="cellIs" dxfId="3793" priority="5745" operator="equal">
      <formula>"Medio"</formula>
    </cfRule>
    <cfRule type="cellIs" dxfId="3792" priority="5746" operator="equal">
      <formula>"Alto"</formula>
    </cfRule>
    <cfRule type="cellIs" dxfId="3791" priority="5747" operator="equal">
      <formula>"Muy Alto"</formula>
    </cfRule>
    <cfRule type="colorScale" priority="5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76">
    <cfRule type="cellIs" dxfId="3790" priority="5729" stopIfTrue="1" operator="equal">
      <formula>"Medio"</formula>
    </cfRule>
    <cfRule type="cellIs" dxfId="3789" priority="5730" stopIfTrue="1" operator="equal">
      <formula>"High"</formula>
    </cfRule>
    <cfRule type="cellIs" dxfId="3788" priority="5731" stopIfTrue="1" operator="equal">
      <formula>"Very High"</formula>
    </cfRule>
  </conditionalFormatting>
  <conditionalFormatting sqref="AF476">
    <cfRule type="colorScale" priority="5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76">
    <cfRule type="cellIs" dxfId="3787" priority="5733" operator="equal">
      <formula>"Muy Bajo"</formula>
    </cfRule>
    <cfRule type="cellIs" dxfId="3786" priority="5734" operator="equal">
      <formula>"Bajo"</formula>
    </cfRule>
    <cfRule type="cellIs" dxfId="3785" priority="5735" operator="equal">
      <formula>"Medio"</formula>
    </cfRule>
    <cfRule type="cellIs" dxfId="3784" priority="5736" operator="equal">
      <formula>"Alto"</formula>
    </cfRule>
    <cfRule type="cellIs" dxfId="3783" priority="5737" operator="equal">
      <formula>"Muy Alto"</formula>
    </cfRule>
    <cfRule type="colorScale" priority="5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78">
    <cfRule type="cellIs" dxfId="3782" priority="5719" stopIfTrue="1" operator="equal">
      <formula>"Medio"</formula>
    </cfRule>
    <cfRule type="cellIs" dxfId="3781" priority="5720" stopIfTrue="1" operator="equal">
      <formula>"High"</formula>
    </cfRule>
    <cfRule type="cellIs" dxfId="3780" priority="5721" stopIfTrue="1" operator="equal">
      <formula>"Very High"</formula>
    </cfRule>
  </conditionalFormatting>
  <conditionalFormatting sqref="AF478">
    <cfRule type="colorScale" priority="5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78">
    <cfRule type="cellIs" dxfId="3779" priority="5723" operator="equal">
      <formula>"Muy Bajo"</formula>
    </cfRule>
    <cfRule type="cellIs" dxfId="3778" priority="5724" operator="equal">
      <formula>"Bajo"</formula>
    </cfRule>
    <cfRule type="cellIs" dxfId="3777" priority="5725" operator="equal">
      <formula>"Medio"</formula>
    </cfRule>
    <cfRule type="cellIs" dxfId="3776" priority="5726" operator="equal">
      <formula>"Alto"</formula>
    </cfRule>
    <cfRule type="cellIs" dxfId="3775" priority="5727" operator="equal">
      <formula>"Muy Alto"</formula>
    </cfRule>
    <cfRule type="colorScale" priority="5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77">
    <cfRule type="cellIs" dxfId="3774" priority="5709" stopIfTrue="1" operator="equal">
      <formula>"Medio"</formula>
    </cfRule>
    <cfRule type="cellIs" dxfId="3773" priority="5710" stopIfTrue="1" operator="equal">
      <formula>"High"</formula>
    </cfRule>
    <cfRule type="cellIs" dxfId="3772" priority="5711" stopIfTrue="1" operator="equal">
      <formula>"Very High"</formula>
    </cfRule>
  </conditionalFormatting>
  <conditionalFormatting sqref="AF477">
    <cfRule type="colorScale" priority="5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77">
    <cfRule type="cellIs" dxfId="3771" priority="5713" operator="equal">
      <formula>"Muy Bajo"</formula>
    </cfRule>
    <cfRule type="cellIs" dxfId="3770" priority="5714" operator="equal">
      <formula>"Bajo"</formula>
    </cfRule>
    <cfRule type="cellIs" dxfId="3769" priority="5715" operator="equal">
      <formula>"Medio"</formula>
    </cfRule>
    <cfRule type="cellIs" dxfId="3768" priority="5716" operator="equal">
      <formula>"Alto"</formula>
    </cfRule>
    <cfRule type="cellIs" dxfId="3767" priority="5717" operator="equal">
      <formula>"Muy Alto"</formula>
    </cfRule>
    <cfRule type="colorScale" priority="5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8:AF491 AF495:AF496">
    <cfRule type="cellIs" dxfId="3766" priority="5706" stopIfTrue="1" operator="equal">
      <formula>"Medio"</formula>
    </cfRule>
    <cfRule type="cellIs" dxfId="3765" priority="5707" stopIfTrue="1" operator="equal">
      <formula>"High"</formula>
    </cfRule>
    <cfRule type="cellIs" dxfId="3764" priority="5708" stopIfTrue="1" operator="equal">
      <formula>"Very High"</formula>
    </cfRule>
  </conditionalFormatting>
  <conditionalFormatting sqref="AF498">
    <cfRule type="cellIs" dxfId="3763" priority="5676" stopIfTrue="1" operator="equal">
      <formula>"Medio"</formula>
    </cfRule>
    <cfRule type="cellIs" dxfId="3762" priority="5677" stopIfTrue="1" operator="equal">
      <formula>"High"</formula>
    </cfRule>
    <cfRule type="cellIs" dxfId="3761" priority="5678" stopIfTrue="1" operator="equal">
      <formula>"Very High"</formula>
    </cfRule>
  </conditionalFormatting>
  <conditionalFormatting sqref="AF498">
    <cfRule type="colorScale" priority="5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98">
    <cfRule type="cellIs" dxfId="3760" priority="5680" operator="equal">
      <formula>"Muy Bajo"</formula>
    </cfRule>
    <cfRule type="cellIs" dxfId="3759" priority="5681" operator="equal">
      <formula>"Bajo"</formula>
    </cfRule>
    <cfRule type="cellIs" dxfId="3758" priority="5682" operator="equal">
      <formula>"Medio"</formula>
    </cfRule>
    <cfRule type="cellIs" dxfId="3757" priority="5683" operator="equal">
      <formula>"Alto"</formula>
    </cfRule>
    <cfRule type="cellIs" dxfId="3756" priority="5684" operator="equal">
      <formula>"Muy Alto"</formula>
    </cfRule>
    <cfRule type="colorScale" priority="5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7">
    <cfRule type="cellIs" dxfId="3755" priority="5696" stopIfTrue="1" operator="equal">
      <formula>"Medio"</formula>
    </cfRule>
    <cfRule type="cellIs" dxfId="3754" priority="5697" stopIfTrue="1" operator="equal">
      <formula>"High"</formula>
    </cfRule>
    <cfRule type="cellIs" dxfId="3753" priority="5698" stopIfTrue="1" operator="equal">
      <formula>"Very High"</formula>
    </cfRule>
  </conditionalFormatting>
  <conditionalFormatting sqref="AF497">
    <cfRule type="colorScale" priority="5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97">
    <cfRule type="cellIs" dxfId="3752" priority="5700" operator="equal">
      <formula>"Muy Bajo"</formula>
    </cfRule>
    <cfRule type="cellIs" dxfId="3751" priority="5701" operator="equal">
      <formula>"Bajo"</formula>
    </cfRule>
    <cfRule type="cellIs" dxfId="3750" priority="5702" operator="equal">
      <formula>"Medio"</formula>
    </cfRule>
    <cfRule type="cellIs" dxfId="3749" priority="5703" operator="equal">
      <formula>"Alto"</formula>
    </cfRule>
    <cfRule type="cellIs" dxfId="3748" priority="5704" operator="equal">
      <formula>"Muy Alto"</formula>
    </cfRule>
    <cfRule type="colorScale" priority="5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0">
    <cfRule type="cellIs" dxfId="3747" priority="5666" stopIfTrue="1" operator="equal">
      <formula>"Medio"</formula>
    </cfRule>
    <cfRule type="cellIs" dxfId="3746" priority="5667" stopIfTrue="1" operator="equal">
      <formula>"High"</formula>
    </cfRule>
    <cfRule type="cellIs" dxfId="3745" priority="5668" stopIfTrue="1" operator="equal">
      <formula>"Very High"</formula>
    </cfRule>
  </conditionalFormatting>
  <conditionalFormatting sqref="AF500">
    <cfRule type="colorScale" priority="5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00">
    <cfRule type="cellIs" dxfId="3744" priority="5670" operator="equal">
      <formula>"Muy Bajo"</formula>
    </cfRule>
    <cfRule type="cellIs" dxfId="3743" priority="5671" operator="equal">
      <formula>"Bajo"</formula>
    </cfRule>
    <cfRule type="cellIs" dxfId="3742" priority="5672" operator="equal">
      <formula>"Medio"</formula>
    </cfRule>
    <cfRule type="cellIs" dxfId="3741" priority="5673" operator="equal">
      <formula>"Alto"</formula>
    </cfRule>
    <cfRule type="cellIs" dxfId="3740" priority="5674" operator="equal">
      <formula>"Muy Alto"</formula>
    </cfRule>
    <cfRule type="colorScale" priority="5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1">
    <cfRule type="cellIs" dxfId="3739" priority="5656" stopIfTrue="1" operator="equal">
      <formula>"Medio"</formula>
    </cfRule>
    <cfRule type="cellIs" dxfId="3738" priority="5657" stopIfTrue="1" operator="equal">
      <formula>"High"</formula>
    </cfRule>
    <cfRule type="cellIs" dxfId="3737" priority="5658" stopIfTrue="1" operator="equal">
      <formula>"Very High"</formula>
    </cfRule>
  </conditionalFormatting>
  <conditionalFormatting sqref="AF501">
    <cfRule type="colorScale" priority="5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01">
    <cfRule type="cellIs" dxfId="3736" priority="5660" operator="equal">
      <formula>"Muy Bajo"</formula>
    </cfRule>
    <cfRule type="cellIs" dxfId="3735" priority="5661" operator="equal">
      <formula>"Bajo"</formula>
    </cfRule>
    <cfRule type="cellIs" dxfId="3734" priority="5662" operator="equal">
      <formula>"Medio"</formula>
    </cfRule>
    <cfRule type="cellIs" dxfId="3733" priority="5663" operator="equal">
      <formula>"Alto"</formula>
    </cfRule>
    <cfRule type="cellIs" dxfId="3732" priority="5664" operator="equal">
      <formula>"Muy Alto"</formula>
    </cfRule>
    <cfRule type="colorScale" priority="5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2">
    <cfRule type="cellIs" dxfId="3731" priority="5653" stopIfTrue="1" operator="equal">
      <formula>"Medio"</formula>
    </cfRule>
    <cfRule type="cellIs" dxfId="3730" priority="5654" stopIfTrue="1" operator="equal">
      <formula>"High"</formula>
    </cfRule>
    <cfRule type="cellIs" dxfId="3729" priority="5655" stopIfTrue="1" operator="equal">
      <formula>"Very High"</formula>
    </cfRule>
  </conditionalFormatting>
  <conditionalFormatting sqref="AF492">
    <cfRule type="cellIs" dxfId="3728" priority="5643" stopIfTrue="1" operator="equal">
      <formula>"Medio"</formula>
    </cfRule>
    <cfRule type="cellIs" dxfId="3727" priority="5644" stopIfTrue="1" operator="equal">
      <formula>"High"</formula>
    </cfRule>
    <cfRule type="cellIs" dxfId="3726" priority="5645" stopIfTrue="1" operator="equal">
      <formula>"Very High"</formula>
    </cfRule>
  </conditionalFormatting>
  <conditionalFormatting sqref="AF492">
    <cfRule type="colorScale" priority="5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92">
    <cfRule type="cellIs" dxfId="3725" priority="5647" operator="equal">
      <formula>"Muy Bajo"</formula>
    </cfRule>
    <cfRule type="cellIs" dxfId="3724" priority="5648" operator="equal">
      <formula>"Bajo"</formula>
    </cfRule>
    <cfRule type="cellIs" dxfId="3723" priority="5649" operator="equal">
      <formula>"Medio"</formula>
    </cfRule>
    <cfRule type="cellIs" dxfId="3722" priority="5650" operator="equal">
      <formula>"Alto"</formula>
    </cfRule>
    <cfRule type="cellIs" dxfId="3721" priority="5651" operator="equal">
      <formula>"Muy Alto"</formula>
    </cfRule>
    <cfRule type="colorScale" priority="5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4">
    <cfRule type="cellIs" dxfId="3720" priority="5633" stopIfTrue="1" operator="equal">
      <formula>"Medio"</formula>
    </cfRule>
    <cfRule type="cellIs" dxfId="3719" priority="5634" stopIfTrue="1" operator="equal">
      <formula>"High"</formula>
    </cfRule>
    <cfRule type="cellIs" dxfId="3718" priority="5635" stopIfTrue="1" operator="equal">
      <formula>"Very High"</formula>
    </cfRule>
  </conditionalFormatting>
  <conditionalFormatting sqref="AF494">
    <cfRule type="colorScale" priority="5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94">
    <cfRule type="cellIs" dxfId="3717" priority="5637" operator="equal">
      <formula>"Muy Bajo"</formula>
    </cfRule>
    <cfRule type="cellIs" dxfId="3716" priority="5638" operator="equal">
      <formula>"Bajo"</formula>
    </cfRule>
    <cfRule type="cellIs" dxfId="3715" priority="5639" operator="equal">
      <formula>"Medio"</formula>
    </cfRule>
    <cfRule type="cellIs" dxfId="3714" priority="5640" operator="equal">
      <formula>"Alto"</formula>
    </cfRule>
    <cfRule type="cellIs" dxfId="3713" priority="5641" operator="equal">
      <formula>"Muy Alto"</formula>
    </cfRule>
    <cfRule type="colorScale" priority="5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93">
    <cfRule type="cellIs" dxfId="3712" priority="5623" stopIfTrue="1" operator="equal">
      <formula>"Medio"</formula>
    </cfRule>
    <cfRule type="cellIs" dxfId="3711" priority="5624" stopIfTrue="1" operator="equal">
      <formula>"High"</formula>
    </cfRule>
    <cfRule type="cellIs" dxfId="3710" priority="5625" stopIfTrue="1" operator="equal">
      <formula>"Very High"</formula>
    </cfRule>
  </conditionalFormatting>
  <conditionalFormatting sqref="AF493">
    <cfRule type="colorScale" priority="5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93">
    <cfRule type="cellIs" dxfId="3709" priority="5627" operator="equal">
      <formula>"Muy Bajo"</formula>
    </cfRule>
    <cfRule type="cellIs" dxfId="3708" priority="5628" operator="equal">
      <formula>"Bajo"</formula>
    </cfRule>
    <cfRule type="cellIs" dxfId="3707" priority="5629" operator="equal">
      <formula>"Medio"</formula>
    </cfRule>
    <cfRule type="cellIs" dxfId="3706" priority="5630" operator="equal">
      <formula>"Alto"</formula>
    </cfRule>
    <cfRule type="cellIs" dxfId="3705" priority="5631" operator="equal">
      <formula>"Muy Alto"</formula>
    </cfRule>
    <cfRule type="colorScale" priority="5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3">
    <cfRule type="cellIs" dxfId="3704" priority="5613" stopIfTrue="1" operator="equal">
      <formula>"Medio"</formula>
    </cfRule>
    <cfRule type="cellIs" dxfId="3703" priority="5614" stopIfTrue="1" operator="equal">
      <formula>"High"</formula>
    </cfRule>
    <cfRule type="cellIs" dxfId="3702" priority="5615" stopIfTrue="1" operator="equal">
      <formula>"Very High"</formula>
    </cfRule>
  </conditionalFormatting>
  <conditionalFormatting sqref="AF503">
    <cfRule type="colorScale" priority="5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03">
    <cfRule type="cellIs" dxfId="3701" priority="5617" operator="equal">
      <formula>"Muy Bajo"</formula>
    </cfRule>
    <cfRule type="cellIs" dxfId="3700" priority="5618" operator="equal">
      <formula>"Bajo"</formula>
    </cfRule>
    <cfRule type="cellIs" dxfId="3699" priority="5619" operator="equal">
      <formula>"Medio"</formula>
    </cfRule>
    <cfRule type="cellIs" dxfId="3698" priority="5620" operator="equal">
      <formula>"Alto"</formula>
    </cfRule>
    <cfRule type="cellIs" dxfId="3697" priority="5621" operator="equal">
      <formula>"Muy Alto"</formula>
    </cfRule>
    <cfRule type="colorScale" priority="5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8:AF491 AF495:AF496">
    <cfRule type="colorScale" priority="6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88:AF491 AF495:AF496">
    <cfRule type="cellIs" dxfId="3696" priority="6047" operator="equal">
      <formula>"Muy Bajo"</formula>
    </cfRule>
    <cfRule type="cellIs" dxfId="3695" priority="6048" operator="equal">
      <formula>"Bajo"</formula>
    </cfRule>
    <cfRule type="cellIs" dxfId="3694" priority="6049" operator="equal">
      <formula>"Medio"</formula>
    </cfRule>
    <cfRule type="cellIs" dxfId="3693" priority="6050" operator="equal">
      <formula>"Alto"</formula>
    </cfRule>
    <cfRule type="cellIs" dxfId="3692" priority="6051" operator="equal">
      <formula>"Muy Alto"</formula>
    </cfRule>
    <cfRule type="colorScale" priority="6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4 AF523 AF514:AF515 AF506:AF508">
    <cfRule type="cellIs" dxfId="3691" priority="5603" stopIfTrue="1" operator="equal">
      <formula>"Medio"</formula>
    </cfRule>
    <cfRule type="cellIs" dxfId="3690" priority="5604" stopIfTrue="1" operator="equal">
      <formula>"High"</formula>
    </cfRule>
    <cfRule type="cellIs" dxfId="3689" priority="5605" stopIfTrue="1" operator="equal">
      <formula>"Very High"</formula>
    </cfRule>
  </conditionalFormatting>
  <conditionalFormatting sqref="AF523 AF504 AF514:AF515 AF506:AF508">
    <cfRule type="colorScale" priority="5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23 AF504 AF514:AF515 AF506:AF508">
    <cfRule type="cellIs" dxfId="3688" priority="5607" operator="equal">
      <formula>"Muy Bajo"</formula>
    </cfRule>
    <cfRule type="cellIs" dxfId="3687" priority="5608" operator="equal">
      <formula>"Bajo"</formula>
    </cfRule>
    <cfRule type="cellIs" dxfId="3686" priority="5609" operator="equal">
      <formula>"Medio"</formula>
    </cfRule>
    <cfRule type="cellIs" dxfId="3685" priority="5610" operator="equal">
      <formula>"Alto"</formula>
    </cfRule>
    <cfRule type="cellIs" dxfId="3684" priority="5611" operator="equal">
      <formula>"Muy Alto"</formula>
    </cfRule>
    <cfRule type="colorScale" priority="5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7">
    <cfRule type="cellIs" dxfId="3683" priority="5573" stopIfTrue="1" operator="equal">
      <formula>"Medio"</formula>
    </cfRule>
    <cfRule type="cellIs" dxfId="3682" priority="5574" stopIfTrue="1" operator="equal">
      <formula>"High"</formula>
    </cfRule>
    <cfRule type="cellIs" dxfId="3681" priority="5575" stopIfTrue="1" operator="equal">
      <formula>"Very High"</formula>
    </cfRule>
  </conditionalFormatting>
  <conditionalFormatting sqref="AF517">
    <cfRule type="colorScale" priority="5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17">
    <cfRule type="cellIs" dxfId="3680" priority="5577" operator="equal">
      <formula>"Muy Bajo"</formula>
    </cfRule>
    <cfRule type="cellIs" dxfId="3679" priority="5578" operator="equal">
      <formula>"Bajo"</formula>
    </cfRule>
    <cfRule type="cellIs" dxfId="3678" priority="5579" operator="equal">
      <formula>"Medio"</formula>
    </cfRule>
    <cfRule type="cellIs" dxfId="3677" priority="5580" operator="equal">
      <formula>"Alto"</formula>
    </cfRule>
    <cfRule type="cellIs" dxfId="3676" priority="5581" operator="equal">
      <formula>"Muy Alto"</formula>
    </cfRule>
    <cfRule type="colorScale" priority="5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6">
    <cfRule type="cellIs" dxfId="3675" priority="5593" stopIfTrue="1" operator="equal">
      <formula>"Medio"</formula>
    </cfRule>
    <cfRule type="cellIs" dxfId="3674" priority="5594" stopIfTrue="1" operator="equal">
      <formula>"High"</formula>
    </cfRule>
    <cfRule type="cellIs" dxfId="3673" priority="5595" stopIfTrue="1" operator="equal">
      <formula>"Very High"</formula>
    </cfRule>
  </conditionalFormatting>
  <conditionalFormatting sqref="AF516">
    <cfRule type="colorScale" priority="5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16">
    <cfRule type="cellIs" dxfId="3672" priority="5597" operator="equal">
      <formula>"Muy Bajo"</formula>
    </cfRule>
    <cfRule type="cellIs" dxfId="3671" priority="5598" operator="equal">
      <formula>"Bajo"</formula>
    </cfRule>
    <cfRule type="cellIs" dxfId="3670" priority="5599" operator="equal">
      <formula>"Medio"</formula>
    </cfRule>
    <cfRule type="cellIs" dxfId="3669" priority="5600" operator="equal">
      <formula>"Alto"</formula>
    </cfRule>
    <cfRule type="cellIs" dxfId="3668" priority="5601" operator="equal">
      <formula>"Muy Alto"</formula>
    </cfRule>
    <cfRule type="colorScale" priority="5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9">
    <cfRule type="cellIs" dxfId="3667" priority="5563" stopIfTrue="1" operator="equal">
      <formula>"Medio"</formula>
    </cfRule>
    <cfRule type="cellIs" dxfId="3666" priority="5564" stopIfTrue="1" operator="equal">
      <formula>"High"</formula>
    </cfRule>
    <cfRule type="cellIs" dxfId="3665" priority="5565" stopIfTrue="1" operator="equal">
      <formula>"Very High"</formula>
    </cfRule>
  </conditionalFormatting>
  <conditionalFormatting sqref="AF519">
    <cfRule type="colorScale" priority="5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19">
    <cfRule type="cellIs" dxfId="3664" priority="5567" operator="equal">
      <formula>"Muy Bajo"</formula>
    </cfRule>
    <cfRule type="cellIs" dxfId="3663" priority="5568" operator="equal">
      <formula>"Bajo"</formula>
    </cfRule>
    <cfRule type="cellIs" dxfId="3662" priority="5569" operator="equal">
      <formula>"Medio"</formula>
    </cfRule>
    <cfRule type="cellIs" dxfId="3661" priority="5570" operator="equal">
      <formula>"Alto"</formula>
    </cfRule>
    <cfRule type="cellIs" dxfId="3660" priority="5571" operator="equal">
      <formula>"Muy Alto"</formula>
    </cfRule>
    <cfRule type="colorScale" priority="5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0">
    <cfRule type="cellIs" dxfId="3659" priority="5553" stopIfTrue="1" operator="equal">
      <formula>"Medio"</formula>
    </cfRule>
    <cfRule type="cellIs" dxfId="3658" priority="5554" stopIfTrue="1" operator="equal">
      <formula>"High"</formula>
    </cfRule>
    <cfRule type="cellIs" dxfId="3657" priority="5555" stopIfTrue="1" operator="equal">
      <formula>"Very High"</formula>
    </cfRule>
  </conditionalFormatting>
  <conditionalFormatting sqref="AF520">
    <cfRule type="colorScale" priority="5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20">
    <cfRule type="cellIs" dxfId="3656" priority="5557" operator="equal">
      <formula>"Muy Bajo"</formula>
    </cfRule>
    <cfRule type="cellIs" dxfId="3655" priority="5558" operator="equal">
      <formula>"Bajo"</formula>
    </cfRule>
    <cfRule type="cellIs" dxfId="3654" priority="5559" operator="equal">
      <formula>"Medio"</formula>
    </cfRule>
    <cfRule type="cellIs" dxfId="3653" priority="5560" operator="equal">
      <formula>"Alto"</formula>
    </cfRule>
    <cfRule type="cellIs" dxfId="3652" priority="5561" operator="equal">
      <formula>"Muy Alto"</formula>
    </cfRule>
    <cfRule type="colorScale" priority="5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2">
    <cfRule type="cellIs" dxfId="3651" priority="5543" stopIfTrue="1" operator="equal">
      <formula>"Medio"</formula>
    </cfRule>
    <cfRule type="cellIs" dxfId="3650" priority="5544" stopIfTrue="1" operator="equal">
      <formula>"High"</formula>
    </cfRule>
    <cfRule type="cellIs" dxfId="3649" priority="5545" stopIfTrue="1" operator="equal">
      <formula>"Very High"</formula>
    </cfRule>
  </conditionalFormatting>
  <conditionalFormatting sqref="AF522">
    <cfRule type="colorScale" priority="5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22">
    <cfRule type="cellIs" dxfId="3648" priority="5547" operator="equal">
      <formula>"Muy Bajo"</formula>
    </cfRule>
    <cfRule type="cellIs" dxfId="3647" priority="5548" operator="equal">
      <formula>"Bajo"</formula>
    </cfRule>
    <cfRule type="cellIs" dxfId="3646" priority="5549" operator="equal">
      <formula>"Medio"</formula>
    </cfRule>
    <cfRule type="cellIs" dxfId="3645" priority="5550" operator="equal">
      <formula>"Alto"</formula>
    </cfRule>
    <cfRule type="cellIs" dxfId="3644" priority="5551" operator="equal">
      <formula>"Muy Alto"</formula>
    </cfRule>
    <cfRule type="colorScale" priority="5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9">
    <cfRule type="cellIs" dxfId="3643" priority="5533" stopIfTrue="1" operator="equal">
      <formula>"Medio"</formula>
    </cfRule>
    <cfRule type="cellIs" dxfId="3642" priority="5534" stopIfTrue="1" operator="equal">
      <formula>"High"</formula>
    </cfRule>
    <cfRule type="cellIs" dxfId="3641" priority="5535" stopIfTrue="1" operator="equal">
      <formula>"Very High"</formula>
    </cfRule>
  </conditionalFormatting>
  <conditionalFormatting sqref="AF509">
    <cfRule type="colorScale" priority="5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09">
    <cfRule type="cellIs" dxfId="3640" priority="5537" operator="equal">
      <formula>"Muy Bajo"</formula>
    </cfRule>
    <cfRule type="cellIs" dxfId="3639" priority="5538" operator="equal">
      <formula>"Bajo"</formula>
    </cfRule>
    <cfRule type="cellIs" dxfId="3638" priority="5539" operator="equal">
      <formula>"Medio"</formula>
    </cfRule>
    <cfRule type="cellIs" dxfId="3637" priority="5540" operator="equal">
      <formula>"Alto"</formula>
    </cfRule>
    <cfRule type="cellIs" dxfId="3636" priority="5541" operator="equal">
      <formula>"Muy Alto"</formula>
    </cfRule>
    <cfRule type="colorScale" priority="5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3">
    <cfRule type="cellIs" dxfId="3635" priority="5523" stopIfTrue="1" operator="equal">
      <formula>"Medio"</formula>
    </cfRule>
    <cfRule type="cellIs" dxfId="3634" priority="5524" stopIfTrue="1" operator="equal">
      <formula>"High"</formula>
    </cfRule>
    <cfRule type="cellIs" dxfId="3633" priority="5525" stopIfTrue="1" operator="equal">
      <formula>"Very High"</formula>
    </cfRule>
  </conditionalFormatting>
  <conditionalFormatting sqref="AF513">
    <cfRule type="colorScale" priority="5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13">
    <cfRule type="cellIs" dxfId="3632" priority="5527" operator="equal">
      <formula>"Muy Bajo"</formula>
    </cfRule>
    <cfRule type="cellIs" dxfId="3631" priority="5528" operator="equal">
      <formula>"Bajo"</formula>
    </cfRule>
    <cfRule type="cellIs" dxfId="3630" priority="5529" operator="equal">
      <formula>"Medio"</formula>
    </cfRule>
    <cfRule type="cellIs" dxfId="3629" priority="5530" operator="equal">
      <formula>"Alto"</formula>
    </cfRule>
    <cfRule type="cellIs" dxfId="3628" priority="5531" operator="equal">
      <formula>"Muy Alto"</formula>
    </cfRule>
    <cfRule type="colorScale" priority="5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1">
    <cfRule type="cellIs" dxfId="3627" priority="5513" stopIfTrue="1" operator="equal">
      <formula>"Medio"</formula>
    </cfRule>
    <cfRule type="cellIs" dxfId="3626" priority="5514" stopIfTrue="1" operator="equal">
      <formula>"High"</formula>
    </cfRule>
    <cfRule type="cellIs" dxfId="3625" priority="5515" stopIfTrue="1" operator="equal">
      <formula>"Very High"</formula>
    </cfRule>
  </conditionalFormatting>
  <conditionalFormatting sqref="AF511">
    <cfRule type="colorScale" priority="5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11">
    <cfRule type="cellIs" dxfId="3624" priority="5517" operator="equal">
      <formula>"Muy Bajo"</formula>
    </cfRule>
    <cfRule type="cellIs" dxfId="3623" priority="5518" operator="equal">
      <formula>"Bajo"</formula>
    </cfRule>
    <cfRule type="cellIs" dxfId="3622" priority="5519" operator="equal">
      <formula>"Medio"</formula>
    </cfRule>
    <cfRule type="cellIs" dxfId="3621" priority="5520" operator="equal">
      <formula>"Alto"</formula>
    </cfRule>
    <cfRule type="cellIs" dxfId="3620" priority="5521" operator="equal">
      <formula>"Muy Alto"</formula>
    </cfRule>
    <cfRule type="colorScale" priority="5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2">
    <cfRule type="cellIs" dxfId="3619" priority="5503" stopIfTrue="1" operator="equal">
      <formula>"Medio"</formula>
    </cfRule>
    <cfRule type="cellIs" dxfId="3618" priority="5504" stopIfTrue="1" operator="equal">
      <formula>"High"</formula>
    </cfRule>
    <cfRule type="cellIs" dxfId="3617" priority="5505" stopIfTrue="1" operator="equal">
      <formula>"Very High"</formula>
    </cfRule>
  </conditionalFormatting>
  <conditionalFormatting sqref="AF512">
    <cfRule type="colorScale" priority="5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12">
    <cfRule type="cellIs" dxfId="3616" priority="5507" operator="equal">
      <formula>"Muy Bajo"</formula>
    </cfRule>
    <cfRule type="cellIs" dxfId="3615" priority="5508" operator="equal">
      <formula>"Bajo"</formula>
    </cfRule>
    <cfRule type="cellIs" dxfId="3614" priority="5509" operator="equal">
      <formula>"Medio"</formula>
    </cfRule>
    <cfRule type="cellIs" dxfId="3613" priority="5510" operator="equal">
      <formula>"Alto"</formula>
    </cfRule>
    <cfRule type="cellIs" dxfId="3612" priority="5511" operator="equal">
      <formula>"Muy Alto"</formula>
    </cfRule>
    <cfRule type="colorScale" priority="5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1">
    <cfRule type="cellIs" dxfId="3611" priority="5493" stopIfTrue="1" operator="equal">
      <formula>"Medio"</formula>
    </cfRule>
    <cfRule type="cellIs" dxfId="3610" priority="5494" stopIfTrue="1" operator="equal">
      <formula>"High"</formula>
    </cfRule>
    <cfRule type="cellIs" dxfId="3609" priority="5495" stopIfTrue="1" operator="equal">
      <formula>"Very High"</formula>
    </cfRule>
  </conditionalFormatting>
  <conditionalFormatting sqref="AF521">
    <cfRule type="colorScale" priority="5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21">
    <cfRule type="cellIs" dxfId="3608" priority="5497" operator="equal">
      <formula>"Muy Bajo"</formula>
    </cfRule>
    <cfRule type="cellIs" dxfId="3607" priority="5498" operator="equal">
      <formula>"Bajo"</formula>
    </cfRule>
    <cfRule type="cellIs" dxfId="3606" priority="5499" operator="equal">
      <formula>"Medio"</formula>
    </cfRule>
    <cfRule type="cellIs" dxfId="3605" priority="5500" operator="equal">
      <formula>"Alto"</formula>
    </cfRule>
    <cfRule type="cellIs" dxfId="3604" priority="5501" operator="equal">
      <formula>"Muy Alto"</formula>
    </cfRule>
    <cfRule type="colorScale" priority="5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0">
    <cfRule type="cellIs" dxfId="3603" priority="5483" stopIfTrue="1" operator="equal">
      <formula>"Medio"</formula>
    </cfRule>
    <cfRule type="cellIs" dxfId="3602" priority="5484" stopIfTrue="1" operator="equal">
      <formula>"High"</formula>
    </cfRule>
    <cfRule type="cellIs" dxfId="3601" priority="5485" stopIfTrue="1" operator="equal">
      <formula>"Very High"</formula>
    </cfRule>
  </conditionalFormatting>
  <conditionalFormatting sqref="AF510">
    <cfRule type="colorScale" priority="5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10">
    <cfRule type="cellIs" dxfId="3600" priority="5487" operator="equal">
      <formula>"Muy Bajo"</formula>
    </cfRule>
    <cfRule type="cellIs" dxfId="3599" priority="5488" operator="equal">
      <formula>"Bajo"</formula>
    </cfRule>
    <cfRule type="cellIs" dxfId="3598" priority="5489" operator="equal">
      <formula>"Medio"</formula>
    </cfRule>
    <cfRule type="cellIs" dxfId="3597" priority="5490" operator="equal">
      <formula>"Alto"</formula>
    </cfRule>
    <cfRule type="cellIs" dxfId="3596" priority="5491" operator="equal">
      <formula>"Muy Alto"</formula>
    </cfRule>
    <cfRule type="colorScale" priority="5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5">
    <cfRule type="cellIs" dxfId="3595" priority="5463" stopIfTrue="1" operator="equal">
      <formula>"Medio"</formula>
    </cfRule>
    <cfRule type="cellIs" dxfId="3594" priority="5464" stopIfTrue="1" operator="equal">
      <formula>"High"</formula>
    </cfRule>
    <cfRule type="cellIs" dxfId="3593" priority="5465" stopIfTrue="1" operator="equal">
      <formula>"Very High"</formula>
    </cfRule>
  </conditionalFormatting>
  <conditionalFormatting sqref="AF505">
    <cfRule type="colorScale" priority="5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05">
    <cfRule type="cellIs" dxfId="3592" priority="5467" operator="equal">
      <formula>"Muy Bajo"</formula>
    </cfRule>
    <cfRule type="cellIs" dxfId="3591" priority="5468" operator="equal">
      <formula>"Bajo"</formula>
    </cfRule>
    <cfRule type="cellIs" dxfId="3590" priority="5469" operator="equal">
      <formula>"Medio"</formula>
    </cfRule>
    <cfRule type="cellIs" dxfId="3589" priority="5470" operator="equal">
      <formula>"Alto"</formula>
    </cfRule>
    <cfRule type="cellIs" dxfId="3588" priority="5471" operator="equal">
      <formula>"Muy Alto"</formula>
    </cfRule>
    <cfRule type="colorScale" priority="5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02">
    <cfRule type="colorScale" priority="6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02">
    <cfRule type="cellIs" dxfId="3587" priority="6054" operator="equal">
      <formula>"Muy Bajo"</formula>
    </cfRule>
    <cfRule type="cellIs" dxfId="3586" priority="6055" operator="equal">
      <formula>"Bajo"</formula>
    </cfRule>
    <cfRule type="cellIs" dxfId="3585" priority="6056" operator="equal">
      <formula>"Medio"</formula>
    </cfRule>
    <cfRule type="cellIs" dxfId="3584" priority="6057" operator="equal">
      <formula>"Alto"</formula>
    </cfRule>
    <cfRule type="cellIs" dxfId="3583" priority="6058" operator="equal">
      <formula>"Muy Alto"</formula>
    </cfRule>
    <cfRule type="colorScale" priority="6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4:AF525 AF538:AF539 AF528:AF530">
    <cfRule type="cellIs" dxfId="3582" priority="5453" stopIfTrue="1" operator="equal">
      <formula>"Medio"</formula>
    </cfRule>
    <cfRule type="cellIs" dxfId="3581" priority="5454" stopIfTrue="1" operator="equal">
      <formula>"High"</formula>
    </cfRule>
    <cfRule type="cellIs" dxfId="3580" priority="5455" stopIfTrue="1" operator="equal">
      <formula>"Very High"</formula>
    </cfRule>
  </conditionalFormatting>
  <conditionalFormatting sqref="AF524">
    <cfRule type="colorScale" priority="5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24">
    <cfRule type="cellIs" dxfId="3579" priority="5447" operator="equal">
      <formula>"Muy Bajo"</formula>
    </cfRule>
    <cfRule type="cellIs" dxfId="3578" priority="5448" operator="equal">
      <formula>"Bajo"</formula>
    </cfRule>
    <cfRule type="cellIs" dxfId="3577" priority="5449" operator="equal">
      <formula>"Medio"</formula>
    </cfRule>
    <cfRule type="cellIs" dxfId="3576" priority="5450" operator="equal">
      <formula>"Alto"</formula>
    </cfRule>
    <cfRule type="cellIs" dxfId="3575" priority="5451" operator="equal">
      <formula>"Muy Alto"</formula>
    </cfRule>
    <cfRule type="colorScale" priority="5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6">
    <cfRule type="cellIs" dxfId="3574" priority="5426" stopIfTrue="1" operator="equal">
      <formula>"Medio"</formula>
    </cfRule>
    <cfRule type="cellIs" dxfId="3573" priority="5427" stopIfTrue="1" operator="equal">
      <formula>"High"</formula>
    </cfRule>
    <cfRule type="cellIs" dxfId="3572" priority="5428" stopIfTrue="1" operator="equal">
      <formula>"Very High"</formula>
    </cfRule>
  </conditionalFormatting>
  <conditionalFormatting sqref="AF526">
    <cfRule type="colorScale" priority="5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26">
    <cfRule type="cellIs" dxfId="3571" priority="5430" operator="equal">
      <formula>"Muy Bajo"</formula>
    </cfRule>
    <cfRule type="cellIs" dxfId="3570" priority="5431" operator="equal">
      <formula>"Bajo"</formula>
    </cfRule>
    <cfRule type="cellIs" dxfId="3569" priority="5432" operator="equal">
      <formula>"Medio"</formula>
    </cfRule>
    <cfRule type="cellIs" dxfId="3568" priority="5433" operator="equal">
      <formula>"Alto"</formula>
    </cfRule>
    <cfRule type="cellIs" dxfId="3567" priority="5434" operator="equal">
      <formula>"Muy Alto"</formula>
    </cfRule>
    <cfRule type="colorScale" priority="5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1">
    <cfRule type="cellIs" dxfId="3566" priority="5396" stopIfTrue="1" operator="equal">
      <formula>"Medio"</formula>
    </cfRule>
    <cfRule type="cellIs" dxfId="3565" priority="5397" stopIfTrue="1" operator="equal">
      <formula>"High"</formula>
    </cfRule>
    <cfRule type="cellIs" dxfId="3564" priority="5398" stopIfTrue="1" operator="equal">
      <formula>"Very High"</formula>
    </cfRule>
  </conditionalFormatting>
  <conditionalFormatting sqref="AF541">
    <cfRule type="colorScale" priority="5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41">
    <cfRule type="cellIs" dxfId="3563" priority="5400" operator="equal">
      <formula>"Muy Bajo"</formula>
    </cfRule>
    <cfRule type="cellIs" dxfId="3562" priority="5401" operator="equal">
      <formula>"Bajo"</formula>
    </cfRule>
    <cfRule type="cellIs" dxfId="3561" priority="5402" operator="equal">
      <formula>"Medio"</formula>
    </cfRule>
    <cfRule type="cellIs" dxfId="3560" priority="5403" operator="equal">
      <formula>"Alto"</formula>
    </cfRule>
    <cfRule type="cellIs" dxfId="3559" priority="5404" operator="equal">
      <formula>"Muy Alto"</formula>
    </cfRule>
    <cfRule type="colorScale" priority="5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0">
    <cfRule type="cellIs" dxfId="3558" priority="5416" stopIfTrue="1" operator="equal">
      <formula>"Medio"</formula>
    </cfRule>
    <cfRule type="cellIs" dxfId="3557" priority="5417" stopIfTrue="1" operator="equal">
      <formula>"High"</formula>
    </cfRule>
    <cfRule type="cellIs" dxfId="3556" priority="5418" stopIfTrue="1" operator="equal">
      <formula>"Very High"</formula>
    </cfRule>
  </conditionalFormatting>
  <conditionalFormatting sqref="AF540">
    <cfRule type="colorScale" priority="5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40">
    <cfRule type="cellIs" dxfId="3555" priority="5420" operator="equal">
      <formula>"Muy Bajo"</formula>
    </cfRule>
    <cfRule type="cellIs" dxfId="3554" priority="5421" operator="equal">
      <formula>"Bajo"</formula>
    </cfRule>
    <cfRule type="cellIs" dxfId="3553" priority="5422" operator="equal">
      <formula>"Medio"</formula>
    </cfRule>
    <cfRule type="cellIs" dxfId="3552" priority="5423" operator="equal">
      <formula>"Alto"</formula>
    </cfRule>
    <cfRule type="cellIs" dxfId="3551" priority="5424" operator="equal">
      <formula>"Muy Alto"</formula>
    </cfRule>
    <cfRule type="colorScale" priority="5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1">
    <cfRule type="cellIs" dxfId="3550" priority="5386" stopIfTrue="1" operator="equal">
      <formula>"Medio"</formula>
    </cfRule>
    <cfRule type="cellIs" dxfId="3549" priority="5387" stopIfTrue="1" operator="equal">
      <formula>"High"</formula>
    </cfRule>
    <cfRule type="cellIs" dxfId="3548" priority="5388" stopIfTrue="1" operator="equal">
      <formula>"Very High"</formula>
    </cfRule>
  </conditionalFormatting>
  <conditionalFormatting sqref="AF531">
    <cfRule type="colorScale" priority="5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31">
    <cfRule type="cellIs" dxfId="3547" priority="5390" operator="equal">
      <formula>"Muy Bajo"</formula>
    </cfRule>
    <cfRule type="cellIs" dxfId="3546" priority="5391" operator="equal">
      <formula>"Bajo"</formula>
    </cfRule>
    <cfRule type="cellIs" dxfId="3545" priority="5392" operator="equal">
      <formula>"Medio"</formula>
    </cfRule>
    <cfRule type="cellIs" dxfId="3544" priority="5393" operator="equal">
      <formula>"Alto"</formula>
    </cfRule>
    <cfRule type="cellIs" dxfId="3543" priority="5394" operator="equal">
      <formula>"Muy Alto"</formula>
    </cfRule>
    <cfRule type="colorScale" priority="5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2">
    <cfRule type="cellIs" dxfId="3542" priority="5376" stopIfTrue="1" operator="equal">
      <formula>"Medio"</formula>
    </cfRule>
    <cfRule type="cellIs" dxfId="3541" priority="5377" stopIfTrue="1" operator="equal">
      <formula>"High"</formula>
    </cfRule>
    <cfRule type="cellIs" dxfId="3540" priority="5378" stopIfTrue="1" operator="equal">
      <formula>"Very High"</formula>
    </cfRule>
  </conditionalFormatting>
  <conditionalFormatting sqref="AF532">
    <cfRule type="colorScale" priority="5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32">
    <cfRule type="cellIs" dxfId="3539" priority="5380" operator="equal">
      <formula>"Muy Bajo"</formula>
    </cfRule>
    <cfRule type="cellIs" dxfId="3538" priority="5381" operator="equal">
      <formula>"Bajo"</formula>
    </cfRule>
    <cfRule type="cellIs" dxfId="3537" priority="5382" operator="equal">
      <formula>"Medio"</formula>
    </cfRule>
    <cfRule type="cellIs" dxfId="3536" priority="5383" operator="equal">
      <formula>"Alto"</formula>
    </cfRule>
    <cfRule type="cellIs" dxfId="3535" priority="5384" operator="equal">
      <formula>"Muy Alto"</formula>
    </cfRule>
    <cfRule type="colorScale" priority="5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3">
    <cfRule type="cellIs" dxfId="3534" priority="5366" stopIfTrue="1" operator="equal">
      <formula>"Medio"</formula>
    </cfRule>
    <cfRule type="cellIs" dxfId="3533" priority="5367" stopIfTrue="1" operator="equal">
      <formula>"High"</formula>
    </cfRule>
    <cfRule type="cellIs" dxfId="3532" priority="5368" stopIfTrue="1" operator="equal">
      <formula>"Very High"</formula>
    </cfRule>
  </conditionalFormatting>
  <conditionalFormatting sqref="AF533">
    <cfRule type="colorScale" priority="5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33">
    <cfRule type="cellIs" dxfId="3531" priority="5370" operator="equal">
      <formula>"Muy Bajo"</formula>
    </cfRule>
    <cfRule type="cellIs" dxfId="3530" priority="5371" operator="equal">
      <formula>"Bajo"</formula>
    </cfRule>
    <cfRule type="cellIs" dxfId="3529" priority="5372" operator="equal">
      <formula>"Medio"</formula>
    </cfRule>
    <cfRule type="cellIs" dxfId="3528" priority="5373" operator="equal">
      <formula>"Alto"</formula>
    </cfRule>
    <cfRule type="cellIs" dxfId="3527" priority="5374" operator="equal">
      <formula>"Muy Alto"</formula>
    </cfRule>
    <cfRule type="colorScale" priority="5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4">
    <cfRule type="cellIs" dxfId="3526" priority="5356" stopIfTrue="1" operator="equal">
      <formula>"Medio"</formula>
    </cfRule>
    <cfRule type="cellIs" dxfId="3525" priority="5357" stopIfTrue="1" operator="equal">
      <formula>"High"</formula>
    </cfRule>
    <cfRule type="cellIs" dxfId="3524" priority="5358" stopIfTrue="1" operator="equal">
      <formula>"Very High"</formula>
    </cfRule>
  </conditionalFormatting>
  <conditionalFormatting sqref="AF534">
    <cfRule type="colorScale" priority="5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34">
    <cfRule type="cellIs" dxfId="3523" priority="5360" operator="equal">
      <formula>"Muy Bajo"</formula>
    </cfRule>
    <cfRule type="cellIs" dxfId="3522" priority="5361" operator="equal">
      <formula>"Bajo"</formula>
    </cfRule>
    <cfRule type="cellIs" dxfId="3521" priority="5362" operator="equal">
      <formula>"Medio"</formula>
    </cfRule>
    <cfRule type="cellIs" dxfId="3520" priority="5363" operator="equal">
      <formula>"Alto"</formula>
    </cfRule>
    <cfRule type="cellIs" dxfId="3519" priority="5364" operator="equal">
      <formula>"Muy Alto"</formula>
    </cfRule>
    <cfRule type="colorScale" priority="5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5">
    <cfRule type="cellIs" dxfId="3518" priority="5346" stopIfTrue="1" operator="equal">
      <formula>"Medio"</formula>
    </cfRule>
    <cfRule type="cellIs" dxfId="3517" priority="5347" stopIfTrue="1" operator="equal">
      <formula>"High"</formula>
    </cfRule>
    <cfRule type="cellIs" dxfId="3516" priority="5348" stopIfTrue="1" operator="equal">
      <formula>"Very High"</formula>
    </cfRule>
  </conditionalFormatting>
  <conditionalFormatting sqref="AF535">
    <cfRule type="colorScale" priority="5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35">
    <cfRule type="cellIs" dxfId="3515" priority="5350" operator="equal">
      <formula>"Muy Bajo"</formula>
    </cfRule>
    <cfRule type="cellIs" dxfId="3514" priority="5351" operator="equal">
      <formula>"Bajo"</formula>
    </cfRule>
    <cfRule type="cellIs" dxfId="3513" priority="5352" operator="equal">
      <formula>"Medio"</formula>
    </cfRule>
    <cfRule type="cellIs" dxfId="3512" priority="5353" operator="equal">
      <formula>"Alto"</formula>
    </cfRule>
    <cfRule type="cellIs" dxfId="3511" priority="5354" operator="equal">
      <formula>"Muy Alto"</formula>
    </cfRule>
    <cfRule type="colorScale" priority="5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7">
    <cfRule type="cellIs" dxfId="3510" priority="5336" stopIfTrue="1" operator="equal">
      <formula>"Medio"</formula>
    </cfRule>
    <cfRule type="cellIs" dxfId="3509" priority="5337" stopIfTrue="1" operator="equal">
      <formula>"High"</formula>
    </cfRule>
    <cfRule type="cellIs" dxfId="3508" priority="5338" stopIfTrue="1" operator="equal">
      <formula>"Very High"</formula>
    </cfRule>
  </conditionalFormatting>
  <conditionalFormatting sqref="AF537">
    <cfRule type="colorScale" priority="5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37">
    <cfRule type="cellIs" dxfId="3507" priority="5340" operator="equal">
      <formula>"Muy Bajo"</formula>
    </cfRule>
    <cfRule type="cellIs" dxfId="3506" priority="5341" operator="equal">
      <formula>"Bajo"</formula>
    </cfRule>
    <cfRule type="cellIs" dxfId="3505" priority="5342" operator="equal">
      <formula>"Medio"</formula>
    </cfRule>
    <cfRule type="cellIs" dxfId="3504" priority="5343" operator="equal">
      <formula>"Alto"</formula>
    </cfRule>
    <cfRule type="cellIs" dxfId="3503" priority="5344" operator="equal">
      <formula>"Muy Alto"</formula>
    </cfRule>
    <cfRule type="colorScale" priority="5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36">
    <cfRule type="cellIs" dxfId="3502" priority="5326" stopIfTrue="1" operator="equal">
      <formula>"Medio"</formula>
    </cfRule>
    <cfRule type="cellIs" dxfId="3501" priority="5327" stopIfTrue="1" operator="equal">
      <formula>"High"</formula>
    </cfRule>
    <cfRule type="cellIs" dxfId="3500" priority="5328" stopIfTrue="1" operator="equal">
      <formula>"Very High"</formula>
    </cfRule>
  </conditionalFormatting>
  <conditionalFormatting sqref="AF536">
    <cfRule type="colorScale" priority="5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36">
    <cfRule type="cellIs" dxfId="3499" priority="5330" operator="equal">
      <formula>"Muy Bajo"</formula>
    </cfRule>
    <cfRule type="cellIs" dxfId="3498" priority="5331" operator="equal">
      <formula>"Bajo"</formula>
    </cfRule>
    <cfRule type="cellIs" dxfId="3497" priority="5332" operator="equal">
      <formula>"Medio"</formula>
    </cfRule>
    <cfRule type="cellIs" dxfId="3496" priority="5333" operator="equal">
      <formula>"Alto"</formula>
    </cfRule>
    <cfRule type="cellIs" dxfId="3495" priority="5334" operator="equal">
      <formula>"Muy Alto"</formula>
    </cfRule>
    <cfRule type="colorScale" priority="5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8:AF530 AF525 AF538:AF539">
    <cfRule type="colorScale" priority="5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28:AF530 AF525 AF538:AF539">
    <cfRule type="cellIs" dxfId="3494" priority="5457" operator="equal">
      <formula>"Muy Bajo"</formula>
    </cfRule>
    <cfRule type="cellIs" dxfId="3493" priority="5458" operator="equal">
      <formula>"Bajo"</formula>
    </cfRule>
    <cfRule type="cellIs" dxfId="3492" priority="5459" operator="equal">
      <formula>"Medio"</formula>
    </cfRule>
    <cfRule type="cellIs" dxfId="3491" priority="5460" operator="equal">
      <formula>"Alto"</formula>
    </cfRule>
    <cfRule type="cellIs" dxfId="3490" priority="5461" operator="equal">
      <formula>"Muy Alto"</formula>
    </cfRule>
    <cfRule type="colorScale" priority="5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3:AF544 AF557:AF558 AF547:AF549">
    <cfRule type="cellIs" dxfId="3489" priority="5316" stopIfTrue="1" operator="equal">
      <formula>"Medio"</formula>
    </cfRule>
    <cfRule type="cellIs" dxfId="3488" priority="5317" stopIfTrue="1" operator="equal">
      <formula>"High"</formula>
    </cfRule>
    <cfRule type="cellIs" dxfId="3487" priority="5318" stopIfTrue="1" operator="equal">
      <formula>"Very High"</formula>
    </cfRule>
  </conditionalFormatting>
  <conditionalFormatting sqref="AF543">
    <cfRule type="colorScale" priority="5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43">
    <cfRule type="cellIs" dxfId="3486" priority="5310" operator="equal">
      <formula>"Muy Bajo"</formula>
    </cfRule>
    <cfRule type="cellIs" dxfId="3485" priority="5311" operator="equal">
      <formula>"Bajo"</formula>
    </cfRule>
    <cfRule type="cellIs" dxfId="3484" priority="5312" operator="equal">
      <formula>"Medio"</formula>
    </cfRule>
    <cfRule type="cellIs" dxfId="3483" priority="5313" operator="equal">
      <formula>"Alto"</formula>
    </cfRule>
    <cfRule type="cellIs" dxfId="3482" priority="5314" operator="equal">
      <formula>"Muy Alto"</formula>
    </cfRule>
    <cfRule type="colorScale" priority="5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5">
    <cfRule type="cellIs" dxfId="3481" priority="5289" stopIfTrue="1" operator="equal">
      <formula>"Medio"</formula>
    </cfRule>
    <cfRule type="cellIs" dxfId="3480" priority="5290" stopIfTrue="1" operator="equal">
      <formula>"High"</formula>
    </cfRule>
    <cfRule type="cellIs" dxfId="3479" priority="5291" stopIfTrue="1" operator="equal">
      <formula>"Very High"</formula>
    </cfRule>
  </conditionalFormatting>
  <conditionalFormatting sqref="AF545">
    <cfRule type="colorScale" priority="5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45">
    <cfRule type="cellIs" dxfId="3478" priority="5293" operator="equal">
      <formula>"Muy Bajo"</formula>
    </cfRule>
    <cfRule type="cellIs" dxfId="3477" priority="5294" operator="equal">
      <formula>"Bajo"</formula>
    </cfRule>
    <cfRule type="cellIs" dxfId="3476" priority="5295" operator="equal">
      <formula>"Medio"</formula>
    </cfRule>
    <cfRule type="cellIs" dxfId="3475" priority="5296" operator="equal">
      <formula>"Alto"</formula>
    </cfRule>
    <cfRule type="cellIs" dxfId="3474" priority="5297" operator="equal">
      <formula>"Muy Alto"</formula>
    </cfRule>
    <cfRule type="colorScale" priority="5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60">
    <cfRule type="cellIs" dxfId="3473" priority="5259" stopIfTrue="1" operator="equal">
      <formula>"Medio"</formula>
    </cfRule>
    <cfRule type="cellIs" dxfId="3472" priority="5260" stopIfTrue="1" operator="equal">
      <formula>"High"</formula>
    </cfRule>
    <cfRule type="cellIs" dxfId="3471" priority="5261" stopIfTrue="1" operator="equal">
      <formula>"Very High"</formula>
    </cfRule>
  </conditionalFormatting>
  <conditionalFormatting sqref="AF560">
    <cfRule type="colorScale" priority="5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60">
    <cfRule type="cellIs" dxfId="3470" priority="5263" operator="equal">
      <formula>"Muy Bajo"</formula>
    </cfRule>
    <cfRule type="cellIs" dxfId="3469" priority="5264" operator="equal">
      <formula>"Bajo"</formula>
    </cfRule>
    <cfRule type="cellIs" dxfId="3468" priority="5265" operator="equal">
      <formula>"Medio"</formula>
    </cfRule>
    <cfRule type="cellIs" dxfId="3467" priority="5266" operator="equal">
      <formula>"Alto"</formula>
    </cfRule>
    <cfRule type="cellIs" dxfId="3466" priority="5267" operator="equal">
      <formula>"Muy Alto"</formula>
    </cfRule>
    <cfRule type="colorScale" priority="5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9">
    <cfRule type="cellIs" dxfId="3465" priority="5279" stopIfTrue="1" operator="equal">
      <formula>"Medio"</formula>
    </cfRule>
    <cfRule type="cellIs" dxfId="3464" priority="5280" stopIfTrue="1" operator="equal">
      <formula>"High"</formula>
    </cfRule>
    <cfRule type="cellIs" dxfId="3463" priority="5281" stopIfTrue="1" operator="equal">
      <formula>"Very High"</formula>
    </cfRule>
  </conditionalFormatting>
  <conditionalFormatting sqref="AF559">
    <cfRule type="colorScale" priority="5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59">
    <cfRule type="cellIs" dxfId="3462" priority="5283" operator="equal">
      <formula>"Muy Bajo"</formula>
    </cfRule>
    <cfRule type="cellIs" dxfId="3461" priority="5284" operator="equal">
      <formula>"Bajo"</formula>
    </cfRule>
    <cfRule type="cellIs" dxfId="3460" priority="5285" operator="equal">
      <formula>"Medio"</formula>
    </cfRule>
    <cfRule type="cellIs" dxfId="3459" priority="5286" operator="equal">
      <formula>"Alto"</formula>
    </cfRule>
    <cfRule type="cellIs" dxfId="3458" priority="5287" operator="equal">
      <formula>"Muy Alto"</formula>
    </cfRule>
    <cfRule type="colorScale" priority="5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0">
    <cfRule type="cellIs" dxfId="3457" priority="5249" stopIfTrue="1" operator="equal">
      <formula>"Medio"</formula>
    </cfRule>
    <cfRule type="cellIs" dxfId="3456" priority="5250" stopIfTrue="1" operator="equal">
      <formula>"High"</formula>
    </cfRule>
    <cfRule type="cellIs" dxfId="3455" priority="5251" stopIfTrue="1" operator="equal">
      <formula>"Very High"</formula>
    </cfRule>
  </conditionalFormatting>
  <conditionalFormatting sqref="AF550">
    <cfRule type="colorScale" priority="5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50">
    <cfRule type="cellIs" dxfId="3454" priority="5253" operator="equal">
      <formula>"Muy Bajo"</formula>
    </cfRule>
    <cfRule type="cellIs" dxfId="3453" priority="5254" operator="equal">
      <formula>"Bajo"</formula>
    </cfRule>
    <cfRule type="cellIs" dxfId="3452" priority="5255" operator="equal">
      <formula>"Medio"</formula>
    </cfRule>
    <cfRule type="cellIs" dxfId="3451" priority="5256" operator="equal">
      <formula>"Alto"</formula>
    </cfRule>
    <cfRule type="cellIs" dxfId="3450" priority="5257" operator="equal">
      <formula>"Muy Alto"</formula>
    </cfRule>
    <cfRule type="colorScale" priority="5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1">
    <cfRule type="cellIs" dxfId="3449" priority="5239" stopIfTrue="1" operator="equal">
      <formula>"Medio"</formula>
    </cfRule>
    <cfRule type="cellIs" dxfId="3448" priority="5240" stopIfTrue="1" operator="equal">
      <formula>"High"</formula>
    </cfRule>
    <cfRule type="cellIs" dxfId="3447" priority="5241" stopIfTrue="1" operator="equal">
      <formula>"Very High"</formula>
    </cfRule>
  </conditionalFormatting>
  <conditionalFormatting sqref="AF551">
    <cfRule type="colorScale" priority="5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51">
    <cfRule type="cellIs" dxfId="3446" priority="5243" operator="equal">
      <formula>"Muy Bajo"</formula>
    </cfRule>
    <cfRule type="cellIs" dxfId="3445" priority="5244" operator="equal">
      <formula>"Bajo"</formula>
    </cfRule>
    <cfRule type="cellIs" dxfId="3444" priority="5245" operator="equal">
      <formula>"Medio"</formula>
    </cfRule>
    <cfRule type="cellIs" dxfId="3443" priority="5246" operator="equal">
      <formula>"Alto"</formula>
    </cfRule>
    <cfRule type="cellIs" dxfId="3442" priority="5247" operator="equal">
      <formula>"Muy Alto"</formula>
    </cfRule>
    <cfRule type="colorScale" priority="5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2">
    <cfRule type="cellIs" dxfId="3441" priority="5229" stopIfTrue="1" operator="equal">
      <formula>"Medio"</formula>
    </cfRule>
    <cfRule type="cellIs" dxfId="3440" priority="5230" stopIfTrue="1" operator="equal">
      <formula>"High"</formula>
    </cfRule>
    <cfRule type="cellIs" dxfId="3439" priority="5231" stopIfTrue="1" operator="equal">
      <formula>"Very High"</formula>
    </cfRule>
  </conditionalFormatting>
  <conditionalFormatting sqref="AF552">
    <cfRule type="colorScale" priority="5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52">
    <cfRule type="cellIs" dxfId="3438" priority="5233" operator="equal">
      <formula>"Muy Bajo"</formula>
    </cfRule>
    <cfRule type="cellIs" dxfId="3437" priority="5234" operator="equal">
      <formula>"Bajo"</formula>
    </cfRule>
    <cfRule type="cellIs" dxfId="3436" priority="5235" operator="equal">
      <formula>"Medio"</formula>
    </cfRule>
    <cfRule type="cellIs" dxfId="3435" priority="5236" operator="equal">
      <formula>"Alto"</formula>
    </cfRule>
    <cfRule type="cellIs" dxfId="3434" priority="5237" operator="equal">
      <formula>"Muy Alto"</formula>
    </cfRule>
    <cfRule type="colorScale" priority="5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3">
    <cfRule type="cellIs" dxfId="3433" priority="5219" stopIfTrue="1" operator="equal">
      <formula>"Medio"</formula>
    </cfRule>
    <cfRule type="cellIs" dxfId="3432" priority="5220" stopIfTrue="1" operator="equal">
      <formula>"High"</formula>
    </cfRule>
    <cfRule type="cellIs" dxfId="3431" priority="5221" stopIfTrue="1" operator="equal">
      <formula>"Very High"</formula>
    </cfRule>
  </conditionalFormatting>
  <conditionalFormatting sqref="AF553">
    <cfRule type="colorScale" priority="5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53">
    <cfRule type="cellIs" dxfId="3430" priority="5223" operator="equal">
      <formula>"Muy Bajo"</formula>
    </cfRule>
    <cfRule type="cellIs" dxfId="3429" priority="5224" operator="equal">
      <formula>"Bajo"</formula>
    </cfRule>
    <cfRule type="cellIs" dxfId="3428" priority="5225" operator="equal">
      <formula>"Medio"</formula>
    </cfRule>
    <cfRule type="cellIs" dxfId="3427" priority="5226" operator="equal">
      <formula>"Alto"</formula>
    </cfRule>
    <cfRule type="cellIs" dxfId="3426" priority="5227" operator="equal">
      <formula>"Muy Alto"</formula>
    </cfRule>
    <cfRule type="colorScale" priority="5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4">
    <cfRule type="cellIs" dxfId="3425" priority="5209" stopIfTrue="1" operator="equal">
      <formula>"Medio"</formula>
    </cfRule>
    <cfRule type="cellIs" dxfId="3424" priority="5210" stopIfTrue="1" operator="equal">
      <formula>"High"</formula>
    </cfRule>
    <cfRule type="cellIs" dxfId="3423" priority="5211" stopIfTrue="1" operator="equal">
      <formula>"Very High"</formula>
    </cfRule>
  </conditionalFormatting>
  <conditionalFormatting sqref="AF554">
    <cfRule type="colorScale" priority="5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54">
    <cfRule type="cellIs" dxfId="3422" priority="5213" operator="equal">
      <formula>"Muy Bajo"</formula>
    </cfRule>
    <cfRule type="cellIs" dxfId="3421" priority="5214" operator="equal">
      <formula>"Bajo"</formula>
    </cfRule>
    <cfRule type="cellIs" dxfId="3420" priority="5215" operator="equal">
      <formula>"Medio"</formula>
    </cfRule>
    <cfRule type="cellIs" dxfId="3419" priority="5216" operator="equal">
      <formula>"Alto"</formula>
    </cfRule>
    <cfRule type="cellIs" dxfId="3418" priority="5217" operator="equal">
      <formula>"Muy Alto"</formula>
    </cfRule>
    <cfRule type="colorScale" priority="5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6">
    <cfRule type="cellIs" dxfId="3417" priority="5199" stopIfTrue="1" operator="equal">
      <formula>"Medio"</formula>
    </cfRule>
    <cfRule type="cellIs" dxfId="3416" priority="5200" stopIfTrue="1" operator="equal">
      <formula>"High"</formula>
    </cfRule>
    <cfRule type="cellIs" dxfId="3415" priority="5201" stopIfTrue="1" operator="equal">
      <formula>"Very High"</formula>
    </cfRule>
  </conditionalFormatting>
  <conditionalFormatting sqref="AF556">
    <cfRule type="colorScale" priority="5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56">
    <cfRule type="cellIs" dxfId="3414" priority="5203" operator="equal">
      <formula>"Muy Bajo"</formula>
    </cfRule>
    <cfRule type="cellIs" dxfId="3413" priority="5204" operator="equal">
      <formula>"Bajo"</formula>
    </cfRule>
    <cfRule type="cellIs" dxfId="3412" priority="5205" operator="equal">
      <formula>"Medio"</formula>
    </cfRule>
    <cfRule type="cellIs" dxfId="3411" priority="5206" operator="equal">
      <formula>"Alto"</formula>
    </cfRule>
    <cfRule type="cellIs" dxfId="3410" priority="5207" operator="equal">
      <formula>"Muy Alto"</formula>
    </cfRule>
    <cfRule type="colorScale" priority="5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55">
    <cfRule type="cellIs" dxfId="3409" priority="5189" stopIfTrue="1" operator="equal">
      <formula>"Medio"</formula>
    </cfRule>
    <cfRule type="cellIs" dxfId="3408" priority="5190" stopIfTrue="1" operator="equal">
      <formula>"High"</formula>
    </cfRule>
    <cfRule type="cellIs" dxfId="3407" priority="5191" stopIfTrue="1" operator="equal">
      <formula>"Very High"</formula>
    </cfRule>
  </conditionalFormatting>
  <conditionalFormatting sqref="AF555">
    <cfRule type="colorScale" priority="5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55">
    <cfRule type="cellIs" dxfId="3406" priority="5193" operator="equal">
      <formula>"Muy Bajo"</formula>
    </cfRule>
    <cfRule type="cellIs" dxfId="3405" priority="5194" operator="equal">
      <formula>"Bajo"</formula>
    </cfRule>
    <cfRule type="cellIs" dxfId="3404" priority="5195" operator="equal">
      <formula>"Medio"</formula>
    </cfRule>
    <cfRule type="cellIs" dxfId="3403" priority="5196" operator="equal">
      <formula>"Alto"</formula>
    </cfRule>
    <cfRule type="cellIs" dxfId="3402" priority="5197" operator="equal">
      <formula>"Muy Alto"</formula>
    </cfRule>
    <cfRule type="colorScale" priority="5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7:AF549 AF544 AF557:AF558">
    <cfRule type="colorScale" priority="5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47:AF549 AF544 AF557:AF558">
    <cfRule type="cellIs" dxfId="3401" priority="5320" operator="equal">
      <formula>"Muy Bajo"</formula>
    </cfRule>
    <cfRule type="cellIs" dxfId="3400" priority="5321" operator="equal">
      <formula>"Bajo"</formula>
    </cfRule>
    <cfRule type="cellIs" dxfId="3399" priority="5322" operator="equal">
      <formula>"Medio"</formula>
    </cfRule>
    <cfRule type="cellIs" dxfId="3398" priority="5323" operator="equal">
      <formula>"Alto"</formula>
    </cfRule>
    <cfRule type="cellIs" dxfId="3397" priority="5324" operator="equal">
      <formula>"Muy Alto"</formula>
    </cfRule>
    <cfRule type="colorScale" priority="5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62">
    <cfRule type="cellIs" dxfId="3396" priority="5179" stopIfTrue="1" operator="equal">
      <formula>"Medio"</formula>
    </cfRule>
    <cfRule type="cellIs" dxfId="3395" priority="5180" stopIfTrue="1" operator="equal">
      <formula>"High"</formula>
    </cfRule>
    <cfRule type="cellIs" dxfId="3394" priority="5181" stopIfTrue="1" operator="equal">
      <formula>"Very High"</formula>
    </cfRule>
  </conditionalFormatting>
  <conditionalFormatting sqref="AF562">
    <cfRule type="colorScale" priority="5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62">
    <cfRule type="cellIs" dxfId="3393" priority="5183" operator="equal">
      <formula>"Muy Bajo"</formula>
    </cfRule>
    <cfRule type="cellIs" dxfId="3392" priority="5184" operator="equal">
      <formula>"Bajo"</formula>
    </cfRule>
    <cfRule type="cellIs" dxfId="3391" priority="5185" operator="equal">
      <formula>"Medio"</formula>
    </cfRule>
    <cfRule type="cellIs" dxfId="3390" priority="5186" operator="equal">
      <formula>"Alto"</formula>
    </cfRule>
    <cfRule type="cellIs" dxfId="3389" priority="5187" operator="equal">
      <formula>"Muy Alto"</formula>
    </cfRule>
    <cfRule type="colorScale" priority="5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63">
    <cfRule type="cellIs" dxfId="3388" priority="5169" stopIfTrue="1" operator="equal">
      <formula>"Medio"</formula>
    </cfRule>
    <cfRule type="cellIs" dxfId="3387" priority="5170" stopIfTrue="1" operator="equal">
      <formula>"High"</formula>
    </cfRule>
    <cfRule type="cellIs" dxfId="3386" priority="5171" stopIfTrue="1" operator="equal">
      <formula>"Very High"</formula>
    </cfRule>
  </conditionalFormatting>
  <conditionalFormatting sqref="AF563">
    <cfRule type="colorScale" priority="5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63">
    <cfRule type="cellIs" dxfId="3385" priority="5173" operator="equal">
      <formula>"Muy Bajo"</formula>
    </cfRule>
    <cfRule type="cellIs" dxfId="3384" priority="5174" operator="equal">
      <formula>"Bajo"</formula>
    </cfRule>
    <cfRule type="cellIs" dxfId="3383" priority="5175" operator="equal">
      <formula>"Medio"</formula>
    </cfRule>
    <cfRule type="cellIs" dxfId="3382" priority="5176" operator="equal">
      <formula>"Alto"</formula>
    </cfRule>
    <cfRule type="cellIs" dxfId="3381" priority="5177" operator="equal">
      <formula>"Muy Alto"</formula>
    </cfRule>
    <cfRule type="colorScale" priority="5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64:AF565 AF578:AF579 AF568:AF570">
    <cfRule type="cellIs" dxfId="3380" priority="5159" stopIfTrue="1" operator="equal">
      <formula>"Medio"</formula>
    </cfRule>
    <cfRule type="cellIs" dxfId="3379" priority="5160" stopIfTrue="1" operator="equal">
      <formula>"High"</formula>
    </cfRule>
    <cfRule type="cellIs" dxfId="3378" priority="5161" stopIfTrue="1" operator="equal">
      <formula>"Very High"</formula>
    </cfRule>
  </conditionalFormatting>
  <conditionalFormatting sqref="AF564">
    <cfRule type="colorScale" priority="5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64">
    <cfRule type="cellIs" dxfId="3377" priority="5153" operator="equal">
      <formula>"Muy Bajo"</formula>
    </cfRule>
    <cfRule type="cellIs" dxfId="3376" priority="5154" operator="equal">
      <formula>"Bajo"</formula>
    </cfRule>
    <cfRule type="cellIs" dxfId="3375" priority="5155" operator="equal">
      <formula>"Medio"</formula>
    </cfRule>
    <cfRule type="cellIs" dxfId="3374" priority="5156" operator="equal">
      <formula>"Alto"</formula>
    </cfRule>
    <cfRule type="cellIs" dxfId="3373" priority="5157" operator="equal">
      <formula>"Muy Alto"</formula>
    </cfRule>
    <cfRule type="colorScale" priority="5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66">
    <cfRule type="cellIs" dxfId="3372" priority="5132" stopIfTrue="1" operator="equal">
      <formula>"Medio"</formula>
    </cfRule>
    <cfRule type="cellIs" dxfId="3371" priority="5133" stopIfTrue="1" operator="equal">
      <formula>"High"</formula>
    </cfRule>
    <cfRule type="cellIs" dxfId="3370" priority="5134" stopIfTrue="1" operator="equal">
      <formula>"Very High"</formula>
    </cfRule>
  </conditionalFormatting>
  <conditionalFormatting sqref="AF566">
    <cfRule type="colorScale" priority="5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66">
    <cfRule type="cellIs" dxfId="3369" priority="5136" operator="equal">
      <formula>"Muy Bajo"</formula>
    </cfRule>
    <cfRule type="cellIs" dxfId="3368" priority="5137" operator="equal">
      <formula>"Bajo"</formula>
    </cfRule>
    <cfRule type="cellIs" dxfId="3367" priority="5138" operator="equal">
      <formula>"Medio"</formula>
    </cfRule>
    <cfRule type="cellIs" dxfId="3366" priority="5139" operator="equal">
      <formula>"Alto"</formula>
    </cfRule>
    <cfRule type="cellIs" dxfId="3365" priority="5140" operator="equal">
      <formula>"Muy Alto"</formula>
    </cfRule>
    <cfRule type="colorScale" priority="5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1">
    <cfRule type="cellIs" dxfId="3364" priority="5102" stopIfTrue="1" operator="equal">
      <formula>"Medio"</formula>
    </cfRule>
    <cfRule type="cellIs" dxfId="3363" priority="5103" stopIfTrue="1" operator="equal">
      <formula>"High"</formula>
    </cfRule>
    <cfRule type="cellIs" dxfId="3362" priority="5104" stopIfTrue="1" operator="equal">
      <formula>"Very High"</formula>
    </cfRule>
  </conditionalFormatting>
  <conditionalFormatting sqref="AF581">
    <cfRule type="colorScale" priority="5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81">
    <cfRule type="cellIs" dxfId="3361" priority="5106" operator="equal">
      <formula>"Muy Bajo"</formula>
    </cfRule>
    <cfRule type="cellIs" dxfId="3360" priority="5107" operator="equal">
      <formula>"Bajo"</formula>
    </cfRule>
    <cfRule type="cellIs" dxfId="3359" priority="5108" operator="equal">
      <formula>"Medio"</formula>
    </cfRule>
    <cfRule type="cellIs" dxfId="3358" priority="5109" operator="equal">
      <formula>"Alto"</formula>
    </cfRule>
    <cfRule type="cellIs" dxfId="3357" priority="5110" operator="equal">
      <formula>"Muy Alto"</formula>
    </cfRule>
    <cfRule type="colorScale" priority="5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0">
    <cfRule type="cellIs" dxfId="3356" priority="5122" stopIfTrue="1" operator="equal">
      <formula>"Medio"</formula>
    </cfRule>
    <cfRule type="cellIs" dxfId="3355" priority="5123" stopIfTrue="1" operator="equal">
      <formula>"High"</formula>
    </cfRule>
    <cfRule type="cellIs" dxfId="3354" priority="5124" stopIfTrue="1" operator="equal">
      <formula>"Very High"</formula>
    </cfRule>
  </conditionalFormatting>
  <conditionalFormatting sqref="AF580">
    <cfRule type="colorScale" priority="5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80">
    <cfRule type="cellIs" dxfId="3353" priority="5126" operator="equal">
      <formula>"Muy Bajo"</formula>
    </cfRule>
    <cfRule type="cellIs" dxfId="3352" priority="5127" operator="equal">
      <formula>"Bajo"</formula>
    </cfRule>
    <cfRule type="cellIs" dxfId="3351" priority="5128" operator="equal">
      <formula>"Medio"</formula>
    </cfRule>
    <cfRule type="cellIs" dxfId="3350" priority="5129" operator="equal">
      <formula>"Alto"</formula>
    </cfRule>
    <cfRule type="cellIs" dxfId="3349" priority="5130" operator="equal">
      <formula>"Muy Alto"</formula>
    </cfRule>
    <cfRule type="colorScale" priority="5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1">
    <cfRule type="cellIs" dxfId="3348" priority="5092" stopIfTrue="1" operator="equal">
      <formula>"Medio"</formula>
    </cfRule>
    <cfRule type="cellIs" dxfId="3347" priority="5093" stopIfTrue="1" operator="equal">
      <formula>"High"</formula>
    </cfRule>
    <cfRule type="cellIs" dxfId="3346" priority="5094" stopIfTrue="1" operator="equal">
      <formula>"Very High"</formula>
    </cfRule>
  </conditionalFormatting>
  <conditionalFormatting sqref="AF571">
    <cfRule type="colorScale" priority="5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71">
    <cfRule type="cellIs" dxfId="3345" priority="5096" operator="equal">
      <formula>"Muy Bajo"</formula>
    </cfRule>
    <cfRule type="cellIs" dxfId="3344" priority="5097" operator="equal">
      <formula>"Bajo"</formula>
    </cfRule>
    <cfRule type="cellIs" dxfId="3343" priority="5098" operator="equal">
      <formula>"Medio"</formula>
    </cfRule>
    <cfRule type="cellIs" dxfId="3342" priority="5099" operator="equal">
      <formula>"Alto"</formula>
    </cfRule>
    <cfRule type="cellIs" dxfId="3341" priority="5100" operator="equal">
      <formula>"Muy Alto"</formula>
    </cfRule>
    <cfRule type="colorScale" priority="5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2">
    <cfRule type="cellIs" dxfId="3340" priority="5082" stopIfTrue="1" operator="equal">
      <formula>"Medio"</formula>
    </cfRule>
    <cfRule type="cellIs" dxfId="3339" priority="5083" stopIfTrue="1" operator="equal">
      <formula>"High"</formula>
    </cfRule>
    <cfRule type="cellIs" dxfId="3338" priority="5084" stopIfTrue="1" operator="equal">
      <formula>"Very High"</formula>
    </cfRule>
  </conditionalFormatting>
  <conditionalFormatting sqref="AF572">
    <cfRule type="colorScale" priority="5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72">
    <cfRule type="cellIs" dxfId="3337" priority="5086" operator="equal">
      <formula>"Muy Bajo"</formula>
    </cfRule>
    <cfRule type="cellIs" dxfId="3336" priority="5087" operator="equal">
      <formula>"Bajo"</formula>
    </cfRule>
    <cfRule type="cellIs" dxfId="3335" priority="5088" operator="equal">
      <formula>"Medio"</formula>
    </cfRule>
    <cfRule type="cellIs" dxfId="3334" priority="5089" operator="equal">
      <formula>"Alto"</formula>
    </cfRule>
    <cfRule type="cellIs" dxfId="3333" priority="5090" operator="equal">
      <formula>"Muy Alto"</formula>
    </cfRule>
    <cfRule type="colorScale" priority="5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3">
    <cfRule type="cellIs" dxfId="3332" priority="5072" stopIfTrue="1" operator="equal">
      <formula>"Medio"</formula>
    </cfRule>
    <cfRule type="cellIs" dxfId="3331" priority="5073" stopIfTrue="1" operator="equal">
      <formula>"High"</formula>
    </cfRule>
    <cfRule type="cellIs" dxfId="3330" priority="5074" stopIfTrue="1" operator="equal">
      <formula>"Very High"</formula>
    </cfRule>
  </conditionalFormatting>
  <conditionalFormatting sqref="AF573">
    <cfRule type="colorScale" priority="5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73">
    <cfRule type="cellIs" dxfId="3329" priority="5076" operator="equal">
      <formula>"Muy Bajo"</formula>
    </cfRule>
    <cfRule type="cellIs" dxfId="3328" priority="5077" operator="equal">
      <formula>"Bajo"</formula>
    </cfRule>
    <cfRule type="cellIs" dxfId="3327" priority="5078" operator="equal">
      <formula>"Medio"</formula>
    </cfRule>
    <cfRule type="cellIs" dxfId="3326" priority="5079" operator="equal">
      <formula>"Alto"</formula>
    </cfRule>
    <cfRule type="cellIs" dxfId="3325" priority="5080" operator="equal">
      <formula>"Muy Alto"</formula>
    </cfRule>
    <cfRule type="colorScale" priority="5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4">
    <cfRule type="cellIs" dxfId="3324" priority="5062" stopIfTrue="1" operator="equal">
      <formula>"Medio"</formula>
    </cfRule>
    <cfRule type="cellIs" dxfId="3323" priority="5063" stopIfTrue="1" operator="equal">
      <formula>"High"</formula>
    </cfRule>
    <cfRule type="cellIs" dxfId="3322" priority="5064" stopIfTrue="1" operator="equal">
      <formula>"Very High"</formula>
    </cfRule>
  </conditionalFormatting>
  <conditionalFormatting sqref="AF574">
    <cfRule type="colorScale" priority="5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74">
    <cfRule type="cellIs" dxfId="3321" priority="5066" operator="equal">
      <formula>"Muy Bajo"</formula>
    </cfRule>
    <cfRule type="cellIs" dxfId="3320" priority="5067" operator="equal">
      <formula>"Bajo"</formula>
    </cfRule>
    <cfRule type="cellIs" dxfId="3319" priority="5068" operator="equal">
      <formula>"Medio"</formula>
    </cfRule>
    <cfRule type="cellIs" dxfId="3318" priority="5069" operator="equal">
      <formula>"Alto"</formula>
    </cfRule>
    <cfRule type="cellIs" dxfId="3317" priority="5070" operator="equal">
      <formula>"Muy Alto"</formula>
    </cfRule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5">
    <cfRule type="cellIs" dxfId="3316" priority="5052" stopIfTrue="1" operator="equal">
      <formula>"Medio"</formula>
    </cfRule>
    <cfRule type="cellIs" dxfId="3315" priority="5053" stopIfTrue="1" operator="equal">
      <formula>"High"</formula>
    </cfRule>
    <cfRule type="cellIs" dxfId="3314" priority="5054" stopIfTrue="1" operator="equal">
      <formula>"Very High"</formula>
    </cfRule>
  </conditionalFormatting>
  <conditionalFormatting sqref="AF575">
    <cfRule type="colorScale" priority="5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75">
    <cfRule type="cellIs" dxfId="3313" priority="5056" operator="equal">
      <formula>"Muy Bajo"</formula>
    </cfRule>
    <cfRule type="cellIs" dxfId="3312" priority="5057" operator="equal">
      <formula>"Bajo"</formula>
    </cfRule>
    <cfRule type="cellIs" dxfId="3311" priority="5058" operator="equal">
      <formula>"Medio"</formula>
    </cfRule>
    <cfRule type="cellIs" dxfId="3310" priority="5059" operator="equal">
      <formula>"Alto"</formula>
    </cfRule>
    <cfRule type="cellIs" dxfId="3309" priority="5060" operator="equal">
      <formula>"Muy Alto"</formula>
    </cfRule>
    <cfRule type="colorScale" priority="5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7">
    <cfRule type="cellIs" dxfId="3308" priority="5042" stopIfTrue="1" operator="equal">
      <formula>"Medio"</formula>
    </cfRule>
    <cfRule type="cellIs" dxfId="3307" priority="5043" stopIfTrue="1" operator="equal">
      <formula>"High"</formula>
    </cfRule>
    <cfRule type="cellIs" dxfId="3306" priority="5044" stopIfTrue="1" operator="equal">
      <formula>"Very High"</formula>
    </cfRule>
  </conditionalFormatting>
  <conditionalFormatting sqref="AF577">
    <cfRule type="colorScale" priority="5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77">
    <cfRule type="cellIs" dxfId="3305" priority="5046" operator="equal">
      <formula>"Muy Bajo"</formula>
    </cfRule>
    <cfRule type="cellIs" dxfId="3304" priority="5047" operator="equal">
      <formula>"Bajo"</formula>
    </cfRule>
    <cfRule type="cellIs" dxfId="3303" priority="5048" operator="equal">
      <formula>"Medio"</formula>
    </cfRule>
    <cfRule type="cellIs" dxfId="3302" priority="5049" operator="equal">
      <formula>"Alto"</formula>
    </cfRule>
    <cfRule type="cellIs" dxfId="3301" priority="5050" operator="equal">
      <formula>"Muy Alto"</formula>
    </cfRule>
    <cfRule type="colorScale" priority="5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76">
    <cfRule type="cellIs" dxfId="3300" priority="5032" stopIfTrue="1" operator="equal">
      <formula>"Medio"</formula>
    </cfRule>
    <cfRule type="cellIs" dxfId="3299" priority="5033" stopIfTrue="1" operator="equal">
      <formula>"High"</formula>
    </cfRule>
    <cfRule type="cellIs" dxfId="3298" priority="5034" stopIfTrue="1" operator="equal">
      <formula>"Very High"</formula>
    </cfRule>
  </conditionalFormatting>
  <conditionalFormatting sqref="AF576">
    <cfRule type="colorScale" priority="5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76">
    <cfRule type="cellIs" dxfId="3297" priority="5036" operator="equal">
      <formula>"Muy Bajo"</formula>
    </cfRule>
    <cfRule type="cellIs" dxfId="3296" priority="5037" operator="equal">
      <formula>"Bajo"</formula>
    </cfRule>
    <cfRule type="cellIs" dxfId="3295" priority="5038" operator="equal">
      <formula>"Medio"</formula>
    </cfRule>
    <cfRule type="cellIs" dxfId="3294" priority="5039" operator="equal">
      <formula>"Alto"</formula>
    </cfRule>
    <cfRule type="cellIs" dxfId="3293" priority="5040" operator="equal">
      <formula>"Muy Alto"</formula>
    </cfRule>
    <cfRule type="colorScale" priority="5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68:AF570 AF565 AF578:AF579">
    <cfRule type="colorScale" priority="5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68:AF570 AF565 AF578:AF579">
    <cfRule type="cellIs" dxfId="3292" priority="5163" operator="equal">
      <formula>"Muy Bajo"</formula>
    </cfRule>
    <cfRule type="cellIs" dxfId="3291" priority="5164" operator="equal">
      <formula>"Bajo"</formula>
    </cfRule>
    <cfRule type="cellIs" dxfId="3290" priority="5165" operator="equal">
      <formula>"Medio"</formula>
    </cfRule>
    <cfRule type="cellIs" dxfId="3289" priority="5166" operator="equal">
      <formula>"Alto"</formula>
    </cfRule>
    <cfRule type="cellIs" dxfId="3288" priority="5167" operator="equal">
      <formula>"Muy Alto"</formula>
    </cfRule>
    <cfRule type="colorScale" priority="5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3:AF584 AF597:AF598 AF587:AF589">
    <cfRule type="cellIs" dxfId="3287" priority="5022" stopIfTrue="1" operator="equal">
      <formula>"Medio"</formula>
    </cfRule>
    <cfRule type="cellIs" dxfId="3286" priority="5023" stopIfTrue="1" operator="equal">
      <formula>"High"</formula>
    </cfRule>
    <cfRule type="cellIs" dxfId="3285" priority="5024" stopIfTrue="1" operator="equal">
      <formula>"Very High"</formula>
    </cfRule>
  </conditionalFormatting>
  <conditionalFormatting sqref="AF583">
    <cfRule type="colorScale" priority="5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83">
    <cfRule type="cellIs" dxfId="3284" priority="5016" operator="equal">
      <formula>"Muy Bajo"</formula>
    </cfRule>
    <cfRule type="cellIs" dxfId="3283" priority="5017" operator="equal">
      <formula>"Bajo"</formula>
    </cfRule>
    <cfRule type="cellIs" dxfId="3282" priority="5018" operator="equal">
      <formula>"Medio"</formula>
    </cfRule>
    <cfRule type="cellIs" dxfId="3281" priority="5019" operator="equal">
      <formula>"Alto"</formula>
    </cfRule>
    <cfRule type="cellIs" dxfId="3280" priority="5020" operator="equal">
      <formula>"Muy Alto"</formula>
    </cfRule>
    <cfRule type="colorScale" priority="5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5">
    <cfRule type="cellIs" dxfId="3279" priority="4995" stopIfTrue="1" operator="equal">
      <formula>"Medio"</formula>
    </cfRule>
    <cfRule type="cellIs" dxfId="3278" priority="4996" stopIfTrue="1" operator="equal">
      <formula>"High"</formula>
    </cfRule>
    <cfRule type="cellIs" dxfId="3277" priority="4997" stopIfTrue="1" operator="equal">
      <formula>"Very High"</formula>
    </cfRule>
  </conditionalFormatting>
  <conditionalFormatting sqref="AF585">
    <cfRule type="colorScale" priority="4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85">
    <cfRule type="cellIs" dxfId="3276" priority="4999" operator="equal">
      <formula>"Muy Bajo"</formula>
    </cfRule>
    <cfRule type="cellIs" dxfId="3275" priority="5000" operator="equal">
      <formula>"Bajo"</formula>
    </cfRule>
    <cfRule type="cellIs" dxfId="3274" priority="5001" operator="equal">
      <formula>"Medio"</formula>
    </cfRule>
    <cfRule type="cellIs" dxfId="3273" priority="5002" operator="equal">
      <formula>"Alto"</formula>
    </cfRule>
    <cfRule type="cellIs" dxfId="3272" priority="5003" operator="equal">
      <formula>"Muy Alto"</formula>
    </cfRule>
    <cfRule type="colorScale" priority="5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00">
    <cfRule type="cellIs" dxfId="3271" priority="4965" stopIfTrue="1" operator="equal">
      <formula>"Medio"</formula>
    </cfRule>
    <cfRule type="cellIs" dxfId="3270" priority="4966" stopIfTrue="1" operator="equal">
      <formula>"High"</formula>
    </cfRule>
    <cfRule type="cellIs" dxfId="3269" priority="4967" stopIfTrue="1" operator="equal">
      <formula>"Very High"</formula>
    </cfRule>
  </conditionalFormatting>
  <conditionalFormatting sqref="AF600">
    <cfRule type="colorScale" priority="4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00">
    <cfRule type="cellIs" dxfId="3268" priority="4969" operator="equal">
      <formula>"Muy Bajo"</formula>
    </cfRule>
    <cfRule type="cellIs" dxfId="3267" priority="4970" operator="equal">
      <formula>"Bajo"</formula>
    </cfRule>
    <cfRule type="cellIs" dxfId="3266" priority="4971" operator="equal">
      <formula>"Medio"</formula>
    </cfRule>
    <cfRule type="cellIs" dxfId="3265" priority="4972" operator="equal">
      <formula>"Alto"</formula>
    </cfRule>
    <cfRule type="cellIs" dxfId="3264" priority="4973" operator="equal">
      <formula>"Muy Alto"</formula>
    </cfRule>
    <cfRule type="colorScale" priority="4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99">
    <cfRule type="cellIs" dxfId="3263" priority="4985" stopIfTrue="1" operator="equal">
      <formula>"Medio"</formula>
    </cfRule>
    <cfRule type="cellIs" dxfId="3262" priority="4986" stopIfTrue="1" operator="equal">
      <formula>"High"</formula>
    </cfRule>
    <cfRule type="cellIs" dxfId="3261" priority="4987" stopIfTrue="1" operator="equal">
      <formula>"Very High"</formula>
    </cfRule>
  </conditionalFormatting>
  <conditionalFormatting sqref="AF599">
    <cfRule type="colorScale" priority="4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99">
    <cfRule type="cellIs" dxfId="3260" priority="4989" operator="equal">
      <formula>"Muy Bajo"</formula>
    </cfRule>
    <cfRule type="cellIs" dxfId="3259" priority="4990" operator="equal">
      <formula>"Bajo"</formula>
    </cfRule>
    <cfRule type="cellIs" dxfId="3258" priority="4991" operator="equal">
      <formula>"Medio"</formula>
    </cfRule>
    <cfRule type="cellIs" dxfId="3257" priority="4992" operator="equal">
      <formula>"Alto"</formula>
    </cfRule>
    <cfRule type="cellIs" dxfId="3256" priority="4993" operator="equal">
      <formula>"Muy Alto"</formula>
    </cfRule>
    <cfRule type="colorScale" priority="4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90">
    <cfRule type="cellIs" dxfId="3255" priority="4955" stopIfTrue="1" operator="equal">
      <formula>"Medio"</formula>
    </cfRule>
    <cfRule type="cellIs" dxfId="3254" priority="4956" stopIfTrue="1" operator="equal">
      <formula>"High"</formula>
    </cfRule>
    <cfRule type="cellIs" dxfId="3253" priority="4957" stopIfTrue="1" operator="equal">
      <formula>"Very High"</formula>
    </cfRule>
  </conditionalFormatting>
  <conditionalFormatting sqref="AF590">
    <cfRule type="colorScale" priority="4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90">
    <cfRule type="cellIs" dxfId="3252" priority="4959" operator="equal">
      <formula>"Muy Bajo"</formula>
    </cfRule>
    <cfRule type="cellIs" dxfId="3251" priority="4960" operator="equal">
      <formula>"Bajo"</formula>
    </cfRule>
    <cfRule type="cellIs" dxfId="3250" priority="4961" operator="equal">
      <formula>"Medio"</formula>
    </cfRule>
    <cfRule type="cellIs" dxfId="3249" priority="4962" operator="equal">
      <formula>"Alto"</formula>
    </cfRule>
    <cfRule type="cellIs" dxfId="3248" priority="4963" operator="equal">
      <formula>"Muy Alto"</formula>
    </cfRule>
    <cfRule type="colorScale" priority="4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91">
    <cfRule type="cellIs" dxfId="3247" priority="4945" stopIfTrue="1" operator="equal">
      <formula>"Medio"</formula>
    </cfRule>
    <cfRule type="cellIs" dxfId="3246" priority="4946" stopIfTrue="1" operator="equal">
      <formula>"High"</formula>
    </cfRule>
    <cfRule type="cellIs" dxfId="3245" priority="4947" stopIfTrue="1" operator="equal">
      <formula>"Very High"</formula>
    </cfRule>
  </conditionalFormatting>
  <conditionalFormatting sqref="AF591">
    <cfRule type="colorScale" priority="4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91">
    <cfRule type="cellIs" dxfId="3244" priority="4949" operator="equal">
      <formula>"Muy Bajo"</formula>
    </cfRule>
    <cfRule type="cellIs" dxfId="3243" priority="4950" operator="equal">
      <formula>"Bajo"</formula>
    </cfRule>
    <cfRule type="cellIs" dxfId="3242" priority="4951" operator="equal">
      <formula>"Medio"</formula>
    </cfRule>
    <cfRule type="cellIs" dxfId="3241" priority="4952" operator="equal">
      <formula>"Alto"</formula>
    </cfRule>
    <cfRule type="cellIs" dxfId="3240" priority="4953" operator="equal">
      <formula>"Muy Alto"</formula>
    </cfRule>
    <cfRule type="colorScale" priority="4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92">
    <cfRule type="cellIs" dxfId="3239" priority="4935" stopIfTrue="1" operator="equal">
      <formula>"Medio"</formula>
    </cfRule>
    <cfRule type="cellIs" dxfId="3238" priority="4936" stopIfTrue="1" operator="equal">
      <formula>"High"</formula>
    </cfRule>
    <cfRule type="cellIs" dxfId="3237" priority="4937" stopIfTrue="1" operator="equal">
      <formula>"Very High"</formula>
    </cfRule>
  </conditionalFormatting>
  <conditionalFormatting sqref="AF592">
    <cfRule type="colorScale" priority="4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92">
    <cfRule type="cellIs" dxfId="3236" priority="4939" operator="equal">
      <formula>"Muy Bajo"</formula>
    </cfRule>
    <cfRule type="cellIs" dxfId="3235" priority="4940" operator="equal">
      <formula>"Bajo"</formula>
    </cfRule>
    <cfRule type="cellIs" dxfId="3234" priority="4941" operator="equal">
      <formula>"Medio"</formula>
    </cfRule>
    <cfRule type="cellIs" dxfId="3233" priority="4942" operator="equal">
      <formula>"Alto"</formula>
    </cfRule>
    <cfRule type="cellIs" dxfId="3232" priority="4943" operator="equal">
      <formula>"Muy Alto"</formula>
    </cfRule>
    <cfRule type="colorScale" priority="4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93">
    <cfRule type="cellIs" dxfId="3231" priority="4925" stopIfTrue="1" operator="equal">
      <formula>"Medio"</formula>
    </cfRule>
    <cfRule type="cellIs" dxfId="3230" priority="4926" stopIfTrue="1" operator="equal">
      <formula>"High"</formula>
    </cfRule>
    <cfRule type="cellIs" dxfId="3229" priority="4927" stopIfTrue="1" operator="equal">
      <formula>"Very High"</formula>
    </cfRule>
  </conditionalFormatting>
  <conditionalFormatting sqref="AF593">
    <cfRule type="colorScale" priority="4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93">
    <cfRule type="cellIs" dxfId="3228" priority="4929" operator="equal">
      <formula>"Muy Bajo"</formula>
    </cfRule>
    <cfRule type="cellIs" dxfId="3227" priority="4930" operator="equal">
      <formula>"Bajo"</formula>
    </cfRule>
    <cfRule type="cellIs" dxfId="3226" priority="4931" operator="equal">
      <formula>"Medio"</formula>
    </cfRule>
    <cfRule type="cellIs" dxfId="3225" priority="4932" operator="equal">
      <formula>"Alto"</formula>
    </cfRule>
    <cfRule type="cellIs" dxfId="3224" priority="4933" operator="equal">
      <formula>"Muy Alto"</formula>
    </cfRule>
    <cfRule type="colorScale" priority="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94">
    <cfRule type="cellIs" dxfId="3223" priority="4915" stopIfTrue="1" operator="equal">
      <formula>"Medio"</formula>
    </cfRule>
    <cfRule type="cellIs" dxfId="3222" priority="4916" stopIfTrue="1" operator="equal">
      <formula>"High"</formula>
    </cfRule>
    <cfRule type="cellIs" dxfId="3221" priority="4917" stopIfTrue="1" operator="equal">
      <formula>"Very High"</formula>
    </cfRule>
  </conditionalFormatting>
  <conditionalFormatting sqref="AF594">
    <cfRule type="colorScale" priority="4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94">
    <cfRule type="cellIs" dxfId="3220" priority="4919" operator="equal">
      <formula>"Muy Bajo"</formula>
    </cfRule>
    <cfRule type="cellIs" dxfId="3219" priority="4920" operator="equal">
      <formula>"Bajo"</formula>
    </cfRule>
    <cfRule type="cellIs" dxfId="3218" priority="4921" operator="equal">
      <formula>"Medio"</formula>
    </cfRule>
    <cfRule type="cellIs" dxfId="3217" priority="4922" operator="equal">
      <formula>"Alto"</formula>
    </cfRule>
    <cfRule type="cellIs" dxfId="3216" priority="4923" operator="equal">
      <formula>"Muy Alto"</formula>
    </cfRule>
    <cfRule type="colorScale" priority="4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96">
    <cfRule type="cellIs" dxfId="3215" priority="4905" stopIfTrue="1" operator="equal">
      <formula>"Medio"</formula>
    </cfRule>
    <cfRule type="cellIs" dxfId="3214" priority="4906" stopIfTrue="1" operator="equal">
      <formula>"High"</formula>
    </cfRule>
    <cfRule type="cellIs" dxfId="3213" priority="4907" stopIfTrue="1" operator="equal">
      <formula>"Very High"</formula>
    </cfRule>
  </conditionalFormatting>
  <conditionalFormatting sqref="AF596">
    <cfRule type="colorScale" priority="4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96">
    <cfRule type="cellIs" dxfId="3212" priority="4909" operator="equal">
      <formula>"Muy Bajo"</formula>
    </cfRule>
    <cfRule type="cellIs" dxfId="3211" priority="4910" operator="equal">
      <formula>"Bajo"</formula>
    </cfRule>
    <cfRule type="cellIs" dxfId="3210" priority="4911" operator="equal">
      <formula>"Medio"</formula>
    </cfRule>
    <cfRule type="cellIs" dxfId="3209" priority="4912" operator="equal">
      <formula>"Alto"</formula>
    </cfRule>
    <cfRule type="cellIs" dxfId="3208" priority="4913" operator="equal">
      <formula>"Muy Alto"</formula>
    </cfRule>
    <cfRule type="colorScale" priority="4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95">
    <cfRule type="cellIs" dxfId="3207" priority="4895" stopIfTrue="1" operator="equal">
      <formula>"Medio"</formula>
    </cfRule>
    <cfRule type="cellIs" dxfId="3206" priority="4896" stopIfTrue="1" operator="equal">
      <formula>"High"</formula>
    </cfRule>
    <cfRule type="cellIs" dxfId="3205" priority="4897" stopIfTrue="1" operator="equal">
      <formula>"Very High"</formula>
    </cfRule>
  </conditionalFormatting>
  <conditionalFormatting sqref="AF595">
    <cfRule type="colorScale" priority="4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95">
    <cfRule type="cellIs" dxfId="3204" priority="4899" operator="equal">
      <formula>"Muy Bajo"</formula>
    </cfRule>
    <cfRule type="cellIs" dxfId="3203" priority="4900" operator="equal">
      <formula>"Bajo"</formula>
    </cfRule>
    <cfRule type="cellIs" dxfId="3202" priority="4901" operator="equal">
      <formula>"Medio"</formula>
    </cfRule>
    <cfRule type="cellIs" dxfId="3201" priority="4902" operator="equal">
      <formula>"Alto"</formula>
    </cfRule>
    <cfRule type="cellIs" dxfId="3200" priority="4903" operator="equal">
      <formula>"Muy Alto"</formula>
    </cfRule>
    <cfRule type="colorScale" priority="4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7:AF589 AF584 AF597:AF598">
    <cfRule type="colorScale" priority="5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87:AF589 AF584 AF597:AF598">
    <cfRule type="cellIs" dxfId="3199" priority="5026" operator="equal">
      <formula>"Muy Bajo"</formula>
    </cfRule>
    <cfRule type="cellIs" dxfId="3198" priority="5027" operator="equal">
      <formula>"Bajo"</formula>
    </cfRule>
    <cfRule type="cellIs" dxfId="3197" priority="5028" operator="equal">
      <formula>"Medio"</formula>
    </cfRule>
    <cfRule type="cellIs" dxfId="3196" priority="5029" operator="equal">
      <formula>"Alto"</formula>
    </cfRule>
    <cfRule type="cellIs" dxfId="3195" priority="5030" operator="equal">
      <formula>"Muy Alto"</formula>
    </cfRule>
    <cfRule type="colorScale" priority="5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02 AF621 AF612:AF613 AF604:AF606">
    <cfRule type="cellIs" dxfId="3194" priority="4892" stopIfTrue="1" operator="equal">
      <formula>"Medio"</formula>
    </cfRule>
    <cfRule type="cellIs" dxfId="3193" priority="4893" stopIfTrue="1" operator="equal">
      <formula>"High"</formula>
    </cfRule>
    <cfRule type="cellIs" dxfId="3192" priority="4894" stopIfTrue="1" operator="equal">
      <formula>"Very High"</formula>
    </cfRule>
  </conditionalFormatting>
  <conditionalFormatting sqref="AF615">
    <cfRule type="cellIs" dxfId="3191" priority="4862" stopIfTrue="1" operator="equal">
      <formula>"Medio"</formula>
    </cfRule>
    <cfRule type="cellIs" dxfId="3190" priority="4863" stopIfTrue="1" operator="equal">
      <formula>"High"</formula>
    </cfRule>
    <cfRule type="cellIs" dxfId="3189" priority="4864" stopIfTrue="1" operator="equal">
      <formula>"Very High"</formula>
    </cfRule>
  </conditionalFormatting>
  <conditionalFormatting sqref="AF615">
    <cfRule type="colorScale" priority="4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15">
    <cfRule type="cellIs" dxfId="3188" priority="4866" operator="equal">
      <formula>"Muy Bajo"</formula>
    </cfRule>
    <cfRule type="cellIs" dxfId="3187" priority="4867" operator="equal">
      <formula>"Bajo"</formula>
    </cfRule>
    <cfRule type="cellIs" dxfId="3186" priority="4868" operator="equal">
      <formula>"Medio"</formula>
    </cfRule>
    <cfRule type="cellIs" dxfId="3185" priority="4869" operator="equal">
      <formula>"Alto"</formula>
    </cfRule>
    <cfRule type="cellIs" dxfId="3184" priority="4870" operator="equal">
      <formula>"Muy Alto"</formula>
    </cfRule>
    <cfRule type="colorScale" priority="4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14">
    <cfRule type="cellIs" dxfId="3183" priority="4882" stopIfTrue="1" operator="equal">
      <formula>"Medio"</formula>
    </cfRule>
    <cfRule type="cellIs" dxfId="3182" priority="4883" stopIfTrue="1" operator="equal">
      <formula>"High"</formula>
    </cfRule>
    <cfRule type="cellIs" dxfId="3181" priority="4884" stopIfTrue="1" operator="equal">
      <formula>"Very High"</formula>
    </cfRule>
  </conditionalFormatting>
  <conditionalFormatting sqref="AF614">
    <cfRule type="colorScale" priority="4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14">
    <cfRule type="cellIs" dxfId="3180" priority="4886" operator="equal">
      <formula>"Muy Bajo"</formula>
    </cfRule>
    <cfRule type="cellIs" dxfId="3179" priority="4887" operator="equal">
      <formula>"Bajo"</formula>
    </cfRule>
    <cfRule type="cellIs" dxfId="3178" priority="4888" operator="equal">
      <formula>"Medio"</formula>
    </cfRule>
    <cfRule type="cellIs" dxfId="3177" priority="4889" operator="equal">
      <formula>"Alto"</formula>
    </cfRule>
    <cfRule type="cellIs" dxfId="3176" priority="4890" operator="equal">
      <formula>"Muy Alto"</formula>
    </cfRule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17">
    <cfRule type="cellIs" dxfId="3175" priority="4852" stopIfTrue="1" operator="equal">
      <formula>"Medio"</formula>
    </cfRule>
    <cfRule type="cellIs" dxfId="3174" priority="4853" stopIfTrue="1" operator="equal">
      <formula>"High"</formula>
    </cfRule>
    <cfRule type="cellIs" dxfId="3173" priority="4854" stopIfTrue="1" operator="equal">
      <formula>"Very High"</formula>
    </cfRule>
  </conditionalFormatting>
  <conditionalFormatting sqref="AF617">
    <cfRule type="colorScale" priority="4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17">
    <cfRule type="cellIs" dxfId="3172" priority="4856" operator="equal">
      <formula>"Muy Bajo"</formula>
    </cfRule>
    <cfRule type="cellIs" dxfId="3171" priority="4857" operator="equal">
      <formula>"Bajo"</formula>
    </cfRule>
    <cfRule type="cellIs" dxfId="3170" priority="4858" operator="equal">
      <formula>"Medio"</formula>
    </cfRule>
    <cfRule type="cellIs" dxfId="3169" priority="4859" operator="equal">
      <formula>"Alto"</formula>
    </cfRule>
    <cfRule type="cellIs" dxfId="3168" priority="4860" operator="equal">
      <formula>"Muy Alto"</formula>
    </cfRule>
    <cfRule type="colorScale" priority="4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18">
    <cfRule type="cellIs" dxfId="3167" priority="4842" stopIfTrue="1" operator="equal">
      <formula>"Medio"</formula>
    </cfRule>
    <cfRule type="cellIs" dxfId="3166" priority="4843" stopIfTrue="1" operator="equal">
      <formula>"High"</formula>
    </cfRule>
    <cfRule type="cellIs" dxfId="3165" priority="4844" stopIfTrue="1" operator="equal">
      <formula>"Very High"</formula>
    </cfRule>
  </conditionalFormatting>
  <conditionalFormatting sqref="AF618">
    <cfRule type="colorScale" priority="4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18">
    <cfRule type="cellIs" dxfId="3164" priority="4846" operator="equal">
      <formula>"Muy Bajo"</formula>
    </cfRule>
    <cfRule type="cellIs" dxfId="3163" priority="4847" operator="equal">
      <formula>"Bajo"</formula>
    </cfRule>
    <cfRule type="cellIs" dxfId="3162" priority="4848" operator="equal">
      <formula>"Medio"</formula>
    </cfRule>
    <cfRule type="cellIs" dxfId="3161" priority="4849" operator="equal">
      <formula>"Alto"</formula>
    </cfRule>
    <cfRule type="cellIs" dxfId="3160" priority="4850" operator="equal">
      <formula>"Muy Alto"</formula>
    </cfRule>
    <cfRule type="colorScale" priority="4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20">
    <cfRule type="cellIs" dxfId="3159" priority="4832" stopIfTrue="1" operator="equal">
      <formula>"Medio"</formula>
    </cfRule>
    <cfRule type="cellIs" dxfId="3158" priority="4833" stopIfTrue="1" operator="equal">
      <formula>"High"</formula>
    </cfRule>
    <cfRule type="cellIs" dxfId="3157" priority="4834" stopIfTrue="1" operator="equal">
      <formula>"Very High"</formula>
    </cfRule>
  </conditionalFormatting>
  <conditionalFormatting sqref="AF620">
    <cfRule type="colorScale" priority="4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20">
    <cfRule type="cellIs" dxfId="3156" priority="4836" operator="equal">
      <formula>"Muy Bajo"</formula>
    </cfRule>
    <cfRule type="cellIs" dxfId="3155" priority="4837" operator="equal">
      <formula>"Bajo"</formula>
    </cfRule>
    <cfRule type="cellIs" dxfId="3154" priority="4838" operator="equal">
      <formula>"Medio"</formula>
    </cfRule>
    <cfRule type="cellIs" dxfId="3153" priority="4839" operator="equal">
      <formula>"Alto"</formula>
    </cfRule>
    <cfRule type="cellIs" dxfId="3152" priority="4840" operator="equal">
      <formula>"Muy Alto"</formula>
    </cfRule>
    <cfRule type="colorScale" priority="4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07">
    <cfRule type="cellIs" dxfId="3151" priority="4822" stopIfTrue="1" operator="equal">
      <formula>"Medio"</formula>
    </cfRule>
    <cfRule type="cellIs" dxfId="3150" priority="4823" stopIfTrue="1" operator="equal">
      <formula>"High"</formula>
    </cfRule>
    <cfRule type="cellIs" dxfId="3149" priority="4824" stopIfTrue="1" operator="equal">
      <formula>"Very High"</formula>
    </cfRule>
  </conditionalFormatting>
  <conditionalFormatting sqref="AF607">
    <cfRule type="colorScale" priority="4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07">
    <cfRule type="cellIs" dxfId="3148" priority="4826" operator="equal">
      <formula>"Muy Bajo"</formula>
    </cfRule>
    <cfRule type="cellIs" dxfId="3147" priority="4827" operator="equal">
      <formula>"Bajo"</formula>
    </cfRule>
    <cfRule type="cellIs" dxfId="3146" priority="4828" operator="equal">
      <formula>"Medio"</formula>
    </cfRule>
    <cfRule type="cellIs" dxfId="3145" priority="4829" operator="equal">
      <formula>"Alto"</formula>
    </cfRule>
    <cfRule type="cellIs" dxfId="3144" priority="4830" operator="equal">
      <formula>"Muy Alto"</formula>
    </cfRule>
    <cfRule type="colorScale" priority="4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11">
    <cfRule type="cellIs" dxfId="3143" priority="4812" stopIfTrue="1" operator="equal">
      <formula>"Medio"</formula>
    </cfRule>
    <cfRule type="cellIs" dxfId="3142" priority="4813" stopIfTrue="1" operator="equal">
      <formula>"High"</formula>
    </cfRule>
    <cfRule type="cellIs" dxfId="3141" priority="4814" stopIfTrue="1" operator="equal">
      <formula>"Very High"</formula>
    </cfRule>
  </conditionalFormatting>
  <conditionalFormatting sqref="AF611">
    <cfRule type="colorScale" priority="4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11">
    <cfRule type="cellIs" dxfId="3140" priority="4816" operator="equal">
      <formula>"Muy Bajo"</formula>
    </cfRule>
    <cfRule type="cellIs" dxfId="3139" priority="4817" operator="equal">
      <formula>"Bajo"</formula>
    </cfRule>
    <cfRule type="cellIs" dxfId="3138" priority="4818" operator="equal">
      <formula>"Medio"</formula>
    </cfRule>
    <cfRule type="cellIs" dxfId="3137" priority="4819" operator="equal">
      <formula>"Alto"</formula>
    </cfRule>
    <cfRule type="cellIs" dxfId="3136" priority="4820" operator="equal">
      <formula>"Muy Alto"</formula>
    </cfRule>
    <cfRule type="colorScale" priority="4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09">
    <cfRule type="cellIs" dxfId="3135" priority="4802" stopIfTrue="1" operator="equal">
      <formula>"Medio"</formula>
    </cfRule>
    <cfRule type="cellIs" dxfId="3134" priority="4803" stopIfTrue="1" operator="equal">
      <formula>"High"</formula>
    </cfRule>
    <cfRule type="cellIs" dxfId="3133" priority="4804" stopIfTrue="1" operator="equal">
      <formula>"Very High"</formula>
    </cfRule>
  </conditionalFormatting>
  <conditionalFormatting sqref="AF609">
    <cfRule type="colorScale" priority="4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09">
    <cfRule type="cellIs" dxfId="3132" priority="4806" operator="equal">
      <formula>"Muy Bajo"</formula>
    </cfRule>
    <cfRule type="cellIs" dxfId="3131" priority="4807" operator="equal">
      <formula>"Bajo"</formula>
    </cfRule>
    <cfRule type="cellIs" dxfId="3130" priority="4808" operator="equal">
      <formula>"Medio"</formula>
    </cfRule>
    <cfRule type="cellIs" dxfId="3129" priority="4809" operator="equal">
      <formula>"Alto"</formula>
    </cfRule>
    <cfRule type="cellIs" dxfId="3128" priority="4810" operator="equal">
      <formula>"Muy Alto"</formula>
    </cfRule>
    <cfRule type="colorScale" priority="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10">
    <cfRule type="cellIs" dxfId="3127" priority="4792" stopIfTrue="1" operator="equal">
      <formula>"Medio"</formula>
    </cfRule>
    <cfRule type="cellIs" dxfId="3126" priority="4793" stopIfTrue="1" operator="equal">
      <formula>"High"</formula>
    </cfRule>
    <cfRule type="cellIs" dxfId="3125" priority="4794" stopIfTrue="1" operator="equal">
      <formula>"Very High"</formula>
    </cfRule>
  </conditionalFormatting>
  <conditionalFormatting sqref="AF610">
    <cfRule type="colorScale" priority="4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10">
    <cfRule type="cellIs" dxfId="3124" priority="4796" operator="equal">
      <formula>"Muy Bajo"</formula>
    </cfRule>
    <cfRule type="cellIs" dxfId="3123" priority="4797" operator="equal">
      <formula>"Bajo"</formula>
    </cfRule>
    <cfRule type="cellIs" dxfId="3122" priority="4798" operator="equal">
      <formula>"Medio"</formula>
    </cfRule>
    <cfRule type="cellIs" dxfId="3121" priority="4799" operator="equal">
      <formula>"Alto"</formula>
    </cfRule>
    <cfRule type="cellIs" dxfId="3120" priority="4800" operator="equal">
      <formula>"Muy Alto"</formula>
    </cfRule>
    <cfRule type="colorScale" priority="4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19">
    <cfRule type="cellIs" dxfId="3119" priority="4782" stopIfTrue="1" operator="equal">
      <formula>"Medio"</formula>
    </cfRule>
    <cfRule type="cellIs" dxfId="3118" priority="4783" stopIfTrue="1" operator="equal">
      <formula>"High"</formula>
    </cfRule>
    <cfRule type="cellIs" dxfId="3117" priority="4784" stopIfTrue="1" operator="equal">
      <formula>"Very High"</formula>
    </cfRule>
  </conditionalFormatting>
  <conditionalFormatting sqref="AF619">
    <cfRule type="colorScale" priority="4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19">
    <cfRule type="cellIs" dxfId="3116" priority="4786" operator="equal">
      <formula>"Muy Bajo"</formula>
    </cfRule>
    <cfRule type="cellIs" dxfId="3115" priority="4787" operator="equal">
      <formula>"Bajo"</formula>
    </cfRule>
    <cfRule type="cellIs" dxfId="3114" priority="4788" operator="equal">
      <formula>"Medio"</formula>
    </cfRule>
    <cfRule type="cellIs" dxfId="3113" priority="4789" operator="equal">
      <formula>"Alto"</formula>
    </cfRule>
    <cfRule type="cellIs" dxfId="3112" priority="4790" operator="equal">
      <formula>"Muy Alto"</formula>
    </cfRule>
    <cfRule type="colorScale" priority="4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08">
    <cfRule type="cellIs" dxfId="3111" priority="4772" stopIfTrue="1" operator="equal">
      <formula>"Medio"</formula>
    </cfRule>
    <cfRule type="cellIs" dxfId="3110" priority="4773" stopIfTrue="1" operator="equal">
      <formula>"High"</formula>
    </cfRule>
    <cfRule type="cellIs" dxfId="3109" priority="4774" stopIfTrue="1" operator="equal">
      <formula>"Very High"</formula>
    </cfRule>
  </conditionalFormatting>
  <conditionalFormatting sqref="AF608">
    <cfRule type="colorScale" priority="4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08">
    <cfRule type="cellIs" dxfId="3108" priority="4776" operator="equal">
      <formula>"Muy Bajo"</formula>
    </cfRule>
    <cfRule type="cellIs" dxfId="3107" priority="4777" operator="equal">
      <formula>"Bajo"</formula>
    </cfRule>
    <cfRule type="cellIs" dxfId="3106" priority="4778" operator="equal">
      <formula>"Medio"</formula>
    </cfRule>
    <cfRule type="cellIs" dxfId="3105" priority="4779" operator="equal">
      <formula>"Alto"</formula>
    </cfRule>
    <cfRule type="cellIs" dxfId="3104" priority="4780" operator="equal">
      <formula>"Muy Alto"</formula>
    </cfRule>
    <cfRule type="colorScale" priority="4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03">
    <cfRule type="cellIs" dxfId="3103" priority="4752" stopIfTrue="1" operator="equal">
      <formula>"Medio"</formula>
    </cfRule>
    <cfRule type="cellIs" dxfId="3102" priority="4753" stopIfTrue="1" operator="equal">
      <formula>"High"</formula>
    </cfRule>
    <cfRule type="cellIs" dxfId="3101" priority="4754" stopIfTrue="1" operator="equal">
      <formula>"Very High"</formula>
    </cfRule>
  </conditionalFormatting>
  <conditionalFormatting sqref="AF603">
    <cfRule type="colorScale" priority="4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03">
    <cfRule type="cellIs" dxfId="3100" priority="4756" operator="equal">
      <formula>"Muy Bajo"</formula>
    </cfRule>
    <cfRule type="cellIs" dxfId="3099" priority="4757" operator="equal">
      <formula>"Bajo"</formula>
    </cfRule>
    <cfRule type="cellIs" dxfId="3098" priority="4758" operator="equal">
      <formula>"Medio"</formula>
    </cfRule>
    <cfRule type="cellIs" dxfId="3097" priority="4759" operator="equal">
      <formula>"Alto"</formula>
    </cfRule>
    <cfRule type="cellIs" dxfId="3096" priority="4760" operator="equal">
      <formula>"Muy Alto"</formula>
    </cfRule>
    <cfRule type="colorScale" priority="4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22:AF623 AF636:AF637 AF626:AF628">
    <cfRule type="cellIs" dxfId="3095" priority="4742" stopIfTrue="1" operator="equal">
      <formula>"Medio"</formula>
    </cfRule>
    <cfRule type="cellIs" dxfId="3094" priority="4743" stopIfTrue="1" operator="equal">
      <formula>"High"</formula>
    </cfRule>
    <cfRule type="cellIs" dxfId="3093" priority="4744" stopIfTrue="1" operator="equal">
      <formula>"Very High"</formula>
    </cfRule>
  </conditionalFormatting>
  <conditionalFormatting sqref="AF622">
    <cfRule type="colorScale" priority="4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22">
    <cfRule type="cellIs" dxfId="3092" priority="4736" operator="equal">
      <formula>"Muy Bajo"</formula>
    </cfRule>
    <cfRule type="cellIs" dxfId="3091" priority="4737" operator="equal">
      <formula>"Bajo"</formula>
    </cfRule>
    <cfRule type="cellIs" dxfId="3090" priority="4738" operator="equal">
      <formula>"Medio"</formula>
    </cfRule>
    <cfRule type="cellIs" dxfId="3089" priority="4739" operator="equal">
      <formula>"Alto"</formula>
    </cfRule>
    <cfRule type="cellIs" dxfId="3088" priority="4740" operator="equal">
      <formula>"Muy Alto"</formula>
    </cfRule>
    <cfRule type="colorScale" priority="4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24">
    <cfRule type="cellIs" dxfId="3087" priority="4715" stopIfTrue="1" operator="equal">
      <formula>"Medio"</formula>
    </cfRule>
    <cfRule type="cellIs" dxfId="3086" priority="4716" stopIfTrue="1" operator="equal">
      <formula>"High"</formula>
    </cfRule>
    <cfRule type="cellIs" dxfId="3085" priority="4717" stopIfTrue="1" operator="equal">
      <formula>"Very High"</formula>
    </cfRule>
  </conditionalFormatting>
  <conditionalFormatting sqref="AF624">
    <cfRule type="colorScale" priority="4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24">
    <cfRule type="cellIs" dxfId="3084" priority="4719" operator="equal">
      <formula>"Muy Bajo"</formula>
    </cfRule>
    <cfRule type="cellIs" dxfId="3083" priority="4720" operator="equal">
      <formula>"Bajo"</formula>
    </cfRule>
    <cfRule type="cellIs" dxfId="3082" priority="4721" operator="equal">
      <formula>"Medio"</formula>
    </cfRule>
    <cfRule type="cellIs" dxfId="3081" priority="4722" operator="equal">
      <formula>"Alto"</formula>
    </cfRule>
    <cfRule type="cellIs" dxfId="3080" priority="4723" operator="equal">
      <formula>"Muy Alto"</formula>
    </cfRule>
    <cfRule type="colorScale" priority="4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9">
    <cfRule type="cellIs" dxfId="3079" priority="4685" stopIfTrue="1" operator="equal">
      <formula>"Medio"</formula>
    </cfRule>
    <cfRule type="cellIs" dxfId="3078" priority="4686" stopIfTrue="1" operator="equal">
      <formula>"High"</formula>
    </cfRule>
    <cfRule type="cellIs" dxfId="3077" priority="4687" stopIfTrue="1" operator="equal">
      <formula>"Very High"</formula>
    </cfRule>
  </conditionalFormatting>
  <conditionalFormatting sqref="AF639">
    <cfRule type="colorScale" priority="4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39">
    <cfRule type="cellIs" dxfId="3076" priority="4689" operator="equal">
      <formula>"Muy Bajo"</formula>
    </cfRule>
    <cfRule type="cellIs" dxfId="3075" priority="4690" operator="equal">
      <formula>"Bajo"</formula>
    </cfRule>
    <cfRule type="cellIs" dxfId="3074" priority="4691" operator="equal">
      <formula>"Medio"</formula>
    </cfRule>
    <cfRule type="cellIs" dxfId="3073" priority="4692" operator="equal">
      <formula>"Alto"</formula>
    </cfRule>
    <cfRule type="cellIs" dxfId="3072" priority="4693" operator="equal">
      <formula>"Muy Alto"</formula>
    </cfRule>
    <cfRule type="colorScale" priority="4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8">
    <cfRule type="cellIs" dxfId="3071" priority="4705" stopIfTrue="1" operator="equal">
      <formula>"Medio"</formula>
    </cfRule>
    <cfRule type="cellIs" dxfId="3070" priority="4706" stopIfTrue="1" operator="equal">
      <formula>"High"</formula>
    </cfRule>
    <cfRule type="cellIs" dxfId="3069" priority="4707" stopIfTrue="1" operator="equal">
      <formula>"Very High"</formula>
    </cfRule>
  </conditionalFormatting>
  <conditionalFormatting sqref="AF638">
    <cfRule type="colorScale" priority="4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38">
    <cfRule type="cellIs" dxfId="3068" priority="4709" operator="equal">
      <formula>"Muy Bajo"</formula>
    </cfRule>
    <cfRule type="cellIs" dxfId="3067" priority="4710" operator="equal">
      <formula>"Bajo"</formula>
    </cfRule>
    <cfRule type="cellIs" dxfId="3066" priority="4711" operator="equal">
      <formula>"Medio"</formula>
    </cfRule>
    <cfRule type="cellIs" dxfId="3065" priority="4712" operator="equal">
      <formula>"Alto"</formula>
    </cfRule>
    <cfRule type="cellIs" dxfId="3064" priority="4713" operator="equal">
      <formula>"Muy Alto"</formula>
    </cfRule>
    <cfRule type="colorScale" priority="4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29">
    <cfRule type="cellIs" dxfId="3063" priority="4675" stopIfTrue="1" operator="equal">
      <formula>"Medio"</formula>
    </cfRule>
    <cfRule type="cellIs" dxfId="3062" priority="4676" stopIfTrue="1" operator="equal">
      <formula>"High"</formula>
    </cfRule>
    <cfRule type="cellIs" dxfId="3061" priority="4677" stopIfTrue="1" operator="equal">
      <formula>"Very High"</formula>
    </cfRule>
  </conditionalFormatting>
  <conditionalFormatting sqref="AF629">
    <cfRule type="colorScale" priority="4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29">
    <cfRule type="cellIs" dxfId="3060" priority="4679" operator="equal">
      <formula>"Muy Bajo"</formula>
    </cfRule>
    <cfRule type="cellIs" dxfId="3059" priority="4680" operator="equal">
      <formula>"Bajo"</formula>
    </cfRule>
    <cfRule type="cellIs" dxfId="3058" priority="4681" operator="equal">
      <formula>"Medio"</formula>
    </cfRule>
    <cfRule type="cellIs" dxfId="3057" priority="4682" operator="equal">
      <formula>"Alto"</formula>
    </cfRule>
    <cfRule type="cellIs" dxfId="3056" priority="4683" operator="equal">
      <formula>"Muy Alto"</formula>
    </cfRule>
    <cfRule type="colorScale" priority="4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0">
    <cfRule type="cellIs" dxfId="3055" priority="4665" stopIfTrue="1" operator="equal">
      <formula>"Medio"</formula>
    </cfRule>
    <cfRule type="cellIs" dxfId="3054" priority="4666" stopIfTrue="1" operator="equal">
      <formula>"High"</formula>
    </cfRule>
    <cfRule type="cellIs" dxfId="3053" priority="4667" stopIfTrue="1" operator="equal">
      <formula>"Very High"</formula>
    </cfRule>
  </conditionalFormatting>
  <conditionalFormatting sqref="AF630">
    <cfRule type="colorScale" priority="4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30">
    <cfRule type="cellIs" dxfId="3052" priority="4669" operator="equal">
      <formula>"Muy Bajo"</formula>
    </cfRule>
    <cfRule type="cellIs" dxfId="3051" priority="4670" operator="equal">
      <formula>"Bajo"</formula>
    </cfRule>
    <cfRule type="cellIs" dxfId="3050" priority="4671" operator="equal">
      <formula>"Medio"</formula>
    </cfRule>
    <cfRule type="cellIs" dxfId="3049" priority="4672" operator="equal">
      <formula>"Alto"</formula>
    </cfRule>
    <cfRule type="cellIs" dxfId="3048" priority="4673" operator="equal">
      <formula>"Muy Alto"</formula>
    </cfRule>
    <cfRule type="colorScale" priority="4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1">
    <cfRule type="cellIs" dxfId="3047" priority="4655" stopIfTrue="1" operator="equal">
      <formula>"Medio"</formula>
    </cfRule>
    <cfRule type="cellIs" dxfId="3046" priority="4656" stopIfTrue="1" operator="equal">
      <formula>"High"</formula>
    </cfRule>
    <cfRule type="cellIs" dxfId="3045" priority="4657" stopIfTrue="1" operator="equal">
      <formula>"Very High"</formula>
    </cfRule>
  </conditionalFormatting>
  <conditionalFormatting sqref="AF631">
    <cfRule type="colorScale" priority="4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31">
    <cfRule type="cellIs" dxfId="3044" priority="4659" operator="equal">
      <formula>"Muy Bajo"</formula>
    </cfRule>
    <cfRule type="cellIs" dxfId="3043" priority="4660" operator="equal">
      <formula>"Bajo"</formula>
    </cfRule>
    <cfRule type="cellIs" dxfId="3042" priority="4661" operator="equal">
      <formula>"Medio"</formula>
    </cfRule>
    <cfRule type="cellIs" dxfId="3041" priority="4662" operator="equal">
      <formula>"Alto"</formula>
    </cfRule>
    <cfRule type="cellIs" dxfId="3040" priority="4663" operator="equal">
      <formula>"Muy Alto"</formula>
    </cfRule>
    <cfRule type="colorScale" priority="4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2">
    <cfRule type="cellIs" dxfId="3039" priority="4645" stopIfTrue="1" operator="equal">
      <formula>"Medio"</formula>
    </cfRule>
    <cfRule type="cellIs" dxfId="3038" priority="4646" stopIfTrue="1" operator="equal">
      <formula>"High"</formula>
    </cfRule>
    <cfRule type="cellIs" dxfId="3037" priority="4647" stopIfTrue="1" operator="equal">
      <formula>"Very High"</formula>
    </cfRule>
  </conditionalFormatting>
  <conditionalFormatting sqref="AF632">
    <cfRule type="colorScale" priority="4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32">
    <cfRule type="cellIs" dxfId="3036" priority="4649" operator="equal">
      <formula>"Muy Bajo"</formula>
    </cfRule>
    <cfRule type="cellIs" dxfId="3035" priority="4650" operator="equal">
      <formula>"Bajo"</formula>
    </cfRule>
    <cfRule type="cellIs" dxfId="3034" priority="4651" operator="equal">
      <formula>"Medio"</formula>
    </cfRule>
    <cfRule type="cellIs" dxfId="3033" priority="4652" operator="equal">
      <formula>"Alto"</formula>
    </cfRule>
    <cfRule type="cellIs" dxfId="3032" priority="4653" operator="equal">
      <formula>"Muy Alto"</formula>
    </cfRule>
    <cfRule type="colorScale" priority="4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3">
    <cfRule type="cellIs" dxfId="3031" priority="4635" stopIfTrue="1" operator="equal">
      <formula>"Medio"</formula>
    </cfRule>
    <cfRule type="cellIs" dxfId="3030" priority="4636" stopIfTrue="1" operator="equal">
      <formula>"High"</formula>
    </cfRule>
    <cfRule type="cellIs" dxfId="3029" priority="4637" stopIfTrue="1" operator="equal">
      <formula>"Very High"</formula>
    </cfRule>
  </conditionalFormatting>
  <conditionalFormatting sqref="AF633">
    <cfRule type="colorScale" priority="4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33">
    <cfRule type="cellIs" dxfId="3028" priority="4639" operator="equal">
      <formula>"Muy Bajo"</formula>
    </cfRule>
    <cfRule type="cellIs" dxfId="3027" priority="4640" operator="equal">
      <formula>"Bajo"</formula>
    </cfRule>
    <cfRule type="cellIs" dxfId="3026" priority="4641" operator="equal">
      <formula>"Medio"</formula>
    </cfRule>
    <cfRule type="cellIs" dxfId="3025" priority="4642" operator="equal">
      <formula>"Alto"</formula>
    </cfRule>
    <cfRule type="cellIs" dxfId="3024" priority="4643" operator="equal">
      <formula>"Muy Alto"</formula>
    </cfRule>
    <cfRule type="colorScale" priority="4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5">
    <cfRule type="cellIs" dxfId="3023" priority="4625" stopIfTrue="1" operator="equal">
      <formula>"Medio"</formula>
    </cfRule>
    <cfRule type="cellIs" dxfId="3022" priority="4626" stopIfTrue="1" operator="equal">
      <formula>"High"</formula>
    </cfRule>
    <cfRule type="cellIs" dxfId="3021" priority="4627" stopIfTrue="1" operator="equal">
      <formula>"Very High"</formula>
    </cfRule>
  </conditionalFormatting>
  <conditionalFormatting sqref="AF635">
    <cfRule type="colorScale" priority="4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35">
    <cfRule type="cellIs" dxfId="3020" priority="4629" operator="equal">
      <formula>"Muy Bajo"</formula>
    </cfRule>
    <cfRule type="cellIs" dxfId="3019" priority="4630" operator="equal">
      <formula>"Bajo"</formula>
    </cfRule>
    <cfRule type="cellIs" dxfId="3018" priority="4631" operator="equal">
      <formula>"Medio"</formula>
    </cfRule>
    <cfRule type="cellIs" dxfId="3017" priority="4632" operator="equal">
      <formula>"Alto"</formula>
    </cfRule>
    <cfRule type="cellIs" dxfId="3016" priority="4633" operator="equal">
      <formula>"Muy Alto"</formula>
    </cfRule>
    <cfRule type="colorScale" priority="4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34">
    <cfRule type="cellIs" dxfId="3015" priority="4615" stopIfTrue="1" operator="equal">
      <formula>"Medio"</formula>
    </cfRule>
    <cfRule type="cellIs" dxfId="3014" priority="4616" stopIfTrue="1" operator="equal">
      <formula>"High"</formula>
    </cfRule>
    <cfRule type="cellIs" dxfId="3013" priority="4617" stopIfTrue="1" operator="equal">
      <formula>"Very High"</formula>
    </cfRule>
  </conditionalFormatting>
  <conditionalFormatting sqref="AF634">
    <cfRule type="colorScale" priority="4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34">
    <cfRule type="cellIs" dxfId="3012" priority="4619" operator="equal">
      <formula>"Muy Bajo"</formula>
    </cfRule>
    <cfRule type="cellIs" dxfId="3011" priority="4620" operator="equal">
      <formula>"Bajo"</formula>
    </cfRule>
    <cfRule type="cellIs" dxfId="3010" priority="4621" operator="equal">
      <formula>"Medio"</formula>
    </cfRule>
    <cfRule type="cellIs" dxfId="3009" priority="4622" operator="equal">
      <formula>"Alto"</formula>
    </cfRule>
    <cfRule type="cellIs" dxfId="3008" priority="4623" operator="equal">
      <formula>"Muy Alto"</formula>
    </cfRule>
    <cfRule type="colorScale" priority="4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26:AF628 AF623 AF636:AF637">
    <cfRule type="colorScale" priority="4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26:AF628 AF623 AF636:AF637">
    <cfRule type="cellIs" dxfId="3007" priority="4746" operator="equal">
      <formula>"Muy Bajo"</formula>
    </cfRule>
    <cfRule type="cellIs" dxfId="3006" priority="4747" operator="equal">
      <formula>"Bajo"</formula>
    </cfRule>
    <cfRule type="cellIs" dxfId="3005" priority="4748" operator="equal">
      <formula>"Medio"</formula>
    </cfRule>
    <cfRule type="cellIs" dxfId="3004" priority="4749" operator="equal">
      <formula>"Alto"</formula>
    </cfRule>
    <cfRule type="cellIs" dxfId="3003" priority="4750" operator="equal">
      <formula>"Muy Alto"</formula>
    </cfRule>
    <cfRule type="colorScale" priority="4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21 AF602 AF612:AF613 AF604:AF606">
    <cfRule type="colorScale" priority="6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21 AF602 AF612:AF613 AF604:AF606">
    <cfRule type="cellIs" dxfId="3002" priority="6061" operator="equal">
      <formula>"Muy Bajo"</formula>
    </cfRule>
    <cfRule type="cellIs" dxfId="3001" priority="6062" operator="equal">
      <formula>"Bajo"</formula>
    </cfRule>
    <cfRule type="cellIs" dxfId="3000" priority="6063" operator="equal">
      <formula>"Medio"</formula>
    </cfRule>
    <cfRule type="cellIs" dxfId="2999" priority="6064" operator="equal">
      <formula>"Alto"</formula>
    </cfRule>
    <cfRule type="cellIs" dxfId="2998" priority="6065" operator="equal">
      <formula>"Muy Alto"</formula>
    </cfRule>
    <cfRule type="colorScale" priority="6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41 AF660 AF651:AF652 AF643:AF645">
    <cfRule type="cellIs" dxfId="2997" priority="4605" stopIfTrue="1" operator="equal">
      <formula>"Medio"</formula>
    </cfRule>
    <cfRule type="cellIs" dxfId="2996" priority="4606" stopIfTrue="1" operator="equal">
      <formula>"High"</formula>
    </cfRule>
    <cfRule type="cellIs" dxfId="2995" priority="4607" stopIfTrue="1" operator="equal">
      <formula>"Very High"</formula>
    </cfRule>
  </conditionalFormatting>
  <conditionalFormatting sqref="AF654">
    <cfRule type="cellIs" dxfId="2994" priority="4575" stopIfTrue="1" operator="equal">
      <formula>"Medio"</formula>
    </cfRule>
    <cfRule type="cellIs" dxfId="2993" priority="4576" stopIfTrue="1" operator="equal">
      <formula>"High"</formula>
    </cfRule>
    <cfRule type="cellIs" dxfId="2992" priority="4577" stopIfTrue="1" operator="equal">
      <formula>"Very High"</formula>
    </cfRule>
  </conditionalFormatting>
  <conditionalFormatting sqref="AF654">
    <cfRule type="colorScale" priority="4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54">
    <cfRule type="cellIs" dxfId="2991" priority="4579" operator="equal">
      <formula>"Muy Bajo"</formula>
    </cfRule>
    <cfRule type="cellIs" dxfId="2990" priority="4580" operator="equal">
      <formula>"Bajo"</formula>
    </cfRule>
    <cfRule type="cellIs" dxfId="2989" priority="4581" operator="equal">
      <formula>"Medio"</formula>
    </cfRule>
    <cfRule type="cellIs" dxfId="2988" priority="4582" operator="equal">
      <formula>"Alto"</formula>
    </cfRule>
    <cfRule type="cellIs" dxfId="2987" priority="4583" operator="equal">
      <formula>"Muy Alto"</formula>
    </cfRule>
    <cfRule type="colorScale" priority="4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53">
    <cfRule type="cellIs" dxfId="2986" priority="4595" stopIfTrue="1" operator="equal">
      <formula>"Medio"</formula>
    </cfRule>
    <cfRule type="cellIs" dxfId="2985" priority="4596" stopIfTrue="1" operator="equal">
      <formula>"High"</formula>
    </cfRule>
    <cfRule type="cellIs" dxfId="2984" priority="4597" stopIfTrue="1" operator="equal">
      <formula>"Very High"</formula>
    </cfRule>
  </conditionalFormatting>
  <conditionalFormatting sqref="AF653">
    <cfRule type="colorScale" priority="4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53">
    <cfRule type="cellIs" dxfId="2983" priority="4599" operator="equal">
      <formula>"Muy Bajo"</formula>
    </cfRule>
    <cfRule type="cellIs" dxfId="2982" priority="4600" operator="equal">
      <formula>"Bajo"</formula>
    </cfRule>
    <cfRule type="cellIs" dxfId="2981" priority="4601" operator="equal">
      <formula>"Medio"</formula>
    </cfRule>
    <cfRule type="cellIs" dxfId="2980" priority="4602" operator="equal">
      <formula>"Alto"</formula>
    </cfRule>
    <cfRule type="cellIs" dxfId="2979" priority="4603" operator="equal">
      <formula>"Muy Alto"</formula>
    </cfRule>
    <cfRule type="colorScale" priority="4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56">
    <cfRule type="cellIs" dxfId="2978" priority="4565" stopIfTrue="1" operator="equal">
      <formula>"Medio"</formula>
    </cfRule>
    <cfRule type="cellIs" dxfId="2977" priority="4566" stopIfTrue="1" operator="equal">
      <formula>"High"</formula>
    </cfRule>
    <cfRule type="cellIs" dxfId="2976" priority="4567" stopIfTrue="1" operator="equal">
      <formula>"Very High"</formula>
    </cfRule>
  </conditionalFormatting>
  <conditionalFormatting sqref="AF656">
    <cfRule type="colorScale" priority="4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56">
    <cfRule type="cellIs" dxfId="2975" priority="4569" operator="equal">
      <formula>"Muy Bajo"</formula>
    </cfRule>
    <cfRule type="cellIs" dxfId="2974" priority="4570" operator="equal">
      <formula>"Bajo"</formula>
    </cfRule>
    <cfRule type="cellIs" dxfId="2973" priority="4571" operator="equal">
      <formula>"Medio"</formula>
    </cfRule>
    <cfRule type="cellIs" dxfId="2972" priority="4572" operator="equal">
      <formula>"Alto"</formula>
    </cfRule>
    <cfRule type="cellIs" dxfId="2971" priority="4573" operator="equal">
      <formula>"Muy Alto"</formula>
    </cfRule>
    <cfRule type="colorScale" priority="4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57">
    <cfRule type="cellIs" dxfId="2970" priority="4555" stopIfTrue="1" operator="equal">
      <formula>"Medio"</formula>
    </cfRule>
    <cfRule type="cellIs" dxfId="2969" priority="4556" stopIfTrue="1" operator="equal">
      <formula>"High"</formula>
    </cfRule>
    <cfRule type="cellIs" dxfId="2968" priority="4557" stopIfTrue="1" operator="equal">
      <formula>"Very High"</formula>
    </cfRule>
  </conditionalFormatting>
  <conditionalFormatting sqref="AF657">
    <cfRule type="colorScale" priority="4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57">
    <cfRule type="cellIs" dxfId="2967" priority="4559" operator="equal">
      <formula>"Muy Bajo"</formula>
    </cfRule>
    <cfRule type="cellIs" dxfId="2966" priority="4560" operator="equal">
      <formula>"Bajo"</formula>
    </cfRule>
    <cfRule type="cellIs" dxfId="2965" priority="4561" operator="equal">
      <formula>"Medio"</formula>
    </cfRule>
    <cfRule type="cellIs" dxfId="2964" priority="4562" operator="equal">
      <formula>"Alto"</formula>
    </cfRule>
    <cfRule type="cellIs" dxfId="2963" priority="4563" operator="equal">
      <formula>"Muy Alto"</formula>
    </cfRule>
    <cfRule type="colorScale" priority="4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59">
    <cfRule type="cellIs" dxfId="2962" priority="4545" stopIfTrue="1" operator="equal">
      <formula>"Medio"</formula>
    </cfRule>
    <cfRule type="cellIs" dxfId="2961" priority="4546" stopIfTrue="1" operator="equal">
      <formula>"High"</formula>
    </cfRule>
    <cfRule type="cellIs" dxfId="2960" priority="4547" stopIfTrue="1" operator="equal">
      <formula>"Very High"</formula>
    </cfRule>
  </conditionalFormatting>
  <conditionalFormatting sqref="AF659">
    <cfRule type="colorScale" priority="4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59">
    <cfRule type="cellIs" dxfId="2959" priority="4549" operator="equal">
      <formula>"Muy Bajo"</formula>
    </cfRule>
    <cfRule type="cellIs" dxfId="2958" priority="4550" operator="equal">
      <formula>"Bajo"</formula>
    </cfRule>
    <cfRule type="cellIs" dxfId="2957" priority="4551" operator="equal">
      <formula>"Medio"</formula>
    </cfRule>
    <cfRule type="cellIs" dxfId="2956" priority="4552" operator="equal">
      <formula>"Alto"</formula>
    </cfRule>
    <cfRule type="cellIs" dxfId="2955" priority="4553" operator="equal">
      <formula>"Muy Alto"</formula>
    </cfRule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46">
    <cfRule type="cellIs" dxfId="2954" priority="4535" stopIfTrue="1" operator="equal">
      <formula>"Medio"</formula>
    </cfRule>
    <cfRule type="cellIs" dxfId="2953" priority="4536" stopIfTrue="1" operator="equal">
      <formula>"High"</formula>
    </cfRule>
    <cfRule type="cellIs" dxfId="2952" priority="4537" stopIfTrue="1" operator="equal">
      <formula>"Very High"</formula>
    </cfRule>
  </conditionalFormatting>
  <conditionalFormatting sqref="AF646">
    <cfRule type="colorScale" priority="4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46">
    <cfRule type="cellIs" dxfId="2951" priority="4539" operator="equal">
      <formula>"Muy Bajo"</formula>
    </cfRule>
    <cfRule type="cellIs" dxfId="2950" priority="4540" operator="equal">
      <formula>"Bajo"</formula>
    </cfRule>
    <cfRule type="cellIs" dxfId="2949" priority="4541" operator="equal">
      <formula>"Medio"</formula>
    </cfRule>
    <cfRule type="cellIs" dxfId="2948" priority="4542" operator="equal">
      <formula>"Alto"</formula>
    </cfRule>
    <cfRule type="cellIs" dxfId="2947" priority="4543" operator="equal">
      <formula>"Muy Alto"</formula>
    </cfRule>
    <cfRule type="colorScale" priority="4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50">
    <cfRule type="cellIs" dxfId="2946" priority="4525" stopIfTrue="1" operator="equal">
      <formula>"Medio"</formula>
    </cfRule>
    <cfRule type="cellIs" dxfId="2945" priority="4526" stopIfTrue="1" operator="equal">
      <formula>"High"</formula>
    </cfRule>
    <cfRule type="cellIs" dxfId="2944" priority="4527" stopIfTrue="1" operator="equal">
      <formula>"Very High"</formula>
    </cfRule>
  </conditionalFormatting>
  <conditionalFormatting sqref="AF650">
    <cfRule type="colorScale" priority="4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50">
    <cfRule type="cellIs" dxfId="2943" priority="4529" operator="equal">
      <formula>"Muy Bajo"</formula>
    </cfRule>
    <cfRule type="cellIs" dxfId="2942" priority="4530" operator="equal">
      <formula>"Bajo"</formula>
    </cfRule>
    <cfRule type="cellIs" dxfId="2941" priority="4531" operator="equal">
      <formula>"Medio"</formula>
    </cfRule>
    <cfRule type="cellIs" dxfId="2940" priority="4532" operator="equal">
      <formula>"Alto"</formula>
    </cfRule>
    <cfRule type="cellIs" dxfId="2939" priority="4533" operator="equal">
      <formula>"Muy Alto"</formula>
    </cfRule>
    <cfRule type="colorScale" priority="4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48">
    <cfRule type="cellIs" dxfId="2938" priority="4515" stopIfTrue="1" operator="equal">
      <formula>"Medio"</formula>
    </cfRule>
    <cfRule type="cellIs" dxfId="2937" priority="4516" stopIfTrue="1" operator="equal">
      <formula>"High"</formula>
    </cfRule>
    <cfRule type="cellIs" dxfId="2936" priority="4517" stopIfTrue="1" operator="equal">
      <formula>"Very High"</formula>
    </cfRule>
  </conditionalFormatting>
  <conditionalFormatting sqref="AF648">
    <cfRule type="colorScale" priority="4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48">
    <cfRule type="cellIs" dxfId="2935" priority="4519" operator="equal">
      <formula>"Muy Bajo"</formula>
    </cfRule>
    <cfRule type="cellIs" dxfId="2934" priority="4520" operator="equal">
      <formula>"Bajo"</formula>
    </cfRule>
    <cfRule type="cellIs" dxfId="2933" priority="4521" operator="equal">
      <formula>"Medio"</formula>
    </cfRule>
    <cfRule type="cellIs" dxfId="2932" priority="4522" operator="equal">
      <formula>"Alto"</formula>
    </cfRule>
    <cfRule type="cellIs" dxfId="2931" priority="4523" operator="equal">
      <formula>"Muy Alto"</formula>
    </cfRule>
    <cfRule type="colorScale" priority="4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49">
    <cfRule type="cellIs" dxfId="2930" priority="4505" stopIfTrue="1" operator="equal">
      <formula>"Medio"</formula>
    </cfRule>
    <cfRule type="cellIs" dxfId="2929" priority="4506" stopIfTrue="1" operator="equal">
      <formula>"High"</formula>
    </cfRule>
    <cfRule type="cellIs" dxfId="2928" priority="4507" stopIfTrue="1" operator="equal">
      <formula>"Very High"</formula>
    </cfRule>
  </conditionalFormatting>
  <conditionalFormatting sqref="AF649">
    <cfRule type="colorScale" priority="4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49">
    <cfRule type="cellIs" dxfId="2927" priority="4509" operator="equal">
      <formula>"Muy Bajo"</formula>
    </cfRule>
    <cfRule type="cellIs" dxfId="2926" priority="4510" operator="equal">
      <formula>"Bajo"</formula>
    </cfRule>
    <cfRule type="cellIs" dxfId="2925" priority="4511" operator="equal">
      <formula>"Medio"</formula>
    </cfRule>
    <cfRule type="cellIs" dxfId="2924" priority="4512" operator="equal">
      <formula>"Alto"</formula>
    </cfRule>
    <cfRule type="cellIs" dxfId="2923" priority="4513" operator="equal">
      <formula>"Muy Alto"</formula>
    </cfRule>
    <cfRule type="colorScale" priority="4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58">
    <cfRule type="cellIs" dxfId="2922" priority="4495" stopIfTrue="1" operator="equal">
      <formula>"Medio"</formula>
    </cfRule>
    <cfRule type="cellIs" dxfId="2921" priority="4496" stopIfTrue="1" operator="equal">
      <formula>"High"</formula>
    </cfRule>
    <cfRule type="cellIs" dxfId="2920" priority="4497" stopIfTrue="1" operator="equal">
      <formula>"Very High"</formula>
    </cfRule>
  </conditionalFormatting>
  <conditionalFormatting sqref="AF658">
    <cfRule type="colorScale" priority="4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58">
    <cfRule type="cellIs" dxfId="2919" priority="4499" operator="equal">
      <formula>"Muy Bajo"</formula>
    </cfRule>
    <cfRule type="cellIs" dxfId="2918" priority="4500" operator="equal">
      <formula>"Bajo"</formula>
    </cfRule>
    <cfRule type="cellIs" dxfId="2917" priority="4501" operator="equal">
      <formula>"Medio"</formula>
    </cfRule>
    <cfRule type="cellIs" dxfId="2916" priority="4502" operator="equal">
      <formula>"Alto"</formula>
    </cfRule>
    <cfRule type="cellIs" dxfId="2915" priority="4503" operator="equal">
      <formula>"Muy Alto"</formula>
    </cfRule>
    <cfRule type="colorScale" priority="4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47">
    <cfRule type="cellIs" dxfId="2914" priority="4485" stopIfTrue="1" operator="equal">
      <formula>"Medio"</formula>
    </cfRule>
    <cfRule type="cellIs" dxfId="2913" priority="4486" stopIfTrue="1" operator="equal">
      <formula>"High"</formula>
    </cfRule>
    <cfRule type="cellIs" dxfId="2912" priority="4487" stopIfTrue="1" operator="equal">
      <formula>"Very High"</formula>
    </cfRule>
  </conditionalFormatting>
  <conditionalFormatting sqref="AF647">
    <cfRule type="colorScale" priority="4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47">
    <cfRule type="cellIs" dxfId="2911" priority="4489" operator="equal">
      <formula>"Muy Bajo"</formula>
    </cfRule>
    <cfRule type="cellIs" dxfId="2910" priority="4490" operator="equal">
      <formula>"Bajo"</formula>
    </cfRule>
    <cfRule type="cellIs" dxfId="2909" priority="4491" operator="equal">
      <formula>"Medio"</formula>
    </cfRule>
    <cfRule type="cellIs" dxfId="2908" priority="4492" operator="equal">
      <formula>"Alto"</formula>
    </cfRule>
    <cfRule type="cellIs" dxfId="2907" priority="4493" operator="equal">
      <formula>"Muy Alto"</formula>
    </cfRule>
    <cfRule type="colorScale" priority="4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42">
    <cfRule type="cellIs" dxfId="2906" priority="4465" stopIfTrue="1" operator="equal">
      <formula>"Medio"</formula>
    </cfRule>
    <cfRule type="cellIs" dxfId="2905" priority="4466" stopIfTrue="1" operator="equal">
      <formula>"High"</formula>
    </cfRule>
    <cfRule type="cellIs" dxfId="2904" priority="4467" stopIfTrue="1" operator="equal">
      <formula>"Very High"</formula>
    </cfRule>
  </conditionalFormatting>
  <conditionalFormatting sqref="AF642">
    <cfRule type="colorScale" priority="4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42">
    <cfRule type="cellIs" dxfId="2903" priority="4469" operator="equal">
      <formula>"Muy Bajo"</formula>
    </cfRule>
    <cfRule type="cellIs" dxfId="2902" priority="4470" operator="equal">
      <formula>"Bajo"</formula>
    </cfRule>
    <cfRule type="cellIs" dxfId="2901" priority="4471" operator="equal">
      <formula>"Medio"</formula>
    </cfRule>
    <cfRule type="cellIs" dxfId="2900" priority="4472" operator="equal">
      <formula>"Alto"</formula>
    </cfRule>
    <cfRule type="cellIs" dxfId="2899" priority="4473" operator="equal">
      <formula>"Muy Alto"</formula>
    </cfRule>
    <cfRule type="colorScale" priority="4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61:AF662 AF675:AF676 AF665:AF667">
    <cfRule type="cellIs" dxfId="2898" priority="4455" stopIfTrue="1" operator="equal">
      <formula>"Medio"</formula>
    </cfRule>
    <cfRule type="cellIs" dxfId="2897" priority="4456" stopIfTrue="1" operator="equal">
      <formula>"High"</formula>
    </cfRule>
    <cfRule type="cellIs" dxfId="2896" priority="4457" stopIfTrue="1" operator="equal">
      <formula>"Very High"</formula>
    </cfRule>
  </conditionalFormatting>
  <conditionalFormatting sqref="AF661">
    <cfRule type="colorScale" priority="4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61">
    <cfRule type="cellIs" dxfId="2895" priority="4449" operator="equal">
      <formula>"Muy Bajo"</formula>
    </cfRule>
    <cfRule type="cellIs" dxfId="2894" priority="4450" operator="equal">
      <formula>"Bajo"</formula>
    </cfRule>
    <cfRule type="cellIs" dxfId="2893" priority="4451" operator="equal">
      <formula>"Medio"</formula>
    </cfRule>
    <cfRule type="cellIs" dxfId="2892" priority="4452" operator="equal">
      <formula>"Alto"</formula>
    </cfRule>
    <cfRule type="cellIs" dxfId="2891" priority="4453" operator="equal">
      <formula>"Muy Alto"</formula>
    </cfRule>
    <cfRule type="colorScale" priority="4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63">
    <cfRule type="cellIs" dxfId="2890" priority="4428" stopIfTrue="1" operator="equal">
      <formula>"Medio"</formula>
    </cfRule>
    <cfRule type="cellIs" dxfId="2889" priority="4429" stopIfTrue="1" operator="equal">
      <formula>"High"</formula>
    </cfRule>
    <cfRule type="cellIs" dxfId="2888" priority="4430" stopIfTrue="1" operator="equal">
      <formula>"Very High"</formula>
    </cfRule>
  </conditionalFormatting>
  <conditionalFormatting sqref="AF663">
    <cfRule type="colorScale" priority="4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63">
    <cfRule type="cellIs" dxfId="2887" priority="4432" operator="equal">
      <formula>"Muy Bajo"</formula>
    </cfRule>
    <cfRule type="cellIs" dxfId="2886" priority="4433" operator="equal">
      <formula>"Bajo"</formula>
    </cfRule>
    <cfRule type="cellIs" dxfId="2885" priority="4434" operator="equal">
      <formula>"Medio"</formula>
    </cfRule>
    <cfRule type="cellIs" dxfId="2884" priority="4435" operator="equal">
      <formula>"Alto"</formula>
    </cfRule>
    <cfRule type="cellIs" dxfId="2883" priority="4436" operator="equal">
      <formula>"Muy Alto"</formula>
    </cfRule>
    <cfRule type="colorScale" priority="4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8">
    <cfRule type="cellIs" dxfId="2882" priority="4398" stopIfTrue="1" operator="equal">
      <formula>"Medio"</formula>
    </cfRule>
    <cfRule type="cellIs" dxfId="2881" priority="4399" stopIfTrue="1" operator="equal">
      <formula>"High"</formula>
    </cfRule>
    <cfRule type="cellIs" dxfId="2880" priority="4400" stopIfTrue="1" operator="equal">
      <formula>"Very High"</formula>
    </cfRule>
  </conditionalFormatting>
  <conditionalFormatting sqref="AF678">
    <cfRule type="colorScale" priority="4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78">
    <cfRule type="cellIs" dxfId="2879" priority="4402" operator="equal">
      <formula>"Muy Bajo"</formula>
    </cfRule>
    <cfRule type="cellIs" dxfId="2878" priority="4403" operator="equal">
      <formula>"Bajo"</formula>
    </cfRule>
    <cfRule type="cellIs" dxfId="2877" priority="4404" operator="equal">
      <formula>"Medio"</formula>
    </cfRule>
    <cfRule type="cellIs" dxfId="2876" priority="4405" operator="equal">
      <formula>"Alto"</formula>
    </cfRule>
    <cfRule type="cellIs" dxfId="2875" priority="4406" operator="equal">
      <formula>"Muy Alto"</formula>
    </cfRule>
    <cfRule type="colorScale" priority="4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7">
    <cfRule type="cellIs" dxfId="2874" priority="4418" stopIfTrue="1" operator="equal">
      <formula>"Medio"</formula>
    </cfRule>
    <cfRule type="cellIs" dxfId="2873" priority="4419" stopIfTrue="1" operator="equal">
      <formula>"High"</formula>
    </cfRule>
    <cfRule type="cellIs" dxfId="2872" priority="4420" stopIfTrue="1" operator="equal">
      <formula>"Very High"</formula>
    </cfRule>
  </conditionalFormatting>
  <conditionalFormatting sqref="AF677">
    <cfRule type="colorScale" priority="4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77">
    <cfRule type="cellIs" dxfId="2871" priority="4422" operator="equal">
      <formula>"Muy Bajo"</formula>
    </cfRule>
    <cfRule type="cellIs" dxfId="2870" priority="4423" operator="equal">
      <formula>"Bajo"</formula>
    </cfRule>
    <cfRule type="cellIs" dxfId="2869" priority="4424" operator="equal">
      <formula>"Medio"</formula>
    </cfRule>
    <cfRule type="cellIs" dxfId="2868" priority="4425" operator="equal">
      <formula>"Alto"</formula>
    </cfRule>
    <cfRule type="cellIs" dxfId="2867" priority="4426" operator="equal">
      <formula>"Muy Alto"</formula>
    </cfRule>
    <cfRule type="colorScale" priority="4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68">
    <cfRule type="cellIs" dxfId="2866" priority="4388" stopIfTrue="1" operator="equal">
      <formula>"Medio"</formula>
    </cfRule>
    <cfRule type="cellIs" dxfId="2865" priority="4389" stopIfTrue="1" operator="equal">
      <formula>"High"</formula>
    </cfRule>
    <cfRule type="cellIs" dxfId="2864" priority="4390" stopIfTrue="1" operator="equal">
      <formula>"Very High"</formula>
    </cfRule>
  </conditionalFormatting>
  <conditionalFormatting sqref="AF668">
    <cfRule type="colorScale" priority="4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68">
    <cfRule type="cellIs" dxfId="2863" priority="4392" operator="equal">
      <formula>"Muy Bajo"</formula>
    </cfRule>
    <cfRule type="cellIs" dxfId="2862" priority="4393" operator="equal">
      <formula>"Bajo"</formula>
    </cfRule>
    <cfRule type="cellIs" dxfId="2861" priority="4394" operator="equal">
      <formula>"Medio"</formula>
    </cfRule>
    <cfRule type="cellIs" dxfId="2860" priority="4395" operator="equal">
      <formula>"Alto"</formula>
    </cfRule>
    <cfRule type="cellIs" dxfId="2859" priority="4396" operator="equal">
      <formula>"Muy Alto"</formula>
    </cfRule>
    <cfRule type="colorScale" priority="4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69">
    <cfRule type="cellIs" dxfId="2858" priority="4378" stopIfTrue="1" operator="equal">
      <formula>"Medio"</formula>
    </cfRule>
    <cfRule type="cellIs" dxfId="2857" priority="4379" stopIfTrue="1" operator="equal">
      <formula>"High"</formula>
    </cfRule>
    <cfRule type="cellIs" dxfId="2856" priority="4380" stopIfTrue="1" operator="equal">
      <formula>"Very High"</formula>
    </cfRule>
  </conditionalFormatting>
  <conditionalFormatting sqref="AF669">
    <cfRule type="colorScale" priority="4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69">
    <cfRule type="cellIs" dxfId="2855" priority="4382" operator="equal">
      <formula>"Muy Bajo"</formula>
    </cfRule>
    <cfRule type="cellIs" dxfId="2854" priority="4383" operator="equal">
      <formula>"Bajo"</formula>
    </cfRule>
    <cfRule type="cellIs" dxfId="2853" priority="4384" operator="equal">
      <formula>"Medio"</formula>
    </cfRule>
    <cfRule type="cellIs" dxfId="2852" priority="4385" operator="equal">
      <formula>"Alto"</formula>
    </cfRule>
    <cfRule type="cellIs" dxfId="2851" priority="4386" operator="equal">
      <formula>"Muy Alto"</formula>
    </cfRule>
    <cfRule type="colorScale" priority="4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0">
    <cfRule type="cellIs" dxfId="2850" priority="4368" stopIfTrue="1" operator="equal">
      <formula>"Medio"</formula>
    </cfRule>
    <cfRule type="cellIs" dxfId="2849" priority="4369" stopIfTrue="1" operator="equal">
      <formula>"High"</formula>
    </cfRule>
    <cfRule type="cellIs" dxfId="2848" priority="4370" stopIfTrue="1" operator="equal">
      <formula>"Very High"</formula>
    </cfRule>
  </conditionalFormatting>
  <conditionalFormatting sqref="AF670">
    <cfRule type="colorScale" priority="4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70">
    <cfRule type="cellIs" dxfId="2847" priority="4372" operator="equal">
      <formula>"Muy Bajo"</formula>
    </cfRule>
    <cfRule type="cellIs" dxfId="2846" priority="4373" operator="equal">
      <formula>"Bajo"</formula>
    </cfRule>
    <cfRule type="cellIs" dxfId="2845" priority="4374" operator="equal">
      <formula>"Medio"</formula>
    </cfRule>
    <cfRule type="cellIs" dxfId="2844" priority="4375" operator="equal">
      <formula>"Alto"</formula>
    </cfRule>
    <cfRule type="cellIs" dxfId="2843" priority="4376" operator="equal">
      <formula>"Muy Alto"</formula>
    </cfRule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1">
    <cfRule type="cellIs" dxfId="2842" priority="4358" stopIfTrue="1" operator="equal">
      <formula>"Medio"</formula>
    </cfRule>
    <cfRule type="cellIs" dxfId="2841" priority="4359" stopIfTrue="1" operator="equal">
      <formula>"High"</formula>
    </cfRule>
    <cfRule type="cellIs" dxfId="2840" priority="4360" stopIfTrue="1" operator="equal">
      <formula>"Very High"</formula>
    </cfRule>
  </conditionalFormatting>
  <conditionalFormatting sqref="AF671">
    <cfRule type="colorScale" priority="4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71">
    <cfRule type="cellIs" dxfId="2839" priority="4362" operator="equal">
      <formula>"Muy Bajo"</formula>
    </cfRule>
    <cfRule type="cellIs" dxfId="2838" priority="4363" operator="equal">
      <formula>"Bajo"</formula>
    </cfRule>
    <cfRule type="cellIs" dxfId="2837" priority="4364" operator="equal">
      <formula>"Medio"</formula>
    </cfRule>
    <cfRule type="cellIs" dxfId="2836" priority="4365" operator="equal">
      <formula>"Alto"</formula>
    </cfRule>
    <cfRule type="cellIs" dxfId="2835" priority="4366" operator="equal">
      <formula>"Muy Alto"</formula>
    </cfRule>
    <cfRule type="colorScale" priority="4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2">
    <cfRule type="cellIs" dxfId="2834" priority="4348" stopIfTrue="1" operator="equal">
      <formula>"Medio"</formula>
    </cfRule>
    <cfRule type="cellIs" dxfId="2833" priority="4349" stopIfTrue="1" operator="equal">
      <formula>"High"</formula>
    </cfRule>
    <cfRule type="cellIs" dxfId="2832" priority="4350" stopIfTrue="1" operator="equal">
      <formula>"Very High"</formula>
    </cfRule>
  </conditionalFormatting>
  <conditionalFormatting sqref="AF672">
    <cfRule type="colorScale" priority="4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72">
    <cfRule type="cellIs" dxfId="2831" priority="4352" operator="equal">
      <formula>"Muy Bajo"</formula>
    </cfRule>
    <cfRule type="cellIs" dxfId="2830" priority="4353" operator="equal">
      <formula>"Bajo"</formula>
    </cfRule>
    <cfRule type="cellIs" dxfId="2829" priority="4354" operator="equal">
      <formula>"Medio"</formula>
    </cfRule>
    <cfRule type="cellIs" dxfId="2828" priority="4355" operator="equal">
      <formula>"Alto"</formula>
    </cfRule>
    <cfRule type="cellIs" dxfId="2827" priority="4356" operator="equal">
      <formula>"Muy Alto"</formula>
    </cfRule>
    <cfRule type="colorScale" priority="4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4">
    <cfRule type="cellIs" dxfId="2826" priority="4338" stopIfTrue="1" operator="equal">
      <formula>"Medio"</formula>
    </cfRule>
    <cfRule type="cellIs" dxfId="2825" priority="4339" stopIfTrue="1" operator="equal">
      <formula>"High"</formula>
    </cfRule>
    <cfRule type="cellIs" dxfId="2824" priority="4340" stopIfTrue="1" operator="equal">
      <formula>"Very High"</formula>
    </cfRule>
  </conditionalFormatting>
  <conditionalFormatting sqref="AF674">
    <cfRule type="colorScale" priority="4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74">
    <cfRule type="cellIs" dxfId="2823" priority="4342" operator="equal">
      <formula>"Muy Bajo"</formula>
    </cfRule>
    <cfRule type="cellIs" dxfId="2822" priority="4343" operator="equal">
      <formula>"Bajo"</formula>
    </cfRule>
    <cfRule type="cellIs" dxfId="2821" priority="4344" operator="equal">
      <formula>"Medio"</formula>
    </cfRule>
    <cfRule type="cellIs" dxfId="2820" priority="4345" operator="equal">
      <formula>"Alto"</formula>
    </cfRule>
    <cfRule type="cellIs" dxfId="2819" priority="4346" operator="equal">
      <formula>"Muy Alto"</formula>
    </cfRule>
    <cfRule type="colorScale" priority="4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73">
    <cfRule type="cellIs" dxfId="2818" priority="4328" stopIfTrue="1" operator="equal">
      <formula>"Medio"</formula>
    </cfRule>
    <cfRule type="cellIs" dxfId="2817" priority="4329" stopIfTrue="1" operator="equal">
      <formula>"High"</formula>
    </cfRule>
    <cfRule type="cellIs" dxfId="2816" priority="4330" stopIfTrue="1" operator="equal">
      <formula>"Very High"</formula>
    </cfRule>
  </conditionalFormatting>
  <conditionalFormatting sqref="AF673">
    <cfRule type="colorScale" priority="4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73">
    <cfRule type="cellIs" dxfId="2815" priority="4332" operator="equal">
      <formula>"Muy Bajo"</formula>
    </cfRule>
    <cfRule type="cellIs" dxfId="2814" priority="4333" operator="equal">
      <formula>"Bajo"</formula>
    </cfRule>
    <cfRule type="cellIs" dxfId="2813" priority="4334" operator="equal">
      <formula>"Medio"</formula>
    </cfRule>
    <cfRule type="cellIs" dxfId="2812" priority="4335" operator="equal">
      <formula>"Alto"</formula>
    </cfRule>
    <cfRule type="cellIs" dxfId="2811" priority="4336" operator="equal">
      <formula>"Muy Alto"</formula>
    </cfRule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65:AF667 AF662 AF675:AF676">
    <cfRule type="colorScale" priority="4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65:AF667 AF662 AF675:AF676">
    <cfRule type="cellIs" dxfId="2810" priority="4459" operator="equal">
      <formula>"Muy Bajo"</formula>
    </cfRule>
    <cfRule type="cellIs" dxfId="2809" priority="4460" operator="equal">
      <formula>"Bajo"</formula>
    </cfRule>
    <cfRule type="cellIs" dxfId="2808" priority="4461" operator="equal">
      <formula>"Medio"</formula>
    </cfRule>
    <cfRule type="cellIs" dxfId="2807" priority="4462" operator="equal">
      <formula>"Alto"</formula>
    </cfRule>
    <cfRule type="cellIs" dxfId="2806" priority="4463" operator="equal">
      <formula>"Muy Alto"</formula>
    </cfRule>
    <cfRule type="colorScale" priority="4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60 AF641 AF651:AF652 AF643:AF645">
    <cfRule type="colorScale" priority="4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60 AF641 AF651:AF652 AF643:AF645">
    <cfRule type="cellIs" dxfId="2805" priority="4609" operator="equal">
      <formula>"Muy Bajo"</formula>
    </cfRule>
    <cfRule type="cellIs" dxfId="2804" priority="4610" operator="equal">
      <formula>"Bajo"</formula>
    </cfRule>
    <cfRule type="cellIs" dxfId="2803" priority="4611" operator="equal">
      <formula>"Medio"</formula>
    </cfRule>
    <cfRule type="cellIs" dxfId="2802" priority="4612" operator="equal">
      <formula>"Alto"</formula>
    </cfRule>
    <cfRule type="cellIs" dxfId="2801" priority="4613" operator="equal">
      <formula>"Muy Alto"</formula>
    </cfRule>
    <cfRule type="colorScale" priority="4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80:AF681 AF694:AF695 AF684:AF686">
    <cfRule type="cellIs" dxfId="2800" priority="4318" stopIfTrue="1" operator="equal">
      <formula>"Medio"</formula>
    </cfRule>
    <cfRule type="cellIs" dxfId="2799" priority="4319" stopIfTrue="1" operator="equal">
      <formula>"High"</formula>
    </cfRule>
    <cfRule type="cellIs" dxfId="2798" priority="4320" stopIfTrue="1" operator="equal">
      <formula>"Very High"</formula>
    </cfRule>
  </conditionalFormatting>
  <conditionalFormatting sqref="AF680">
    <cfRule type="colorScale" priority="4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80">
    <cfRule type="cellIs" dxfId="2797" priority="4312" operator="equal">
      <formula>"Muy Bajo"</formula>
    </cfRule>
    <cfRule type="cellIs" dxfId="2796" priority="4313" operator="equal">
      <formula>"Bajo"</formula>
    </cfRule>
    <cfRule type="cellIs" dxfId="2795" priority="4314" operator="equal">
      <formula>"Medio"</formula>
    </cfRule>
    <cfRule type="cellIs" dxfId="2794" priority="4315" operator="equal">
      <formula>"Alto"</formula>
    </cfRule>
    <cfRule type="cellIs" dxfId="2793" priority="4316" operator="equal">
      <formula>"Muy Alto"</formula>
    </cfRule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82">
    <cfRule type="cellIs" dxfId="2792" priority="4291" stopIfTrue="1" operator="equal">
      <formula>"Medio"</formula>
    </cfRule>
    <cfRule type="cellIs" dxfId="2791" priority="4292" stopIfTrue="1" operator="equal">
      <formula>"High"</formula>
    </cfRule>
    <cfRule type="cellIs" dxfId="2790" priority="4293" stopIfTrue="1" operator="equal">
      <formula>"Very High"</formula>
    </cfRule>
  </conditionalFormatting>
  <conditionalFormatting sqref="AF682">
    <cfRule type="colorScale" priority="4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82">
    <cfRule type="cellIs" dxfId="2789" priority="4295" operator="equal">
      <formula>"Muy Bajo"</formula>
    </cfRule>
    <cfRule type="cellIs" dxfId="2788" priority="4296" operator="equal">
      <formula>"Bajo"</formula>
    </cfRule>
    <cfRule type="cellIs" dxfId="2787" priority="4297" operator="equal">
      <formula>"Medio"</formula>
    </cfRule>
    <cfRule type="cellIs" dxfId="2786" priority="4298" operator="equal">
      <formula>"Alto"</formula>
    </cfRule>
    <cfRule type="cellIs" dxfId="2785" priority="4299" operator="equal">
      <formula>"Muy Alto"</formula>
    </cfRule>
    <cfRule type="colorScale" priority="4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7">
    <cfRule type="cellIs" dxfId="2784" priority="4261" stopIfTrue="1" operator="equal">
      <formula>"Medio"</formula>
    </cfRule>
    <cfRule type="cellIs" dxfId="2783" priority="4262" stopIfTrue="1" operator="equal">
      <formula>"High"</formula>
    </cfRule>
    <cfRule type="cellIs" dxfId="2782" priority="4263" stopIfTrue="1" operator="equal">
      <formula>"Very High"</formula>
    </cfRule>
  </conditionalFormatting>
  <conditionalFormatting sqref="AF697">
    <cfRule type="colorScale" priority="4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97">
    <cfRule type="cellIs" dxfId="2781" priority="4265" operator="equal">
      <formula>"Muy Bajo"</formula>
    </cfRule>
    <cfRule type="cellIs" dxfId="2780" priority="4266" operator="equal">
      <formula>"Bajo"</formula>
    </cfRule>
    <cfRule type="cellIs" dxfId="2779" priority="4267" operator="equal">
      <formula>"Medio"</formula>
    </cfRule>
    <cfRule type="cellIs" dxfId="2778" priority="4268" operator="equal">
      <formula>"Alto"</formula>
    </cfRule>
    <cfRule type="cellIs" dxfId="2777" priority="4269" operator="equal">
      <formula>"Muy Alto"</formula>
    </cfRule>
    <cfRule type="colorScale" priority="4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6">
    <cfRule type="cellIs" dxfId="2776" priority="4281" stopIfTrue="1" operator="equal">
      <formula>"Medio"</formula>
    </cfRule>
    <cfRule type="cellIs" dxfId="2775" priority="4282" stopIfTrue="1" operator="equal">
      <formula>"High"</formula>
    </cfRule>
    <cfRule type="cellIs" dxfId="2774" priority="4283" stopIfTrue="1" operator="equal">
      <formula>"Very High"</formula>
    </cfRule>
  </conditionalFormatting>
  <conditionalFormatting sqref="AF696">
    <cfRule type="colorScale" priority="4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96">
    <cfRule type="cellIs" dxfId="2773" priority="4285" operator="equal">
      <formula>"Muy Bajo"</formula>
    </cfRule>
    <cfRule type="cellIs" dxfId="2772" priority="4286" operator="equal">
      <formula>"Bajo"</formula>
    </cfRule>
    <cfRule type="cellIs" dxfId="2771" priority="4287" operator="equal">
      <formula>"Medio"</formula>
    </cfRule>
    <cfRule type="cellIs" dxfId="2770" priority="4288" operator="equal">
      <formula>"Alto"</formula>
    </cfRule>
    <cfRule type="cellIs" dxfId="2769" priority="4289" operator="equal">
      <formula>"Muy Alto"</formula>
    </cfRule>
    <cfRule type="colorScale" priority="4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87">
    <cfRule type="cellIs" dxfId="2768" priority="4251" stopIfTrue="1" operator="equal">
      <formula>"Medio"</formula>
    </cfRule>
    <cfRule type="cellIs" dxfId="2767" priority="4252" stopIfTrue="1" operator="equal">
      <formula>"High"</formula>
    </cfRule>
    <cfRule type="cellIs" dxfId="2766" priority="4253" stopIfTrue="1" operator="equal">
      <formula>"Very High"</formula>
    </cfRule>
  </conditionalFormatting>
  <conditionalFormatting sqref="AF687">
    <cfRule type="colorScale" priority="4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87">
    <cfRule type="cellIs" dxfId="2765" priority="4255" operator="equal">
      <formula>"Muy Bajo"</formula>
    </cfRule>
    <cfRule type="cellIs" dxfId="2764" priority="4256" operator="equal">
      <formula>"Bajo"</formula>
    </cfRule>
    <cfRule type="cellIs" dxfId="2763" priority="4257" operator="equal">
      <formula>"Medio"</formula>
    </cfRule>
    <cfRule type="cellIs" dxfId="2762" priority="4258" operator="equal">
      <formula>"Alto"</formula>
    </cfRule>
    <cfRule type="cellIs" dxfId="2761" priority="4259" operator="equal">
      <formula>"Muy Alto"</formula>
    </cfRule>
    <cfRule type="colorScale" priority="4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88">
    <cfRule type="cellIs" dxfId="2760" priority="4241" stopIfTrue="1" operator="equal">
      <formula>"Medio"</formula>
    </cfRule>
    <cfRule type="cellIs" dxfId="2759" priority="4242" stopIfTrue="1" operator="equal">
      <formula>"High"</formula>
    </cfRule>
    <cfRule type="cellIs" dxfId="2758" priority="4243" stopIfTrue="1" operator="equal">
      <formula>"Very High"</formula>
    </cfRule>
  </conditionalFormatting>
  <conditionalFormatting sqref="AF688">
    <cfRule type="colorScale" priority="4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88">
    <cfRule type="cellIs" dxfId="2757" priority="4245" operator="equal">
      <formula>"Muy Bajo"</formula>
    </cfRule>
    <cfRule type="cellIs" dxfId="2756" priority="4246" operator="equal">
      <formula>"Bajo"</formula>
    </cfRule>
    <cfRule type="cellIs" dxfId="2755" priority="4247" operator="equal">
      <formula>"Medio"</formula>
    </cfRule>
    <cfRule type="cellIs" dxfId="2754" priority="4248" operator="equal">
      <formula>"Alto"</formula>
    </cfRule>
    <cfRule type="cellIs" dxfId="2753" priority="4249" operator="equal">
      <formula>"Muy Alto"</formula>
    </cfRule>
    <cfRule type="colorScale" priority="4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89">
    <cfRule type="cellIs" dxfId="2752" priority="4231" stopIfTrue="1" operator="equal">
      <formula>"Medio"</formula>
    </cfRule>
    <cfRule type="cellIs" dxfId="2751" priority="4232" stopIfTrue="1" operator="equal">
      <formula>"High"</formula>
    </cfRule>
    <cfRule type="cellIs" dxfId="2750" priority="4233" stopIfTrue="1" operator="equal">
      <formula>"Very High"</formula>
    </cfRule>
  </conditionalFormatting>
  <conditionalFormatting sqref="AF689">
    <cfRule type="colorScale" priority="4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89">
    <cfRule type="cellIs" dxfId="2749" priority="4235" operator="equal">
      <formula>"Muy Bajo"</formula>
    </cfRule>
    <cfRule type="cellIs" dxfId="2748" priority="4236" operator="equal">
      <formula>"Bajo"</formula>
    </cfRule>
    <cfRule type="cellIs" dxfId="2747" priority="4237" operator="equal">
      <formula>"Medio"</formula>
    </cfRule>
    <cfRule type="cellIs" dxfId="2746" priority="4238" operator="equal">
      <formula>"Alto"</formula>
    </cfRule>
    <cfRule type="cellIs" dxfId="2745" priority="4239" operator="equal">
      <formula>"Muy Alto"</formula>
    </cfRule>
    <cfRule type="colorScale" priority="4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0">
    <cfRule type="cellIs" dxfId="2744" priority="4221" stopIfTrue="1" operator="equal">
      <formula>"Medio"</formula>
    </cfRule>
    <cfRule type="cellIs" dxfId="2743" priority="4222" stopIfTrue="1" operator="equal">
      <formula>"High"</formula>
    </cfRule>
    <cfRule type="cellIs" dxfId="2742" priority="4223" stopIfTrue="1" operator="equal">
      <formula>"Very High"</formula>
    </cfRule>
  </conditionalFormatting>
  <conditionalFormatting sqref="AF690">
    <cfRule type="colorScale" priority="4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90">
    <cfRule type="cellIs" dxfId="2741" priority="4225" operator="equal">
      <formula>"Muy Bajo"</formula>
    </cfRule>
    <cfRule type="cellIs" dxfId="2740" priority="4226" operator="equal">
      <formula>"Bajo"</formula>
    </cfRule>
    <cfRule type="cellIs" dxfId="2739" priority="4227" operator="equal">
      <formula>"Medio"</formula>
    </cfRule>
    <cfRule type="cellIs" dxfId="2738" priority="4228" operator="equal">
      <formula>"Alto"</formula>
    </cfRule>
    <cfRule type="cellIs" dxfId="2737" priority="4229" operator="equal">
      <formula>"Muy Alto"</formula>
    </cfRule>
    <cfRule type="colorScale" priority="4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1">
    <cfRule type="cellIs" dxfId="2736" priority="4211" stopIfTrue="1" operator="equal">
      <formula>"Medio"</formula>
    </cfRule>
    <cfRule type="cellIs" dxfId="2735" priority="4212" stopIfTrue="1" operator="equal">
      <formula>"High"</formula>
    </cfRule>
    <cfRule type="cellIs" dxfId="2734" priority="4213" stopIfTrue="1" operator="equal">
      <formula>"Very High"</formula>
    </cfRule>
  </conditionalFormatting>
  <conditionalFormatting sqref="AF691">
    <cfRule type="colorScale" priority="4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91">
    <cfRule type="cellIs" dxfId="2733" priority="4215" operator="equal">
      <formula>"Muy Bajo"</formula>
    </cfRule>
    <cfRule type="cellIs" dxfId="2732" priority="4216" operator="equal">
      <formula>"Bajo"</formula>
    </cfRule>
    <cfRule type="cellIs" dxfId="2731" priority="4217" operator="equal">
      <formula>"Medio"</formula>
    </cfRule>
    <cfRule type="cellIs" dxfId="2730" priority="4218" operator="equal">
      <formula>"Alto"</formula>
    </cfRule>
    <cfRule type="cellIs" dxfId="2729" priority="4219" operator="equal">
      <formula>"Muy Alto"</formula>
    </cfRule>
    <cfRule type="colorScale" priority="4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3">
    <cfRule type="cellIs" dxfId="2728" priority="4201" stopIfTrue="1" operator="equal">
      <formula>"Medio"</formula>
    </cfRule>
    <cfRule type="cellIs" dxfId="2727" priority="4202" stopIfTrue="1" operator="equal">
      <formula>"High"</formula>
    </cfRule>
    <cfRule type="cellIs" dxfId="2726" priority="4203" stopIfTrue="1" operator="equal">
      <formula>"Very High"</formula>
    </cfRule>
  </conditionalFormatting>
  <conditionalFormatting sqref="AF693">
    <cfRule type="colorScale" priority="4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93">
    <cfRule type="cellIs" dxfId="2725" priority="4205" operator="equal">
      <formula>"Muy Bajo"</formula>
    </cfRule>
    <cfRule type="cellIs" dxfId="2724" priority="4206" operator="equal">
      <formula>"Bajo"</formula>
    </cfRule>
    <cfRule type="cellIs" dxfId="2723" priority="4207" operator="equal">
      <formula>"Medio"</formula>
    </cfRule>
    <cfRule type="cellIs" dxfId="2722" priority="4208" operator="equal">
      <formula>"Alto"</formula>
    </cfRule>
    <cfRule type="cellIs" dxfId="2721" priority="4209" operator="equal">
      <formula>"Muy Alto"</formula>
    </cfRule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2">
    <cfRule type="cellIs" dxfId="2720" priority="4191" stopIfTrue="1" operator="equal">
      <formula>"Medio"</formula>
    </cfRule>
    <cfRule type="cellIs" dxfId="2719" priority="4192" stopIfTrue="1" operator="equal">
      <formula>"High"</formula>
    </cfRule>
    <cfRule type="cellIs" dxfId="2718" priority="4193" stopIfTrue="1" operator="equal">
      <formula>"Very High"</formula>
    </cfRule>
  </conditionalFormatting>
  <conditionalFormatting sqref="AF692">
    <cfRule type="colorScale" priority="4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92">
    <cfRule type="cellIs" dxfId="2717" priority="4195" operator="equal">
      <formula>"Muy Bajo"</formula>
    </cfRule>
    <cfRule type="cellIs" dxfId="2716" priority="4196" operator="equal">
      <formula>"Bajo"</formula>
    </cfRule>
    <cfRule type="cellIs" dxfId="2715" priority="4197" operator="equal">
      <formula>"Medio"</formula>
    </cfRule>
    <cfRule type="cellIs" dxfId="2714" priority="4198" operator="equal">
      <formula>"Alto"</formula>
    </cfRule>
    <cfRule type="cellIs" dxfId="2713" priority="4199" operator="equal">
      <formula>"Muy Alto"</formula>
    </cfRule>
    <cfRule type="colorScale" priority="4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84:AF686 AF681 AF694:AF695">
    <cfRule type="colorScale" priority="4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84:AF686 AF681 AF694:AF695">
    <cfRule type="cellIs" dxfId="2712" priority="4322" operator="equal">
      <formula>"Muy Bajo"</formula>
    </cfRule>
    <cfRule type="cellIs" dxfId="2711" priority="4323" operator="equal">
      <formula>"Bajo"</formula>
    </cfRule>
    <cfRule type="cellIs" dxfId="2710" priority="4324" operator="equal">
      <formula>"Medio"</formula>
    </cfRule>
    <cfRule type="cellIs" dxfId="2709" priority="4325" operator="equal">
      <formula>"Alto"</formula>
    </cfRule>
    <cfRule type="cellIs" dxfId="2708" priority="4326" operator="equal">
      <formula>"Muy Alto"</formula>
    </cfRule>
    <cfRule type="colorScale" priority="4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9:AF700 AF713:AF714 AF703:AF705">
    <cfRule type="cellIs" dxfId="2707" priority="4181" stopIfTrue="1" operator="equal">
      <formula>"Medio"</formula>
    </cfRule>
    <cfRule type="cellIs" dxfId="2706" priority="4182" stopIfTrue="1" operator="equal">
      <formula>"High"</formula>
    </cfRule>
    <cfRule type="cellIs" dxfId="2705" priority="4183" stopIfTrue="1" operator="equal">
      <formula>"Very High"</formula>
    </cfRule>
  </conditionalFormatting>
  <conditionalFormatting sqref="AF699">
    <cfRule type="colorScale" priority="4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99">
    <cfRule type="cellIs" dxfId="2704" priority="4175" operator="equal">
      <formula>"Muy Bajo"</formula>
    </cfRule>
    <cfRule type="cellIs" dxfId="2703" priority="4176" operator="equal">
      <formula>"Bajo"</formula>
    </cfRule>
    <cfRule type="cellIs" dxfId="2702" priority="4177" operator="equal">
      <formula>"Medio"</formula>
    </cfRule>
    <cfRule type="cellIs" dxfId="2701" priority="4178" operator="equal">
      <formula>"Alto"</formula>
    </cfRule>
    <cfRule type="cellIs" dxfId="2700" priority="4179" operator="equal">
      <formula>"Muy Alto"</formula>
    </cfRule>
    <cfRule type="colorScale" priority="4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01">
    <cfRule type="cellIs" dxfId="2699" priority="4154" stopIfTrue="1" operator="equal">
      <formula>"Medio"</formula>
    </cfRule>
    <cfRule type="cellIs" dxfId="2698" priority="4155" stopIfTrue="1" operator="equal">
      <formula>"High"</formula>
    </cfRule>
    <cfRule type="cellIs" dxfId="2697" priority="4156" stopIfTrue="1" operator="equal">
      <formula>"Very High"</formula>
    </cfRule>
  </conditionalFormatting>
  <conditionalFormatting sqref="AF701">
    <cfRule type="colorScale" priority="4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01">
    <cfRule type="cellIs" dxfId="2696" priority="4158" operator="equal">
      <formula>"Muy Bajo"</formula>
    </cfRule>
    <cfRule type="cellIs" dxfId="2695" priority="4159" operator="equal">
      <formula>"Bajo"</formula>
    </cfRule>
    <cfRule type="cellIs" dxfId="2694" priority="4160" operator="equal">
      <formula>"Medio"</formula>
    </cfRule>
    <cfRule type="cellIs" dxfId="2693" priority="4161" operator="equal">
      <formula>"Alto"</formula>
    </cfRule>
    <cfRule type="cellIs" dxfId="2692" priority="4162" operator="equal">
      <formula>"Muy Alto"</formula>
    </cfRule>
    <cfRule type="colorScale" priority="4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16">
    <cfRule type="cellIs" dxfId="2691" priority="4124" stopIfTrue="1" operator="equal">
      <formula>"Medio"</formula>
    </cfRule>
    <cfRule type="cellIs" dxfId="2690" priority="4125" stopIfTrue="1" operator="equal">
      <formula>"High"</formula>
    </cfRule>
    <cfRule type="cellIs" dxfId="2689" priority="4126" stopIfTrue="1" operator="equal">
      <formula>"Very High"</formula>
    </cfRule>
  </conditionalFormatting>
  <conditionalFormatting sqref="AF716">
    <cfRule type="colorScale" priority="4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16">
    <cfRule type="cellIs" dxfId="2688" priority="4128" operator="equal">
      <formula>"Muy Bajo"</formula>
    </cfRule>
    <cfRule type="cellIs" dxfId="2687" priority="4129" operator="equal">
      <formula>"Bajo"</formula>
    </cfRule>
    <cfRule type="cellIs" dxfId="2686" priority="4130" operator="equal">
      <formula>"Medio"</formula>
    </cfRule>
    <cfRule type="cellIs" dxfId="2685" priority="4131" operator="equal">
      <formula>"Alto"</formula>
    </cfRule>
    <cfRule type="cellIs" dxfId="2684" priority="4132" operator="equal">
      <formula>"Muy Alto"</formula>
    </cfRule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15">
    <cfRule type="cellIs" dxfId="2683" priority="4144" stopIfTrue="1" operator="equal">
      <formula>"Medio"</formula>
    </cfRule>
    <cfRule type="cellIs" dxfId="2682" priority="4145" stopIfTrue="1" operator="equal">
      <formula>"High"</formula>
    </cfRule>
    <cfRule type="cellIs" dxfId="2681" priority="4146" stopIfTrue="1" operator="equal">
      <formula>"Very High"</formula>
    </cfRule>
  </conditionalFormatting>
  <conditionalFormatting sqref="AF715">
    <cfRule type="colorScale" priority="4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15">
    <cfRule type="cellIs" dxfId="2680" priority="4148" operator="equal">
      <formula>"Muy Bajo"</formula>
    </cfRule>
    <cfRule type="cellIs" dxfId="2679" priority="4149" operator="equal">
      <formula>"Bajo"</formula>
    </cfRule>
    <cfRule type="cellIs" dxfId="2678" priority="4150" operator="equal">
      <formula>"Medio"</formula>
    </cfRule>
    <cfRule type="cellIs" dxfId="2677" priority="4151" operator="equal">
      <formula>"Alto"</formula>
    </cfRule>
    <cfRule type="cellIs" dxfId="2676" priority="4152" operator="equal">
      <formula>"Muy Alto"</formula>
    </cfRule>
    <cfRule type="colorScale" priority="4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06">
    <cfRule type="cellIs" dxfId="2675" priority="4114" stopIfTrue="1" operator="equal">
      <formula>"Medio"</formula>
    </cfRule>
    <cfRule type="cellIs" dxfId="2674" priority="4115" stopIfTrue="1" operator="equal">
      <formula>"High"</formula>
    </cfRule>
    <cfRule type="cellIs" dxfId="2673" priority="4116" stopIfTrue="1" operator="equal">
      <formula>"Very High"</formula>
    </cfRule>
  </conditionalFormatting>
  <conditionalFormatting sqref="AF706">
    <cfRule type="colorScale" priority="4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06">
    <cfRule type="cellIs" dxfId="2672" priority="4118" operator="equal">
      <formula>"Muy Bajo"</formula>
    </cfRule>
    <cfRule type="cellIs" dxfId="2671" priority="4119" operator="equal">
      <formula>"Bajo"</formula>
    </cfRule>
    <cfRule type="cellIs" dxfId="2670" priority="4120" operator="equal">
      <formula>"Medio"</formula>
    </cfRule>
    <cfRule type="cellIs" dxfId="2669" priority="4121" operator="equal">
      <formula>"Alto"</formula>
    </cfRule>
    <cfRule type="cellIs" dxfId="2668" priority="4122" operator="equal">
      <formula>"Muy Alto"</formula>
    </cfRule>
    <cfRule type="colorScale" priority="4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07">
    <cfRule type="cellIs" dxfId="2667" priority="4104" stopIfTrue="1" operator="equal">
      <formula>"Medio"</formula>
    </cfRule>
    <cfRule type="cellIs" dxfId="2666" priority="4105" stopIfTrue="1" operator="equal">
      <formula>"High"</formula>
    </cfRule>
    <cfRule type="cellIs" dxfId="2665" priority="4106" stopIfTrue="1" operator="equal">
      <formula>"Very High"</formula>
    </cfRule>
  </conditionalFormatting>
  <conditionalFormatting sqref="AF707">
    <cfRule type="colorScale" priority="4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07">
    <cfRule type="cellIs" dxfId="2664" priority="4108" operator="equal">
      <formula>"Muy Bajo"</formula>
    </cfRule>
    <cfRule type="cellIs" dxfId="2663" priority="4109" operator="equal">
      <formula>"Bajo"</formula>
    </cfRule>
    <cfRule type="cellIs" dxfId="2662" priority="4110" operator="equal">
      <formula>"Medio"</formula>
    </cfRule>
    <cfRule type="cellIs" dxfId="2661" priority="4111" operator="equal">
      <formula>"Alto"</formula>
    </cfRule>
    <cfRule type="cellIs" dxfId="2660" priority="4112" operator="equal">
      <formula>"Muy Alto"</formula>
    </cfRule>
    <cfRule type="colorScale" priority="4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08">
    <cfRule type="cellIs" dxfId="2659" priority="4094" stopIfTrue="1" operator="equal">
      <formula>"Medio"</formula>
    </cfRule>
    <cfRule type="cellIs" dxfId="2658" priority="4095" stopIfTrue="1" operator="equal">
      <formula>"High"</formula>
    </cfRule>
    <cfRule type="cellIs" dxfId="2657" priority="4096" stopIfTrue="1" operator="equal">
      <formula>"Very High"</formula>
    </cfRule>
  </conditionalFormatting>
  <conditionalFormatting sqref="AF708">
    <cfRule type="colorScale" priority="4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08">
    <cfRule type="cellIs" dxfId="2656" priority="4098" operator="equal">
      <formula>"Muy Bajo"</formula>
    </cfRule>
    <cfRule type="cellIs" dxfId="2655" priority="4099" operator="equal">
      <formula>"Bajo"</formula>
    </cfRule>
    <cfRule type="cellIs" dxfId="2654" priority="4100" operator="equal">
      <formula>"Medio"</formula>
    </cfRule>
    <cfRule type="cellIs" dxfId="2653" priority="4101" operator="equal">
      <formula>"Alto"</formula>
    </cfRule>
    <cfRule type="cellIs" dxfId="2652" priority="4102" operator="equal">
      <formula>"Muy Alto"</formula>
    </cfRule>
    <cfRule type="colorScale" priority="4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09">
    <cfRule type="cellIs" dxfId="2651" priority="4084" stopIfTrue="1" operator="equal">
      <formula>"Medio"</formula>
    </cfRule>
    <cfRule type="cellIs" dxfId="2650" priority="4085" stopIfTrue="1" operator="equal">
      <formula>"High"</formula>
    </cfRule>
    <cfRule type="cellIs" dxfId="2649" priority="4086" stopIfTrue="1" operator="equal">
      <formula>"Very High"</formula>
    </cfRule>
  </conditionalFormatting>
  <conditionalFormatting sqref="AF709">
    <cfRule type="colorScale" priority="4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09">
    <cfRule type="cellIs" dxfId="2648" priority="4088" operator="equal">
      <formula>"Muy Bajo"</formula>
    </cfRule>
    <cfRule type="cellIs" dxfId="2647" priority="4089" operator="equal">
      <formula>"Bajo"</formula>
    </cfRule>
    <cfRule type="cellIs" dxfId="2646" priority="4090" operator="equal">
      <formula>"Medio"</formula>
    </cfRule>
    <cfRule type="cellIs" dxfId="2645" priority="4091" operator="equal">
      <formula>"Alto"</formula>
    </cfRule>
    <cfRule type="cellIs" dxfId="2644" priority="4092" operator="equal">
      <formula>"Muy Alto"</formula>
    </cfRule>
    <cfRule type="colorScale" priority="4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10">
    <cfRule type="cellIs" dxfId="2643" priority="4074" stopIfTrue="1" operator="equal">
      <formula>"Medio"</formula>
    </cfRule>
    <cfRule type="cellIs" dxfId="2642" priority="4075" stopIfTrue="1" operator="equal">
      <formula>"High"</formula>
    </cfRule>
    <cfRule type="cellIs" dxfId="2641" priority="4076" stopIfTrue="1" operator="equal">
      <formula>"Very High"</formula>
    </cfRule>
  </conditionalFormatting>
  <conditionalFormatting sqref="AF710">
    <cfRule type="colorScale" priority="4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10">
    <cfRule type="cellIs" dxfId="2640" priority="4078" operator="equal">
      <formula>"Muy Bajo"</formula>
    </cfRule>
    <cfRule type="cellIs" dxfId="2639" priority="4079" operator="equal">
      <formula>"Bajo"</formula>
    </cfRule>
    <cfRule type="cellIs" dxfId="2638" priority="4080" operator="equal">
      <formula>"Medio"</formula>
    </cfRule>
    <cfRule type="cellIs" dxfId="2637" priority="4081" operator="equal">
      <formula>"Alto"</formula>
    </cfRule>
    <cfRule type="cellIs" dxfId="2636" priority="4082" operator="equal">
      <formula>"Muy Alto"</formula>
    </cfRule>
    <cfRule type="colorScale" priority="4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12">
    <cfRule type="cellIs" dxfId="2635" priority="4064" stopIfTrue="1" operator="equal">
      <formula>"Medio"</formula>
    </cfRule>
    <cfRule type="cellIs" dxfId="2634" priority="4065" stopIfTrue="1" operator="equal">
      <formula>"High"</formula>
    </cfRule>
    <cfRule type="cellIs" dxfId="2633" priority="4066" stopIfTrue="1" operator="equal">
      <formula>"Very High"</formula>
    </cfRule>
  </conditionalFormatting>
  <conditionalFormatting sqref="AF712">
    <cfRule type="colorScale" priority="4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12">
    <cfRule type="cellIs" dxfId="2632" priority="4068" operator="equal">
      <formula>"Muy Bajo"</formula>
    </cfRule>
    <cfRule type="cellIs" dxfId="2631" priority="4069" operator="equal">
      <formula>"Bajo"</formula>
    </cfRule>
    <cfRule type="cellIs" dxfId="2630" priority="4070" operator="equal">
      <formula>"Medio"</formula>
    </cfRule>
    <cfRule type="cellIs" dxfId="2629" priority="4071" operator="equal">
      <formula>"Alto"</formula>
    </cfRule>
    <cfRule type="cellIs" dxfId="2628" priority="4072" operator="equal">
      <formula>"Muy Alto"</formula>
    </cfRule>
    <cfRule type="colorScale" priority="4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11">
    <cfRule type="cellIs" dxfId="2627" priority="4054" stopIfTrue="1" operator="equal">
      <formula>"Medio"</formula>
    </cfRule>
    <cfRule type="cellIs" dxfId="2626" priority="4055" stopIfTrue="1" operator="equal">
      <formula>"High"</formula>
    </cfRule>
    <cfRule type="cellIs" dxfId="2625" priority="4056" stopIfTrue="1" operator="equal">
      <formula>"Very High"</formula>
    </cfRule>
  </conditionalFormatting>
  <conditionalFormatting sqref="AF711">
    <cfRule type="colorScale" priority="4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11">
    <cfRule type="cellIs" dxfId="2624" priority="4058" operator="equal">
      <formula>"Muy Bajo"</formula>
    </cfRule>
    <cfRule type="cellIs" dxfId="2623" priority="4059" operator="equal">
      <formula>"Bajo"</formula>
    </cfRule>
    <cfRule type="cellIs" dxfId="2622" priority="4060" operator="equal">
      <formula>"Medio"</formula>
    </cfRule>
    <cfRule type="cellIs" dxfId="2621" priority="4061" operator="equal">
      <formula>"Alto"</formula>
    </cfRule>
    <cfRule type="cellIs" dxfId="2620" priority="4062" operator="equal">
      <formula>"Muy Alto"</formula>
    </cfRule>
    <cfRule type="colorScale" priority="4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03:AF705 AF700 AF713:AF714">
    <cfRule type="colorScale" priority="4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03:AF705 AF700 AF713:AF714">
    <cfRule type="cellIs" dxfId="2619" priority="4185" operator="equal">
      <formula>"Muy Bajo"</formula>
    </cfRule>
    <cfRule type="cellIs" dxfId="2618" priority="4186" operator="equal">
      <formula>"Bajo"</formula>
    </cfRule>
    <cfRule type="cellIs" dxfId="2617" priority="4187" operator="equal">
      <formula>"Medio"</formula>
    </cfRule>
    <cfRule type="cellIs" dxfId="2616" priority="4188" operator="equal">
      <formula>"Alto"</formula>
    </cfRule>
    <cfRule type="cellIs" dxfId="2615" priority="4189" operator="equal">
      <formula>"Muy Alto"</formula>
    </cfRule>
    <cfRule type="colorScale" priority="4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18 AF737 AF728:AF729 AF720:AF722">
    <cfRule type="cellIs" dxfId="2614" priority="4044" stopIfTrue="1" operator="equal">
      <formula>"Medio"</formula>
    </cfRule>
    <cfRule type="cellIs" dxfId="2613" priority="4045" stopIfTrue="1" operator="equal">
      <formula>"High"</formula>
    </cfRule>
    <cfRule type="cellIs" dxfId="2612" priority="4046" stopIfTrue="1" operator="equal">
      <formula>"Very High"</formula>
    </cfRule>
  </conditionalFormatting>
  <conditionalFormatting sqref="AF737 AF718 AF728:AF729 AF720:AF722">
    <cfRule type="colorScale" priority="4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37 AF718 AF728:AF729 AF720:AF722">
    <cfRule type="cellIs" dxfId="2611" priority="4048" operator="equal">
      <formula>"Muy Bajo"</formula>
    </cfRule>
    <cfRule type="cellIs" dxfId="2610" priority="4049" operator="equal">
      <formula>"Bajo"</formula>
    </cfRule>
    <cfRule type="cellIs" dxfId="2609" priority="4050" operator="equal">
      <formula>"Medio"</formula>
    </cfRule>
    <cfRule type="cellIs" dxfId="2608" priority="4051" operator="equal">
      <formula>"Alto"</formula>
    </cfRule>
    <cfRule type="cellIs" dxfId="2607" priority="4052" operator="equal">
      <formula>"Muy Alto"</formula>
    </cfRule>
    <cfRule type="colorScale" priority="4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31">
    <cfRule type="cellIs" dxfId="2606" priority="4014" stopIfTrue="1" operator="equal">
      <formula>"Medio"</formula>
    </cfRule>
    <cfRule type="cellIs" dxfId="2605" priority="4015" stopIfTrue="1" operator="equal">
      <formula>"High"</formula>
    </cfRule>
    <cfRule type="cellIs" dxfId="2604" priority="4016" stopIfTrue="1" operator="equal">
      <formula>"Very High"</formula>
    </cfRule>
  </conditionalFormatting>
  <conditionalFormatting sqref="AF731">
    <cfRule type="colorScale" priority="4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31">
    <cfRule type="cellIs" dxfId="2603" priority="4018" operator="equal">
      <formula>"Muy Bajo"</formula>
    </cfRule>
    <cfRule type="cellIs" dxfId="2602" priority="4019" operator="equal">
      <formula>"Bajo"</formula>
    </cfRule>
    <cfRule type="cellIs" dxfId="2601" priority="4020" operator="equal">
      <formula>"Medio"</formula>
    </cfRule>
    <cfRule type="cellIs" dxfId="2600" priority="4021" operator="equal">
      <formula>"Alto"</formula>
    </cfRule>
    <cfRule type="cellIs" dxfId="2599" priority="4022" operator="equal">
      <formula>"Muy Alto"</formula>
    </cfRule>
    <cfRule type="colorScale" priority="4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30">
    <cfRule type="cellIs" dxfId="2598" priority="4034" stopIfTrue="1" operator="equal">
      <formula>"Medio"</formula>
    </cfRule>
    <cfRule type="cellIs" dxfId="2597" priority="4035" stopIfTrue="1" operator="equal">
      <formula>"High"</formula>
    </cfRule>
    <cfRule type="cellIs" dxfId="2596" priority="4036" stopIfTrue="1" operator="equal">
      <formula>"Very High"</formula>
    </cfRule>
  </conditionalFormatting>
  <conditionalFormatting sqref="AF730">
    <cfRule type="colorScale" priority="4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30">
    <cfRule type="cellIs" dxfId="2595" priority="4038" operator="equal">
      <formula>"Muy Bajo"</formula>
    </cfRule>
    <cfRule type="cellIs" dxfId="2594" priority="4039" operator="equal">
      <formula>"Bajo"</formula>
    </cfRule>
    <cfRule type="cellIs" dxfId="2593" priority="4040" operator="equal">
      <formula>"Medio"</formula>
    </cfRule>
    <cfRule type="cellIs" dxfId="2592" priority="4041" operator="equal">
      <formula>"Alto"</formula>
    </cfRule>
    <cfRule type="cellIs" dxfId="2591" priority="4042" operator="equal">
      <formula>"Muy Alto"</formula>
    </cfRule>
    <cfRule type="colorScale" priority="4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33">
    <cfRule type="cellIs" dxfId="2590" priority="4004" stopIfTrue="1" operator="equal">
      <formula>"Medio"</formula>
    </cfRule>
    <cfRule type="cellIs" dxfId="2589" priority="4005" stopIfTrue="1" operator="equal">
      <formula>"High"</formula>
    </cfRule>
    <cfRule type="cellIs" dxfId="2588" priority="4006" stopIfTrue="1" operator="equal">
      <formula>"Very High"</formula>
    </cfRule>
  </conditionalFormatting>
  <conditionalFormatting sqref="AF733">
    <cfRule type="colorScale" priority="4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33">
    <cfRule type="cellIs" dxfId="2587" priority="4008" operator="equal">
      <formula>"Muy Bajo"</formula>
    </cfRule>
    <cfRule type="cellIs" dxfId="2586" priority="4009" operator="equal">
      <formula>"Bajo"</formula>
    </cfRule>
    <cfRule type="cellIs" dxfId="2585" priority="4010" operator="equal">
      <formula>"Medio"</formula>
    </cfRule>
    <cfRule type="cellIs" dxfId="2584" priority="4011" operator="equal">
      <formula>"Alto"</formula>
    </cfRule>
    <cfRule type="cellIs" dxfId="2583" priority="4012" operator="equal">
      <formula>"Muy Alto"</formula>
    </cfRule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34">
    <cfRule type="cellIs" dxfId="2582" priority="3994" stopIfTrue="1" operator="equal">
      <formula>"Medio"</formula>
    </cfRule>
    <cfRule type="cellIs" dxfId="2581" priority="3995" stopIfTrue="1" operator="equal">
      <formula>"High"</formula>
    </cfRule>
    <cfRule type="cellIs" dxfId="2580" priority="3996" stopIfTrue="1" operator="equal">
      <formula>"Very High"</formula>
    </cfRule>
  </conditionalFormatting>
  <conditionalFormatting sqref="AF734">
    <cfRule type="colorScale" priority="3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34">
    <cfRule type="cellIs" dxfId="2579" priority="3998" operator="equal">
      <formula>"Muy Bajo"</formula>
    </cfRule>
    <cfRule type="cellIs" dxfId="2578" priority="3999" operator="equal">
      <formula>"Bajo"</formula>
    </cfRule>
    <cfRule type="cellIs" dxfId="2577" priority="4000" operator="equal">
      <formula>"Medio"</formula>
    </cfRule>
    <cfRule type="cellIs" dxfId="2576" priority="4001" operator="equal">
      <formula>"Alto"</formula>
    </cfRule>
    <cfRule type="cellIs" dxfId="2575" priority="4002" operator="equal">
      <formula>"Muy Alto"</formula>
    </cfRule>
    <cfRule type="colorScale" priority="4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36">
    <cfRule type="cellIs" dxfId="2574" priority="3984" stopIfTrue="1" operator="equal">
      <formula>"Medio"</formula>
    </cfRule>
    <cfRule type="cellIs" dxfId="2573" priority="3985" stopIfTrue="1" operator="equal">
      <formula>"High"</formula>
    </cfRule>
    <cfRule type="cellIs" dxfId="2572" priority="3986" stopIfTrue="1" operator="equal">
      <formula>"Very High"</formula>
    </cfRule>
  </conditionalFormatting>
  <conditionalFormatting sqref="AF736">
    <cfRule type="colorScale" priority="3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36">
    <cfRule type="cellIs" dxfId="2571" priority="3988" operator="equal">
      <formula>"Muy Bajo"</formula>
    </cfRule>
    <cfRule type="cellIs" dxfId="2570" priority="3989" operator="equal">
      <formula>"Bajo"</formula>
    </cfRule>
    <cfRule type="cellIs" dxfId="2569" priority="3990" operator="equal">
      <formula>"Medio"</formula>
    </cfRule>
    <cfRule type="cellIs" dxfId="2568" priority="3991" operator="equal">
      <formula>"Alto"</formula>
    </cfRule>
    <cfRule type="cellIs" dxfId="2567" priority="3992" operator="equal">
      <formula>"Muy Alto"</formula>
    </cfRule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23">
    <cfRule type="cellIs" dxfId="2566" priority="3974" stopIfTrue="1" operator="equal">
      <formula>"Medio"</formula>
    </cfRule>
    <cfRule type="cellIs" dxfId="2565" priority="3975" stopIfTrue="1" operator="equal">
      <formula>"High"</formula>
    </cfRule>
    <cfRule type="cellIs" dxfId="2564" priority="3976" stopIfTrue="1" operator="equal">
      <formula>"Very High"</formula>
    </cfRule>
  </conditionalFormatting>
  <conditionalFormatting sqref="AF723">
    <cfRule type="colorScale" priority="3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23">
    <cfRule type="cellIs" dxfId="2563" priority="3978" operator="equal">
      <formula>"Muy Bajo"</formula>
    </cfRule>
    <cfRule type="cellIs" dxfId="2562" priority="3979" operator="equal">
      <formula>"Bajo"</formula>
    </cfRule>
    <cfRule type="cellIs" dxfId="2561" priority="3980" operator="equal">
      <formula>"Medio"</formula>
    </cfRule>
    <cfRule type="cellIs" dxfId="2560" priority="3981" operator="equal">
      <formula>"Alto"</formula>
    </cfRule>
    <cfRule type="cellIs" dxfId="2559" priority="3982" operator="equal">
      <formula>"Muy Alto"</formula>
    </cfRule>
    <cfRule type="colorScale" priority="3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27">
    <cfRule type="cellIs" dxfId="2558" priority="3964" stopIfTrue="1" operator="equal">
      <formula>"Medio"</formula>
    </cfRule>
    <cfRule type="cellIs" dxfId="2557" priority="3965" stopIfTrue="1" operator="equal">
      <formula>"High"</formula>
    </cfRule>
    <cfRule type="cellIs" dxfId="2556" priority="3966" stopIfTrue="1" operator="equal">
      <formula>"Very High"</formula>
    </cfRule>
  </conditionalFormatting>
  <conditionalFormatting sqref="AF727">
    <cfRule type="colorScale" priority="3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27">
    <cfRule type="cellIs" dxfId="2555" priority="3968" operator="equal">
      <formula>"Muy Bajo"</formula>
    </cfRule>
    <cfRule type="cellIs" dxfId="2554" priority="3969" operator="equal">
      <formula>"Bajo"</formula>
    </cfRule>
    <cfRule type="cellIs" dxfId="2553" priority="3970" operator="equal">
      <formula>"Medio"</formula>
    </cfRule>
    <cfRule type="cellIs" dxfId="2552" priority="3971" operator="equal">
      <formula>"Alto"</formula>
    </cfRule>
    <cfRule type="cellIs" dxfId="2551" priority="3972" operator="equal">
      <formula>"Muy Alto"</formula>
    </cfRule>
    <cfRule type="colorScale" priority="3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25">
    <cfRule type="cellIs" dxfId="2550" priority="3954" stopIfTrue="1" operator="equal">
      <formula>"Medio"</formula>
    </cfRule>
    <cfRule type="cellIs" dxfId="2549" priority="3955" stopIfTrue="1" operator="equal">
      <formula>"High"</formula>
    </cfRule>
    <cfRule type="cellIs" dxfId="2548" priority="3956" stopIfTrue="1" operator="equal">
      <formula>"Very High"</formula>
    </cfRule>
  </conditionalFormatting>
  <conditionalFormatting sqref="AF725">
    <cfRule type="colorScale" priority="3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25">
    <cfRule type="cellIs" dxfId="2547" priority="3958" operator="equal">
      <formula>"Muy Bajo"</formula>
    </cfRule>
    <cfRule type="cellIs" dxfId="2546" priority="3959" operator="equal">
      <formula>"Bajo"</formula>
    </cfRule>
    <cfRule type="cellIs" dxfId="2545" priority="3960" operator="equal">
      <formula>"Medio"</formula>
    </cfRule>
    <cfRule type="cellIs" dxfId="2544" priority="3961" operator="equal">
      <formula>"Alto"</formula>
    </cfRule>
    <cfRule type="cellIs" dxfId="2543" priority="3962" operator="equal">
      <formula>"Muy Alto"</formula>
    </cfRule>
    <cfRule type="colorScale" priority="3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26">
    <cfRule type="cellIs" dxfId="2542" priority="3944" stopIfTrue="1" operator="equal">
      <formula>"Medio"</formula>
    </cfRule>
    <cfRule type="cellIs" dxfId="2541" priority="3945" stopIfTrue="1" operator="equal">
      <formula>"High"</formula>
    </cfRule>
    <cfRule type="cellIs" dxfId="2540" priority="3946" stopIfTrue="1" operator="equal">
      <formula>"Very High"</formula>
    </cfRule>
  </conditionalFormatting>
  <conditionalFormatting sqref="AF726">
    <cfRule type="colorScale" priority="3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26">
    <cfRule type="cellIs" dxfId="2539" priority="3948" operator="equal">
      <formula>"Muy Bajo"</formula>
    </cfRule>
    <cfRule type="cellIs" dxfId="2538" priority="3949" operator="equal">
      <formula>"Bajo"</formula>
    </cfRule>
    <cfRule type="cellIs" dxfId="2537" priority="3950" operator="equal">
      <formula>"Medio"</formula>
    </cfRule>
    <cfRule type="cellIs" dxfId="2536" priority="3951" operator="equal">
      <formula>"Alto"</formula>
    </cfRule>
    <cfRule type="cellIs" dxfId="2535" priority="3952" operator="equal">
      <formula>"Muy Alto"</formula>
    </cfRule>
    <cfRule type="colorScale" priority="3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35">
    <cfRule type="cellIs" dxfId="2534" priority="3934" stopIfTrue="1" operator="equal">
      <formula>"Medio"</formula>
    </cfRule>
    <cfRule type="cellIs" dxfId="2533" priority="3935" stopIfTrue="1" operator="equal">
      <formula>"High"</formula>
    </cfRule>
    <cfRule type="cellIs" dxfId="2532" priority="3936" stopIfTrue="1" operator="equal">
      <formula>"Very High"</formula>
    </cfRule>
  </conditionalFormatting>
  <conditionalFormatting sqref="AF735">
    <cfRule type="colorScale" priority="3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35">
    <cfRule type="cellIs" dxfId="2531" priority="3938" operator="equal">
      <formula>"Muy Bajo"</formula>
    </cfRule>
    <cfRule type="cellIs" dxfId="2530" priority="3939" operator="equal">
      <formula>"Bajo"</formula>
    </cfRule>
    <cfRule type="cellIs" dxfId="2529" priority="3940" operator="equal">
      <formula>"Medio"</formula>
    </cfRule>
    <cfRule type="cellIs" dxfId="2528" priority="3941" operator="equal">
      <formula>"Alto"</formula>
    </cfRule>
    <cfRule type="cellIs" dxfId="2527" priority="3942" operator="equal">
      <formula>"Muy Alto"</formula>
    </cfRule>
    <cfRule type="colorScale" priority="3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24">
    <cfRule type="cellIs" dxfId="2526" priority="3924" stopIfTrue="1" operator="equal">
      <formula>"Medio"</formula>
    </cfRule>
    <cfRule type="cellIs" dxfId="2525" priority="3925" stopIfTrue="1" operator="equal">
      <formula>"High"</formula>
    </cfRule>
    <cfRule type="cellIs" dxfId="2524" priority="3926" stopIfTrue="1" operator="equal">
      <formula>"Very High"</formula>
    </cfRule>
  </conditionalFormatting>
  <conditionalFormatting sqref="AF724">
    <cfRule type="colorScale" priority="3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24">
    <cfRule type="cellIs" dxfId="2523" priority="3928" operator="equal">
      <formula>"Muy Bajo"</formula>
    </cfRule>
    <cfRule type="cellIs" dxfId="2522" priority="3929" operator="equal">
      <formula>"Bajo"</formula>
    </cfRule>
    <cfRule type="cellIs" dxfId="2521" priority="3930" operator="equal">
      <formula>"Medio"</formula>
    </cfRule>
    <cfRule type="cellIs" dxfId="2520" priority="3931" operator="equal">
      <formula>"Alto"</formula>
    </cfRule>
    <cfRule type="cellIs" dxfId="2519" priority="3932" operator="equal">
      <formula>"Muy Alto"</formula>
    </cfRule>
    <cfRule type="colorScale" priority="3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19">
    <cfRule type="cellIs" dxfId="2518" priority="3904" stopIfTrue="1" operator="equal">
      <formula>"Medio"</formula>
    </cfRule>
    <cfRule type="cellIs" dxfId="2517" priority="3905" stopIfTrue="1" operator="equal">
      <formula>"High"</formula>
    </cfRule>
    <cfRule type="cellIs" dxfId="2516" priority="3906" stopIfTrue="1" operator="equal">
      <formula>"Very High"</formula>
    </cfRule>
  </conditionalFormatting>
  <conditionalFormatting sqref="AF719">
    <cfRule type="colorScale" priority="3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19">
    <cfRule type="cellIs" dxfId="2515" priority="3908" operator="equal">
      <formula>"Muy Bajo"</formula>
    </cfRule>
    <cfRule type="cellIs" dxfId="2514" priority="3909" operator="equal">
      <formula>"Bajo"</formula>
    </cfRule>
    <cfRule type="cellIs" dxfId="2513" priority="3910" operator="equal">
      <formula>"Medio"</formula>
    </cfRule>
    <cfRule type="cellIs" dxfId="2512" priority="3911" operator="equal">
      <formula>"Alto"</formula>
    </cfRule>
    <cfRule type="cellIs" dxfId="2511" priority="3912" operator="equal">
      <formula>"Muy Alto"</formula>
    </cfRule>
    <cfRule type="colorScale" priority="3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38:AF739 AF752:AF753 AF742:AF744">
    <cfRule type="cellIs" dxfId="2510" priority="3894" stopIfTrue="1" operator="equal">
      <formula>"Medio"</formula>
    </cfRule>
    <cfRule type="cellIs" dxfId="2509" priority="3895" stopIfTrue="1" operator="equal">
      <formula>"High"</formula>
    </cfRule>
    <cfRule type="cellIs" dxfId="2508" priority="3896" stopIfTrue="1" operator="equal">
      <formula>"Very High"</formula>
    </cfRule>
  </conditionalFormatting>
  <conditionalFormatting sqref="AF738">
    <cfRule type="colorScale" priority="3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38">
    <cfRule type="cellIs" dxfId="2507" priority="3888" operator="equal">
      <formula>"Muy Bajo"</formula>
    </cfRule>
    <cfRule type="cellIs" dxfId="2506" priority="3889" operator="equal">
      <formula>"Bajo"</formula>
    </cfRule>
    <cfRule type="cellIs" dxfId="2505" priority="3890" operator="equal">
      <formula>"Medio"</formula>
    </cfRule>
    <cfRule type="cellIs" dxfId="2504" priority="3891" operator="equal">
      <formula>"Alto"</formula>
    </cfRule>
    <cfRule type="cellIs" dxfId="2503" priority="3892" operator="equal">
      <formula>"Muy Alto"</formula>
    </cfRule>
    <cfRule type="colorScale" priority="3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40">
    <cfRule type="cellIs" dxfId="2502" priority="3867" stopIfTrue="1" operator="equal">
      <formula>"Medio"</formula>
    </cfRule>
    <cfRule type="cellIs" dxfId="2501" priority="3868" stopIfTrue="1" operator="equal">
      <formula>"High"</formula>
    </cfRule>
    <cfRule type="cellIs" dxfId="2500" priority="3869" stopIfTrue="1" operator="equal">
      <formula>"Very High"</formula>
    </cfRule>
  </conditionalFormatting>
  <conditionalFormatting sqref="AF740">
    <cfRule type="colorScale" priority="3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40">
    <cfRule type="cellIs" dxfId="2499" priority="3871" operator="equal">
      <formula>"Muy Bajo"</formula>
    </cfRule>
    <cfRule type="cellIs" dxfId="2498" priority="3872" operator="equal">
      <formula>"Bajo"</formula>
    </cfRule>
    <cfRule type="cellIs" dxfId="2497" priority="3873" operator="equal">
      <formula>"Medio"</formula>
    </cfRule>
    <cfRule type="cellIs" dxfId="2496" priority="3874" operator="equal">
      <formula>"Alto"</formula>
    </cfRule>
    <cfRule type="cellIs" dxfId="2495" priority="3875" operator="equal">
      <formula>"Muy Alto"</formula>
    </cfRule>
    <cfRule type="colorScale" priority="3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55">
    <cfRule type="cellIs" dxfId="2494" priority="3837" stopIfTrue="1" operator="equal">
      <formula>"Medio"</formula>
    </cfRule>
    <cfRule type="cellIs" dxfId="2493" priority="3838" stopIfTrue="1" operator="equal">
      <formula>"High"</formula>
    </cfRule>
    <cfRule type="cellIs" dxfId="2492" priority="3839" stopIfTrue="1" operator="equal">
      <formula>"Very High"</formula>
    </cfRule>
  </conditionalFormatting>
  <conditionalFormatting sqref="AF755">
    <cfRule type="colorScale" priority="3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55">
    <cfRule type="cellIs" dxfId="2491" priority="3841" operator="equal">
      <formula>"Muy Bajo"</formula>
    </cfRule>
    <cfRule type="cellIs" dxfId="2490" priority="3842" operator="equal">
      <formula>"Bajo"</formula>
    </cfRule>
    <cfRule type="cellIs" dxfId="2489" priority="3843" operator="equal">
      <formula>"Medio"</formula>
    </cfRule>
    <cfRule type="cellIs" dxfId="2488" priority="3844" operator="equal">
      <formula>"Alto"</formula>
    </cfRule>
    <cfRule type="cellIs" dxfId="2487" priority="3845" operator="equal">
      <formula>"Muy Alto"</formula>
    </cfRule>
    <cfRule type="colorScale" priority="3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54">
    <cfRule type="cellIs" dxfId="2486" priority="3857" stopIfTrue="1" operator="equal">
      <formula>"Medio"</formula>
    </cfRule>
    <cfRule type="cellIs" dxfId="2485" priority="3858" stopIfTrue="1" operator="equal">
      <formula>"High"</formula>
    </cfRule>
    <cfRule type="cellIs" dxfId="2484" priority="3859" stopIfTrue="1" operator="equal">
      <formula>"Very High"</formula>
    </cfRule>
  </conditionalFormatting>
  <conditionalFormatting sqref="AF754">
    <cfRule type="colorScale" priority="3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54">
    <cfRule type="cellIs" dxfId="2483" priority="3861" operator="equal">
      <formula>"Muy Bajo"</formula>
    </cfRule>
    <cfRule type="cellIs" dxfId="2482" priority="3862" operator="equal">
      <formula>"Bajo"</formula>
    </cfRule>
    <cfRule type="cellIs" dxfId="2481" priority="3863" operator="equal">
      <formula>"Medio"</formula>
    </cfRule>
    <cfRule type="cellIs" dxfId="2480" priority="3864" operator="equal">
      <formula>"Alto"</formula>
    </cfRule>
    <cfRule type="cellIs" dxfId="2479" priority="3865" operator="equal">
      <formula>"Muy Alto"</formula>
    </cfRule>
    <cfRule type="colorScale" priority="3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45">
    <cfRule type="cellIs" dxfId="2478" priority="3827" stopIfTrue="1" operator="equal">
      <formula>"Medio"</formula>
    </cfRule>
    <cfRule type="cellIs" dxfId="2477" priority="3828" stopIfTrue="1" operator="equal">
      <formula>"High"</formula>
    </cfRule>
    <cfRule type="cellIs" dxfId="2476" priority="3829" stopIfTrue="1" operator="equal">
      <formula>"Very High"</formula>
    </cfRule>
  </conditionalFormatting>
  <conditionalFormatting sqref="AF745">
    <cfRule type="colorScale" priority="3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45">
    <cfRule type="cellIs" dxfId="2475" priority="3831" operator="equal">
      <formula>"Muy Bajo"</formula>
    </cfRule>
    <cfRule type="cellIs" dxfId="2474" priority="3832" operator="equal">
      <formula>"Bajo"</formula>
    </cfRule>
    <cfRule type="cellIs" dxfId="2473" priority="3833" operator="equal">
      <formula>"Medio"</formula>
    </cfRule>
    <cfRule type="cellIs" dxfId="2472" priority="3834" operator="equal">
      <formula>"Alto"</formula>
    </cfRule>
    <cfRule type="cellIs" dxfId="2471" priority="3835" operator="equal">
      <formula>"Muy Alto"</formula>
    </cfRule>
    <cfRule type="colorScale" priority="3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46">
    <cfRule type="cellIs" dxfId="2470" priority="3817" stopIfTrue="1" operator="equal">
      <formula>"Medio"</formula>
    </cfRule>
    <cfRule type="cellIs" dxfId="2469" priority="3818" stopIfTrue="1" operator="equal">
      <formula>"High"</formula>
    </cfRule>
    <cfRule type="cellIs" dxfId="2468" priority="3819" stopIfTrue="1" operator="equal">
      <formula>"Very High"</formula>
    </cfRule>
  </conditionalFormatting>
  <conditionalFormatting sqref="AF746">
    <cfRule type="colorScale" priority="3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46">
    <cfRule type="cellIs" dxfId="2467" priority="3821" operator="equal">
      <formula>"Muy Bajo"</formula>
    </cfRule>
    <cfRule type="cellIs" dxfId="2466" priority="3822" operator="equal">
      <formula>"Bajo"</formula>
    </cfRule>
    <cfRule type="cellIs" dxfId="2465" priority="3823" operator="equal">
      <formula>"Medio"</formula>
    </cfRule>
    <cfRule type="cellIs" dxfId="2464" priority="3824" operator="equal">
      <formula>"Alto"</formula>
    </cfRule>
    <cfRule type="cellIs" dxfId="2463" priority="3825" operator="equal">
      <formula>"Muy Alto"</formula>
    </cfRule>
    <cfRule type="colorScale" priority="3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47">
    <cfRule type="cellIs" dxfId="2462" priority="3807" stopIfTrue="1" operator="equal">
      <formula>"Medio"</formula>
    </cfRule>
    <cfRule type="cellIs" dxfId="2461" priority="3808" stopIfTrue="1" operator="equal">
      <formula>"High"</formula>
    </cfRule>
    <cfRule type="cellIs" dxfId="2460" priority="3809" stopIfTrue="1" operator="equal">
      <formula>"Very High"</formula>
    </cfRule>
  </conditionalFormatting>
  <conditionalFormatting sqref="AF747">
    <cfRule type="colorScale" priority="3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47">
    <cfRule type="cellIs" dxfId="2459" priority="3811" operator="equal">
      <formula>"Muy Bajo"</formula>
    </cfRule>
    <cfRule type="cellIs" dxfId="2458" priority="3812" operator="equal">
      <formula>"Bajo"</formula>
    </cfRule>
    <cfRule type="cellIs" dxfId="2457" priority="3813" operator="equal">
      <formula>"Medio"</formula>
    </cfRule>
    <cfRule type="cellIs" dxfId="2456" priority="3814" operator="equal">
      <formula>"Alto"</formula>
    </cfRule>
    <cfRule type="cellIs" dxfId="2455" priority="3815" operator="equal">
      <formula>"Muy Alto"</formula>
    </cfRule>
    <cfRule type="colorScale" priority="3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48">
    <cfRule type="cellIs" dxfId="2454" priority="3797" stopIfTrue="1" operator="equal">
      <formula>"Medio"</formula>
    </cfRule>
    <cfRule type="cellIs" dxfId="2453" priority="3798" stopIfTrue="1" operator="equal">
      <formula>"High"</formula>
    </cfRule>
    <cfRule type="cellIs" dxfId="2452" priority="3799" stopIfTrue="1" operator="equal">
      <formula>"Very High"</formula>
    </cfRule>
  </conditionalFormatting>
  <conditionalFormatting sqref="AF748">
    <cfRule type="colorScale" priority="3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48">
    <cfRule type="cellIs" dxfId="2451" priority="3801" operator="equal">
      <formula>"Muy Bajo"</formula>
    </cfRule>
    <cfRule type="cellIs" dxfId="2450" priority="3802" operator="equal">
      <formula>"Bajo"</formula>
    </cfRule>
    <cfRule type="cellIs" dxfId="2449" priority="3803" operator="equal">
      <formula>"Medio"</formula>
    </cfRule>
    <cfRule type="cellIs" dxfId="2448" priority="3804" operator="equal">
      <formula>"Alto"</formula>
    </cfRule>
    <cfRule type="cellIs" dxfId="2447" priority="3805" operator="equal">
      <formula>"Muy Alto"</formula>
    </cfRule>
    <cfRule type="colorScale" priority="3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49">
    <cfRule type="cellIs" dxfId="2446" priority="3787" stopIfTrue="1" operator="equal">
      <formula>"Medio"</formula>
    </cfRule>
    <cfRule type="cellIs" dxfId="2445" priority="3788" stopIfTrue="1" operator="equal">
      <formula>"High"</formula>
    </cfRule>
    <cfRule type="cellIs" dxfId="2444" priority="3789" stopIfTrue="1" operator="equal">
      <formula>"Very High"</formula>
    </cfRule>
  </conditionalFormatting>
  <conditionalFormatting sqref="AF749">
    <cfRule type="colorScale" priority="3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49">
    <cfRule type="cellIs" dxfId="2443" priority="3791" operator="equal">
      <formula>"Muy Bajo"</formula>
    </cfRule>
    <cfRule type="cellIs" dxfId="2442" priority="3792" operator="equal">
      <formula>"Bajo"</formula>
    </cfRule>
    <cfRule type="cellIs" dxfId="2441" priority="3793" operator="equal">
      <formula>"Medio"</formula>
    </cfRule>
    <cfRule type="cellIs" dxfId="2440" priority="3794" operator="equal">
      <formula>"Alto"</formula>
    </cfRule>
    <cfRule type="cellIs" dxfId="2439" priority="3795" operator="equal">
      <formula>"Muy Alto"</formula>
    </cfRule>
    <cfRule type="colorScale" priority="3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51">
    <cfRule type="cellIs" dxfId="2438" priority="3777" stopIfTrue="1" operator="equal">
      <formula>"Medio"</formula>
    </cfRule>
    <cfRule type="cellIs" dxfId="2437" priority="3778" stopIfTrue="1" operator="equal">
      <formula>"High"</formula>
    </cfRule>
    <cfRule type="cellIs" dxfId="2436" priority="3779" stopIfTrue="1" operator="equal">
      <formula>"Very High"</formula>
    </cfRule>
  </conditionalFormatting>
  <conditionalFormatting sqref="AF751">
    <cfRule type="colorScale" priority="3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51">
    <cfRule type="cellIs" dxfId="2435" priority="3781" operator="equal">
      <formula>"Muy Bajo"</formula>
    </cfRule>
    <cfRule type="cellIs" dxfId="2434" priority="3782" operator="equal">
      <formula>"Bajo"</formula>
    </cfRule>
    <cfRule type="cellIs" dxfId="2433" priority="3783" operator="equal">
      <formula>"Medio"</formula>
    </cfRule>
    <cfRule type="cellIs" dxfId="2432" priority="3784" operator="equal">
      <formula>"Alto"</formula>
    </cfRule>
    <cfRule type="cellIs" dxfId="2431" priority="3785" operator="equal">
      <formula>"Muy Alto"</formula>
    </cfRule>
    <cfRule type="colorScale" priority="3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50">
    <cfRule type="cellIs" dxfId="2430" priority="3767" stopIfTrue="1" operator="equal">
      <formula>"Medio"</formula>
    </cfRule>
    <cfRule type="cellIs" dxfId="2429" priority="3768" stopIfTrue="1" operator="equal">
      <formula>"High"</formula>
    </cfRule>
    <cfRule type="cellIs" dxfId="2428" priority="3769" stopIfTrue="1" operator="equal">
      <formula>"Very High"</formula>
    </cfRule>
  </conditionalFormatting>
  <conditionalFormatting sqref="AF750">
    <cfRule type="colorScale" priority="3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50">
    <cfRule type="cellIs" dxfId="2427" priority="3771" operator="equal">
      <formula>"Muy Bajo"</formula>
    </cfRule>
    <cfRule type="cellIs" dxfId="2426" priority="3772" operator="equal">
      <formula>"Bajo"</formula>
    </cfRule>
    <cfRule type="cellIs" dxfId="2425" priority="3773" operator="equal">
      <formula>"Medio"</formula>
    </cfRule>
    <cfRule type="cellIs" dxfId="2424" priority="3774" operator="equal">
      <formula>"Alto"</formula>
    </cfRule>
    <cfRule type="cellIs" dxfId="2423" priority="3775" operator="equal">
      <formula>"Muy Alto"</formula>
    </cfRule>
    <cfRule type="colorScale" priority="3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42:AF744 AF739 AF752:AF753">
    <cfRule type="colorScale" priority="3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42:AF744 AF739 AF752:AF753">
    <cfRule type="cellIs" dxfId="2422" priority="3898" operator="equal">
      <formula>"Muy Bajo"</formula>
    </cfRule>
    <cfRule type="cellIs" dxfId="2421" priority="3899" operator="equal">
      <formula>"Bajo"</formula>
    </cfRule>
    <cfRule type="cellIs" dxfId="2420" priority="3900" operator="equal">
      <formula>"Medio"</formula>
    </cfRule>
    <cfRule type="cellIs" dxfId="2419" priority="3901" operator="equal">
      <formula>"Alto"</formula>
    </cfRule>
    <cfRule type="cellIs" dxfId="2418" priority="3902" operator="equal">
      <formula>"Muy Alto"</formula>
    </cfRule>
    <cfRule type="colorScale" priority="3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57:AF758 AF771:AF772 AF761:AF763">
    <cfRule type="cellIs" dxfId="2417" priority="3757" stopIfTrue="1" operator="equal">
      <formula>"Medio"</formula>
    </cfRule>
    <cfRule type="cellIs" dxfId="2416" priority="3758" stopIfTrue="1" operator="equal">
      <formula>"High"</formula>
    </cfRule>
    <cfRule type="cellIs" dxfId="2415" priority="3759" stopIfTrue="1" operator="equal">
      <formula>"Very High"</formula>
    </cfRule>
  </conditionalFormatting>
  <conditionalFormatting sqref="AF757">
    <cfRule type="colorScale" priority="3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57">
    <cfRule type="cellIs" dxfId="2414" priority="3751" operator="equal">
      <formula>"Muy Bajo"</formula>
    </cfRule>
    <cfRule type="cellIs" dxfId="2413" priority="3752" operator="equal">
      <formula>"Bajo"</formula>
    </cfRule>
    <cfRule type="cellIs" dxfId="2412" priority="3753" operator="equal">
      <formula>"Medio"</formula>
    </cfRule>
    <cfRule type="cellIs" dxfId="2411" priority="3754" operator="equal">
      <formula>"Alto"</formula>
    </cfRule>
    <cfRule type="cellIs" dxfId="2410" priority="3755" operator="equal">
      <formula>"Muy Alto"</formula>
    </cfRule>
    <cfRule type="colorScale" priority="3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59">
    <cfRule type="cellIs" dxfId="2409" priority="3730" stopIfTrue="1" operator="equal">
      <formula>"Medio"</formula>
    </cfRule>
    <cfRule type="cellIs" dxfId="2408" priority="3731" stopIfTrue="1" operator="equal">
      <formula>"High"</formula>
    </cfRule>
    <cfRule type="cellIs" dxfId="2407" priority="3732" stopIfTrue="1" operator="equal">
      <formula>"Very High"</formula>
    </cfRule>
  </conditionalFormatting>
  <conditionalFormatting sqref="AF759">
    <cfRule type="colorScale" priority="3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59">
    <cfRule type="cellIs" dxfId="2406" priority="3734" operator="equal">
      <formula>"Muy Bajo"</formula>
    </cfRule>
    <cfRule type="cellIs" dxfId="2405" priority="3735" operator="equal">
      <formula>"Bajo"</formula>
    </cfRule>
    <cfRule type="cellIs" dxfId="2404" priority="3736" operator="equal">
      <formula>"Medio"</formula>
    </cfRule>
    <cfRule type="cellIs" dxfId="2403" priority="3737" operator="equal">
      <formula>"Alto"</formula>
    </cfRule>
    <cfRule type="cellIs" dxfId="2402" priority="3738" operator="equal">
      <formula>"Muy Alto"</formula>
    </cfRule>
    <cfRule type="colorScale" priority="3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74">
    <cfRule type="cellIs" dxfId="2401" priority="3700" stopIfTrue="1" operator="equal">
      <formula>"Medio"</formula>
    </cfRule>
    <cfRule type="cellIs" dxfId="2400" priority="3701" stopIfTrue="1" operator="equal">
      <formula>"High"</formula>
    </cfRule>
    <cfRule type="cellIs" dxfId="2399" priority="3702" stopIfTrue="1" operator="equal">
      <formula>"Very High"</formula>
    </cfRule>
  </conditionalFormatting>
  <conditionalFormatting sqref="AF774">
    <cfRule type="colorScale" priority="3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74">
    <cfRule type="cellIs" dxfId="2398" priority="3704" operator="equal">
      <formula>"Muy Bajo"</formula>
    </cfRule>
    <cfRule type="cellIs" dxfId="2397" priority="3705" operator="equal">
      <formula>"Bajo"</formula>
    </cfRule>
    <cfRule type="cellIs" dxfId="2396" priority="3706" operator="equal">
      <formula>"Medio"</formula>
    </cfRule>
    <cfRule type="cellIs" dxfId="2395" priority="3707" operator="equal">
      <formula>"Alto"</formula>
    </cfRule>
    <cfRule type="cellIs" dxfId="2394" priority="3708" operator="equal">
      <formula>"Muy Alto"</formula>
    </cfRule>
    <cfRule type="colorScale" priority="3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73">
    <cfRule type="cellIs" dxfId="2393" priority="3720" stopIfTrue="1" operator="equal">
      <formula>"Medio"</formula>
    </cfRule>
    <cfRule type="cellIs" dxfId="2392" priority="3721" stopIfTrue="1" operator="equal">
      <formula>"High"</formula>
    </cfRule>
    <cfRule type="cellIs" dxfId="2391" priority="3722" stopIfTrue="1" operator="equal">
      <formula>"Very High"</formula>
    </cfRule>
  </conditionalFormatting>
  <conditionalFormatting sqref="AF773">
    <cfRule type="colorScale" priority="3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73">
    <cfRule type="cellIs" dxfId="2390" priority="3724" operator="equal">
      <formula>"Muy Bajo"</formula>
    </cfRule>
    <cfRule type="cellIs" dxfId="2389" priority="3725" operator="equal">
      <formula>"Bajo"</formula>
    </cfRule>
    <cfRule type="cellIs" dxfId="2388" priority="3726" operator="equal">
      <formula>"Medio"</formula>
    </cfRule>
    <cfRule type="cellIs" dxfId="2387" priority="3727" operator="equal">
      <formula>"Alto"</formula>
    </cfRule>
    <cfRule type="cellIs" dxfId="2386" priority="3728" operator="equal">
      <formula>"Muy Alto"</formula>
    </cfRule>
    <cfRule type="colorScale" priority="3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4">
    <cfRule type="cellIs" dxfId="2385" priority="3690" stopIfTrue="1" operator="equal">
      <formula>"Medio"</formula>
    </cfRule>
    <cfRule type="cellIs" dxfId="2384" priority="3691" stopIfTrue="1" operator="equal">
      <formula>"High"</formula>
    </cfRule>
    <cfRule type="cellIs" dxfId="2383" priority="3692" stopIfTrue="1" operator="equal">
      <formula>"Very High"</formula>
    </cfRule>
  </conditionalFormatting>
  <conditionalFormatting sqref="AF764">
    <cfRule type="colorScale" priority="3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64">
    <cfRule type="cellIs" dxfId="2382" priority="3694" operator="equal">
      <formula>"Muy Bajo"</formula>
    </cfRule>
    <cfRule type="cellIs" dxfId="2381" priority="3695" operator="equal">
      <formula>"Bajo"</formula>
    </cfRule>
    <cfRule type="cellIs" dxfId="2380" priority="3696" operator="equal">
      <formula>"Medio"</formula>
    </cfRule>
    <cfRule type="cellIs" dxfId="2379" priority="3697" operator="equal">
      <formula>"Alto"</formula>
    </cfRule>
    <cfRule type="cellIs" dxfId="2378" priority="3698" operator="equal">
      <formula>"Muy Alto"</formula>
    </cfRule>
    <cfRule type="colorScale" priority="3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5">
    <cfRule type="cellIs" dxfId="2377" priority="3680" stopIfTrue="1" operator="equal">
      <formula>"Medio"</formula>
    </cfRule>
    <cfRule type="cellIs" dxfId="2376" priority="3681" stopIfTrue="1" operator="equal">
      <formula>"High"</formula>
    </cfRule>
    <cfRule type="cellIs" dxfId="2375" priority="3682" stopIfTrue="1" operator="equal">
      <formula>"Very High"</formula>
    </cfRule>
  </conditionalFormatting>
  <conditionalFormatting sqref="AF765">
    <cfRule type="colorScale" priority="3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65">
    <cfRule type="cellIs" dxfId="2374" priority="3684" operator="equal">
      <formula>"Muy Bajo"</formula>
    </cfRule>
    <cfRule type="cellIs" dxfId="2373" priority="3685" operator="equal">
      <formula>"Bajo"</formula>
    </cfRule>
    <cfRule type="cellIs" dxfId="2372" priority="3686" operator="equal">
      <formula>"Medio"</formula>
    </cfRule>
    <cfRule type="cellIs" dxfId="2371" priority="3687" operator="equal">
      <formula>"Alto"</formula>
    </cfRule>
    <cfRule type="cellIs" dxfId="2370" priority="3688" operator="equal">
      <formula>"Muy Alto"</formula>
    </cfRule>
    <cfRule type="colorScale" priority="3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6">
    <cfRule type="cellIs" dxfId="2369" priority="3670" stopIfTrue="1" operator="equal">
      <formula>"Medio"</formula>
    </cfRule>
    <cfRule type="cellIs" dxfId="2368" priority="3671" stopIfTrue="1" operator="equal">
      <formula>"High"</formula>
    </cfRule>
    <cfRule type="cellIs" dxfId="2367" priority="3672" stopIfTrue="1" operator="equal">
      <formula>"Very High"</formula>
    </cfRule>
  </conditionalFormatting>
  <conditionalFormatting sqref="AF766">
    <cfRule type="colorScale" priority="3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66">
    <cfRule type="cellIs" dxfId="2366" priority="3674" operator="equal">
      <formula>"Muy Bajo"</formula>
    </cfRule>
    <cfRule type="cellIs" dxfId="2365" priority="3675" operator="equal">
      <formula>"Bajo"</formula>
    </cfRule>
    <cfRule type="cellIs" dxfId="2364" priority="3676" operator="equal">
      <formula>"Medio"</formula>
    </cfRule>
    <cfRule type="cellIs" dxfId="2363" priority="3677" operator="equal">
      <formula>"Alto"</formula>
    </cfRule>
    <cfRule type="cellIs" dxfId="2362" priority="3678" operator="equal">
      <formula>"Muy Alto"</formula>
    </cfRule>
    <cfRule type="colorScale" priority="3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7">
    <cfRule type="cellIs" dxfId="2361" priority="3660" stopIfTrue="1" operator="equal">
      <formula>"Medio"</formula>
    </cfRule>
    <cfRule type="cellIs" dxfId="2360" priority="3661" stopIfTrue="1" operator="equal">
      <formula>"High"</formula>
    </cfRule>
    <cfRule type="cellIs" dxfId="2359" priority="3662" stopIfTrue="1" operator="equal">
      <formula>"Very High"</formula>
    </cfRule>
  </conditionalFormatting>
  <conditionalFormatting sqref="AF767">
    <cfRule type="colorScale" priority="3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67">
    <cfRule type="cellIs" dxfId="2358" priority="3664" operator="equal">
      <formula>"Muy Bajo"</formula>
    </cfRule>
    <cfRule type="cellIs" dxfId="2357" priority="3665" operator="equal">
      <formula>"Bajo"</formula>
    </cfRule>
    <cfRule type="cellIs" dxfId="2356" priority="3666" operator="equal">
      <formula>"Medio"</formula>
    </cfRule>
    <cfRule type="cellIs" dxfId="2355" priority="3667" operator="equal">
      <formula>"Alto"</formula>
    </cfRule>
    <cfRule type="cellIs" dxfId="2354" priority="3668" operator="equal">
      <formula>"Muy Alto"</formula>
    </cfRule>
    <cfRule type="colorScale" priority="3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8">
    <cfRule type="cellIs" dxfId="2353" priority="3650" stopIfTrue="1" operator="equal">
      <formula>"Medio"</formula>
    </cfRule>
    <cfRule type="cellIs" dxfId="2352" priority="3651" stopIfTrue="1" operator="equal">
      <formula>"High"</formula>
    </cfRule>
    <cfRule type="cellIs" dxfId="2351" priority="3652" stopIfTrue="1" operator="equal">
      <formula>"Very High"</formula>
    </cfRule>
  </conditionalFormatting>
  <conditionalFormatting sqref="AF768">
    <cfRule type="colorScale" priority="3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68">
    <cfRule type="cellIs" dxfId="2350" priority="3654" operator="equal">
      <formula>"Muy Bajo"</formula>
    </cfRule>
    <cfRule type="cellIs" dxfId="2349" priority="3655" operator="equal">
      <formula>"Bajo"</formula>
    </cfRule>
    <cfRule type="cellIs" dxfId="2348" priority="3656" operator="equal">
      <formula>"Medio"</formula>
    </cfRule>
    <cfRule type="cellIs" dxfId="2347" priority="3657" operator="equal">
      <formula>"Alto"</formula>
    </cfRule>
    <cfRule type="cellIs" dxfId="2346" priority="3658" operator="equal">
      <formula>"Muy Alto"</formula>
    </cfRule>
    <cfRule type="colorScale" priority="3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70">
    <cfRule type="cellIs" dxfId="2345" priority="3640" stopIfTrue="1" operator="equal">
      <formula>"Medio"</formula>
    </cfRule>
    <cfRule type="cellIs" dxfId="2344" priority="3641" stopIfTrue="1" operator="equal">
      <formula>"High"</formula>
    </cfRule>
    <cfRule type="cellIs" dxfId="2343" priority="3642" stopIfTrue="1" operator="equal">
      <formula>"Very High"</formula>
    </cfRule>
  </conditionalFormatting>
  <conditionalFormatting sqref="AF770">
    <cfRule type="colorScale" priority="3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70">
    <cfRule type="cellIs" dxfId="2342" priority="3644" operator="equal">
      <formula>"Muy Bajo"</formula>
    </cfRule>
    <cfRule type="cellIs" dxfId="2341" priority="3645" operator="equal">
      <formula>"Bajo"</formula>
    </cfRule>
    <cfRule type="cellIs" dxfId="2340" priority="3646" operator="equal">
      <formula>"Medio"</formula>
    </cfRule>
    <cfRule type="cellIs" dxfId="2339" priority="3647" operator="equal">
      <formula>"Alto"</formula>
    </cfRule>
    <cfRule type="cellIs" dxfId="2338" priority="3648" operator="equal">
      <formula>"Muy Alto"</formula>
    </cfRule>
    <cfRule type="colorScale" priority="3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9">
    <cfRule type="cellIs" dxfId="2337" priority="3630" stopIfTrue="1" operator="equal">
      <formula>"Medio"</formula>
    </cfRule>
    <cfRule type="cellIs" dxfId="2336" priority="3631" stopIfTrue="1" operator="equal">
      <formula>"High"</formula>
    </cfRule>
    <cfRule type="cellIs" dxfId="2335" priority="3632" stopIfTrue="1" operator="equal">
      <formula>"Very High"</formula>
    </cfRule>
  </conditionalFormatting>
  <conditionalFormatting sqref="AF769">
    <cfRule type="colorScale" priority="3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69">
    <cfRule type="cellIs" dxfId="2334" priority="3634" operator="equal">
      <formula>"Muy Bajo"</formula>
    </cfRule>
    <cfRule type="cellIs" dxfId="2333" priority="3635" operator="equal">
      <formula>"Bajo"</formula>
    </cfRule>
    <cfRule type="cellIs" dxfId="2332" priority="3636" operator="equal">
      <formula>"Medio"</formula>
    </cfRule>
    <cfRule type="cellIs" dxfId="2331" priority="3637" operator="equal">
      <formula>"Alto"</formula>
    </cfRule>
    <cfRule type="cellIs" dxfId="2330" priority="3638" operator="equal">
      <formula>"Muy Alto"</formula>
    </cfRule>
    <cfRule type="colorScale" priority="3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1:AF763 AF758 AF771:AF772">
    <cfRule type="colorScale" priority="3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61:AF763 AF758 AF771:AF772">
    <cfRule type="cellIs" dxfId="2329" priority="3761" operator="equal">
      <formula>"Muy Bajo"</formula>
    </cfRule>
    <cfRule type="cellIs" dxfId="2328" priority="3762" operator="equal">
      <formula>"Bajo"</formula>
    </cfRule>
    <cfRule type="cellIs" dxfId="2327" priority="3763" operator="equal">
      <formula>"Medio"</formula>
    </cfRule>
    <cfRule type="cellIs" dxfId="2326" priority="3764" operator="equal">
      <formula>"Alto"</formula>
    </cfRule>
    <cfRule type="cellIs" dxfId="2325" priority="3765" operator="equal">
      <formula>"Muy Alto"</formula>
    </cfRule>
    <cfRule type="colorScale" priority="3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76">
    <cfRule type="cellIs" dxfId="2324" priority="3620" stopIfTrue="1" operator="equal">
      <formula>"Medio"</formula>
    </cfRule>
    <cfRule type="cellIs" dxfId="2323" priority="3621" stopIfTrue="1" operator="equal">
      <formula>"High"</formula>
    </cfRule>
    <cfRule type="cellIs" dxfId="2322" priority="3622" stopIfTrue="1" operator="equal">
      <formula>"Very High"</formula>
    </cfRule>
  </conditionalFormatting>
  <conditionalFormatting sqref="AF776">
    <cfRule type="colorScale" priority="3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76">
    <cfRule type="cellIs" dxfId="2321" priority="3624" operator="equal">
      <formula>"Muy Bajo"</formula>
    </cfRule>
    <cfRule type="cellIs" dxfId="2320" priority="3625" operator="equal">
      <formula>"Bajo"</formula>
    </cfRule>
    <cfRule type="cellIs" dxfId="2319" priority="3626" operator="equal">
      <formula>"Medio"</formula>
    </cfRule>
    <cfRule type="cellIs" dxfId="2318" priority="3627" operator="equal">
      <formula>"Alto"</formula>
    </cfRule>
    <cfRule type="cellIs" dxfId="2317" priority="3628" operator="equal">
      <formula>"Muy Alto"</formula>
    </cfRule>
    <cfRule type="colorScale" priority="3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77">
    <cfRule type="cellIs" dxfId="2316" priority="3610" stopIfTrue="1" operator="equal">
      <formula>"Medio"</formula>
    </cfRule>
    <cfRule type="cellIs" dxfId="2315" priority="3611" stopIfTrue="1" operator="equal">
      <formula>"High"</formula>
    </cfRule>
    <cfRule type="cellIs" dxfId="2314" priority="3612" stopIfTrue="1" operator="equal">
      <formula>"Very High"</formula>
    </cfRule>
  </conditionalFormatting>
  <conditionalFormatting sqref="AF777">
    <cfRule type="colorScale" priority="3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77">
    <cfRule type="cellIs" dxfId="2313" priority="3614" operator="equal">
      <formula>"Muy Bajo"</formula>
    </cfRule>
    <cfRule type="cellIs" dxfId="2312" priority="3615" operator="equal">
      <formula>"Bajo"</formula>
    </cfRule>
    <cfRule type="cellIs" dxfId="2311" priority="3616" operator="equal">
      <formula>"Medio"</formula>
    </cfRule>
    <cfRule type="cellIs" dxfId="2310" priority="3617" operator="equal">
      <formula>"Alto"</formula>
    </cfRule>
    <cfRule type="cellIs" dxfId="2309" priority="3618" operator="equal">
      <formula>"Muy Alto"</formula>
    </cfRule>
    <cfRule type="colorScale" priority="3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78 AF797 AF788:AF789 AF780:AF782">
    <cfRule type="cellIs" dxfId="2308" priority="3600" stopIfTrue="1" operator="equal">
      <formula>"Medio"</formula>
    </cfRule>
    <cfRule type="cellIs" dxfId="2307" priority="3601" stopIfTrue="1" operator="equal">
      <formula>"High"</formula>
    </cfRule>
    <cfRule type="cellIs" dxfId="2306" priority="3602" stopIfTrue="1" operator="equal">
      <formula>"Very High"</formula>
    </cfRule>
  </conditionalFormatting>
  <conditionalFormatting sqref="AF797 AF778 AF788:AF789 AF780:AF782">
    <cfRule type="colorScale" priority="3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97 AF778 AF788:AF789 AF780:AF782">
    <cfRule type="cellIs" dxfId="2305" priority="3604" operator="equal">
      <formula>"Muy Bajo"</formula>
    </cfRule>
    <cfRule type="cellIs" dxfId="2304" priority="3605" operator="equal">
      <formula>"Bajo"</formula>
    </cfRule>
    <cfRule type="cellIs" dxfId="2303" priority="3606" operator="equal">
      <formula>"Medio"</formula>
    </cfRule>
    <cfRule type="cellIs" dxfId="2302" priority="3607" operator="equal">
      <formula>"Alto"</formula>
    </cfRule>
    <cfRule type="cellIs" dxfId="2301" priority="3608" operator="equal">
      <formula>"Muy Alto"</formula>
    </cfRule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91">
    <cfRule type="cellIs" dxfId="2300" priority="3570" stopIfTrue="1" operator="equal">
      <formula>"Medio"</formula>
    </cfRule>
    <cfRule type="cellIs" dxfId="2299" priority="3571" stopIfTrue="1" operator="equal">
      <formula>"High"</formula>
    </cfRule>
    <cfRule type="cellIs" dxfId="2298" priority="3572" stopIfTrue="1" operator="equal">
      <formula>"Very High"</formula>
    </cfRule>
  </conditionalFormatting>
  <conditionalFormatting sqref="AF791">
    <cfRule type="colorScale" priority="3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91">
    <cfRule type="cellIs" dxfId="2297" priority="3574" operator="equal">
      <formula>"Muy Bajo"</formula>
    </cfRule>
    <cfRule type="cellIs" dxfId="2296" priority="3575" operator="equal">
      <formula>"Bajo"</formula>
    </cfRule>
    <cfRule type="cellIs" dxfId="2295" priority="3576" operator="equal">
      <formula>"Medio"</formula>
    </cfRule>
    <cfRule type="cellIs" dxfId="2294" priority="3577" operator="equal">
      <formula>"Alto"</formula>
    </cfRule>
    <cfRule type="cellIs" dxfId="2293" priority="3578" operator="equal">
      <formula>"Muy Alto"</formula>
    </cfRule>
    <cfRule type="colorScale" priority="3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90">
    <cfRule type="cellIs" dxfId="2292" priority="3590" stopIfTrue="1" operator="equal">
      <formula>"Medio"</formula>
    </cfRule>
    <cfRule type="cellIs" dxfId="2291" priority="3591" stopIfTrue="1" operator="equal">
      <formula>"High"</formula>
    </cfRule>
    <cfRule type="cellIs" dxfId="2290" priority="3592" stopIfTrue="1" operator="equal">
      <formula>"Very High"</formula>
    </cfRule>
  </conditionalFormatting>
  <conditionalFormatting sqref="AF790">
    <cfRule type="colorScale" priority="3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90">
    <cfRule type="cellIs" dxfId="2289" priority="3594" operator="equal">
      <formula>"Muy Bajo"</formula>
    </cfRule>
    <cfRule type="cellIs" dxfId="2288" priority="3595" operator="equal">
      <formula>"Bajo"</formula>
    </cfRule>
    <cfRule type="cellIs" dxfId="2287" priority="3596" operator="equal">
      <formula>"Medio"</formula>
    </cfRule>
    <cfRule type="cellIs" dxfId="2286" priority="3597" operator="equal">
      <formula>"Alto"</formula>
    </cfRule>
    <cfRule type="cellIs" dxfId="2285" priority="3598" operator="equal">
      <formula>"Muy Alto"</formula>
    </cfRule>
    <cfRule type="colorScale" priority="3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93">
    <cfRule type="cellIs" dxfId="2284" priority="3560" stopIfTrue="1" operator="equal">
      <formula>"Medio"</formula>
    </cfRule>
    <cfRule type="cellIs" dxfId="2283" priority="3561" stopIfTrue="1" operator="equal">
      <formula>"High"</formula>
    </cfRule>
    <cfRule type="cellIs" dxfId="2282" priority="3562" stopIfTrue="1" operator="equal">
      <formula>"Very High"</formula>
    </cfRule>
  </conditionalFormatting>
  <conditionalFormatting sqref="AF793">
    <cfRule type="colorScale" priority="3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93">
    <cfRule type="cellIs" dxfId="2281" priority="3564" operator="equal">
      <formula>"Muy Bajo"</formula>
    </cfRule>
    <cfRule type="cellIs" dxfId="2280" priority="3565" operator="equal">
      <formula>"Bajo"</formula>
    </cfRule>
    <cfRule type="cellIs" dxfId="2279" priority="3566" operator="equal">
      <formula>"Medio"</formula>
    </cfRule>
    <cfRule type="cellIs" dxfId="2278" priority="3567" operator="equal">
      <formula>"Alto"</formula>
    </cfRule>
    <cfRule type="cellIs" dxfId="2277" priority="3568" operator="equal">
      <formula>"Muy Alto"</formula>
    </cfRule>
    <cfRule type="colorScale" priority="3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94">
    <cfRule type="cellIs" dxfId="2276" priority="3550" stopIfTrue="1" operator="equal">
      <formula>"Medio"</formula>
    </cfRule>
    <cfRule type="cellIs" dxfId="2275" priority="3551" stopIfTrue="1" operator="equal">
      <formula>"High"</formula>
    </cfRule>
    <cfRule type="cellIs" dxfId="2274" priority="3552" stopIfTrue="1" operator="equal">
      <formula>"Very High"</formula>
    </cfRule>
  </conditionalFormatting>
  <conditionalFormatting sqref="AF794">
    <cfRule type="colorScale" priority="3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94">
    <cfRule type="cellIs" dxfId="2273" priority="3554" operator="equal">
      <formula>"Muy Bajo"</formula>
    </cfRule>
    <cfRule type="cellIs" dxfId="2272" priority="3555" operator="equal">
      <formula>"Bajo"</formula>
    </cfRule>
    <cfRule type="cellIs" dxfId="2271" priority="3556" operator="equal">
      <formula>"Medio"</formula>
    </cfRule>
    <cfRule type="cellIs" dxfId="2270" priority="3557" operator="equal">
      <formula>"Alto"</formula>
    </cfRule>
    <cfRule type="cellIs" dxfId="2269" priority="3558" operator="equal">
      <formula>"Muy Alto"</formula>
    </cfRule>
    <cfRule type="colorScale" priority="3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96">
    <cfRule type="cellIs" dxfId="2268" priority="3540" stopIfTrue="1" operator="equal">
      <formula>"Medio"</formula>
    </cfRule>
    <cfRule type="cellIs" dxfId="2267" priority="3541" stopIfTrue="1" operator="equal">
      <formula>"High"</formula>
    </cfRule>
    <cfRule type="cellIs" dxfId="2266" priority="3542" stopIfTrue="1" operator="equal">
      <formula>"Very High"</formula>
    </cfRule>
  </conditionalFormatting>
  <conditionalFormatting sqref="AF796">
    <cfRule type="colorScale" priority="3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96">
    <cfRule type="cellIs" dxfId="2265" priority="3544" operator="equal">
      <formula>"Muy Bajo"</formula>
    </cfRule>
    <cfRule type="cellIs" dxfId="2264" priority="3545" operator="equal">
      <formula>"Bajo"</formula>
    </cfRule>
    <cfRule type="cellIs" dxfId="2263" priority="3546" operator="equal">
      <formula>"Medio"</formula>
    </cfRule>
    <cfRule type="cellIs" dxfId="2262" priority="3547" operator="equal">
      <formula>"Alto"</formula>
    </cfRule>
    <cfRule type="cellIs" dxfId="2261" priority="3548" operator="equal">
      <formula>"Muy Alto"</formula>
    </cfRule>
    <cfRule type="colorScale" priority="3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83">
    <cfRule type="cellIs" dxfId="2260" priority="3530" stopIfTrue="1" operator="equal">
      <formula>"Medio"</formula>
    </cfRule>
    <cfRule type="cellIs" dxfId="2259" priority="3531" stopIfTrue="1" operator="equal">
      <formula>"High"</formula>
    </cfRule>
    <cfRule type="cellIs" dxfId="2258" priority="3532" stopIfTrue="1" operator="equal">
      <formula>"Very High"</formula>
    </cfRule>
  </conditionalFormatting>
  <conditionalFormatting sqref="AF783">
    <cfRule type="colorScale" priority="3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83">
    <cfRule type="cellIs" dxfId="2257" priority="3534" operator="equal">
      <formula>"Muy Bajo"</formula>
    </cfRule>
    <cfRule type="cellIs" dxfId="2256" priority="3535" operator="equal">
      <formula>"Bajo"</formula>
    </cfRule>
    <cfRule type="cellIs" dxfId="2255" priority="3536" operator="equal">
      <formula>"Medio"</formula>
    </cfRule>
    <cfRule type="cellIs" dxfId="2254" priority="3537" operator="equal">
      <formula>"Alto"</formula>
    </cfRule>
    <cfRule type="cellIs" dxfId="2253" priority="3538" operator="equal">
      <formula>"Muy Alto"</formula>
    </cfRule>
    <cfRule type="colorScale" priority="3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87">
    <cfRule type="cellIs" dxfId="2252" priority="3520" stopIfTrue="1" operator="equal">
      <formula>"Medio"</formula>
    </cfRule>
    <cfRule type="cellIs" dxfId="2251" priority="3521" stopIfTrue="1" operator="equal">
      <formula>"High"</formula>
    </cfRule>
    <cfRule type="cellIs" dxfId="2250" priority="3522" stopIfTrue="1" operator="equal">
      <formula>"Very High"</formula>
    </cfRule>
  </conditionalFormatting>
  <conditionalFormatting sqref="AF787">
    <cfRule type="colorScale" priority="3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87">
    <cfRule type="cellIs" dxfId="2249" priority="3524" operator="equal">
      <formula>"Muy Bajo"</formula>
    </cfRule>
    <cfRule type="cellIs" dxfId="2248" priority="3525" operator="equal">
      <formula>"Bajo"</formula>
    </cfRule>
    <cfRule type="cellIs" dxfId="2247" priority="3526" operator="equal">
      <formula>"Medio"</formula>
    </cfRule>
    <cfRule type="cellIs" dxfId="2246" priority="3527" operator="equal">
      <formula>"Alto"</formula>
    </cfRule>
    <cfRule type="cellIs" dxfId="2245" priority="3528" operator="equal">
      <formula>"Muy Alto"</formula>
    </cfRule>
    <cfRule type="colorScale" priority="3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85">
    <cfRule type="cellIs" dxfId="2244" priority="3510" stopIfTrue="1" operator="equal">
      <formula>"Medio"</formula>
    </cfRule>
    <cfRule type="cellIs" dxfId="2243" priority="3511" stopIfTrue="1" operator="equal">
      <formula>"High"</formula>
    </cfRule>
    <cfRule type="cellIs" dxfId="2242" priority="3512" stopIfTrue="1" operator="equal">
      <formula>"Very High"</formula>
    </cfRule>
  </conditionalFormatting>
  <conditionalFormatting sqref="AF785">
    <cfRule type="colorScale" priority="3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85">
    <cfRule type="cellIs" dxfId="2241" priority="3514" operator="equal">
      <formula>"Muy Bajo"</formula>
    </cfRule>
    <cfRule type="cellIs" dxfId="2240" priority="3515" operator="equal">
      <formula>"Bajo"</formula>
    </cfRule>
    <cfRule type="cellIs" dxfId="2239" priority="3516" operator="equal">
      <formula>"Medio"</formula>
    </cfRule>
    <cfRule type="cellIs" dxfId="2238" priority="3517" operator="equal">
      <formula>"Alto"</formula>
    </cfRule>
    <cfRule type="cellIs" dxfId="2237" priority="3518" operator="equal">
      <formula>"Muy Alto"</formula>
    </cfRule>
    <cfRule type="colorScale" priority="3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86">
    <cfRule type="cellIs" dxfId="2236" priority="3500" stopIfTrue="1" operator="equal">
      <formula>"Medio"</formula>
    </cfRule>
    <cfRule type="cellIs" dxfId="2235" priority="3501" stopIfTrue="1" operator="equal">
      <formula>"High"</formula>
    </cfRule>
    <cfRule type="cellIs" dxfId="2234" priority="3502" stopIfTrue="1" operator="equal">
      <formula>"Very High"</formula>
    </cfRule>
  </conditionalFormatting>
  <conditionalFormatting sqref="AF786">
    <cfRule type="colorScale" priority="3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86">
    <cfRule type="cellIs" dxfId="2233" priority="3504" operator="equal">
      <formula>"Muy Bajo"</formula>
    </cfRule>
    <cfRule type="cellIs" dxfId="2232" priority="3505" operator="equal">
      <formula>"Bajo"</formula>
    </cfRule>
    <cfRule type="cellIs" dxfId="2231" priority="3506" operator="equal">
      <formula>"Medio"</formula>
    </cfRule>
    <cfRule type="cellIs" dxfId="2230" priority="3507" operator="equal">
      <formula>"Alto"</formula>
    </cfRule>
    <cfRule type="cellIs" dxfId="2229" priority="3508" operator="equal">
      <formula>"Muy Alto"</formula>
    </cfRule>
    <cfRule type="colorScale" priority="3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95">
    <cfRule type="cellIs" dxfId="2228" priority="3490" stopIfTrue="1" operator="equal">
      <formula>"Medio"</formula>
    </cfRule>
    <cfRule type="cellIs" dxfId="2227" priority="3491" stopIfTrue="1" operator="equal">
      <formula>"High"</formula>
    </cfRule>
    <cfRule type="cellIs" dxfId="2226" priority="3492" stopIfTrue="1" operator="equal">
      <formula>"Very High"</formula>
    </cfRule>
  </conditionalFormatting>
  <conditionalFormatting sqref="AF795">
    <cfRule type="colorScale" priority="3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95">
    <cfRule type="cellIs" dxfId="2225" priority="3494" operator="equal">
      <formula>"Muy Bajo"</formula>
    </cfRule>
    <cfRule type="cellIs" dxfId="2224" priority="3495" operator="equal">
      <formula>"Bajo"</formula>
    </cfRule>
    <cfRule type="cellIs" dxfId="2223" priority="3496" operator="equal">
      <formula>"Medio"</formula>
    </cfRule>
    <cfRule type="cellIs" dxfId="2222" priority="3497" operator="equal">
      <formula>"Alto"</formula>
    </cfRule>
    <cfRule type="cellIs" dxfId="2221" priority="3498" operator="equal">
      <formula>"Muy Alto"</formula>
    </cfRule>
    <cfRule type="colorScale" priority="3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84">
    <cfRule type="cellIs" dxfId="2220" priority="3480" stopIfTrue="1" operator="equal">
      <formula>"Medio"</formula>
    </cfRule>
    <cfRule type="cellIs" dxfId="2219" priority="3481" stopIfTrue="1" operator="equal">
      <formula>"High"</formula>
    </cfRule>
    <cfRule type="cellIs" dxfId="2218" priority="3482" stopIfTrue="1" operator="equal">
      <formula>"Very High"</formula>
    </cfRule>
  </conditionalFormatting>
  <conditionalFormatting sqref="AF784">
    <cfRule type="colorScale" priority="3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84">
    <cfRule type="cellIs" dxfId="2217" priority="3484" operator="equal">
      <formula>"Muy Bajo"</formula>
    </cfRule>
    <cfRule type="cellIs" dxfId="2216" priority="3485" operator="equal">
      <formula>"Bajo"</formula>
    </cfRule>
    <cfRule type="cellIs" dxfId="2215" priority="3486" operator="equal">
      <formula>"Medio"</formula>
    </cfRule>
    <cfRule type="cellIs" dxfId="2214" priority="3487" operator="equal">
      <formula>"Alto"</formula>
    </cfRule>
    <cfRule type="cellIs" dxfId="2213" priority="3488" operator="equal">
      <formula>"Muy Alto"</formula>
    </cfRule>
    <cfRule type="colorScale" priority="3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79">
    <cfRule type="cellIs" dxfId="2212" priority="3460" stopIfTrue="1" operator="equal">
      <formula>"Medio"</formula>
    </cfRule>
    <cfRule type="cellIs" dxfId="2211" priority="3461" stopIfTrue="1" operator="equal">
      <formula>"High"</formula>
    </cfRule>
    <cfRule type="cellIs" dxfId="2210" priority="3462" stopIfTrue="1" operator="equal">
      <formula>"Very High"</formula>
    </cfRule>
  </conditionalFormatting>
  <conditionalFormatting sqref="AF779">
    <cfRule type="colorScale" priority="3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79">
    <cfRule type="cellIs" dxfId="2209" priority="3464" operator="equal">
      <formula>"Muy Bajo"</formula>
    </cfRule>
    <cfRule type="cellIs" dxfId="2208" priority="3465" operator="equal">
      <formula>"Bajo"</formula>
    </cfRule>
    <cfRule type="cellIs" dxfId="2207" priority="3466" operator="equal">
      <formula>"Medio"</formula>
    </cfRule>
    <cfRule type="cellIs" dxfId="2206" priority="3467" operator="equal">
      <formula>"Alto"</formula>
    </cfRule>
    <cfRule type="cellIs" dxfId="2205" priority="3468" operator="equal">
      <formula>"Muy Alto"</formula>
    </cfRule>
    <cfRule type="colorScale" priority="3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98:AF799 AF812:AF813 AF802:AF804">
    <cfRule type="cellIs" dxfId="2204" priority="3450" stopIfTrue="1" operator="equal">
      <formula>"Medio"</formula>
    </cfRule>
    <cfRule type="cellIs" dxfId="2203" priority="3451" stopIfTrue="1" operator="equal">
      <formula>"High"</formula>
    </cfRule>
    <cfRule type="cellIs" dxfId="2202" priority="3452" stopIfTrue="1" operator="equal">
      <formula>"Very High"</formula>
    </cfRule>
  </conditionalFormatting>
  <conditionalFormatting sqref="AF798">
    <cfRule type="colorScale" priority="3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798">
    <cfRule type="cellIs" dxfId="2201" priority="3444" operator="equal">
      <formula>"Muy Bajo"</formula>
    </cfRule>
    <cfRule type="cellIs" dxfId="2200" priority="3445" operator="equal">
      <formula>"Bajo"</formula>
    </cfRule>
    <cfRule type="cellIs" dxfId="2199" priority="3446" operator="equal">
      <formula>"Medio"</formula>
    </cfRule>
    <cfRule type="cellIs" dxfId="2198" priority="3447" operator="equal">
      <formula>"Alto"</formula>
    </cfRule>
    <cfRule type="cellIs" dxfId="2197" priority="3448" operator="equal">
      <formula>"Muy Alto"</formula>
    </cfRule>
    <cfRule type="colorScale" priority="3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00">
    <cfRule type="cellIs" dxfId="2196" priority="3423" stopIfTrue="1" operator="equal">
      <formula>"Medio"</formula>
    </cfRule>
    <cfRule type="cellIs" dxfId="2195" priority="3424" stopIfTrue="1" operator="equal">
      <formula>"High"</formula>
    </cfRule>
    <cfRule type="cellIs" dxfId="2194" priority="3425" stopIfTrue="1" operator="equal">
      <formula>"Very High"</formula>
    </cfRule>
  </conditionalFormatting>
  <conditionalFormatting sqref="AF800">
    <cfRule type="colorScale" priority="3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00">
    <cfRule type="cellIs" dxfId="2193" priority="3427" operator="equal">
      <formula>"Muy Bajo"</formula>
    </cfRule>
    <cfRule type="cellIs" dxfId="2192" priority="3428" operator="equal">
      <formula>"Bajo"</formula>
    </cfRule>
    <cfRule type="cellIs" dxfId="2191" priority="3429" operator="equal">
      <formula>"Medio"</formula>
    </cfRule>
    <cfRule type="cellIs" dxfId="2190" priority="3430" operator="equal">
      <formula>"Alto"</formula>
    </cfRule>
    <cfRule type="cellIs" dxfId="2189" priority="3431" operator="equal">
      <formula>"Muy Alto"</formula>
    </cfRule>
    <cfRule type="colorScale" priority="3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15">
    <cfRule type="cellIs" dxfId="2188" priority="3393" stopIfTrue="1" operator="equal">
      <formula>"Medio"</formula>
    </cfRule>
    <cfRule type="cellIs" dxfId="2187" priority="3394" stopIfTrue="1" operator="equal">
      <formula>"High"</formula>
    </cfRule>
    <cfRule type="cellIs" dxfId="2186" priority="3395" stopIfTrue="1" operator="equal">
      <formula>"Very High"</formula>
    </cfRule>
  </conditionalFormatting>
  <conditionalFormatting sqref="AF815">
    <cfRule type="colorScale" priority="3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15">
    <cfRule type="cellIs" dxfId="2185" priority="3397" operator="equal">
      <formula>"Muy Bajo"</formula>
    </cfRule>
    <cfRule type="cellIs" dxfId="2184" priority="3398" operator="equal">
      <formula>"Bajo"</formula>
    </cfRule>
    <cfRule type="cellIs" dxfId="2183" priority="3399" operator="equal">
      <formula>"Medio"</formula>
    </cfRule>
    <cfRule type="cellIs" dxfId="2182" priority="3400" operator="equal">
      <formula>"Alto"</formula>
    </cfRule>
    <cfRule type="cellIs" dxfId="2181" priority="3401" operator="equal">
      <formula>"Muy Alto"</formula>
    </cfRule>
    <cfRule type="colorScale" priority="3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14">
    <cfRule type="cellIs" dxfId="2180" priority="3413" stopIfTrue="1" operator="equal">
      <formula>"Medio"</formula>
    </cfRule>
    <cfRule type="cellIs" dxfId="2179" priority="3414" stopIfTrue="1" operator="equal">
      <formula>"High"</formula>
    </cfRule>
    <cfRule type="cellIs" dxfId="2178" priority="3415" stopIfTrue="1" operator="equal">
      <formula>"Very High"</formula>
    </cfRule>
  </conditionalFormatting>
  <conditionalFormatting sqref="AF814">
    <cfRule type="colorScale" priority="3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14">
    <cfRule type="cellIs" dxfId="2177" priority="3417" operator="equal">
      <formula>"Muy Bajo"</formula>
    </cfRule>
    <cfRule type="cellIs" dxfId="2176" priority="3418" operator="equal">
      <formula>"Bajo"</formula>
    </cfRule>
    <cfRule type="cellIs" dxfId="2175" priority="3419" operator="equal">
      <formula>"Medio"</formula>
    </cfRule>
    <cfRule type="cellIs" dxfId="2174" priority="3420" operator="equal">
      <formula>"Alto"</formula>
    </cfRule>
    <cfRule type="cellIs" dxfId="2173" priority="3421" operator="equal">
      <formula>"Muy Alto"</formula>
    </cfRule>
    <cfRule type="colorScale" priority="3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05">
    <cfRule type="cellIs" dxfId="2172" priority="3383" stopIfTrue="1" operator="equal">
      <formula>"Medio"</formula>
    </cfRule>
    <cfRule type="cellIs" dxfId="2171" priority="3384" stopIfTrue="1" operator="equal">
      <formula>"High"</formula>
    </cfRule>
    <cfRule type="cellIs" dxfId="2170" priority="3385" stopIfTrue="1" operator="equal">
      <formula>"Very High"</formula>
    </cfRule>
  </conditionalFormatting>
  <conditionalFormatting sqref="AF805">
    <cfRule type="colorScale" priority="3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05">
    <cfRule type="cellIs" dxfId="2169" priority="3387" operator="equal">
      <formula>"Muy Bajo"</formula>
    </cfRule>
    <cfRule type="cellIs" dxfId="2168" priority="3388" operator="equal">
      <formula>"Bajo"</formula>
    </cfRule>
    <cfRule type="cellIs" dxfId="2167" priority="3389" operator="equal">
      <formula>"Medio"</formula>
    </cfRule>
    <cfRule type="cellIs" dxfId="2166" priority="3390" operator="equal">
      <formula>"Alto"</formula>
    </cfRule>
    <cfRule type="cellIs" dxfId="2165" priority="3391" operator="equal">
      <formula>"Muy Alto"</formula>
    </cfRule>
    <cfRule type="colorScale" priority="3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06">
    <cfRule type="cellIs" dxfId="2164" priority="3373" stopIfTrue="1" operator="equal">
      <formula>"Medio"</formula>
    </cfRule>
    <cfRule type="cellIs" dxfId="2163" priority="3374" stopIfTrue="1" operator="equal">
      <formula>"High"</formula>
    </cfRule>
    <cfRule type="cellIs" dxfId="2162" priority="3375" stopIfTrue="1" operator="equal">
      <formula>"Very High"</formula>
    </cfRule>
  </conditionalFormatting>
  <conditionalFormatting sqref="AF806">
    <cfRule type="colorScale" priority="3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06">
    <cfRule type="cellIs" dxfId="2161" priority="3377" operator="equal">
      <formula>"Muy Bajo"</formula>
    </cfRule>
    <cfRule type="cellIs" dxfId="2160" priority="3378" operator="equal">
      <formula>"Bajo"</formula>
    </cfRule>
    <cfRule type="cellIs" dxfId="2159" priority="3379" operator="equal">
      <formula>"Medio"</formula>
    </cfRule>
    <cfRule type="cellIs" dxfId="2158" priority="3380" operator="equal">
      <formula>"Alto"</formula>
    </cfRule>
    <cfRule type="cellIs" dxfId="2157" priority="3381" operator="equal">
      <formula>"Muy Alto"</formula>
    </cfRule>
    <cfRule type="colorScale" priority="3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07">
    <cfRule type="cellIs" dxfId="2156" priority="3363" stopIfTrue="1" operator="equal">
      <formula>"Medio"</formula>
    </cfRule>
    <cfRule type="cellIs" dxfId="2155" priority="3364" stopIfTrue="1" operator="equal">
      <formula>"High"</formula>
    </cfRule>
    <cfRule type="cellIs" dxfId="2154" priority="3365" stopIfTrue="1" operator="equal">
      <formula>"Very High"</formula>
    </cfRule>
  </conditionalFormatting>
  <conditionalFormatting sqref="AF807">
    <cfRule type="colorScale" priority="3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07">
    <cfRule type="cellIs" dxfId="2153" priority="3367" operator="equal">
      <formula>"Muy Bajo"</formula>
    </cfRule>
    <cfRule type="cellIs" dxfId="2152" priority="3368" operator="equal">
      <formula>"Bajo"</formula>
    </cfRule>
    <cfRule type="cellIs" dxfId="2151" priority="3369" operator="equal">
      <formula>"Medio"</formula>
    </cfRule>
    <cfRule type="cellIs" dxfId="2150" priority="3370" operator="equal">
      <formula>"Alto"</formula>
    </cfRule>
    <cfRule type="cellIs" dxfId="2149" priority="3371" operator="equal">
      <formula>"Muy Alto"</formula>
    </cfRule>
    <cfRule type="colorScale" priority="3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08">
    <cfRule type="cellIs" dxfId="2148" priority="3353" stopIfTrue="1" operator="equal">
      <formula>"Medio"</formula>
    </cfRule>
    <cfRule type="cellIs" dxfId="2147" priority="3354" stopIfTrue="1" operator="equal">
      <formula>"High"</formula>
    </cfRule>
    <cfRule type="cellIs" dxfId="2146" priority="3355" stopIfTrue="1" operator="equal">
      <formula>"Very High"</formula>
    </cfRule>
  </conditionalFormatting>
  <conditionalFormatting sqref="AF808">
    <cfRule type="colorScale" priority="3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08">
    <cfRule type="cellIs" dxfId="2145" priority="3357" operator="equal">
      <formula>"Muy Bajo"</formula>
    </cfRule>
    <cfRule type="cellIs" dxfId="2144" priority="3358" operator="equal">
      <formula>"Bajo"</formula>
    </cfRule>
    <cfRule type="cellIs" dxfId="2143" priority="3359" operator="equal">
      <formula>"Medio"</formula>
    </cfRule>
    <cfRule type="cellIs" dxfId="2142" priority="3360" operator="equal">
      <formula>"Alto"</formula>
    </cfRule>
    <cfRule type="cellIs" dxfId="2141" priority="3361" operator="equal">
      <formula>"Muy Alto"</formula>
    </cfRule>
    <cfRule type="colorScale" priority="3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09">
    <cfRule type="cellIs" dxfId="2140" priority="3343" stopIfTrue="1" operator="equal">
      <formula>"Medio"</formula>
    </cfRule>
    <cfRule type="cellIs" dxfId="2139" priority="3344" stopIfTrue="1" operator="equal">
      <formula>"High"</formula>
    </cfRule>
    <cfRule type="cellIs" dxfId="2138" priority="3345" stopIfTrue="1" operator="equal">
      <formula>"Very High"</formula>
    </cfRule>
  </conditionalFormatting>
  <conditionalFormatting sqref="AF809">
    <cfRule type="colorScale" priority="3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09">
    <cfRule type="cellIs" dxfId="2137" priority="3347" operator="equal">
      <formula>"Muy Bajo"</formula>
    </cfRule>
    <cfRule type="cellIs" dxfId="2136" priority="3348" operator="equal">
      <formula>"Bajo"</formula>
    </cfRule>
    <cfRule type="cellIs" dxfId="2135" priority="3349" operator="equal">
      <formula>"Medio"</formula>
    </cfRule>
    <cfRule type="cellIs" dxfId="2134" priority="3350" operator="equal">
      <formula>"Alto"</formula>
    </cfRule>
    <cfRule type="cellIs" dxfId="2133" priority="3351" operator="equal">
      <formula>"Muy Alto"</formula>
    </cfRule>
    <cfRule type="colorScale" priority="3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11">
    <cfRule type="cellIs" dxfId="2132" priority="3333" stopIfTrue="1" operator="equal">
      <formula>"Medio"</formula>
    </cfRule>
    <cfRule type="cellIs" dxfId="2131" priority="3334" stopIfTrue="1" operator="equal">
      <formula>"High"</formula>
    </cfRule>
    <cfRule type="cellIs" dxfId="2130" priority="3335" stopIfTrue="1" operator="equal">
      <formula>"Very High"</formula>
    </cfRule>
  </conditionalFormatting>
  <conditionalFormatting sqref="AF811">
    <cfRule type="colorScale" priority="3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11">
    <cfRule type="cellIs" dxfId="2129" priority="3337" operator="equal">
      <formula>"Muy Bajo"</formula>
    </cfRule>
    <cfRule type="cellIs" dxfId="2128" priority="3338" operator="equal">
      <formula>"Bajo"</formula>
    </cfRule>
    <cfRule type="cellIs" dxfId="2127" priority="3339" operator="equal">
      <formula>"Medio"</formula>
    </cfRule>
    <cfRule type="cellIs" dxfId="2126" priority="3340" operator="equal">
      <formula>"Alto"</formula>
    </cfRule>
    <cfRule type="cellIs" dxfId="2125" priority="3341" operator="equal">
      <formula>"Muy Alto"</formula>
    </cfRule>
    <cfRule type="colorScale" priority="3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10">
    <cfRule type="cellIs" dxfId="2124" priority="3323" stopIfTrue="1" operator="equal">
      <formula>"Medio"</formula>
    </cfRule>
    <cfRule type="cellIs" dxfId="2123" priority="3324" stopIfTrue="1" operator="equal">
      <formula>"High"</formula>
    </cfRule>
    <cfRule type="cellIs" dxfId="2122" priority="3325" stopIfTrue="1" operator="equal">
      <formula>"Very High"</formula>
    </cfRule>
  </conditionalFormatting>
  <conditionalFormatting sqref="AF810">
    <cfRule type="colorScale" priority="3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10">
    <cfRule type="cellIs" dxfId="2121" priority="3327" operator="equal">
      <formula>"Muy Bajo"</formula>
    </cfRule>
    <cfRule type="cellIs" dxfId="2120" priority="3328" operator="equal">
      <formula>"Bajo"</formula>
    </cfRule>
    <cfRule type="cellIs" dxfId="2119" priority="3329" operator="equal">
      <formula>"Medio"</formula>
    </cfRule>
    <cfRule type="cellIs" dxfId="2118" priority="3330" operator="equal">
      <formula>"Alto"</formula>
    </cfRule>
    <cfRule type="cellIs" dxfId="2117" priority="3331" operator="equal">
      <formula>"Muy Alto"</formula>
    </cfRule>
    <cfRule type="colorScale" priority="3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02:AF804 AF799 AF812:AF813">
    <cfRule type="colorScale" priority="3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02:AF804 AF799 AF812:AF813">
    <cfRule type="cellIs" dxfId="2116" priority="3454" operator="equal">
      <formula>"Muy Bajo"</formula>
    </cfRule>
    <cfRule type="cellIs" dxfId="2115" priority="3455" operator="equal">
      <formula>"Bajo"</formula>
    </cfRule>
    <cfRule type="cellIs" dxfId="2114" priority="3456" operator="equal">
      <formula>"Medio"</formula>
    </cfRule>
    <cfRule type="cellIs" dxfId="2113" priority="3457" operator="equal">
      <formula>"Alto"</formula>
    </cfRule>
    <cfRule type="cellIs" dxfId="2112" priority="3458" operator="equal">
      <formula>"Muy Alto"</formula>
    </cfRule>
    <cfRule type="colorScale" priority="3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18:AF819 AF832:AF833 AF822:AF824">
    <cfRule type="cellIs" dxfId="2111" priority="3299" stopIfTrue="1" operator="equal">
      <formula>"Medio"</formula>
    </cfRule>
    <cfRule type="cellIs" dxfId="2110" priority="3300" stopIfTrue="1" operator="equal">
      <formula>"High"</formula>
    </cfRule>
    <cfRule type="cellIs" dxfId="2109" priority="3301" stopIfTrue="1" operator="equal">
      <formula>"Very High"</formula>
    </cfRule>
  </conditionalFormatting>
  <conditionalFormatting sqref="AF818">
    <cfRule type="colorScale" priority="3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18">
    <cfRule type="cellIs" dxfId="2108" priority="3293" operator="equal">
      <formula>"Muy Bajo"</formula>
    </cfRule>
    <cfRule type="cellIs" dxfId="2107" priority="3294" operator="equal">
      <formula>"Bajo"</formula>
    </cfRule>
    <cfRule type="cellIs" dxfId="2106" priority="3295" operator="equal">
      <formula>"Medio"</formula>
    </cfRule>
    <cfRule type="cellIs" dxfId="2105" priority="3296" operator="equal">
      <formula>"Alto"</formula>
    </cfRule>
    <cfRule type="cellIs" dxfId="2104" priority="3297" operator="equal">
      <formula>"Muy Alto"</formula>
    </cfRule>
    <cfRule type="colorScale" priority="3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0">
    <cfRule type="cellIs" dxfId="2103" priority="3272" stopIfTrue="1" operator="equal">
      <formula>"Medio"</formula>
    </cfRule>
    <cfRule type="cellIs" dxfId="2102" priority="3273" stopIfTrue="1" operator="equal">
      <formula>"High"</formula>
    </cfRule>
    <cfRule type="cellIs" dxfId="2101" priority="3274" stopIfTrue="1" operator="equal">
      <formula>"Very High"</formula>
    </cfRule>
  </conditionalFormatting>
  <conditionalFormatting sqref="AF820">
    <cfRule type="colorScale" priority="3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20">
    <cfRule type="cellIs" dxfId="2100" priority="3276" operator="equal">
      <formula>"Muy Bajo"</formula>
    </cfRule>
    <cfRule type="cellIs" dxfId="2099" priority="3277" operator="equal">
      <formula>"Bajo"</formula>
    </cfRule>
    <cfRule type="cellIs" dxfId="2098" priority="3278" operator="equal">
      <formula>"Medio"</formula>
    </cfRule>
    <cfRule type="cellIs" dxfId="2097" priority="3279" operator="equal">
      <formula>"Alto"</formula>
    </cfRule>
    <cfRule type="cellIs" dxfId="2096" priority="3280" operator="equal">
      <formula>"Muy Alto"</formula>
    </cfRule>
    <cfRule type="colorScale" priority="3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35">
    <cfRule type="cellIs" dxfId="2095" priority="3242" stopIfTrue="1" operator="equal">
      <formula>"Medio"</formula>
    </cfRule>
    <cfRule type="cellIs" dxfId="2094" priority="3243" stopIfTrue="1" operator="equal">
      <formula>"High"</formula>
    </cfRule>
    <cfRule type="cellIs" dxfId="2093" priority="3244" stopIfTrue="1" operator="equal">
      <formula>"Very High"</formula>
    </cfRule>
  </conditionalFormatting>
  <conditionalFormatting sqref="AF835">
    <cfRule type="colorScale" priority="3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35">
    <cfRule type="cellIs" dxfId="2092" priority="3246" operator="equal">
      <formula>"Muy Bajo"</formula>
    </cfRule>
    <cfRule type="cellIs" dxfId="2091" priority="3247" operator="equal">
      <formula>"Bajo"</formula>
    </cfRule>
    <cfRule type="cellIs" dxfId="2090" priority="3248" operator="equal">
      <formula>"Medio"</formula>
    </cfRule>
    <cfRule type="cellIs" dxfId="2089" priority="3249" operator="equal">
      <formula>"Alto"</formula>
    </cfRule>
    <cfRule type="cellIs" dxfId="2088" priority="3250" operator="equal">
      <formula>"Muy Alto"</formula>
    </cfRule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34">
    <cfRule type="cellIs" dxfId="2087" priority="3262" stopIfTrue="1" operator="equal">
      <formula>"Medio"</formula>
    </cfRule>
    <cfRule type="cellIs" dxfId="2086" priority="3263" stopIfTrue="1" operator="equal">
      <formula>"High"</formula>
    </cfRule>
    <cfRule type="cellIs" dxfId="2085" priority="3264" stopIfTrue="1" operator="equal">
      <formula>"Very High"</formula>
    </cfRule>
  </conditionalFormatting>
  <conditionalFormatting sqref="AF834">
    <cfRule type="colorScale" priority="3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34">
    <cfRule type="cellIs" dxfId="2084" priority="3266" operator="equal">
      <formula>"Muy Bajo"</formula>
    </cfRule>
    <cfRule type="cellIs" dxfId="2083" priority="3267" operator="equal">
      <formula>"Bajo"</formula>
    </cfRule>
    <cfRule type="cellIs" dxfId="2082" priority="3268" operator="equal">
      <formula>"Medio"</formula>
    </cfRule>
    <cfRule type="cellIs" dxfId="2081" priority="3269" operator="equal">
      <formula>"Alto"</formula>
    </cfRule>
    <cfRule type="cellIs" dxfId="2080" priority="3270" operator="equal">
      <formula>"Muy Alto"</formula>
    </cfRule>
    <cfRule type="colorScale" priority="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5">
    <cfRule type="cellIs" dxfId="2079" priority="3232" stopIfTrue="1" operator="equal">
      <formula>"Medio"</formula>
    </cfRule>
    <cfRule type="cellIs" dxfId="2078" priority="3233" stopIfTrue="1" operator="equal">
      <formula>"High"</formula>
    </cfRule>
    <cfRule type="cellIs" dxfId="2077" priority="3234" stopIfTrue="1" operator="equal">
      <formula>"Very High"</formula>
    </cfRule>
  </conditionalFormatting>
  <conditionalFormatting sqref="AF825">
    <cfRule type="colorScale" priority="3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25">
    <cfRule type="cellIs" dxfId="2076" priority="3236" operator="equal">
      <formula>"Muy Bajo"</formula>
    </cfRule>
    <cfRule type="cellIs" dxfId="2075" priority="3237" operator="equal">
      <formula>"Bajo"</formula>
    </cfRule>
    <cfRule type="cellIs" dxfId="2074" priority="3238" operator="equal">
      <formula>"Medio"</formula>
    </cfRule>
    <cfRule type="cellIs" dxfId="2073" priority="3239" operator="equal">
      <formula>"Alto"</formula>
    </cfRule>
    <cfRule type="cellIs" dxfId="2072" priority="3240" operator="equal">
      <formula>"Muy Alto"</formula>
    </cfRule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6">
    <cfRule type="cellIs" dxfId="2071" priority="3222" stopIfTrue="1" operator="equal">
      <formula>"Medio"</formula>
    </cfRule>
    <cfRule type="cellIs" dxfId="2070" priority="3223" stopIfTrue="1" operator="equal">
      <formula>"High"</formula>
    </cfRule>
    <cfRule type="cellIs" dxfId="2069" priority="3224" stopIfTrue="1" operator="equal">
      <formula>"Very High"</formula>
    </cfRule>
  </conditionalFormatting>
  <conditionalFormatting sqref="AF826">
    <cfRule type="colorScale" priority="3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26">
    <cfRule type="cellIs" dxfId="2068" priority="3226" operator="equal">
      <formula>"Muy Bajo"</formula>
    </cfRule>
    <cfRule type="cellIs" dxfId="2067" priority="3227" operator="equal">
      <formula>"Bajo"</formula>
    </cfRule>
    <cfRule type="cellIs" dxfId="2066" priority="3228" operator="equal">
      <formula>"Medio"</formula>
    </cfRule>
    <cfRule type="cellIs" dxfId="2065" priority="3229" operator="equal">
      <formula>"Alto"</formula>
    </cfRule>
    <cfRule type="cellIs" dxfId="2064" priority="3230" operator="equal">
      <formula>"Muy Alto"</formula>
    </cfRule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7">
    <cfRule type="cellIs" dxfId="2063" priority="3212" stopIfTrue="1" operator="equal">
      <formula>"Medio"</formula>
    </cfRule>
    <cfRule type="cellIs" dxfId="2062" priority="3213" stopIfTrue="1" operator="equal">
      <formula>"High"</formula>
    </cfRule>
    <cfRule type="cellIs" dxfId="2061" priority="3214" stopIfTrue="1" operator="equal">
      <formula>"Very High"</formula>
    </cfRule>
  </conditionalFormatting>
  <conditionalFormatting sqref="AF827">
    <cfRule type="colorScale" priority="3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27">
    <cfRule type="cellIs" dxfId="2060" priority="3216" operator="equal">
      <formula>"Muy Bajo"</formula>
    </cfRule>
    <cfRule type="cellIs" dxfId="2059" priority="3217" operator="equal">
      <formula>"Bajo"</formula>
    </cfRule>
    <cfRule type="cellIs" dxfId="2058" priority="3218" operator="equal">
      <formula>"Medio"</formula>
    </cfRule>
    <cfRule type="cellIs" dxfId="2057" priority="3219" operator="equal">
      <formula>"Alto"</formula>
    </cfRule>
    <cfRule type="cellIs" dxfId="2056" priority="3220" operator="equal">
      <formula>"Muy Alto"</formula>
    </cfRule>
    <cfRule type="colorScale" priority="3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8">
    <cfRule type="cellIs" dxfId="2055" priority="3202" stopIfTrue="1" operator="equal">
      <formula>"Medio"</formula>
    </cfRule>
    <cfRule type="cellIs" dxfId="2054" priority="3203" stopIfTrue="1" operator="equal">
      <formula>"High"</formula>
    </cfRule>
    <cfRule type="cellIs" dxfId="2053" priority="3204" stopIfTrue="1" operator="equal">
      <formula>"Very High"</formula>
    </cfRule>
  </conditionalFormatting>
  <conditionalFormatting sqref="AF828">
    <cfRule type="colorScale" priority="3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28">
    <cfRule type="cellIs" dxfId="2052" priority="3206" operator="equal">
      <formula>"Muy Bajo"</formula>
    </cfRule>
    <cfRule type="cellIs" dxfId="2051" priority="3207" operator="equal">
      <formula>"Bajo"</formula>
    </cfRule>
    <cfRule type="cellIs" dxfId="2050" priority="3208" operator="equal">
      <formula>"Medio"</formula>
    </cfRule>
    <cfRule type="cellIs" dxfId="2049" priority="3209" operator="equal">
      <formula>"Alto"</formula>
    </cfRule>
    <cfRule type="cellIs" dxfId="2048" priority="3210" operator="equal">
      <formula>"Muy Alto"</formula>
    </cfRule>
    <cfRule type="colorScale" priority="3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9">
    <cfRule type="cellIs" dxfId="2047" priority="3192" stopIfTrue="1" operator="equal">
      <formula>"Medio"</formula>
    </cfRule>
    <cfRule type="cellIs" dxfId="2046" priority="3193" stopIfTrue="1" operator="equal">
      <formula>"High"</formula>
    </cfRule>
    <cfRule type="cellIs" dxfId="2045" priority="3194" stopIfTrue="1" operator="equal">
      <formula>"Very High"</formula>
    </cfRule>
  </conditionalFormatting>
  <conditionalFormatting sqref="AF829">
    <cfRule type="colorScale" priority="3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29">
    <cfRule type="cellIs" dxfId="2044" priority="3196" operator="equal">
      <formula>"Muy Bajo"</formula>
    </cfRule>
    <cfRule type="cellIs" dxfId="2043" priority="3197" operator="equal">
      <formula>"Bajo"</formula>
    </cfRule>
    <cfRule type="cellIs" dxfId="2042" priority="3198" operator="equal">
      <formula>"Medio"</formula>
    </cfRule>
    <cfRule type="cellIs" dxfId="2041" priority="3199" operator="equal">
      <formula>"Alto"</formula>
    </cfRule>
    <cfRule type="cellIs" dxfId="2040" priority="3200" operator="equal">
      <formula>"Muy Alto"</formula>
    </cfRule>
    <cfRule type="colorScale" priority="3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31">
    <cfRule type="cellIs" dxfId="2039" priority="3182" stopIfTrue="1" operator="equal">
      <formula>"Medio"</formula>
    </cfRule>
    <cfRule type="cellIs" dxfId="2038" priority="3183" stopIfTrue="1" operator="equal">
      <formula>"High"</formula>
    </cfRule>
    <cfRule type="cellIs" dxfId="2037" priority="3184" stopIfTrue="1" operator="equal">
      <formula>"Very High"</formula>
    </cfRule>
  </conditionalFormatting>
  <conditionalFormatting sqref="AF831">
    <cfRule type="colorScale" priority="3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31">
    <cfRule type="cellIs" dxfId="2036" priority="3186" operator="equal">
      <formula>"Muy Bajo"</formula>
    </cfRule>
    <cfRule type="cellIs" dxfId="2035" priority="3187" operator="equal">
      <formula>"Bajo"</formula>
    </cfRule>
    <cfRule type="cellIs" dxfId="2034" priority="3188" operator="equal">
      <formula>"Medio"</formula>
    </cfRule>
    <cfRule type="cellIs" dxfId="2033" priority="3189" operator="equal">
      <formula>"Alto"</formula>
    </cfRule>
    <cfRule type="cellIs" dxfId="2032" priority="3190" operator="equal">
      <formula>"Muy Alto"</formula>
    </cfRule>
    <cfRule type="colorScale" priority="3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30">
    <cfRule type="cellIs" dxfId="2031" priority="3172" stopIfTrue="1" operator="equal">
      <formula>"Medio"</formula>
    </cfRule>
    <cfRule type="cellIs" dxfId="2030" priority="3173" stopIfTrue="1" operator="equal">
      <formula>"High"</formula>
    </cfRule>
    <cfRule type="cellIs" dxfId="2029" priority="3174" stopIfTrue="1" operator="equal">
      <formula>"Very High"</formula>
    </cfRule>
  </conditionalFormatting>
  <conditionalFormatting sqref="AF830">
    <cfRule type="colorScale" priority="3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30">
    <cfRule type="cellIs" dxfId="2028" priority="3176" operator="equal">
      <formula>"Muy Bajo"</formula>
    </cfRule>
    <cfRule type="cellIs" dxfId="2027" priority="3177" operator="equal">
      <formula>"Bajo"</formula>
    </cfRule>
    <cfRule type="cellIs" dxfId="2026" priority="3178" operator="equal">
      <formula>"Medio"</formula>
    </cfRule>
    <cfRule type="cellIs" dxfId="2025" priority="3179" operator="equal">
      <formula>"Alto"</formula>
    </cfRule>
    <cfRule type="cellIs" dxfId="2024" priority="3180" operator="equal">
      <formula>"Muy Alto"</formula>
    </cfRule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2:AF824 AF819 AF832:AF833">
    <cfRule type="colorScale" priority="3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22:AF824 AF819 AF832:AF833">
    <cfRule type="cellIs" dxfId="2023" priority="3303" operator="equal">
      <formula>"Muy Bajo"</formula>
    </cfRule>
    <cfRule type="cellIs" dxfId="2022" priority="3304" operator="equal">
      <formula>"Bajo"</formula>
    </cfRule>
    <cfRule type="cellIs" dxfId="2021" priority="3305" operator="equal">
      <formula>"Medio"</formula>
    </cfRule>
    <cfRule type="cellIs" dxfId="2020" priority="3306" operator="equal">
      <formula>"Alto"</formula>
    </cfRule>
    <cfRule type="cellIs" dxfId="2019" priority="3307" operator="equal">
      <formula>"Muy Alto"</formula>
    </cfRule>
    <cfRule type="colorScale" priority="3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37:AF840 AF852 AF844:AF845">
    <cfRule type="cellIs" dxfId="2018" priority="3162" stopIfTrue="1" operator="equal">
      <formula>"Medio"</formula>
    </cfRule>
    <cfRule type="cellIs" dxfId="2017" priority="3163" stopIfTrue="1" operator="equal">
      <formula>"High"</formula>
    </cfRule>
    <cfRule type="cellIs" dxfId="2016" priority="3164" stopIfTrue="1" operator="equal">
      <formula>"Very High"</formula>
    </cfRule>
  </conditionalFormatting>
  <conditionalFormatting sqref="AF837:AF840 AF852 AF844:AF845">
    <cfRule type="colorScale" priority="3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37:AF840 AF852 AF844:AF845">
    <cfRule type="cellIs" dxfId="2015" priority="3166" operator="equal">
      <formula>"Muy Bajo"</formula>
    </cfRule>
    <cfRule type="cellIs" dxfId="2014" priority="3167" operator="equal">
      <formula>"Bajo"</formula>
    </cfRule>
    <cfRule type="cellIs" dxfId="2013" priority="3168" operator="equal">
      <formula>"Medio"</formula>
    </cfRule>
    <cfRule type="cellIs" dxfId="2012" priority="3169" operator="equal">
      <formula>"Alto"</formula>
    </cfRule>
    <cfRule type="cellIs" dxfId="2011" priority="3170" operator="equal">
      <formula>"Muy Alto"</formula>
    </cfRule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47">
    <cfRule type="cellIs" dxfId="2010" priority="3132" stopIfTrue="1" operator="equal">
      <formula>"Medio"</formula>
    </cfRule>
    <cfRule type="cellIs" dxfId="2009" priority="3133" stopIfTrue="1" operator="equal">
      <formula>"High"</formula>
    </cfRule>
    <cfRule type="cellIs" dxfId="2008" priority="3134" stopIfTrue="1" operator="equal">
      <formula>"Very High"</formula>
    </cfRule>
  </conditionalFormatting>
  <conditionalFormatting sqref="AF847">
    <cfRule type="colorScale" priority="3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47">
    <cfRule type="cellIs" dxfId="2007" priority="3136" operator="equal">
      <formula>"Muy Bajo"</formula>
    </cfRule>
    <cfRule type="cellIs" dxfId="2006" priority="3137" operator="equal">
      <formula>"Bajo"</formula>
    </cfRule>
    <cfRule type="cellIs" dxfId="2005" priority="3138" operator="equal">
      <formula>"Medio"</formula>
    </cfRule>
    <cfRule type="cellIs" dxfId="2004" priority="3139" operator="equal">
      <formula>"Alto"</formula>
    </cfRule>
    <cfRule type="cellIs" dxfId="2003" priority="3140" operator="equal">
      <formula>"Muy Alto"</formula>
    </cfRule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46">
    <cfRule type="cellIs" dxfId="2002" priority="3152" stopIfTrue="1" operator="equal">
      <formula>"Medio"</formula>
    </cfRule>
    <cfRule type="cellIs" dxfId="2001" priority="3153" stopIfTrue="1" operator="equal">
      <formula>"High"</formula>
    </cfRule>
    <cfRule type="cellIs" dxfId="2000" priority="3154" stopIfTrue="1" operator="equal">
      <formula>"Very High"</formula>
    </cfRule>
  </conditionalFormatting>
  <conditionalFormatting sqref="AF846">
    <cfRule type="colorScale" priority="3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46">
    <cfRule type="cellIs" dxfId="1999" priority="3156" operator="equal">
      <formula>"Muy Bajo"</formula>
    </cfRule>
    <cfRule type="cellIs" dxfId="1998" priority="3157" operator="equal">
      <formula>"Bajo"</formula>
    </cfRule>
    <cfRule type="cellIs" dxfId="1997" priority="3158" operator="equal">
      <formula>"Medio"</formula>
    </cfRule>
    <cfRule type="cellIs" dxfId="1996" priority="3159" operator="equal">
      <formula>"Alto"</formula>
    </cfRule>
    <cfRule type="cellIs" dxfId="1995" priority="3160" operator="equal">
      <formula>"Muy Alto"</formula>
    </cfRule>
    <cfRule type="colorScale" priority="3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49">
    <cfRule type="cellIs" dxfId="1994" priority="3122" stopIfTrue="1" operator="equal">
      <formula>"Medio"</formula>
    </cfRule>
    <cfRule type="cellIs" dxfId="1993" priority="3123" stopIfTrue="1" operator="equal">
      <formula>"High"</formula>
    </cfRule>
    <cfRule type="cellIs" dxfId="1992" priority="3124" stopIfTrue="1" operator="equal">
      <formula>"Very High"</formula>
    </cfRule>
  </conditionalFormatting>
  <conditionalFormatting sqref="AF849">
    <cfRule type="colorScale" priority="3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49">
    <cfRule type="cellIs" dxfId="1991" priority="3126" operator="equal">
      <formula>"Muy Bajo"</formula>
    </cfRule>
    <cfRule type="cellIs" dxfId="1990" priority="3127" operator="equal">
      <formula>"Bajo"</formula>
    </cfRule>
    <cfRule type="cellIs" dxfId="1989" priority="3128" operator="equal">
      <formula>"Medio"</formula>
    </cfRule>
    <cfRule type="cellIs" dxfId="1988" priority="3129" operator="equal">
      <formula>"Alto"</formula>
    </cfRule>
    <cfRule type="cellIs" dxfId="1987" priority="3130" operator="equal">
      <formula>"Muy Alto"</formula>
    </cfRule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50">
    <cfRule type="cellIs" dxfId="1986" priority="3112" stopIfTrue="1" operator="equal">
      <formula>"Medio"</formula>
    </cfRule>
    <cfRule type="cellIs" dxfId="1985" priority="3113" stopIfTrue="1" operator="equal">
      <formula>"High"</formula>
    </cfRule>
    <cfRule type="cellIs" dxfId="1984" priority="3114" stopIfTrue="1" operator="equal">
      <formula>"Very High"</formula>
    </cfRule>
  </conditionalFormatting>
  <conditionalFormatting sqref="AF850">
    <cfRule type="colorScale" priority="3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50">
    <cfRule type="cellIs" dxfId="1983" priority="3116" operator="equal">
      <formula>"Muy Bajo"</formula>
    </cfRule>
    <cfRule type="cellIs" dxfId="1982" priority="3117" operator="equal">
      <formula>"Bajo"</formula>
    </cfRule>
    <cfRule type="cellIs" dxfId="1981" priority="3118" operator="equal">
      <formula>"Medio"</formula>
    </cfRule>
    <cfRule type="cellIs" dxfId="1980" priority="3119" operator="equal">
      <formula>"Alto"</formula>
    </cfRule>
    <cfRule type="cellIs" dxfId="1979" priority="3120" operator="equal">
      <formula>"Muy Alto"</formula>
    </cfRule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51">
    <cfRule type="cellIs" dxfId="1978" priority="3102" stopIfTrue="1" operator="equal">
      <formula>"Medio"</formula>
    </cfRule>
    <cfRule type="cellIs" dxfId="1977" priority="3103" stopIfTrue="1" operator="equal">
      <formula>"High"</formula>
    </cfRule>
    <cfRule type="cellIs" dxfId="1976" priority="3104" stopIfTrue="1" operator="equal">
      <formula>"Very High"</formula>
    </cfRule>
  </conditionalFormatting>
  <conditionalFormatting sqref="AF851">
    <cfRule type="colorScale" priority="3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51">
    <cfRule type="cellIs" dxfId="1975" priority="3106" operator="equal">
      <formula>"Muy Bajo"</formula>
    </cfRule>
    <cfRule type="cellIs" dxfId="1974" priority="3107" operator="equal">
      <formula>"Bajo"</formula>
    </cfRule>
    <cfRule type="cellIs" dxfId="1973" priority="3108" operator="equal">
      <formula>"Medio"</formula>
    </cfRule>
    <cfRule type="cellIs" dxfId="1972" priority="3109" operator="equal">
      <formula>"Alto"</formula>
    </cfRule>
    <cfRule type="cellIs" dxfId="1971" priority="3110" operator="equal">
      <formula>"Muy Alto"</formula>
    </cfRule>
    <cfRule type="colorScale" priority="3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41">
    <cfRule type="cellIs" dxfId="1970" priority="3092" stopIfTrue="1" operator="equal">
      <formula>"Medio"</formula>
    </cfRule>
    <cfRule type="cellIs" dxfId="1969" priority="3093" stopIfTrue="1" operator="equal">
      <formula>"High"</formula>
    </cfRule>
    <cfRule type="cellIs" dxfId="1968" priority="3094" stopIfTrue="1" operator="equal">
      <formula>"Very High"</formula>
    </cfRule>
  </conditionalFormatting>
  <conditionalFormatting sqref="AF841">
    <cfRule type="colorScale" priority="3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41">
    <cfRule type="cellIs" dxfId="1967" priority="3096" operator="equal">
      <formula>"Muy Bajo"</formula>
    </cfRule>
    <cfRule type="cellIs" dxfId="1966" priority="3097" operator="equal">
      <formula>"Bajo"</formula>
    </cfRule>
    <cfRule type="cellIs" dxfId="1965" priority="3098" operator="equal">
      <formula>"Medio"</formula>
    </cfRule>
    <cfRule type="cellIs" dxfId="1964" priority="3099" operator="equal">
      <formula>"Alto"</formula>
    </cfRule>
    <cfRule type="cellIs" dxfId="1963" priority="3100" operator="equal">
      <formula>"Muy Alto"</formula>
    </cfRule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43">
    <cfRule type="cellIs" dxfId="1962" priority="3082" stopIfTrue="1" operator="equal">
      <formula>"Medio"</formula>
    </cfRule>
    <cfRule type="cellIs" dxfId="1961" priority="3083" stopIfTrue="1" operator="equal">
      <formula>"High"</formula>
    </cfRule>
    <cfRule type="cellIs" dxfId="1960" priority="3084" stopIfTrue="1" operator="equal">
      <formula>"Very High"</formula>
    </cfRule>
  </conditionalFormatting>
  <conditionalFormatting sqref="AF843">
    <cfRule type="colorScale" priority="3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43">
    <cfRule type="cellIs" dxfId="1959" priority="3086" operator="equal">
      <formula>"Muy Bajo"</formula>
    </cfRule>
    <cfRule type="cellIs" dxfId="1958" priority="3087" operator="equal">
      <formula>"Bajo"</formula>
    </cfRule>
    <cfRule type="cellIs" dxfId="1957" priority="3088" operator="equal">
      <formula>"Medio"</formula>
    </cfRule>
    <cfRule type="cellIs" dxfId="1956" priority="3089" operator="equal">
      <formula>"Alto"</formula>
    </cfRule>
    <cfRule type="cellIs" dxfId="1955" priority="3090" operator="equal">
      <formula>"Muy Alto"</formula>
    </cfRule>
    <cfRule type="colorScale" priority="3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42">
    <cfRule type="cellIs" dxfId="1954" priority="3072" stopIfTrue="1" operator="equal">
      <formula>"Medio"</formula>
    </cfRule>
    <cfRule type="cellIs" dxfId="1953" priority="3073" stopIfTrue="1" operator="equal">
      <formula>"High"</formula>
    </cfRule>
    <cfRule type="cellIs" dxfId="1952" priority="3074" stopIfTrue="1" operator="equal">
      <formula>"Very High"</formula>
    </cfRule>
  </conditionalFormatting>
  <conditionalFormatting sqref="AF842">
    <cfRule type="colorScale" priority="3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42">
    <cfRule type="cellIs" dxfId="1951" priority="3076" operator="equal">
      <formula>"Muy Bajo"</formula>
    </cfRule>
    <cfRule type="cellIs" dxfId="1950" priority="3077" operator="equal">
      <formula>"Bajo"</formula>
    </cfRule>
    <cfRule type="cellIs" dxfId="1949" priority="3078" operator="equal">
      <formula>"Medio"</formula>
    </cfRule>
    <cfRule type="cellIs" dxfId="1948" priority="3079" operator="equal">
      <formula>"Alto"</formula>
    </cfRule>
    <cfRule type="cellIs" dxfId="1947" priority="3080" operator="equal">
      <formula>"Muy Alto"</formula>
    </cfRule>
    <cfRule type="colorScale" priority="3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53:AF856 AF868 AF860:AF861">
    <cfRule type="cellIs" dxfId="1946" priority="3062" stopIfTrue="1" operator="equal">
      <formula>"Medio"</formula>
    </cfRule>
    <cfRule type="cellIs" dxfId="1945" priority="3063" stopIfTrue="1" operator="equal">
      <formula>"High"</formula>
    </cfRule>
    <cfRule type="cellIs" dxfId="1944" priority="3064" stopIfTrue="1" operator="equal">
      <formula>"Very High"</formula>
    </cfRule>
  </conditionalFormatting>
  <conditionalFormatting sqref="AF853:AF856 AF868 AF860:AF861">
    <cfRule type="colorScale" priority="3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53:AF856 AF868 AF860:AF861">
    <cfRule type="cellIs" dxfId="1943" priority="3066" operator="equal">
      <formula>"Muy Bajo"</formula>
    </cfRule>
    <cfRule type="cellIs" dxfId="1942" priority="3067" operator="equal">
      <formula>"Bajo"</formula>
    </cfRule>
    <cfRule type="cellIs" dxfId="1941" priority="3068" operator="equal">
      <formula>"Medio"</formula>
    </cfRule>
    <cfRule type="cellIs" dxfId="1940" priority="3069" operator="equal">
      <formula>"Alto"</formula>
    </cfRule>
    <cfRule type="cellIs" dxfId="1939" priority="3070" operator="equal">
      <formula>"Muy Alto"</formula>
    </cfRule>
    <cfRule type="colorScale" priority="3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63">
    <cfRule type="cellIs" dxfId="1938" priority="3032" stopIfTrue="1" operator="equal">
      <formula>"Medio"</formula>
    </cfRule>
    <cfRule type="cellIs" dxfId="1937" priority="3033" stopIfTrue="1" operator="equal">
      <formula>"High"</formula>
    </cfRule>
    <cfRule type="cellIs" dxfId="1936" priority="3034" stopIfTrue="1" operator="equal">
      <formula>"Very High"</formula>
    </cfRule>
  </conditionalFormatting>
  <conditionalFormatting sqref="AF863">
    <cfRule type="colorScale" priority="3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63">
    <cfRule type="cellIs" dxfId="1935" priority="3036" operator="equal">
      <formula>"Muy Bajo"</formula>
    </cfRule>
    <cfRule type="cellIs" dxfId="1934" priority="3037" operator="equal">
      <formula>"Bajo"</formula>
    </cfRule>
    <cfRule type="cellIs" dxfId="1933" priority="3038" operator="equal">
      <formula>"Medio"</formula>
    </cfRule>
    <cfRule type="cellIs" dxfId="1932" priority="3039" operator="equal">
      <formula>"Alto"</formula>
    </cfRule>
    <cfRule type="cellIs" dxfId="1931" priority="3040" operator="equal">
      <formula>"Muy Alto"</formula>
    </cfRule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62">
    <cfRule type="cellIs" dxfId="1930" priority="3052" stopIfTrue="1" operator="equal">
      <formula>"Medio"</formula>
    </cfRule>
    <cfRule type="cellIs" dxfId="1929" priority="3053" stopIfTrue="1" operator="equal">
      <formula>"High"</formula>
    </cfRule>
    <cfRule type="cellIs" dxfId="1928" priority="3054" stopIfTrue="1" operator="equal">
      <formula>"Very High"</formula>
    </cfRule>
  </conditionalFormatting>
  <conditionalFormatting sqref="AF862">
    <cfRule type="colorScale" priority="3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62">
    <cfRule type="cellIs" dxfId="1927" priority="3056" operator="equal">
      <formula>"Muy Bajo"</formula>
    </cfRule>
    <cfRule type="cellIs" dxfId="1926" priority="3057" operator="equal">
      <formula>"Bajo"</formula>
    </cfRule>
    <cfRule type="cellIs" dxfId="1925" priority="3058" operator="equal">
      <formula>"Medio"</formula>
    </cfRule>
    <cfRule type="cellIs" dxfId="1924" priority="3059" operator="equal">
      <formula>"Alto"</formula>
    </cfRule>
    <cfRule type="cellIs" dxfId="1923" priority="3060" operator="equal">
      <formula>"Muy Alto"</formula>
    </cfRule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65">
    <cfRule type="cellIs" dxfId="1922" priority="3022" stopIfTrue="1" operator="equal">
      <formula>"Medio"</formula>
    </cfRule>
    <cfRule type="cellIs" dxfId="1921" priority="3023" stopIfTrue="1" operator="equal">
      <formula>"High"</formula>
    </cfRule>
    <cfRule type="cellIs" dxfId="1920" priority="3024" stopIfTrue="1" operator="equal">
      <formula>"Very High"</formula>
    </cfRule>
  </conditionalFormatting>
  <conditionalFormatting sqref="AF865">
    <cfRule type="colorScale" priority="3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65">
    <cfRule type="cellIs" dxfId="1919" priority="3026" operator="equal">
      <formula>"Muy Bajo"</formula>
    </cfRule>
    <cfRule type="cellIs" dxfId="1918" priority="3027" operator="equal">
      <formula>"Bajo"</formula>
    </cfRule>
    <cfRule type="cellIs" dxfId="1917" priority="3028" operator="equal">
      <formula>"Medio"</formula>
    </cfRule>
    <cfRule type="cellIs" dxfId="1916" priority="3029" operator="equal">
      <formula>"Alto"</formula>
    </cfRule>
    <cfRule type="cellIs" dxfId="1915" priority="3030" operator="equal">
      <formula>"Muy Alto"</formula>
    </cfRule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66">
    <cfRule type="cellIs" dxfId="1914" priority="3012" stopIfTrue="1" operator="equal">
      <formula>"Medio"</formula>
    </cfRule>
    <cfRule type="cellIs" dxfId="1913" priority="3013" stopIfTrue="1" operator="equal">
      <formula>"High"</formula>
    </cfRule>
    <cfRule type="cellIs" dxfId="1912" priority="3014" stopIfTrue="1" operator="equal">
      <formula>"Very High"</formula>
    </cfRule>
  </conditionalFormatting>
  <conditionalFormatting sqref="AF866">
    <cfRule type="colorScale" priority="3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66">
    <cfRule type="cellIs" dxfId="1911" priority="3016" operator="equal">
      <formula>"Muy Bajo"</formula>
    </cfRule>
    <cfRule type="cellIs" dxfId="1910" priority="3017" operator="equal">
      <formula>"Bajo"</formula>
    </cfRule>
    <cfRule type="cellIs" dxfId="1909" priority="3018" operator="equal">
      <formula>"Medio"</formula>
    </cfRule>
    <cfRule type="cellIs" dxfId="1908" priority="3019" operator="equal">
      <formula>"Alto"</formula>
    </cfRule>
    <cfRule type="cellIs" dxfId="1907" priority="3020" operator="equal">
      <formula>"Muy Alto"</formula>
    </cfRule>
    <cfRule type="colorScale" priority="3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67">
    <cfRule type="cellIs" dxfId="1906" priority="3002" stopIfTrue="1" operator="equal">
      <formula>"Medio"</formula>
    </cfRule>
    <cfRule type="cellIs" dxfId="1905" priority="3003" stopIfTrue="1" operator="equal">
      <formula>"High"</formula>
    </cfRule>
    <cfRule type="cellIs" dxfId="1904" priority="3004" stopIfTrue="1" operator="equal">
      <formula>"Very High"</formula>
    </cfRule>
  </conditionalFormatting>
  <conditionalFormatting sqref="AF867">
    <cfRule type="colorScale" priority="3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67">
    <cfRule type="cellIs" dxfId="1903" priority="3006" operator="equal">
      <formula>"Muy Bajo"</formula>
    </cfRule>
    <cfRule type="cellIs" dxfId="1902" priority="3007" operator="equal">
      <formula>"Bajo"</formula>
    </cfRule>
    <cfRule type="cellIs" dxfId="1901" priority="3008" operator="equal">
      <formula>"Medio"</formula>
    </cfRule>
    <cfRule type="cellIs" dxfId="1900" priority="3009" operator="equal">
      <formula>"Alto"</formula>
    </cfRule>
    <cfRule type="cellIs" dxfId="1899" priority="3010" operator="equal">
      <formula>"Muy Alto"</formula>
    </cfRule>
    <cfRule type="colorScale" priority="3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57">
    <cfRule type="cellIs" dxfId="1898" priority="2992" stopIfTrue="1" operator="equal">
      <formula>"Medio"</formula>
    </cfRule>
    <cfRule type="cellIs" dxfId="1897" priority="2993" stopIfTrue="1" operator="equal">
      <formula>"High"</formula>
    </cfRule>
    <cfRule type="cellIs" dxfId="1896" priority="2994" stopIfTrue="1" operator="equal">
      <formula>"Very High"</formula>
    </cfRule>
  </conditionalFormatting>
  <conditionalFormatting sqref="AF857">
    <cfRule type="colorScale" priority="2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57">
    <cfRule type="cellIs" dxfId="1895" priority="2996" operator="equal">
      <formula>"Muy Bajo"</formula>
    </cfRule>
    <cfRule type="cellIs" dxfId="1894" priority="2997" operator="equal">
      <formula>"Bajo"</formula>
    </cfRule>
    <cfRule type="cellIs" dxfId="1893" priority="2998" operator="equal">
      <formula>"Medio"</formula>
    </cfRule>
    <cfRule type="cellIs" dxfId="1892" priority="2999" operator="equal">
      <formula>"Alto"</formula>
    </cfRule>
    <cfRule type="cellIs" dxfId="1891" priority="3000" operator="equal">
      <formula>"Muy Alto"</formula>
    </cfRule>
    <cfRule type="colorScale" priority="3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59">
    <cfRule type="cellIs" dxfId="1890" priority="2982" stopIfTrue="1" operator="equal">
      <formula>"Medio"</formula>
    </cfRule>
    <cfRule type="cellIs" dxfId="1889" priority="2983" stopIfTrue="1" operator="equal">
      <formula>"High"</formula>
    </cfRule>
    <cfRule type="cellIs" dxfId="1888" priority="2984" stopIfTrue="1" operator="equal">
      <formula>"Very High"</formula>
    </cfRule>
  </conditionalFormatting>
  <conditionalFormatting sqref="AF859">
    <cfRule type="colorScale" priority="2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59">
    <cfRule type="cellIs" dxfId="1887" priority="2986" operator="equal">
      <formula>"Muy Bajo"</formula>
    </cfRule>
    <cfRule type="cellIs" dxfId="1886" priority="2987" operator="equal">
      <formula>"Bajo"</formula>
    </cfRule>
    <cfRule type="cellIs" dxfId="1885" priority="2988" operator="equal">
      <formula>"Medio"</formula>
    </cfRule>
    <cfRule type="cellIs" dxfId="1884" priority="2989" operator="equal">
      <formula>"Alto"</formula>
    </cfRule>
    <cfRule type="cellIs" dxfId="1883" priority="2990" operator="equal">
      <formula>"Muy Alto"</formula>
    </cfRule>
    <cfRule type="colorScale" priority="2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58">
    <cfRule type="cellIs" dxfId="1882" priority="2972" stopIfTrue="1" operator="equal">
      <formula>"Medio"</formula>
    </cfRule>
    <cfRule type="cellIs" dxfId="1881" priority="2973" stopIfTrue="1" operator="equal">
      <formula>"High"</formula>
    </cfRule>
    <cfRule type="cellIs" dxfId="1880" priority="2974" stopIfTrue="1" operator="equal">
      <formula>"Very High"</formula>
    </cfRule>
  </conditionalFormatting>
  <conditionalFormatting sqref="AF858">
    <cfRule type="colorScale" priority="2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58">
    <cfRule type="cellIs" dxfId="1879" priority="2976" operator="equal">
      <formula>"Muy Bajo"</formula>
    </cfRule>
    <cfRule type="cellIs" dxfId="1878" priority="2977" operator="equal">
      <formula>"Bajo"</formula>
    </cfRule>
    <cfRule type="cellIs" dxfId="1877" priority="2978" operator="equal">
      <formula>"Medio"</formula>
    </cfRule>
    <cfRule type="cellIs" dxfId="1876" priority="2979" operator="equal">
      <formula>"Alto"</formula>
    </cfRule>
    <cfRule type="cellIs" dxfId="1875" priority="2980" operator="equal">
      <formula>"Muy Alto"</formula>
    </cfRule>
    <cfRule type="colorScale" priority="2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69:AF870 AF883:AF884 AF873:AF875">
    <cfRule type="cellIs" dxfId="1874" priority="2962" stopIfTrue="1" operator="equal">
      <formula>"Medio"</formula>
    </cfRule>
    <cfRule type="cellIs" dxfId="1873" priority="2963" stopIfTrue="1" operator="equal">
      <formula>"High"</formula>
    </cfRule>
    <cfRule type="cellIs" dxfId="1872" priority="2964" stopIfTrue="1" operator="equal">
      <formula>"Very High"</formula>
    </cfRule>
  </conditionalFormatting>
  <conditionalFormatting sqref="AF869">
    <cfRule type="colorScale" priority="2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69">
    <cfRule type="cellIs" dxfId="1871" priority="2956" operator="equal">
      <formula>"Muy Bajo"</formula>
    </cfRule>
    <cfRule type="cellIs" dxfId="1870" priority="2957" operator="equal">
      <formula>"Bajo"</formula>
    </cfRule>
    <cfRule type="cellIs" dxfId="1869" priority="2958" operator="equal">
      <formula>"Medio"</formula>
    </cfRule>
    <cfRule type="cellIs" dxfId="1868" priority="2959" operator="equal">
      <formula>"Alto"</formula>
    </cfRule>
    <cfRule type="cellIs" dxfId="1867" priority="2960" operator="equal">
      <formula>"Muy Alto"</formula>
    </cfRule>
    <cfRule type="colorScale" priority="2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1">
    <cfRule type="cellIs" dxfId="1866" priority="2935" stopIfTrue="1" operator="equal">
      <formula>"Medio"</formula>
    </cfRule>
    <cfRule type="cellIs" dxfId="1865" priority="2936" stopIfTrue="1" operator="equal">
      <formula>"High"</formula>
    </cfRule>
    <cfRule type="cellIs" dxfId="1864" priority="2937" stopIfTrue="1" operator="equal">
      <formula>"Very High"</formula>
    </cfRule>
  </conditionalFormatting>
  <conditionalFormatting sqref="AF871">
    <cfRule type="colorScale" priority="2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71">
    <cfRule type="cellIs" dxfId="1863" priority="2939" operator="equal">
      <formula>"Muy Bajo"</formula>
    </cfRule>
    <cfRule type="cellIs" dxfId="1862" priority="2940" operator="equal">
      <formula>"Bajo"</formula>
    </cfRule>
    <cfRule type="cellIs" dxfId="1861" priority="2941" operator="equal">
      <formula>"Medio"</formula>
    </cfRule>
    <cfRule type="cellIs" dxfId="1860" priority="2942" operator="equal">
      <formula>"Alto"</formula>
    </cfRule>
    <cfRule type="cellIs" dxfId="1859" priority="2943" operator="equal">
      <formula>"Muy Alto"</formula>
    </cfRule>
    <cfRule type="colorScale" priority="2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86">
    <cfRule type="cellIs" dxfId="1858" priority="2905" stopIfTrue="1" operator="equal">
      <formula>"Medio"</formula>
    </cfRule>
    <cfRule type="cellIs" dxfId="1857" priority="2906" stopIfTrue="1" operator="equal">
      <formula>"High"</formula>
    </cfRule>
    <cfRule type="cellIs" dxfId="1856" priority="2907" stopIfTrue="1" operator="equal">
      <formula>"Very High"</formula>
    </cfRule>
  </conditionalFormatting>
  <conditionalFormatting sqref="AF886">
    <cfRule type="colorScale" priority="2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86">
    <cfRule type="cellIs" dxfId="1855" priority="2909" operator="equal">
      <formula>"Muy Bajo"</formula>
    </cfRule>
    <cfRule type="cellIs" dxfId="1854" priority="2910" operator="equal">
      <formula>"Bajo"</formula>
    </cfRule>
    <cfRule type="cellIs" dxfId="1853" priority="2911" operator="equal">
      <formula>"Medio"</formula>
    </cfRule>
    <cfRule type="cellIs" dxfId="1852" priority="2912" operator="equal">
      <formula>"Alto"</formula>
    </cfRule>
    <cfRule type="cellIs" dxfId="1851" priority="2913" operator="equal">
      <formula>"Muy Alto"</formula>
    </cfRule>
    <cfRule type="colorScale" priority="2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85">
    <cfRule type="cellIs" dxfId="1850" priority="2925" stopIfTrue="1" operator="equal">
      <formula>"Medio"</formula>
    </cfRule>
    <cfRule type="cellIs" dxfId="1849" priority="2926" stopIfTrue="1" operator="equal">
      <formula>"High"</formula>
    </cfRule>
    <cfRule type="cellIs" dxfId="1848" priority="2927" stopIfTrue="1" operator="equal">
      <formula>"Very High"</formula>
    </cfRule>
  </conditionalFormatting>
  <conditionalFormatting sqref="AF885">
    <cfRule type="colorScale" priority="2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85">
    <cfRule type="cellIs" dxfId="1847" priority="2929" operator="equal">
      <formula>"Muy Bajo"</formula>
    </cfRule>
    <cfRule type="cellIs" dxfId="1846" priority="2930" operator="equal">
      <formula>"Bajo"</formula>
    </cfRule>
    <cfRule type="cellIs" dxfId="1845" priority="2931" operator="equal">
      <formula>"Medio"</formula>
    </cfRule>
    <cfRule type="cellIs" dxfId="1844" priority="2932" operator="equal">
      <formula>"Alto"</formula>
    </cfRule>
    <cfRule type="cellIs" dxfId="1843" priority="2933" operator="equal">
      <formula>"Muy Alto"</formula>
    </cfRule>
    <cfRule type="colorScale" priority="2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6">
    <cfRule type="cellIs" dxfId="1842" priority="2895" stopIfTrue="1" operator="equal">
      <formula>"Medio"</formula>
    </cfRule>
    <cfRule type="cellIs" dxfId="1841" priority="2896" stopIfTrue="1" operator="equal">
      <formula>"High"</formula>
    </cfRule>
    <cfRule type="cellIs" dxfId="1840" priority="2897" stopIfTrue="1" operator="equal">
      <formula>"Very High"</formula>
    </cfRule>
  </conditionalFormatting>
  <conditionalFormatting sqref="AF876">
    <cfRule type="colorScale" priority="2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76">
    <cfRule type="cellIs" dxfId="1839" priority="2899" operator="equal">
      <formula>"Muy Bajo"</formula>
    </cfRule>
    <cfRule type="cellIs" dxfId="1838" priority="2900" operator="equal">
      <formula>"Bajo"</formula>
    </cfRule>
    <cfRule type="cellIs" dxfId="1837" priority="2901" operator="equal">
      <formula>"Medio"</formula>
    </cfRule>
    <cfRule type="cellIs" dxfId="1836" priority="2902" operator="equal">
      <formula>"Alto"</formula>
    </cfRule>
    <cfRule type="cellIs" dxfId="1835" priority="2903" operator="equal">
      <formula>"Muy Alto"</formula>
    </cfRule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7">
    <cfRule type="cellIs" dxfId="1834" priority="2885" stopIfTrue="1" operator="equal">
      <formula>"Medio"</formula>
    </cfRule>
    <cfRule type="cellIs" dxfId="1833" priority="2886" stopIfTrue="1" operator="equal">
      <formula>"High"</formula>
    </cfRule>
    <cfRule type="cellIs" dxfId="1832" priority="2887" stopIfTrue="1" operator="equal">
      <formula>"Very High"</formula>
    </cfRule>
  </conditionalFormatting>
  <conditionalFormatting sqref="AF877">
    <cfRule type="colorScale" priority="2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77">
    <cfRule type="cellIs" dxfId="1831" priority="2889" operator="equal">
      <formula>"Muy Bajo"</formula>
    </cfRule>
    <cfRule type="cellIs" dxfId="1830" priority="2890" operator="equal">
      <formula>"Bajo"</formula>
    </cfRule>
    <cfRule type="cellIs" dxfId="1829" priority="2891" operator="equal">
      <formula>"Medio"</formula>
    </cfRule>
    <cfRule type="cellIs" dxfId="1828" priority="2892" operator="equal">
      <formula>"Alto"</formula>
    </cfRule>
    <cfRule type="cellIs" dxfId="1827" priority="2893" operator="equal">
      <formula>"Muy Alto"</formula>
    </cfRule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8">
    <cfRule type="cellIs" dxfId="1826" priority="2875" stopIfTrue="1" operator="equal">
      <formula>"Medio"</formula>
    </cfRule>
    <cfRule type="cellIs" dxfId="1825" priority="2876" stopIfTrue="1" operator="equal">
      <formula>"High"</formula>
    </cfRule>
    <cfRule type="cellIs" dxfId="1824" priority="2877" stopIfTrue="1" operator="equal">
      <formula>"Very High"</formula>
    </cfRule>
  </conditionalFormatting>
  <conditionalFormatting sqref="AF878">
    <cfRule type="colorScale" priority="2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78">
    <cfRule type="cellIs" dxfId="1823" priority="2879" operator="equal">
      <formula>"Muy Bajo"</formula>
    </cfRule>
    <cfRule type="cellIs" dxfId="1822" priority="2880" operator="equal">
      <formula>"Bajo"</formula>
    </cfRule>
    <cfRule type="cellIs" dxfId="1821" priority="2881" operator="equal">
      <formula>"Medio"</formula>
    </cfRule>
    <cfRule type="cellIs" dxfId="1820" priority="2882" operator="equal">
      <formula>"Alto"</formula>
    </cfRule>
    <cfRule type="cellIs" dxfId="1819" priority="2883" operator="equal">
      <formula>"Muy Alto"</formula>
    </cfRule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9">
    <cfRule type="cellIs" dxfId="1818" priority="2865" stopIfTrue="1" operator="equal">
      <formula>"Medio"</formula>
    </cfRule>
    <cfRule type="cellIs" dxfId="1817" priority="2866" stopIfTrue="1" operator="equal">
      <formula>"High"</formula>
    </cfRule>
    <cfRule type="cellIs" dxfId="1816" priority="2867" stopIfTrue="1" operator="equal">
      <formula>"Very High"</formula>
    </cfRule>
  </conditionalFormatting>
  <conditionalFormatting sqref="AF879">
    <cfRule type="colorScale" priority="2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79">
    <cfRule type="cellIs" dxfId="1815" priority="2869" operator="equal">
      <formula>"Muy Bajo"</formula>
    </cfRule>
    <cfRule type="cellIs" dxfId="1814" priority="2870" operator="equal">
      <formula>"Bajo"</formula>
    </cfRule>
    <cfRule type="cellIs" dxfId="1813" priority="2871" operator="equal">
      <formula>"Medio"</formula>
    </cfRule>
    <cfRule type="cellIs" dxfId="1812" priority="2872" operator="equal">
      <formula>"Alto"</formula>
    </cfRule>
    <cfRule type="cellIs" dxfId="1811" priority="2873" operator="equal">
      <formula>"Muy Alto"</formula>
    </cfRule>
    <cfRule type="colorScale" priority="2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80">
    <cfRule type="cellIs" dxfId="1810" priority="2855" stopIfTrue="1" operator="equal">
      <formula>"Medio"</formula>
    </cfRule>
    <cfRule type="cellIs" dxfId="1809" priority="2856" stopIfTrue="1" operator="equal">
      <formula>"High"</formula>
    </cfRule>
    <cfRule type="cellIs" dxfId="1808" priority="2857" stopIfTrue="1" operator="equal">
      <formula>"Very High"</formula>
    </cfRule>
  </conditionalFormatting>
  <conditionalFormatting sqref="AF880">
    <cfRule type="colorScale" priority="2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80">
    <cfRule type="cellIs" dxfId="1807" priority="2859" operator="equal">
      <formula>"Muy Bajo"</formula>
    </cfRule>
    <cfRule type="cellIs" dxfId="1806" priority="2860" operator="equal">
      <formula>"Bajo"</formula>
    </cfRule>
    <cfRule type="cellIs" dxfId="1805" priority="2861" operator="equal">
      <formula>"Medio"</formula>
    </cfRule>
    <cfRule type="cellIs" dxfId="1804" priority="2862" operator="equal">
      <formula>"Alto"</formula>
    </cfRule>
    <cfRule type="cellIs" dxfId="1803" priority="2863" operator="equal">
      <formula>"Muy Alto"</formula>
    </cfRule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82">
    <cfRule type="cellIs" dxfId="1802" priority="2845" stopIfTrue="1" operator="equal">
      <formula>"Medio"</formula>
    </cfRule>
    <cfRule type="cellIs" dxfId="1801" priority="2846" stopIfTrue="1" operator="equal">
      <formula>"High"</formula>
    </cfRule>
    <cfRule type="cellIs" dxfId="1800" priority="2847" stopIfTrue="1" operator="equal">
      <formula>"Very High"</formula>
    </cfRule>
  </conditionalFormatting>
  <conditionalFormatting sqref="AF882">
    <cfRule type="colorScale" priority="2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82">
    <cfRule type="cellIs" dxfId="1799" priority="2849" operator="equal">
      <formula>"Muy Bajo"</formula>
    </cfRule>
    <cfRule type="cellIs" dxfId="1798" priority="2850" operator="equal">
      <formula>"Bajo"</formula>
    </cfRule>
    <cfRule type="cellIs" dxfId="1797" priority="2851" operator="equal">
      <formula>"Medio"</formula>
    </cfRule>
    <cfRule type="cellIs" dxfId="1796" priority="2852" operator="equal">
      <formula>"Alto"</formula>
    </cfRule>
    <cfRule type="cellIs" dxfId="1795" priority="2853" operator="equal">
      <formula>"Muy Alto"</formula>
    </cfRule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81">
    <cfRule type="cellIs" dxfId="1794" priority="2835" stopIfTrue="1" operator="equal">
      <formula>"Medio"</formula>
    </cfRule>
    <cfRule type="cellIs" dxfId="1793" priority="2836" stopIfTrue="1" operator="equal">
      <formula>"High"</formula>
    </cfRule>
    <cfRule type="cellIs" dxfId="1792" priority="2837" stopIfTrue="1" operator="equal">
      <formula>"Very High"</formula>
    </cfRule>
  </conditionalFormatting>
  <conditionalFormatting sqref="AF881">
    <cfRule type="colorScale" priority="2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81">
    <cfRule type="cellIs" dxfId="1791" priority="2839" operator="equal">
      <formula>"Muy Bajo"</formula>
    </cfRule>
    <cfRule type="cellIs" dxfId="1790" priority="2840" operator="equal">
      <formula>"Bajo"</formula>
    </cfRule>
    <cfRule type="cellIs" dxfId="1789" priority="2841" operator="equal">
      <formula>"Medio"</formula>
    </cfRule>
    <cfRule type="cellIs" dxfId="1788" priority="2842" operator="equal">
      <formula>"Alto"</formula>
    </cfRule>
    <cfRule type="cellIs" dxfId="1787" priority="2843" operator="equal">
      <formula>"Muy Alto"</formula>
    </cfRule>
    <cfRule type="colorScale" priority="2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3:AF875 AF870 AF883:AF884">
    <cfRule type="colorScale" priority="2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73:AF875 AF870 AF883:AF884">
    <cfRule type="cellIs" dxfId="1786" priority="2966" operator="equal">
      <formula>"Muy Bajo"</formula>
    </cfRule>
    <cfRule type="cellIs" dxfId="1785" priority="2967" operator="equal">
      <formula>"Bajo"</formula>
    </cfRule>
    <cfRule type="cellIs" dxfId="1784" priority="2968" operator="equal">
      <formula>"Medio"</formula>
    </cfRule>
    <cfRule type="cellIs" dxfId="1783" priority="2969" operator="equal">
      <formula>"Alto"</formula>
    </cfRule>
    <cfRule type="cellIs" dxfId="1782" priority="2970" operator="equal">
      <formula>"Muy Alto"</formula>
    </cfRule>
    <cfRule type="colorScale" priority="2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88:AF889 AF902:AF903 AF892:AF894">
    <cfRule type="cellIs" dxfId="1781" priority="2825" stopIfTrue="1" operator="equal">
      <formula>"Medio"</formula>
    </cfRule>
    <cfRule type="cellIs" dxfId="1780" priority="2826" stopIfTrue="1" operator="equal">
      <formula>"High"</formula>
    </cfRule>
    <cfRule type="cellIs" dxfId="1779" priority="2827" stopIfTrue="1" operator="equal">
      <formula>"Very High"</formula>
    </cfRule>
  </conditionalFormatting>
  <conditionalFormatting sqref="AF888">
    <cfRule type="colorScale" priority="2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88">
    <cfRule type="cellIs" dxfId="1778" priority="2819" operator="equal">
      <formula>"Muy Bajo"</formula>
    </cfRule>
    <cfRule type="cellIs" dxfId="1777" priority="2820" operator="equal">
      <formula>"Bajo"</formula>
    </cfRule>
    <cfRule type="cellIs" dxfId="1776" priority="2821" operator="equal">
      <formula>"Medio"</formula>
    </cfRule>
    <cfRule type="cellIs" dxfId="1775" priority="2822" operator="equal">
      <formula>"Alto"</formula>
    </cfRule>
    <cfRule type="cellIs" dxfId="1774" priority="2823" operator="equal">
      <formula>"Muy Alto"</formula>
    </cfRule>
    <cfRule type="colorScale" priority="2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90">
    <cfRule type="cellIs" dxfId="1773" priority="2798" stopIfTrue="1" operator="equal">
      <formula>"Medio"</formula>
    </cfRule>
    <cfRule type="cellIs" dxfId="1772" priority="2799" stopIfTrue="1" operator="equal">
      <formula>"High"</formula>
    </cfRule>
    <cfRule type="cellIs" dxfId="1771" priority="2800" stopIfTrue="1" operator="equal">
      <formula>"Very High"</formula>
    </cfRule>
  </conditionalFormatting>
  <conditionalFormatting sqref="AF890">
    <cfRule type="colorScale" priority="2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90">
    <cfRule type="cellIs" dxfId="1770" priority="2802" operator="equal">
      <formula>"Muy Bajo"</formula>
    </cfRule>
    <cfRule type="cellIs" dxfId="1769" priority="2803" operator="equal">
      <formula>"Bajo"</formula>
    </cfRule>
    <cfRule type="cellIs" dxfId="1768" priority="2804" operator="equal">
      <formula>"Medio"</formula>
    </cfRule>
    <cfRule type="cellIs" dxfId="1767" priority="2805" operator="equal">
      <formula>"Alto"</formula>
    </cfRule>
    <cfRule type="cellIs" dxfId="1766" priority="2806" operator="equal">
      <formula>"Muy Alto"</formula>
    </cfRule>
    <cfRule type="colorScale" priority="2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05">
    <cfRule type="cellIs" dxfId="1765" priority="2768" stopIfTrue="1" operator="equal">
      <formula>"Medio"</formula>
    </cfRule>
    <cfRule type="cellIs" dxfId="1764" priority="2769" stopIfTrue="1" operator="equal">
      <formula>"High"</formula>
    </cfRule>
    <cfRule type="cellIs" dxfId="1763" priority="2770" stopIfTrue="1" operator="equal">
      <formula>"Very High"</formula>
    </cfRule>
  </conditionalFormatting>
  <conditionalFormatting sqref="AF905">
    <cfRule type="colorScale" priority="2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05">
    <cfRule type="cellIs" dxfId="1762" priority="2772" operator="equal">
      <formula>"Muy Bajo"</formula>
    </cfRule>
    <cfRule type="cellIs" dxfId="1761" priority="2773" operator="equal">
      <formula>"Bajo"</formula>
    </cfRule>
    <cfRule type="cellIs" dxfId="1760" priority="2774" operator="equal">
      <formula>"Medio"</formula>
    </cfRule>
    <cfRule type="cellIs" dxfId="1759" priority="2775" operator="equal">
      <formula>"Alto"</formula>
    </cfRule>
    <cfRule type="cellIs" dxfId="1758" priority="2776" operator="equal">
      <formula>"Muy Alto"</formula>
    </cfRule>
    <cfRule type="colorScale" priority="2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04">
    <cfRule type="cellIs" dxfId="1757" priority="2788" stopIfTrue="1" operator="equal">
      <formula>"Medio"</formula>
    </cfRule>
    <cfRule type="cellIs" dxfId="1756" priority="2789" stopIfTrue="1" operator="equal">
      <formula>"High"</formula>
    </cfRule>
    <cfRule type="cellIs" dxfId="1755" priority="2790" stopIfTrue="1" operator="equal">
      <formula>"Very High"</formula>
    </cfRule>
  </conditionalFormatting>
  <conditionalFormatting sqref="AF904">
    <cfRule type="colorScale" priority="2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04">
    <cfRule type="cellIs" dxfId="1754" priority="2792" operator="equal">
      <formula>"Muy Bajo"</formula>
    </cfRule>
    <cfRule type="cellIs" dxfId="1753" priority="2793" operator="equal">
      <formula>"Bajo"</formula>
    </cfRule>
    <cfRule type="cellIs" dxfId="1752" priority="2794" operator="equal">
      <formula>"Medio"</formula>
    </cfRule>
    <cfRule type="cellIs" dxfId="1751" priority="2795" operator="equal">
      <formula>"Alto"</formula>
    </cfRule>
    <cfRule type="cellIs" dxfId="1750" priority="2796" operator="equal">
      <formula>"Muy Alto"</formula>
    </cfRule>
    <cfRule type="colorScale" priority="2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95">
    <cfRule type="cellIs" dxfId="1749" priority="2758" stopIfTrue="1" operator="equal">
      <formula>"Medio"</formula>
    </cfRule>
    <cfRule type="cellIs" dxfId="1748" priority="2759" stopIfTrue="1" operator="equal">
      <formula>"High"</formula>
    </cfRule>
    <cfRule type="cellIs" dxfId="1747" priority="2760" stopIfTrue="1" operator="equal">
      <formula>"Very High"</formula>
    </cfRule>
  </conditionalFormatting>
  <conditionalFormatting sqref="AF895">
    <cfRule type="colorScale" priority="2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95">
    <cfRule type="cellIs" dxfId="1746" priority="2762" operator="equal">
      <formula>"Muy Bajo"</formula>
    </cfRule>
    <cfRule type="cellIs" dxfId="1745" priority="2763" operator="equal">
      <formula>"Bajo"</formula>
    </cfRule>
    <cfRule type="cellIs" dxfId="1744" priority="2764" operator="equal">
      <formula>"Medio"</formula>
    </cfRule>
    <cfRule type="cellIs" dxfId="1743" priority="2765" operator="equal">
      <formula>"Alto"</formula>
    </cfRule>
    <cfRule type="cellIs" dxfId="1742" priority="2766" operator="equal">
      <formula>"Muy Alto"</formula>
    </cfRule>
    <cfRule type="colorScale" priority="2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96">
    <cfRule type="cellIs" dxfId="1741" priority="2748" stopIfTrue="1" operator="equal">
      <formula>"Medio"</formula>
    </cfRule>
    <cfRule type="cellIs" dxfId="1740" priority="2749" stopIfTrue="1" operator="equal">
      <formula>"High"</formula>
    </cfRule>
    <cfRule type="cellIs" dxfId="1739" priority="2750" stopIfTrue="1" operator="equal">
      <formula>"Very High"</formula>
    </cfRule>
  </conditionalFormatting>
  <conditionalFormatting sqref="AF896">
    <cfRule type="colorScale" priority="2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96">
    <cfRule type="cellIs" dxfId="1738" priority="2752" operator="equal">
      <formula>"Muy Bajo"</formula>
    </cfRule>
    <cfRule type="cellIs" dxfId="1737" priority="2753" operator="equal">
      <formula>"Bajo"</formula>
    </cfRule>
    <cfRule type="cellIs" dxfId="1736" priority="2754" operator="equal">
      <formula>"Medio"</formula>
    </cfRule>
    <cfRule type="cellIs" dxfId="1735" priority="2755" operator="equal">
      <formula>"Alto"</formula>
    </cfRule>
    <cfRule type="cellIs" dxfId="1734" priority="2756" operator="equal">
      <formula>"Muy Alto"</formula>
    </cfRule>
    <cfRule type="colorScale" priority="2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97">
    <cfRule type="cellIs" dxfId="1733" priority="2738" stopIfTrue="1" operator="equal">
      <formula>"Medio"</formula>
    </cfRule>
    <cfRule type="cellIs" dxfId="1732" priority="2739" stopIfTrue="1" operator="equal">
      <formula>"High"</formula>
    </cfRule>
    <cfRule type="cellIs" dxfId="1731" priority="2740" stopIfTrue="1" operator="equal">
      <formula>"Very High"</formula>
    </cfRule>
  </conditionalFormatting>
  <conditionalFormatting sqref="AF897">
    <cfRule type="colorScale" priority="2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97">
    <cfRule type="cellIs" dxfId="1730" priority="2742" operator="equal">
      <formula>"Muy Bajo"</formula>
    </cfRule>
    <cfRule type="cellIs" dxfId="1729" priority="2743" operator="equal">
      <formula>"Bajo"</formula>
    </cfRule>
    <cfRule type="cellIs" dxfId="1728" priority="2744" operator="equal">
      <formula>"Medio"</formula>
    </cfRule>
    <cfRule type="cellIs" dxfId="1727" priority="2745" operator="equal">
      <formula>"Alto"</formula>
    </cfRule>
    <cfRule type="cellIs" dxfId="1726" priority="2746" operator="equal">
      <formula>"Muy Alto"</formula>
    </cfRule>
    <cfRule type="colorScale" priority="2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98">
    <cfRule type="cellIs" dxfId="1725" priority="2728" stopIfTrue="1" operator="equal">
      <formula>"Medio"</formula>
    </cfRule>
    <cfRule type="cellIs" dxfId="1724" priority="2729" stopIfTrue="1" operator="equal">
      <formula>"High"</formula>
    </cfRule>
    <cfRule type="cellIs" dxfId="1723" priority="2730" stopIfTrue="1" operator="equal">
      <formula>"Very High"</formula>
    </cfRule>
  </conditionalFormatting>
  <conditionalFormatting sqref="AF898">
    <cfRule type="colorScale" priority="2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98">
    <cfRule type="cellIs" dxfId="1722" priority="2732" operator="equal">
      <formula>"Muy Bajo"</formula>
    </cfRule>
    <cfRule type="cellIs" dxfId="1721" priority="2733" operator="equal">
      <formula>"Bajo"</formula>
    </cfRule>
    <cfRule type="cellIs" dxfId="1720" priority="2734" operator="equal">
      <formula>"Medio"</formula>
    </cfRule>
    <cfRule type="cellIs" dxfId="1719" priority="2735" operator="equal">
      <formula>"Alto"</formula>
    </cfRule>
    <cfRule type="cellIs" dxfId="1718" priority="2736" operator="equal">
      <formula>"Muy Alto"</formula>
    </cfRule>
    <cfRule type="colorScale" priority="2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99">
    <cfRule type="cellIs" dxfId="1717" priority="2718" stopIfTrue="1" operator="equal">
      <formula>"Medio"</formula>
    </cfRule>
    <cfRule type="cellIs" dxfId="1716" priority="2719" stopIfTrue="1" operator="equal">
      <formula>"High"</formula>
    </cfRule>
    <cfRule type="cellIs" dxfId="1715" priority="2720" stopIfTrue="1" operator="equal">
      <formula>"Very High"</formula>
    </cfRule>
  </conditionalFormatting>
  <conditionalFormatting sqref="AF899">
    <cfRule type="colorScale" priority="2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99">
    <cfRule type="cellIs" dxfId="1714" priority="2722" operator="equal">
      <formula>"Muy Bajo"</formula>
    </cfRule>
    <cfRule type="cellIs" dxfId="1713" priority="2723" operator="equal">
      <formula>"Bajo"</formula>
    </cfRule>
    <cfRule type="cellIs" dxfId="1712" priority="2724" operator="equal">
      <formula>"Medio"</formula>
    </cfRule>
    <cfRule type="cellIs" dxfId="1711" priority="2725" operator="equal">
      <formula>"Alto"</formula>
    </cfRule>
    <cfRule type="cellIs" dxfId="1710" priority="2726" operator="equal">
      <formula>"Muy Alto"</formula>
    </cfRule>
    <cfRule type="colorScale" priority="2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01">
    <cfRule type="cellIs" dxfId="1709" priority="2708" stopIfTrue="1" operator="equal">
      <formula>"Medio"</formula>
    </cfRule>
    <cfRule type="cellIs" dxfId="1708" priority="2709" stopIfTrue="1" operator="equal">
      <formula>"High"</formula>
    </cfRule>
    <cfRule type="cellIs" dxfId="1707" priority="2710" stopIfTrue="1" operator="equal">
      <formula>"Very High"</formula>
    </cfRule>
  </conditionalFormatting>
  <conditionalFormatting sqref="AF901">
    <cfRule type="colorScale" priority="2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01">
    <cfRule type="cellIs" dxfId="1706" priority="2712" operator="equal">
      <formula>"Muy Bajo"</formula>
    </cfRule>
    <cfRule type="cellIs" dxfId="1705" priority="2713" operator="equal">
      <formula>"Bajo"</formula>
    </cfRule>
    <cfRule type="cellIs" dxfId="1704" priority="2714" operator="equal">
      <formula>"Medio"</formula>
    </cfRule>
    <cfRule type="cellIs" dxfId="1703" priority="2715" operator="equal">
      <formula>"Alto"</formula>
    </cfRule>
    <cfRule type="cellIs" dxfId="1702" priority="2716" operator="equal">
      <formula>"Muy Alto"</formula>
    </cfRule>
    <cfRule type="colorScale" priority="2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00">
    <cfRule type="cellIs" dxfId="1701" priority="2698" stopIfTrue="1" operator="equal">
      <formula>"Medio"</formula>
    </cfRule>
    <cfRule type="cellIs" dxfId="1700" priority="2699" stopIfTrue="1" operator="equal">
      <formula>"High"</formula>
    </cfRule>
    <cfRule type="cellIs" dxfId="1699" priority="2700" stopIfTrue="1" operator="equal">
      <formula>"Very High"</formula>
    </cfRule>
  </conditionalFormatting>
  <conditionalFormatting sqref="AF900">
    <cfRule type="colorScale" priority="2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00">
    <cfRule type="cellIs" dxfId="1698" priority="2702" operator="equal">
      <formula>"Muy Bajo"</formula>
    </cfRule>
    <cfRule type="cellIs" dxfId="1697" priority="2703" operator="equal">
      <formula>"Bajo"</formula>
    </cfRule>
    <cfRule type="cellIs" dxfId="1696" priority="2704" operator="equal">
      <formula>"Medio"</formula>
    </cfRule>
    <cfRule type="cellIs" dxfId="1695" priority="2705" operator="equal">
      <formula>"Alto"</formula>
    </cfRule>
    <cfRule type="cellIs" dxfId="1694" priority="2706" operator="equal">
      <formula>"Muy Alto"</formula>
    </cfRule>
    <cfRule type="colorScale" priority="2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92:AF894 AF889 AF902:AF903">
    <cfRule type="colorScale" priority="2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92:AF894 AF889 AF902:AF903">
    <cfRule type="cellIs" dxfId="1693" priority="2829" operator="equal">
      <formula>"Muy Bajo"</formula>
    </cfRule>
    <cfRule type="cellIs" dxfId="1692" priority="2830" operator="equal">
      <formula>"Bajo"</formula>
    </cfRule>
    <cfRule type="cellIs" dxfId="1691" priority="2831" operator="equal">
      <formula>"Medio"</formula>
    </cfRule>
    <cfRule type="cellIs" dxfId="1690" priority="2832" operator="equal">
      <formula>"Alto"</formula>
    </cfRule>
    <cfRule type="cellIs" dxfId="1689" priority="2833" operator="equal">
      <formula>"Muy Alto"</formula>
    </cfRule>
    <cfRule type="colorScale" priority="2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07">
    <cfRule type="cellIs" dxfId="1688" priority="2688" stopIfTrue="1" operator="equal">
      <formula>"Medio"</formula>
    </cfRule>
    <cfRule type="cellIs" dxfId="1687" priority="2689" stopIfTrue="1" operator="equal">
      <formula>"High"</formula>
    </cfRule>
    <cfRule type="cellIs" dxfId="1686" priority="2690" stopIfTrue="1" operator="equal">
      <formula>"Very High"</formula>
    </cfRule>
  </conditionalFormatting>
  <conditionalFormatting sqref="AF907">
    <cfRule type="colorScale" priority="2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07">
    <cfRule type="cellIs" dxfId="1685" priority="2692" operator="equal">
      <formula>"Muy Bajo"</formula>
    </cfRule>
    <cfRule type="cellIs" dxfId="1684" priority="2693" operator="equal">
      <formula>"Bajo"</formula>
    </cfRule>
    <cfRule type="cellIs" dxfId="1683" priority="2694" operator="equal">
      <formula>"Medio"</formula>
    </cfRule>
    <cfRule type="cellIs" dxfId="1682" priority="2695" operator="equal">
      <formula>"Alto"</formula>
    </cfRule>
    <cfRule type="cellIs" dxfId="1681" priority="2696" operator="equal">
      <formula>"Muy Alto"</formula>
    </cfRule>
    <cfRule type="colorScale" priority="2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08">
    <cfRule type="cellIs" dxfId="1680" priority="2678" stopIfTrue="1" operator="equal">
      <formula>"Medio"</formula>
    </cfRule>
    <cfRule type="cellIs" dxfId="1679" priority="2679" stopIfTrue="1" operator="equal">
      <formula>"High"</formula>
    </cfRule>
    <cfRule type="cellIs" dxfId="1678" priority="2680" stopIfTrue="1" operator="equal">
      <formula>"Very High"</formula>
    </cfRule>
  </conditionalFormatting>
  <conditionalFormatting sqref="AF908">
    <cfRule type="colorScale" priority="2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08">
    <cfRule type="cellIs" dxfId="1677" priority="2682" operator="equal">
      <formula>"Muy Bajo"</formula>
    </cfRule>
    <cfRule type="cellIs" dxfId="1676" priority="2683" operator="equal">
      <formula>"Bajo"</formula>
    </cfRule>
    <cfRule type="cellIs" dxfId="1675" priority="2684" operator="equal">
      <formula>"Medio"</formula>
    </cfRule>
    <cfRule type="cellIs" dxfId="1674" priority="2685" operator="equal">
      <formula>"Alto"</formula>
    </cfRule>
    <cfRule type="cellIs" dxfId="1673" priority="2686" operator="equal">
      <formula>"Muy Alto"</formula>
    </cfRule>
    <cfRule type="colorScale" priority="2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09:AF910 AF923:AF924 AF913:AF915">
    <cfRule type="cellIs" dxfId="1672" priority="2668" stopIfTrue="1" operator="equal">
      <formula>"Medio"</formula>
    </cfRule>
    <cfRule type="cellIs" dxfId="1671" priority="2669" stopIfTrue="1" operator="equal">
      <formula>"High"</formula>
    </cfRule>
    <cfRule type="cellIs" dxfId="1670" priority="2670" stopIfTrue="1" operator="equal">
      <formula>"Very High"</formula>
    </cfRule>
  </conditionalFormatting>
  <conditionalFormatting sqref="AF909">
    <cfRule type="colorScale" priority="2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09">
    <cfRule type="cellIs" dxfId="1669" priority="2662" operator="equal">
      <formula>"Muy Bajo"</formula>
    </cfRule>
    <cfRule type="cellIs" dxfId="1668" priority="2663" operator="equal">
      <formula>"Bajo"</formula>
    </cfRule>
    <cfRule type="cellIs" dxfId="1667" priority="2664" operator="equal">
      <formula>"Medio"</formula>
    </cfRule>
    <cfRule type="cellIs" dxfId="1666" priority="2665" operator="equal">
      <formula>"Alto"</formula>
    </cfRule>
    <cfRule type="cellIs" dxfId="1665" priority="2666" operator="equal">
      <formula>"Muy Alto"</formula>
    </cfRule>
    <cfRule type="colorScale" priority="2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11">
    <cfRule type="cellIs" dxfId="1664" priority="2641" stopIfTrue="1" operator="equal">
      <formula>"Medio"</formula>
    </cfRule>
    <cfRule type="cellIs" dxfId="1663" priority="2642" stopIfTrue="1" operator="equal">
      <formula>"High"</formula>
    </cfRule>
    <cfRule type="cellIs" dxfId="1662" priority="2643" stopIfTrue="1" operator="equal">
      <formula>"Very High"</formula>
    </cfRule>
  </conditionalFormatting>
  <conditionalFormatting sqref="AF911">
    <cfRule type="colorScale" priority="2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11">
    <cfRule type="cellIs" dxfId="1661" priority="2645" operator="equal">
      <formula>"Muy Bajo"</formula>
    </cfRule>
    <cfRule type="cellIs" dxfId="1660" priority="2646" operator="equal">
      <formula>"Bajo"</formula>
    </cfRule>
    <cfRule type="cellIs" dxfId="1659" priority="2647" operator="equal">
      <formula>"Medio"</formula>
    </cfRule>
    <cfRule type="cellIs" dxfId="1658" priority="2648" operator="equal">
      <formula>"Alto"</formula>
    </cfRule>
    <cfRule type="cellIs" dxfId="1657" priority="2649" operator="equal">
      <formula>"Muy Alto"</formula>
    </cfRule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26">
    <cfRule type="cellIs" dxfId="1656" priority="2618" stopIfTrue="1" operator="equal">
      <formula>"Medio"</formula>
    </cfRule>
    <cfRule type="cellIs" dxfId="1655" priority="2619" stopIfTrue="1" operator="equal">
      <formula>"High"</formula>
    </cfRule>
    <cfRule type="cellIs" dxfId="1654" priority="2620" stopIfTrue="1" operator="equal">
      <formula>"Very High"</formula>
    </cfRule>
  </conditionalFormatting>
  <conditionalFormatting sqref="AF926">
    <cfRule type="colorScale" priority="2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26">
    <cfRule type="cellIs" dxfId="1653" priority="2622" operator="equal">
      <formula>"Muy Bajo"</formula>
    </cfRule>
    <cfRule type="cellIs" dxfId="1652" priority="2623" operator="equal">
      <formula>"Bajo"</formula>
    </cfRule>
    <cfRule type="cellIs" dxfId="1651" priority="2624" operator="equal">
      <formula>"Medio"</formula>
    </cfRule>
    <cfRule type="cellIs" dxfId="1650" priority="2625" operator="equal">
      <formula>"Alto"</formula>
    </cfRule>
    <cfRule type="cellIs" dxfId="1649" priority="2626" operator="equal">
      <formula>"Muy Alto"</formula>
    </cfRule>
    <cfRule type="colorScale" priority="2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25">
    <cfRule type="cellIs" dxfId="1648" priority="2631" stopIfTrue="1" operator="equal">
      <formula>"Medio"</formula>
    </cfRule>
    <cfRule type="cellIs" dxfId="1647" priority="2632" stopIfTrue="1" operator="equal">
      <formula>"High"</formula>
    </cfRule>
    <cfRule type="cellIs" dxfId="1646" priority="2633" stopIfTrue="1" operator="equal">
      <formula>"Very High"</formula>
    </cfRule>
  </conditionalFormatting>
  <conditionalFormatting sqref="AF925">
    <cfRule type="colorScale" priority="2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25">
    <cfRule type="cellIs" dxfId="1645" priority="2635" operator="equal">
      <formula>"Muy Bajo"</formula>
    </cfRule>
    <cfRule type="cellIs" dxfId="1644" priority="2636" operator="equal">
      <formula>"Bajo"</formula>
    </cfRule>
    <cfRule type="cellIs" dxfId="1643" priority="2637" operator="equal">
      <formula>"Medio"</formula>
    </cfRule>
    <cfRule type="cellIs" dxfId="1642" priority="2638" operator="equal">
      <formula>"Alto"</formula>
    </cfRule>
    <cfRule type="cellIs" dxfId="1641" priority="2639" operator="equal">
      <formula>"Muy Alto"</formula>
    </cfRule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16">
    <cfRule type="cellIs" dxfId="1640" priority="2608" stopIfTrue="1" operator="equal">
      <formula>"Medio"</formula>
    </cfRule>
    <cfRule type="cellIs" dxfId="1639" priority="2609" stopIfTrue="1" operator="equal">
      <formula>"High"</formula>
    </cfRule>
    <cfRule type="cellIs" dxfId="1638" priority="2610" stopIfTrue="1" operator="equal">
      <formula>"Very High"</formula>
    </cfRule>
  </conditionalFormatting>
  <conditionalFormatting sqref="AF916">
    <cfRule type="colorScale" priority="2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16">
    <cfRule type="cellIs" dxfId="1637" priority="2612" operator="equal">
      <formula>"Muy Bajo"</formula>
    </cfRule>
    <cfRule type="cellIs" dxfId="1636" priority="2613" operator="equal">
      <formula>"Bajo"</formula>
    </cfRule>
    <cfRule type="cellIs" dxfId="1635" priority="2614" operator="equal">
      <formula>"Medio"</formula>
    </cfRule>
    <cfRule type="cellIs" dxfId="1634" priority="2615" operator="equal">
      <formula>"Alto"</formula>
    </cfRule>
    <cfRule type="cellIs" dxfId="1633" priority="2616" operator="equal">
      <formula>"Muy Alto"</formula>
    </cfRule>
    <cfRule type="colorScale" priority="2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17">
    <cfRule type="cellIs" dxfId="1632" priority="2598" stopIfTrue="1" operator="equal">
      <formula>"Medio"</formula>
    </cfRule>
    <cfRule type="cellIs" dxfId="1631" priority="2599" stopIfTrue="1" operator="equal">
      <formula>"High"</formula>
    </cfRule>
    <cfRule type="cellIs" dxfId="1630" priority="2600" stopIfTrue="1" operator="equal">
      <formula>"Very High"</formula>
    </cfRule>
  </conditionalFormatting>
  <conditionalFormatting sqref="AF917">
    <cfRule type="colorScale" priority="2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17">
    <cfRule type="cellIs" dxfId="1629" priority="2602" operator="equal">
      <formula>"Muy Bajo"</formula>
    </cfRule>
    <cfRule type="cellIs" dxfId="1628" priority="2603" operator="equal">
      <formula>"Bajo"</formula>
    </cfRule>
    <cfRule type="cellIs" dxfId="1627" priority="2604" operator="equal">
      <formula>"Medio"</formula>
    </cfRule>
    <cfRule type="cellIs" dxfId="1626" priority="2605" operator="equal">
      <formula>"Alto"</formula>
    </cfRule>
    <cfRule type="cellIs" dxfId="1625" priority="2606" operator="equal">
      <formula>"Muy Alto"</formula>
    </cfRule>
    <cfRule type="colorScale" priority="2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18">
    <cfRule type="cellIs" dxfId="1624" priority="2588" stopIfTrue="1" operator="equal">
      <formula>"Medio"</formula>
    </cfRule>
    <cfRule type="cellIs" dxfId="1623" priority="2589" stopIfTrue="1" operator="equal">
      <formula>"High"</formula>
    </cfRule>
    <cfRule type="cellIs" dxfId="1622" priority="2590" stopIfTrue="1" operator="equal">
      <formula>"Very High"</formula>
    </cfRule>
  </conditionalFormatting>
  <conditionalFormatting sqref="AF918">
    <cfRule type="colorScale" priority="2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18">
    <cfRule type="cellIs" dxfId="1621" priority="2592" operator="equal">
      <formula>"Muy Bajo"</formula>
    </cfRule>
    <cfRule type="cellIs" dxfId="1620" priority="2593" operator="equal">
      <formula>"Bajo"</formula>
    </cfRule>
    <cfRule type="cellIs" dxfId="1619" priority="2594" operator="equal">
      <formula>"Medio"</formula>
    </cfRule>
    <cfRule type="cellIs" dxfId="1618" priority="2595" operator="equal">
      <formula>"Alto"</formula>
    </cfRule>
    <cfRule type="cellIs" dxfId="1617" priority="2596" operator="equal">
      <formula>"Muy Alto"</formula>
    </cfRule>
    <cfRule type="colorScale" priority="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19">
    <cfRule type="cellIs" dxfId="1616" priority="2578" stopIfTrue="1" operator="equal">
      <formula>"Medio"</formula>
    </cfRule>
    <cfRule type="cellIs" dxfId="1615" priority="2579" stopIfTrue="1" operator="equal">
      <formula>"High"</formula>
    </cfRule>
    <cfRule type="cellIs" dxfId="1614" priority="2580" stopIfTrue="1" operator="equal">
      <formula>"Very High"</formula>
    </cfRule>
  </conditionalFormatting>
  <conditionalFormatting sqref="AF919">
    <cfRule type="colorScale" priority="2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19">
    <cfRule type="cellIs" dxfId="1613" priority="2582" operator="equal">
      <formula>"Muy Bajo"</formula>
    </cfRule>
    <cfRule type="cellIs" dxfId="1612" priority="2583" operator="equal">
      <formula>"Bajo"</formula>
    </cfRule>
    <cfRule type="cellIs" dxfId="1611" priority="2584" operator="equal">
      <formula>"Medio"</formula>
    </cfRule>
    <cfRule type="cellIs" dxfId="1610" priority="2585" operator="equal">
      <formula>"Alto"</formula>
    </cfRule>
    <cfRule type="cellIs" dxfId="1609" priority="2586" operator="equal">
      <formula>"Muy Alto"</formula>
    </cfRule>
    <cfRule type="colorScale" priority="2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20">
    <cfRule type="cellIs" dxfId="1608" priority="2568" stopIfTrue="1" operator="equal">
      <formula>"Medio"</formula>
    </cfRule>
    <cfRule type="cellIs" dxfId="1607" priority="2569" stopIfTrue="1" operator="equal">
      <formula>"High"</formula>
    </cfRule>
    <cfRule type="cellIs" dxfId="1606" priority="2570" stopIfTrue="1" operator="equal">
      <formula>"Very High"</formula>
    </cfRule>
  </conditionalFormatting>
  <conditionalFormatting sqref="AF920">
    <cfRule type="colorScale" priority="2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20">
    <cfRule type="cellIs" dxfId="1605" priority="2572" operator="equal">
      <formula>"Muy Bajo"</formula>
    </cfRule>
    <cfRule type="cellIs" dxfId="1604" priority="2573" operator="equal">
      <formula>"Bajo"</formula>
    </cfRule>
    <cfRule type="cellIs" dxfId="1603" priority="2574" operator="equal">
      <formula>"Medio"</formula>
    </cfRule>
    <cfRule type="cellIs" dxfId="1602" priority="2575" operator="equal">
      <formula>"Alto"</formula>
    </cfRule>
    <cfRule type="cellIs" dxfId="1601" priority="2576" operator="equal">
      <formula>"Muy Alto"</formula>
    </cfRule>
    <cfRule type="colorScale" priority="2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22">
    <cfRule type="cellIs" dxfId="1600" priority="2558" stopIfTrue="1" operator="equal">
      <formula>"Medio"</formula>
    </cfRule>
    <cfRule type="cellIs" dxfId="1599" priority="2559" stopIfTrue="1" operator="equal">
      <formula>"High"</formula>
    </cfRule>
    <cfRule type="cellIs" dxfId="1598" priority="2560" stopIfTrue="1" operator="equal">
      <formula>"Very High"</formula>
    </cfRule>
  </conditionalFormatting>
  <conditionalFormatting sqref="AF922">
    <cfRule type="colorScale" priority="2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22">
    <cfRule type="cellIs" dxfId="1597" priority="2562" operator="equal">
      <formula>"Muy Bajo"</formula>
    </cfRule>
    <cfRule type="cellIs" dxfId="1596" priority="2563" operator="equal">
      <formula>"Bajo"</formula>
    </cfRule>
    <cfRule type="cellIs" dxfId="1595" priority="2564" operator="equal">
      <formula>"Medio"</formula>
    </cfRule>
    <cfRule type="cellIs" dxfId="1594" priority="2565" operator="equal">
      <formula>"Alto"</formula>
    </cfRule>
    <cfRule type="cellIs" dxfId="1593" priority="2566" operator="equal">
      <formula>"Muy Alto"</formula>
    </cfRule>
    <cfRule type="colorScale" priority="2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21">
    <cfRule type="cellIs" dxfId="1592" priority="2548" stopIfTrue="1" operator="equal">
      <formula>"Medio"</formula>
    </cfRule>
    <cfRule type="cellIs" dxfId="1591" priority="2549" stopIfTrue="1" operator="equal">
      <formula>"High"</formula>
    </cfRule>
    <cfRule type="cellIs" dxfId="1590" priority="2550" stopIfTrue="1" operator="equal">
      <formula>"Very High"</formula>
    </cfRule>
  </conditionalFormatting>
  <conditionalFormatting sqref="AF921">
    <cfRule type="colorScale" priority="2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21">
    <cfRule type="cellIs" dxfId="1589" priority="2552" operator="equal">
      <formula>"Muy Bajo"</formula>
    </cfRule>
    <cfRule type="cellIs" dxfId="1588" priority="2553" operator="equal">
      <formula>"Bajo"</formula>
    </cfRule>
    <cfRule type="cellIs" dxfId="1587" priority="2554" operator="equal">
      <formula>"Medio"</formula>
    </cfRule>
    <cfRule type="cellIs" dxfId="1586" priority="2555" operator="equal">
      <formula>"Alto"</formula>
    </cfRule>
    <cfRule type="cellIs" dxfId="1585" priority="2556" operator="equal">
      <formula>"Muy Alto"</formula>
    </cfRule>
    <cfRule type="colorScale" priority="2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13:AF915 AF910 AF923:AF924">
    <cfRule type="colorScale" priority="2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13:AF915 AF910 AF923:AF924">
    <cfRule type="cellIs" dxfId="1584" priority="2672" operator="equal">
      <formula>"Muy Bajo"</formula>
    </cfRule>
    <cfRule type="cellIs" dxfId="1583" priority="2673" operator="equal">
      <formula>"Bajo"</formula>
    </cfRule>
    <cfRule type="cellIs" dxfId="1582" priority="2674" operator="equal">
      <formula>"Medio"</formula>
    </cfRule>
    <cfRule type="cellIs" dxfId="1581" priority="2675" operator="equal">
      <formula>"Alto"</formula>
    </cfRule>
    <cfRule type="cellIs" dxfId="1580" priority="2676" operator="equal">
      <formula>"Muy Alto"</formula>
    </cfRule>
    <cfRule type="colorScale" priority="2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06:AF1007 AF1020:AF1021 AF1010:AF1012">
    <cfRule type="cellIs" dxfId="1579" priority="2538" stopIfTrue="1" operator="equal">
      <formula>"Medio"</formula>
    </cfRule>
    <cfRule type="cellIs" dxfId="1578" priority="2539" stopIfTrue="1" operator="equal">
      <formula>"High"</formula>
    </cfRule>
    <cfRule type="cellIs" dxfId="1577" priority="2540" stopIfTrue="1" operator="equal">
      <formula>"Very High"</formula>
    </cfRule>
  </conditionalFormatting>
  <conditionalFormatting sqref="AF1006">
    <cfRule type="colorScale" priority="2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06">
    <cfRule type="cellIs" dxfId="1576" priority="2532" operator="equal">
      <formula>"Muy Bajo"</formula>
    </cfRule>
    <cfRule type="cellIs" dxfId="1575" priority="2533" operator="equal">
      <formula>"Bajo"</formula>
    </cfRule>
    <cfRule type="cellIs" dxfId="1574" priority="2534" operator="equal">
      <formula>"Medio"</formula>
    </cfRule>
    <cfRule type="cellIs" dxfId="1573" priority="2535" operator="equal">
      <formula>"Alto"</formula>
    </cfRule>
    <cfRule type="cellIs" dxfId="1572" priority="2536" operator="equal">
      <formula>"Muy Alto"</formula>
    </cfRule>
    <cfRule type="colorScale" priority="2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08">
    <cfRule type="cellIs" dxfId="1571" priority="2511" stopIfTrue="1" operator="equal">
      <formula>"Medio"</formula>
    </cfRule>
    <cfRule type="cellIs" dxfId="1570" priority="2512" stopIfTrue="1" operator="equal">
      <formula>"High"</formula>
    </cfRule>
    <cfRule type="cellIs" dxfId="1569" priority="2513" stopIfTrue="1" operator="equal">
      <formula>"Very High"</formula>
    </cfRule>
  </conditionalFormatting>
  <conditionalFormatting sqref="AF1008">
    <cfRule type="colorScale" priority="2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08">
    <cfRule type="cellIs" dxfId="1568" priority="2515" operator="equal">
      <formula>"Muy Bajo"</formula>
    </cfRule>
    <cfRule type="cellIs" dxfId="1567" priority="2516" operator="equal">
      <formula>"Bajo"</formula>
    </cfRule>
    <cfRule type="cellIs" dxfId="1566" priority="2517" operator="equal">
      <formula>"Medio"</formula>
    </cfRule>
    <cfRule type="cellIs" dxfId="1565" priority="2518" operator="equal">
      <formula>"Alto"</formula>
    </cfRule>
    <cfRule type="cellIs" dxfId="1564" priority="2519" operator="equal">
      <formula>"Muy Alto"</formula>
    </cfRule>
    <cfRule type="colorScale" priority="2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23">
    <cfRule type="cellIs" dxfId="1563" priority="2481" stopIfTrue="1" operator="equal">
      <formula>"Medio"</formula>
    </cfRule>
    <cfRule type="cellIs" dxfId="1562" priority="2482" stopIfTrue="1" operator="equal">
      <formula>"High"</formula>
    </cfRule>
    <cfRule type="cellIs" dxfId="1561" priority="2483" stopIfTrue="1" operator="equal">
      <formula>"Very High"</formula>
    </cfRule>
  </conditionalFormatting>
  <conditionalFormatting sqref="AF1023">
    <cfRule type="colorScale" priority="2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23">
    <cfRule type="cellIs" dxfId="1560" priority="2485" operator="equal">
      <formula>"Muy Bajo"</formula>
    </cfRule>
    <cfRule type="cellIs" dxfId="1559" priority="2486" operator="equal">
      <formula>"Bajo"</formula>
    </cfRule>
    <cfRule type="cellIs" dxfId="1558" priority="2487" operator="equal">
      <formula>"Medio"</formula>
    </cfRule>
    <cfRule type="cellIs" dxfId="1557" priority="2488" operator="equal">
      <formula>"Alto"</formula>
    </cfRule>
    <cfRule type="cellIs" dxfId="1556" priority="2489" operator="equal">
      <formula>"Muy Alto"</formula>
    </cfRule>
    <cfRule type="colorScale" priority="2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22">
    <cfRule type="cellIs" dxfId="1555" priority="2501" stopIfTrue="1" operator="equal">
      <formula>"Medio"</formula>
    </cfRule>
    <cfRule type="cellIs" dxfId="1554" priority="2502" stopIfTrue="1" operator="equal">
      <formula>"High"</formula>
    </cfRule>
    <cfRule type="cellIs" dxfId="1553" priority="2503" stopIfTrue="1" operator="equal">
      <formula>"Very High"</formula>
    </cfRule>
  </conditionalFormatting>
  <conditionalFormatting sqref="AF1022">
    <cfRule type="colorScale" priority="2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22">
    <cfRule type="cellIs" dxfId="1552" priority="2505" operator="equal">
      <formula>"Muy Bajo"</formula>
    </cfRule>
    <cfRule type="cellIs" dxfId="1551" priority="2506" operator="equal">
      <formula>"Bajo"</formula>
    </cfRule>
    <cfRule type="cellIs" dxfId="1550" priority="2507" operator="equal">
      <formula>"Medio"</formula>
    </cfRule>
    <cfRule type="cellIs" dxfId="1549" priority="2508" operator="equal">
      <formula>"Alto"</formula>
    </cfRule>
    <cfRule type="cellIs" dxfId="1548" priority="2509" operator="equal">
      <formula>"Muy Alto"</formula>
    </cfRule>
    <cfRule type="colorScale" priority="2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13">
    <cfRule type="cellIs" dxfId="1547" priority="2471" stopIfTrue="1" operator="equal">
      <formula>"Medio"</formula>
    </cfRule>
    <cfRule type="cellIs" dxfId="1546" priority="2472" stopIfTrue="1" operator="equal">
      <formula>"High"</formula>
    </cfRule>
    <cfRule type="cellIs" dxfId="1545" priority="2473" stopIfTrue="1" operator="equal">
      <formula>"Very High"</formula>
    </cfRule>
  </conditionalFormatting>
  <conditionalFormatting sqref="AF1013">
    <cfRule type="colorScale" priority="2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13">
    <cfRule type="cellIs" dxfId="1544" priority="2475" operator="equal">
      <formula>"Muy Bajo"</formula>
    </cfRule>
    <cfRule type="cellIs" dxfId="1543" priority="2476" operator="equal">
      <formula>"Bajo"</formula>
    </cfRule>
    <cfRule type="cellIs" dxfId="1542" priority="2477" operator="equal">
      <formula>"Medio"</formula>
    </cfRule>
    <cfRule type="cellIs" dxfId="1541" priority="2478" operator="equal">
      <formula>"Alto"</formula>
    </cfRule>
    <cfRule type="cellIs" dxfId="1540" priority="2479" operator="equal">
      <formula>"Muy Alto"</formula>
    </cfRule>
    <cfRule type="colorScale" priority="2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14">
    <cfRule type="cellIs" dxfId="1539" priority="2461" stopIfTrue="1" operator="equal">
      <formula>"Medio"</formula>
    </cfRule>
    <cfRule type="cellIs" dxfId="1538" priority="2462" stopIfTrue="1" operator="equal">
      <formula>"High"</formula>
    </cfRule>
    <cfRule type="cellIs" dxfId="1537" priority="2463" stopIfTrue="1" operator="equal">
      <formula>"Very High"</formula>
    </cfRule>
  </conditionalFormatting>
  <conditionalFormatting sqref="AF1014">
    <cfRule type="colorScale" priority="2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14">
    <cfRule type="cellIs" dxfId="1536" priority="2465" operator="equal">
      <formula>"Muy Bajo"</formula>
    </cfRule>
    <cfRule type="cellIs" dxfId="1535" priority="2466" operator="equal">
      <formula>"Bajo"</formula>
    </cfRule>
    <cfRule type="cellIs" dxfId="1534" priority="2467" operator="equal">
      <formula>"Medio"</formula>
    </cfRule>
    <cfRule type="cellIs" dxfId="1533" priority="2468" operator="equal">
      <formula>"Alto"</formula>
    </cfRule>
    <cfRule type="cellIs" dxfId="1532" priority="2469" operator="equal">
      <formula>"Muy Alto"</formula>
    </cfRule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15">
    <cfRule type="cellIs" dxfId="1531" priority="2451" stopIfTrue="1" operator="equal">
      <formula>"Medio"</formula>
    </cfRule>
    <cfRule type="cellIs" dxfId="1530" priority="2452" stopIfTrue="1" operator="equal">
      <formula>"High"</formula>
    </cfRule>
    <cfRule type="cellIs" dxfId="1529" priority="2453" stopIfTrue="1" operator="equal">
      <formula>"Very High"</formula>
    </cfRule>
  </conditionalFormatting>
  <conditionalFormatting sqref="AF1015">
    <cfRule type="colorScale" priority="2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15">
    <cfRule type="cellIs" dxfId="1528" priority="2455" operator="equal">
      <formula>"Muy Bajo"</formula>
    </cfRule>
    <cfRule type="cellIs" dxfId="1527" priority="2456" operator="equal">
      <formula>"Bajo"</formula>
    </cfRule>
    <cfRule type="cellIs" dxfId="1526" priority="2457" operator="equal">
      <formula>"Medio"</formula>
    </cfRule>
    <cfRule type="cellIs" dxfId="1525" priority="2458" operator="equal">
      <formula>"Alto"</formula>
    </cfRule>
    <cfRule type="cellIs" dxfId="1524" priority="2459" operator="equal">
      <formula>"Muy Alto"</formula>
    </cfRule>
    <cfRule type="colorScale" priority="2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16">
    <cfRule type="cellIs" dxfId="1523" priority="2441" stopIfTrue="1" operator="equal">
      <formula>"Medio"</formula>
    </cfRule>
    <cfRule type="cellIs" dxfId="1522" priority="2442" stopIfTrue="1" operator="equal">
      <formula>"High"</formula>
    </cfRule>
    <cfRule type="cellIs" dxfId="1521" priority="2443" stopIfTrue="1" operator="equal">
      <formula>"Very High"</formula>
    </cfRule>
  </conditionalFormatting>
  <conditionalFormatting sqref="AF1016">
    <cfRule type="colorScale" priority="2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16">
    <cfRule type="cellIs" dxfId="1520" priority="2445" operator="equal">
      <formula>"Muy Bajo"</formula>
    </cfRule>
    <cfRule type="cellIs" dxfId="1519" priority="2446" operator="equal">
      <formula>"Bajo"</formula>
    </cfRule>
    <cfRule type="cellIs" dxfId="1518" priority="2447" operator="equal">
      <formula>"Medio"</formula>
    </cfRule>
    <cfRule type="cellIs" dxfId="1517" priority="2448" operator="equal">
      <formula>"Alto"</formula>
    </cfRule>
    <cfRule type="cellIs" dxfId="1516" priority="2449" operator="equal">
      <formula>"Muy Alto"</formula>
    </cfRule>
    <cfRule type="colorScale" priority="2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17">
    <cfRule type="cellIs" dxfId="1515" priority="2431" stopIfTrue="1" operator="equal">
      <formula>"Medio"</formula>
    </cfRule>
    <cfRule type="cellIs" dxfId="1514" priority="2432" stopIfTrue="1" operator="equal">
      <formula>"High"</formula>
    </cfRule>
    <cfRule type="cellIs" dxfId="1513" priority="2433" stopIfTrue="1" operator="equal">
      <formula>"Very High"</formula>
    </cfRule>
  </conditionalFormatting>
  <conditionalFormatting sqref="AF1017">
    <cfRule type="colorScale" priority="2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17">
    <cfRule type="cellIs" dxfId="1512" priority="2435" operator="equal">
      <formula>"Muy Bajo"</formula>
    </cfRule>
    <cfRule type="cellIs" dxfId="1511" priority="2436" operator="equal">
      <formula>"Bajo"</formula>
    </cfRule>
    <cfRule type="cellIs" dxfId="1510" priority="2437" operator="equal">
      <formula>"Medio"</formula>
    </cfRule>
    <cfRule type="cellIs" dxfId="1509" priority="2438" operator="equal">
      <formula>"Alto"</formula>
    </cfRule>
    <cfRule type="cellIs" dxfId="1508" priority="2439" operator="equal">
      <formula>"Muy Alto"</formula>
    </cfRule>
    <cfRule type="colorScale" priority="2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19">
    <cfRule type="cellIs" dxfId="1507" priority="2421" stopIfTrue="1" operator="equal">
      <formula>"Medio"</formula>
    </cfRule>
    <cfRule type="cellIs" dxfId="1506" priority="2422" stopIfTrue="1" operator="equal">
      <formula>"High"</formula>
    </cfRule>
    <cfRule type="cellIs" dxfId="1505" priority="2423" stopIfTrue="1" operator="equal">
      <formula>"Very High"</formula>
    </cfRule>
  </conditionalFormatting>
  <conditionalFormatting sqref="AF1019">
    <cfRule type="colorScale" priority="2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19">
    <cfRule type="cellIs" dxfId="1504" priority="2425" operator="equal">
      <formula>"Muy Bajo"</formula>
    </cfRule>
    <cfRule type="cellIs" dxfId="1503" priority="2426" operator="equal">
      <formula>"Bajo"</formula>
    </cfRule>
    <cfRule type="cellIs" dxfId="1502" priority="2427" operator="equal">
      <formula>"Medio"</formula>
    </cfRule>
    <cfRule type="cellIs" dxfId="1501" priority="2428" operator="equal">
      <formula>"Alto"</formula>
    </cfRule>
    <cfRule type="cellIs" dxfId="1500" priority="2429" operator="equal">
      <formula>"Muy Alto"</formula>
    </cfRule>
    <cfRule type="colorScale" priority="2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18">
    <cfRule type="cellIs" dxfId="1499" priority="2411" stopIfTrue="1" operator="equal">
      <formula>"Medio"</formula>
    </cfRule>
    <cfRule type="cellIs" dxfId="1498" priority="2412" stopIfTrue="1" operator="equal">
      <formula>"High"</formula>
    </cfRule>
    <cfRule type="cellIs" dxfId="1497" priority="2413" stopIfTrue="1" operator="equal">
      <formula>"Very High"</formula>
    </cfRule>
  </conditionalFormatting>
  <conditionalFormatting sqref="AF1018">
    <cfRule type="colorScale" priority="2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18">
    <cfRule type="cellIs" dxfId="1496" priority="2415" operator="equal">
      <formula>"Muy Bajo"</formula>
    </cfRule>
    <cfRule type="cellIs" dxfId="1495" priority="2416" operator="equal">
      <formula>"Bajo"</formula>
    </cfRule>
    <cfRule type="cellIs" dxfId="1494" priority="2417" operator="equal">
      <formula>"Medio"</formula>
    </cfRule>
    <cfRule type="cellIs" dxfId="1493" priority="2418" operator="equal">
      <formula>"Alto"</formula>
    </cfRule>
    <cfRule type="cellIs" dxfId="1492" priority="2419" operator="equal">
      <formula>"Muy Alto"</formula>
    </cfRule>
    <cfRule type="colorScale" priority="2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10:AF1012 AF1007 AF1020:AF1021">
    <cfRule type="colorScale" priority="2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10:AF1012 AF1007 AF1020:AF1021">
    <cfRule type="cellIs" dxfId="1491" priority="2542" operator="equal">
      <formula>"Muy Bajo"</formula>
    </cfRule>
    <cfRule type="cellIs" dxfId="1490" priority="2543" operator="equal">
      <formula>"Bajo"</formula>
    </cfRule>
    <cfRule type="cellIs" dxfId="1489" priority="2544" operator="equal">
      <formula>"Medio"</formula>
    </cfRule>
    <cfRule type="cellIs" dxfId="1488" priority="2545" operator="equal">
      <formula>"Alto"</formula>
    </cfRule>
    <cfRule type="cellIs" dxfId="1487" priority="2546" operator="equal">
      <formula>"Muy Alto"</formula>
    </cfRule>
    <cfRule type="colorScale" priority="2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25 AF1044 AF1035:AF1036 AF1027:AF1029">
    <cfRule type="cellIs" dxfId="1486" priority="2401" stopIfTrue="1" operator="equal">
      <formula>"Medio"</formula>
    </cfRule>
    <cfRule type="cellIs" dxfId="1485" priority="2402" stopIfTrue="1" operator="equal">
      <formula>"High"</formula>
    </cfRule>
    <cfRule type="cellIs" dxfId="1484" priority="2403" stopIfTrue="1" operator="equal">
      <formula>"Very High"</formula>
    </cfRule>
  </conditionalFormatting>
  <conditionalFormatting sqref="AF1044 AF1025 AF1035:AF1036 AF1027:AF1029">
    <cfRule type="colorScale" priority="2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44 AF1025 AF1035:AF1036 AF1027:AF1029">
    <cfRule type="cellIs" dxfId="1483" priority="2405" operator="equal">
      <formula>"Muy Bajo"</formula>
    </cfRule>
    <cfRule type="cellIs" dxfId="1482" priority="2406" operator="equal">
      <formula>"Bajo"</formula>
    </cfRule>
    <cfRule type="cellIs" dxfId="1481" priority="2407" operator="equal">
      <formula>"Medio"</formula>
    </cfRule>
    <cfRule type="cellIs" dxfId="1480" priority="2408" operator="equal">
      <formula>"Alto"</formula>
    </cfRule>
    <cfRule type="cellIs" dxfId="1479" priority="2409" operator="equal">
      <formula>"Muy Alto"</formula>
    </cfRule>
    <cfRule type="colorScale" priority="2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38">
    <cfRule type="cellIs" dxfId="1478" priority="2371" stopIfTrue="1" operator="equal">
      <formula>"Medio"</formula>
    </cfRule>
    <cfRule type="cellIs" dxfId="1477" priority="2372" stopIfTrue="1" operator="equal">
      <formula>"High"</formula>
    </cfRule>
    <cfRule type="cellIs" dxfId="1476" priority="2373" stopIfTrue="1" operator="equal">
      <formula>"Very High"</formula>
    </cfRule>
  </conditionalFormatting>
  <conditionalFormatting sqref="AF1038">
    <cfRule type="colorScale" priority="2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38">
    <cfRule type="cellIs" dxfId="1475" priority="2375" operator="equal">
      <formula>"Muy Bajo"</formula>
    </cfRule>
    <cfRule type="cellIs" dxfId="1474" priority="2376" operator="equal">
      <formula>"Bajo"</formula>
    </cfRule>
    <cfRule type="cellIs" dxfId="1473" priority="2377" operator="equal">
      <formula>"Medio"</formula>
    </cfRule>
    <cfRule type="cellIs" dxfId="1472" priority="2378" operator="equal">
      <formula>"Alto"</formula>
    </cfRule>
    <cfRule type="cellIs" dxfId="1471" priority="2379" operator="equal">
      <formula>"Muy Alto"</formula>
    </cfRule>
    <cfRule type="colorScale" priority="2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37">
    <cfRule type="cellIs" dxfId="1470" priority="2391" stopIfTrue="1" operator="equal">
      <formula>"Medio"</formula>
    </cfRule>
    <cfRule type="cellIs" dxfId="1469" priority="2392" stopIfTrue="1" operator="equal">
      <formula>"High"</formula>
    </cfRule>
    <cfRule type="cellIs" dxfId="1468" priority="2393" stopIfTrue="1" operator="equal">
      <formula>"Very High"</formula>
    </cfRule>
  </conditionalFormatting>
  <conditionalFormatting sqref="AF1037">
    <cfRule type="colorScale" priority="2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37">
    <cfRule type="cellIs" dxfId="1467" priority="2395" operator="equal">
      <formula>"Muy Bajo"</formula>
    </cfRule>
    <cfRule type="cellIs" dxfId="1466" priority="2396" operator="equal">
      <formula>"Bajo"</formula>
    </cfRule>
    <cfRule type="cellIs" dxfId="1465" priority="2397" operator="equal">
      <formula>"Medio"</formula>
    </cfRule>
    <cfRule type="cellIs" dxfId="1464" priority="2398" operator="equal">
      <formula>"Alto"</formula>
    </cfRule>
    <cfRule type="cellIs" dxfId="1463" priority="2399" operator="equal">
      <formula>"Muy Alto"</formula>
    </cfRule>
    <cfRule type="colorScale" priority="2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40">
    <cfRule type="cellIs" dxfId="1462" priority="2361" stopIfTrue="1" operator="equal">
      <formula>"Medio"</formula>
    </cfRule>
    <cfRule type="cellIs" dxfId="1461" priority="2362" stopIfTrue="1" operator="equal">
      <formula>"High"</formula>
    </cfRule>
    <cfRule type="cellIs" dxfId="1460" priority="2363" stopIfTrue="1" operator="equal">
      <formula>"Very High"</formula>
    </cfRule>
  </conditionalFormatting>
  <conditionalFormatting sqref="AF1040">
    <cfRule type="colorScale" priority="2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40">
    <cfRule type="cellIs" dxfId="1459" priority="2365" operator="equal">
      <formula>"Muy Bajo"</formula>
    </cfRule>
    <cfRule type="cellIs" dxfId="1458" priority="2366" operator="equal">
      <formula>"Bajo"</formula>
    </cfRule>
    <cfRule type="cellIs" dxfId="1457" priority="2367" operator="equal">
      <formula>"Medio"</formula>
    </cfRule>
    <cfRule type="cellIs" dxfId="1456" priority="2368" operator="equal">
      <formula>"Alto"</formula>
    </cfRule>
    <cfRule type="cellIs" dxfId="1455" priority="2369" operator="equal">
      <formula>"Muy Alto"</formula>
    </cfRule>
    <cfRule type="colorScale" priority="2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41">
    <cfRule type="cellIs" dxfId="1454" priority="2351" stopIfTrue="1" operator="equal">
      <formula>"Medio"</formula>
    </cfRule>
    <cfRule type="cellIs" dxfId="1453" priority="2352" stopIfTrue="1" operator="equal">
      <formula>"High"</formula>
    </cfRule>
    <cfRule type="cellIs" dxfId="1452" priority="2353" stopIfTrue="1" operator="equal">
      <formula>"Very High"</formula>
    </cfRule>
  </conditionalFormatting>
  <conditionalFormatting sqref="AF1041">
    <cfRule type="colorScale" priority="2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41">
    <cfRule type="cellIs" dxfId="1451" priority="2355" operator="equal">
      <formula>"Muy Bajo"</formula>
    </cfRule>
    <cfRule type="cellIs" dxfId="1450" priority="2356" operator="equal">
      <formula>"Bajo"</formula>
    </cfRule>
    <cfRule type="cellIs" dxfId="1449" priority="2357" operator="equal">
      <formula>"Medio"</formula>
    </cfRule>
    <cfRule type="cellIs" dxfId="1448" priority="2358" operator="equal">
      <formula>"Alto"</formula>
    </cfRule>
    <cfRule type="cellIs" dxfId="1447" priority="2359" operator="equal">
      <formula>"Muy Alto"</formula>
    </cfRule>
    <cfRule type="colorScale" priority="2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43">
    <cfRule type="cellIs" dxfId="1446" priority="2341" stopIfTrue="1" operator="equal">
      <formula>"Medio"</formula>
    </cfRule>
    <cfRule type="cellIs" dxfId="1445" priority="2342" stopIfTrue="1" operator="equal">
      <formula>"High"</formula>
    </cfRule>
    <cfRule type="cellIs" dxfId="1444" priority="2343" stopIfTrue="1" operator="equal">
      <formula>"Very High"</formula>
    </cfRule>
  </conditionalFormatting>
  <conditionalFormatting sqref="AF1043">
    <cfRule type="colorScale" priority="2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43">
    <cfRule type="cellIs" dxfId="1443" priority="2345" operator="equal">
      <formula>"Muy Bajo"</formula>
    </cfRule>
    <cfRule type="cellIs" dxfId="1442" priority="2346" operator="equal">
      <formula>"Bajo"</formula>
    </cfRule>
    <cfRule type="cellIs" dxfId="1441" priority="2347" operator="equal">
      <formula>"Medio"</formula>
    </cfRule>
    <cfRule type="cellIs" dxfId="1440" priority="2348" operator="equal">
      <formula>"Alto"</formula>
    </cfRule>
    <cfRule type="cellIs" dxfId="1439" priority="2349" operator="equal">
      <formula>"Muy Alto"</formula>
    </cfRule>
    <cfRule type="colorScale" priority="2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30">
    <cfRule type="cellIs" dxfId="1438" priority="2331" stopIfTrue="1" operator="equal">
      <formula>"Medio"</formula>
    </cfRule>
    <cfRule type="cellIs" dxfId="1437" priority="2332" stopIfTrue="1" operator="equal">
      <formula>"High"</formula>
    </cfRule>
    <cfRule type="cellIs" dxfId="1436" priority="2333" stopIfTrue="1" operator="equal">
      <formula>"Very High"</formula>
    </cfRule>
  </conditionalFormatting>
  <conditionalFormatting sqref="AF1030">
    <cfRule type="colorScale" priority="2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30">
    <cfRule type="cellIs" dxfId="1435" priority="2335" operator="equal">
      <formula>"Muy Bajo"</formula>
    </cfRule>
    <cfRule type="cellIs" dxfId="1434" priority="2336" operator="equal">
      <formula>"Bajo"</formula>
    </cfRule>
    <cfRule type="cellIs" dxfId="1433" priority="2337" operator="equal">
      <formula>"Medio"</formula>
    </cfRule>
    <cfRule type="cellIs" dxfId="1432" priority="2338" operator="equal">
      <formula>"Alto"</formula>
    </cfRule>
    <cfRule type="cellIs" dxfId="1431" priority="2339" operator="equal">
      <formula>"Muy Alto"</formula>
    </cfRule>
    <cfRule type="colorScale" priority="2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34">
    <cfRule type="cellIs" dxfId="1430" priority="2321" stopIfTrue="1" operator="equal">
      <formula>"Medio"</formula>
    </cfRule>
    <cfRule type="cellIs" dxfId="1429" priority="2322" stopIfTrue="1" operator="equal">
      <formula>"High"</formula>
    </cfRule>
    <cfRule type="cellIs" dxfId="1428" priority="2323" stopIfTrue="1" operator="equal">
      <formula>"Very High"</formula>
    </cfRule>
  </conditionalFormatting>
  <conditionalFormatting sqref="AF1034">
    <cfRule type="colorScale" priority="2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34">
    <cfRule type="cellIs" dxfId="1427" priority="2325" operator="equal">
      <formula>"Muy Bajo"</formula>
    </cfRule>
    <cfRule type="cellIs" dxfId="1426" priority="2326" operator="equal">
      <formula>"Bajo"</formula>
    </cfRule>
    <cfRule type="cellIs" dxfId="1425" priority="2327" operator="equal">
      <formula>"Medio"</formula>
    </cfRule>
    <cfRule type="cellIs" dxfId="1424" priority="2328" operator="equal">
      <formula>"Alto"</formula>
    </cfRule>
    <cfRule type="cellIs" dxfId="1423" priority="2329" operator="equal">
      <formula>"Muy Alto"</formula>
    </cfRule>
    <cfRule type="colorScale" priority="2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32">
    <cfRule type="cellIs" dxfId="1422" priority="2311" stopIfTrue="1" operator="equal">
      <formula>"Medio"</formula>
    </cfRule>
    <cfRule type="cellIs" dxfId="1421" priority="2312" stopIfTrue="1" operator="equal">
      <formula>"High"</formula>
    </cfRule>
    <cfRule type="cellIs" dxfId="1420" priority="2313" stopIfTrue="1" operator="equal">
      <formula>"Very High"</formula>
    </cfRule>
  </conditionalFormatting>
  <conditionalFormatting sqref="AF1032">
    <cfRule type="colorScale" priority="2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32">
    <cfRule type="cellIs" dxfId="1419" priority="2315" operator="equal">
      <formula>"Muy Bajo"</formula>
    </cfRule>
    <cfRule type="cellIs" dxfId="1418" priority="2316" operator="equal">
      <formula>"Bajo"</formula>
    </cfRule>
    <cfRule type="cellIs" dxfId="1417" priority="2317" operator="equal">
      <formula>"Medio"</formula>
    </cfRule>
    <cfRule type="cellIs" dxfId="1416" priority="2318" operator="equal">
      <formula>"Alto"</formula>
    </cfRule>
    <cfRule type="cellIs" dxfId="1415" priority="2319" operator="equal">
      <formula>"Muy Alto"</formula>
    </cfRule>
    <cfRule type="colorScale" priority="2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33">
    <cfRule type="cellIs" dxfId="1414" priority="2301" stopIfTrue="1" operator="equal">
      <formula>"Medio"</formula>
    </cfRule>
    <cfRule type="cellIs" dxfId="1413" priority="2302" stopIfTrue="1" operator="equal">
      <formula>"High"</formula>
    </cfRule>
    <cfRule type="cellIs" dxfId="1412" priority="2303" stopIfTrue="1" operator="equal">
      <formula>"Very High"</formula>
    </cfRule>
  </conditionalFormatting>
  <conditionalFormatting sqref="AF1033">
    <cfRule type="colorScale" priority="2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33">
    <cfRule type="cellIs" dxfId="1411" priority="2305" operator="equal">
      <formula>"Muy Bajo"</formula>
    </cfRule>
    <cfRule type="cellIs" dxfId="1410" priority="2306" operator="equal">
      <formula>"Bajo"</formula>
    </cfRule>
    <cfRule type="cellIs" dxfId="1409" priority="2307" operator="equal">
      <formula>"Medio"</formula>
    </cfRule>
    <cfRule type="cellIs" dxfId="1408" priority="2308" operator="equal">
      <formula>"Alto"</formula>
    </cfRule>
    <cfRule type="cellIs" dxfId="1407" priority="2309" operator="equal">
      <formula>"Muy Alto"</formula>
    </cfRule>
    <cfRule type="colorScale" priority="2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42">
    <cfRule type="cellIs" dxfId="1406" priority="2291" stopIfTrue="1" operator="equal">
      <formula>"Medio"</formula>
    </cfRule>
    <cfRule type="cellIs" dxfId="1405" priority="2292" stopIfTrue="1" operator="equal">
      <formula>"High"</formula>
    </cfRule>
    <cfRule type="cellIs" dxfId="1404" priority="2293" stopIfTrue="1" operator="equal">
      <formula>"Very High"</formula>
    </cfRule>
  </conditionalFormatting>
  <conditionalFormatting sqref="AF1042">
    <cfRule type="colorScale" priority="2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42">
    <cfRule type="cellIs" dxfId="1403" priority="2295" operator="equal">
      <formula>"Muy Bajo"</formula>
    </cfRule>
    <cfRule type="cellIs" dxfId="1402" priority="2296" operator="equal">
      <formula>"Bajo"</formula>
    </cfRule>
    <cfRule type="cellIs" dxfId="1401" priority="2297" operator="equal">
      <formula>"Medio"</formula>
    </cfRule>
    <cfRule type="cellIs" dxfId="1400" priority="2298" operator="equal">
      <formula>"Alto"</formula>
    </cfRule>
    <cfRule type="cellIs" dxfId="1399" priority="2299" operator="equal">
      <formula>"Muy Alto"</formula>
    </cfRule>
    <cfRule type="colorScale" priority="2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31">
    <cfRule type="cellIs" dxfId="1398" priority="2281" stopIfTrue="1" operator="equal">
      <formula>"Medio"</formula>
    </cfRule>
    <cfRule type="cellIs" dxfId="1397" priority="2282" stopIfTrue="1" operator="equal">
      <formula>"High"</formula>
    </cfRule>
    <cfRule type="cellIs" dxfId="1396" priority="2283" stopIfTrue="1" operator="equal">
      <formula>"Very High"</formula>
    </cfRule>
  </conditionalFormatting>
  <conditionalFormatting sqref="AF1031">
    <cfRule type="colorScale" priority="2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31">
    <cfRule type="cellIs" dxfId="1395" priority="2285" operator="equal">
      <formula>"Muy Bajo"</formula>
    </cfRule>
    <cfRule type="cellIs" dxfId="1394" priority="2286" operator="equal">
      <formula>"Bajo"</formula>
    </cfRule>
    <cfRule type="cellIs" dxfId="1393" priority="2287" operator="equal">
      <formula>"Medio"</formula>
    </cfRule>
    <cfRule type="cellIs" dxfId="1392" priority="2288" operator="equal">
      <formula>"Alto"</formula>
    </cfRule>
    <cfRule type="cellIs" dxfId="1391" priority="2289" operator="equal">
      <formula>"Muy Alto"</formula>
    </cfRule>
    <cfRule type="colorScale" priority="2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26">
    <cfRule type="cellIs" dxfId="1390" priority="2261" stopIfTrue="1" operator="equal">
      <formula>"Medio"</formula>
    </cfRule>
    <cfRule type="cellIs" dxfId="1389" priority="2262" stopIfTrue="1" operator="equal">
      <formula>"High"</formula>
    </cfRule>
    <cfRule type="cellIs" dxfId="1388" priority="2263" stopIfTrue="1" operator="equal">
      <formula>"Very High"</formula>
    </cfRule>
  </conditionalFormatting>
  <conditionalFormatting sqref="AF1026">
    <cfRule type="colorScale" priority="2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26">
    <cfRule type="cellIs" dxfId="1387" priority="2265" operator="equal">
      <formula>"Muy Bajo"</formula>
    </cfRule>
    <cfRule type="cellIs" dxfId="1386" priority="2266" operator="equal">
      <formula>"Bajo"</formula>
    </cfRule>
    <cfRule type="cellIs" dxfId="1385" priority="2267" operator="equal">
      <formula>"Medio"</formula>
    </cfRule>
    <cfRule type="cellIs" dxfId="1384" priority="2268" operator="equal">
      <formula>"Alto"</formula>
    </cfRule>
    <cfRule type="cellIs" dxfId="1383" priority="2269" operator="equal">
      <formula>"Muy Alto"</formula>
    </cfRule>
    <cfRule type="colorScale" priority="2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45:AF1046 AF1059:AF1060 AF1049:AF1051">
    <cfRule type="cellIs" dxfId="1382" priority="2251" stopIfTrue="1" operator="equal">
      <formula>"Medio"</formula>
    </cfRule>
    <cfRule type="cellIs" dxfId="1381" priority="2252" stopIfTrue="1" operator="equal">
      <formula>"High"</formula>
    </cfRule>
    <cfRule type="cellIs" dxfId="1380" priority="2253" stopIfTrue="1" operator="equal">
      <formula>"Very High"</formula>
    </cfRule>
  </conditionalFormatting>
  <conditionalFormatting sqref="AF1045">
    <cfRule type="colorScale" priority="2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45">
    <cfRule type="cellIs" dxfId="1379" priority="2245" operator="equal">
      <formula>"Muy Bajo"</formula>
    </cfRule>
    <cfRule type="cellIs" dxfId="1378" priority="2246" operator="equal">
      <formula>"Bajo"</formula>
    </cfRule>
    <cfRule type="cellIs" dxfId="1377" priority="2247" operator="equal">
      <formula>"Medio"</formula>
    </cfRule>
    <cfRule type="cellIs" dxfId="1376" priority="2248" operator="equal">
      <formula>"Alto"</formula>
    </cfRule>
    <cfRule type="cellIs" dxfId="1375" priority="2249" operator="equal">
      <formula>"Muy Alto"</formula>
    </cfRule>
    <cfRule type="colorScale" priority="2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47">
    <cfRule type="cellIs" dxfId="1374" priority="2224" stopIfTrue="1" operator="equal">
      <formula>"Medio"</formula>
    </cfRule>
    <cfRule type="cellIs" dxfId="1373" priority="2225" stopIfTrue="1" operator="equal">
      <formula>"High"</formula>
    </cfRule>
    <cfRule type="cellIs" dxfId="1372" priority="2226" stopIfTrue="1" operator="equal">
      <formula>"Very High"</formula>
    </cfRule>
  </conditionalFormatting>
  <conditionalFormatting sqref="AF1047">
    <cfRule type="colorScale" priority="2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47">
    <cfRule type="cellIs" dxfId="1371" priority="2228" operator="equal">
      <formula>"Muy Bajo"</formula>
    </cfRule>
    <cfRule type="cellIs" dxfId="1370" priority="2229" operator="equal">
      <formula>"Bajo"</formula>
    </cfRule>
    <cfRule type="cellIs" dxfId="1369" priority="2230" operator="equal">
      <formula>"Medio"</formula>
    </cfRule>
    <cfRule type="cellIs" dxfId="1368" priority="2231" operator="equal">
      <formula>"Alto"</formula>
    </cfRule>
    <cfRule type="cellIs" dxfId="1367" priority="2232" operator="equal">
      <formula>"Muy Alto"</formula>
    </cfRule>
    <cfRule type="colorScale" priority="2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62">
    <cfRule type="cellIs" dxfId="1366" priority="2194" stopIfTrue="1" operator="equal">
      <formula>"Medio"</formula>
    </cfRule>
    <cfRule type="cellIs" dxfId="1365" priority="2195" stopIfTrue="1" operator="equal">
      <formula>"High"</formula>
    </cfRule>
    <cfRule type="cellIs" dxfId="1364" priority="2196" stopIfTrue="1" operator="equal">
      <formula>"Very High"</formula>
    </cfRule>
  </conditionalFormatting>
  <conditionalFormatting sqref="AF1062">
    <cfRule type="colorScale" priority="2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62">
    <cfRule type="cellIs" dxfId="1363" priority="2198" operator="equal">
      <formula>"Muy Bajo"</formula>
    </cfRule>
    <cfRule type="cellIs" dxfId="1362" priority="2199" operator="equal">
      <formula>"Bajo"</formula>
    </cfRule>
    <cfRule type="cellIs" dxfId="1361" priority="2200" operator="equal">
      <formula>"Medio"</formula>
    </cfRule>
    <cfRule type="cellIs" dxfId="1360" priority="2201" operator="equal">
      <formula>"Alto"</formula>
    </cfRule>
    <cfRule type="cellIs" dxfId="1359" priority="2202" operator="equal">
      <formula>"Muy Alto"</formula>
    </cfRule>
    <cfRule type="colorScale" priority="2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61">
    <cfRule type="cellIs" dxfId="1358" priority="2214" stopIfTrue="1" operator="equal">
      <formula>"Medio"</formula>
    </cfRule>
    <cfRule type="cellIs" dxfId="1357" priority="2215" stopIfTrue="1" operator="equal">
      <formula>"High"</formula>
    </cfRule>
    <cfRule type="cellIs" dxfId="1356" priority="2216" stopIfTrue="1" operator="equal">
      <formula>"Very High"</formula>
    </cfRule>
  </conditionalFormatting>
  <conditionalFormatting sqref="AF1061">
    <cfRule type="colorScale" priority="2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61">
    <cfRule type="cellIs" dxfId="1355" priority="2218" operator="equal">
      <formula>"Muy Bajo"</formula>
    </cfRule>
    <cfRule type="cellIs" dxfId="1354" priority="2219" operator="equal">
      <formula>"Bajo"</formula>
    </cfRule>
    <cfRule type="cellIs" dxfId="1353" priority="2220" operator="equal">
      <formula>"Medio"</formula>
    </cfRule>
    <cfRule type="cellIs" dxfId="1352" priority="2221" operator="equal">
      <formula>"Alto"</formula>
    </cfRule>
    <cfRule type="cellIs" dxfId="1351" priority="2222" operator="equal">
      <formula>"Muy Alto"</formula>
    </cfRule>
    <cfRule type="colorScale" priority="2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2">
    <cfRule type="cellIs" dxfId="1350" priority="2184" stopIfTrue="1" operator="equal">
      <formula>"Medio"</formula>
    </cfRule>
    <cfRule type="cellIs" dxfId="1349" priority="2185" stopIfTrue="1" operator="equal">
      <formula>"High"</formula>
    </cfRule>
    <cfRule type="cellIs" dxfId="1348" priority="2186" stopIfTrue="1" operator="equal">
      <formula>"Very High"</formula>
    </cfRule>
  </conditionalFormatting>
  <conditionalFormatting sqref="AF1052">
    <cfRule type="colorScale" priority="2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52">
    <cfRule type="cellIs" dxfId="1347" priority="2188" operator="equal">
      <formula>"Muy Bajo"</formula>
    </cfRule>
    <cfRule type="cellIs" dxfId="1346" priority="2189" operator="equal">
      <formula>"Bajo"</formula>
    </cfRule>
    <cfRule type="cellIs" dxfId="1345" priority="2190" operator="equal">
      <formula>"Medio"</formula>
    </cfRule>
    <cfRule type="cellIs" dxfId="1344" priority="2191" operator="equal">
      <formula>"Alto"</formula>
    </cfRule>
    <cfRule type="cellIs" dxfId="1343" priority="2192" operator="equal">
      <formula>"Muy Alto"</formula>
    </cfRule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3">
    <cfRule type="cellIs" dxfId="1342" priority="2174" stopIfTrue="1" operator="equal">
      <formula>"Medio"</formula>
    </cfRule>
    <cfRule type="cellIs" dxfId="1341" priority="2175" stopIfTrue="1" operator="equal">
      <formula>"High"</formula>
    </cfRule>
    <cfRule type="cellIs" dxfId="1340" priority="2176" stopIfTrue="1" operator="equal">
      <formula>"Very High"</formula>
    </cfRule>
  </conditionalFormatting>
  <conditionalFormatting sqref="AF1053">
    <cfRule type="colorScale" priority="2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53">
    <cfRule type="cellIs" dxfId="1339" priority="2178" operator="equal">
      <formula>"Muy Bajo"</formula>
    </cfRule>
    <cfRule type="cellIs" dxfId="1338" priority="2179" operator="equal">
      <formula>"Bajo"</formula>
    </cfRule>
    <cfRule type="cellIs" dxfId="1337" priority="2180" operator="equal">
      <formula>"Medio"</formula>
    </cfRule>
    <cfRule type="cellIs" dxfId="1336" priority="2181" operator="equal">
      <formula>"Alto"</formula>
    </cfRule>
    <cfRule type="cellIs" dxfId="1335" priority="2182" operator="equal">
      <formula>"Muy Alto"</formula>
    </cfRule>
    <cfRule type="colorScale" priority="2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4">
    <cfRule type="cellIs" dxfId="1334" priority="2164" stopIfTrue="1" operator="equal">
      <formula>"Medio"</formula>
    </cfRule>
    <cfRule type="cellIs" dxfId="1333" priority="2165" stopIfTrue="1" operator="equal">
      <formula>"High"</formula>
    </cfRule>
    <cfRule type="cellIs" dxfId="1332" priority="2166" stopIfTrue="1" operator="equal">
      <formula>"Very High"</formula>
    </cfRule>
  </conditionalFormatting>
  <conditionalFormatting sqref="AF1054">
    <cfRule type="colorScale" priority="2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54">
    <cfRule type="cellIs" dxfId="1331" priority="2168" operator="equal">
      <formula>"Muy Bajo"</formula>
    </cfRule>
    <cfRule type="cellIs" dxfId="1330" priority="2169" operator="equal">
      <formula>"Bajo"</formula>
    </cfRule>
    <cfRule type="cellIs" dxfId="1329" priority="2170" operator="equal">
      <formula>"Medio"</formula>
    </cfRule>
    <cfRule type="cellIs" dxfId="1328" priority="2171" operator="equal">
      <formula>"Alto"</formula>
    </cfRule>
    <cfRule type="cellIs" dxfId="1327" priority="2172" operator="equal">
      <formula>"Muy Alto"</formula>
    </cfRule>
    <cfRule type="colorScale" priority="2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5">
    <cfRule type="cellIs" dxfId="1326" priority="2154" stopIfTrue="1" operator="equal">
      <formula>"Medio"</formula>
    </cfRule>
    <cfRule type="cellIs" dxfId="1325" priority="2155" stopIfTrue="1" operator="equal">
      <formula>"High"</formula>
    </cfRule>
    <cfRule type="cellIs" dxfId="1324" priority="2156" stopIfTrue="1" operator="equal">
      <formula>"Very High"</formula>
    </cfRule>
  </conditionalFormatting>
  <conditionalFormatting sqref="AF1055">
    <cfRule type="colorScale" priority="2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55">
    <cfRule type="cellIs" dxfId="1323" priority="2158" operator="equal">
      <formula>"Muy Bajo"</formula>
    </cfRule>
    <cfRule type="cellIs" dxfId="1322" priority="2159" operator="equal">
      <formula>"Bajo"</formula>
    </cfRule>
    <cfRule type="cellIs" dxfId="1321" priority="2160" operator="equal">
      <formula>"Medio"</formula>
    </cfRule>
    <cfRule type="cellIs" dxfId="1320" priority="2161" operator="equal">
      <formula>"Alto"</formula>
    </cfRule>
    <cfRule type="cellIs" dxfId="1319" priority="2162" operator="equal">
      <formula>"Muy Alto"</formula>
    </cfRule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6">
    <cfRule type="cellIs" dxfId="1318" priority="2144" stopIfTrue="1" operator="equal">
      <formula>"Medio"</formula>
    </cfRule>
    <cfRule type="cellIs" dxfId="1317" priority="2145" stopIfTrue="1" operator="equal">
      <formula>"High"</formula>
    </cfRule>
    <cfRule type="cellIs" dxfId="1316" priority="2146" stopIfTrue="1" operator="equal">
      <formula>"Very High"</formula>
    </cfRule>
  </conditionalFormatting>
  <conditionalFormatting sqref="AF1056">
    <cfRule type="colorScale" priority="2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56">
    <cfRule type="cellIs" dxfId="1315" priority="2148" operator="equal">
      <formula>"Muy Bajo"</formula>
    </cfRule>
    <cfRule type="cellIs" dxfId="1314" priority="2149" operator="equal">
      <formula>"Bajo"</formula>
    </cfRule>
    <cfRule type="cellIs" dxfId="1313" priority="2150" operator="equal">
      <formula>"Medio"</formula>
    </cfRule>
    <cfRule type="cellIs" dxfId="1312" priority="2151" operator="equal">
      <formula>"Alto"</formula>
    </cfRule>
    <cfRule type="cellIs" dxfId="1311" priority="2152" operator="equal">
      <formula>"Muy Alto"</formula>
    </cfRule>
    <cfRule type="colorScale" priority="2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8">
    <cfRule type="cellIs" dxfId="1310" priority="2134" stopIfTrue="1" operator="equal">
      <formula>"Medio"</formula>
    </cfRule>
    <cfRule type="cellIs" dxfId="1309" priority="2135" stopIfTrue="1" operator="equal">
      <formula>"High"</formula>
    </cfRule>
    <cfRule type="cellIs" dxfId="1308" priority="2136" stopIfTrue="1" operator="equal">
      <formula>"Very High"</formula>
    </cfRule>
  </conditionalFormatting>
  <conditionalFormatting sqref="AF1058">
    <cfRule type="colorScale" priority="2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58">
    <cfRule type="cellIs" dxfId="1307" priority="2138" operator="equal">
      <formula>"Muy Bajo"</formula>
    </cfRule>
    <cfRule type="cellIs" dxfId="1306" priority="2139" operator="equal">
      <formula>"Bajo"</formula>
    </cfRule>
    <cfRule type="cellIs" dxfId="1305" priority="2140" operator="equal">
      <formula>"Medio"</formula>
    </cfRule>
    <cfRule type="cellIs" dxfId="1304" priority="2141" operator="equal">
      <formula>"Alto"</formula>
    </cfRule>
    <cfRule type="cellIs" dxfId="1303" priority="2142" operator="equal">
      <formula>"Muy Alto"</formula>
    </cfRule>
    <cfRule type="colorScale" priority="2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7">
    <cfRule type="cellIs" dxfId="1302" priority="2124" stopIfTrue="1" operator="equal">
      <formula>"Medio"</formula>
    </cfRule>
    <cfRule type="cellIs" dxfId="1301" priority="2125" stopIfTrue="1" operator="equal">
      <formula>"High"</formula>
    </cfRule>
    <cfRule type="cellIs" dxfId="1300" priority="2126" stopIfTrue="1" operator="equal">
      <formula>"Very High"</formula>
    </cfRule>
  </conditionalFormatting>
  <conditionalFormatting sqref="AF1057">
    <cfRule type="colorScale" priority="2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57">
    <cfRule type="cellIs" dxfId="1299" priority="2128" operator="equal">
      <formula>"Muy Bajo"</formula>
    </cfRule>
    <cfRule type="cellIs" dxfId="1298" priority="2129" operator="equal">
      <formula>"Bajo"</formula>
    </cfRule>
    <cfRule type="cellIs" dxfId="1297" priority="2130" operator="equal">
      <formula>"Medio"</formula>
    </cfRule>
    <cfRule type="cellIs" dxfId="1296" priority="2131" operator="equal">
      <formula>"Alto"</formula>
    </cfRule>
    <cfRule type="cellIs" dxfId="1295" priority="2132" operator="equal">
      <formula>"Muy Alto"</formula>
    </cfRule>
    <cfRule type="colorScale" priority="2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49:AF1051 AF1046 AF1059:AF1060">
    <cfRule type="colorScale" priority="2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49:AF1051 AF1046 AF1059:AF1060">
    <cfRule type="cellIs" dxfId="1294" priority="2255" operator="equal">
      <formula>"Muy Bajo"</formula>
    </cfRule>
    <cfRule type="cellIs" dxfId="1293" priority="2256" operator="equal">
      <formula>"Bajo"</formula>
    </cfRule>
    <cfRule type="cellIs" dxfId="1292" priority="2257" operator="equal">
      <formula>"Medio"</formula>
    </cfRule>
    <cfRule type="cellIs" dxfId="1291" priority="2258" operator="equal">
      <formula>"Alto"</formula>
    </cfRule>
    <cfRule type="cellIs" dxfId="1290" priority="2259" operator="equal">
      <formula>"Muy Alto"</formula>
    </cfRule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64 AF1083 AF1074:AF1075 AF1066:AF1068">
    <cfRule type="cellIs" dxfId="1289" priority="2114" stopIfTrue="1" operator="equal">
      <formula>"Medio"</formula>
    </cfRule>
    <cfRule type="cellIs" dxfId="1288" priority="2115" stopIfTrue="1" operator="equal">
      <formula>"High"</formula>
    </cfRule>
    <cfRule type="cellIs" dxfId="1287" priority="2116" stopIfTrue="1" operator="equal">
      <formula>"Very High"</formula>
    </cfRule>
  </conditionalFormatting>
  <conditionalFormatting sqref="AF1064 AF1083 AF1074:AF1075 AF1066:AF1068">
    <cfRule type="colorScale" priority="2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64 AF1083 AF1074:AF1075 AF1066:AF1068">
    <cfRule type="cellIs" dxfId="1286" priority="2118" operator="equal">
      <formula>"Muy Bajo"</formula>
    </cfRule>
    <cfRule type="cellIs" dxfId="1285" priority="2119" operator="equal">
      <formula>"Bajo"</formula>
    </cfRule>
    <cfRule type="cellIs" dxfId="1284" priority="2120" operator="equal">
      <formula>"Medio"</formula>
    </cfRule>
    <cfRule type="cellIs" dxfId="1283" priority="2121" operator="equal">
      <formula>"Alto"</formula>
    </cfRule>
    <cfRule type="cellIs" dxfId="1282" priority="2122" operator="equal">
      <formula>"Muy Alto"</formula>
    </cfRule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77">
    <cfRule type="cellIs" dxfId="1281" priority="2084" stopIfTrue="1" operator="equal">
      <formula>"Medio"</formula>
    </cfRule>
    <cfRule type="cellIs" dxfId="1280" priority="2085" stopIfTrue="1" operator="equal">
      <formula>"High"</formula>
    </cfRule>
    <cfRule type="cellIs" dxfId="1279" priority="2086" stopIfTrue="1" operator="equal">
      <formula>"Very High"</formula>
    </cfRule>
  </conditionalFormatting>
  <conditionalFormatting sqref="AF1077">
    <cfRule type="colorScale" priority="2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77">
    <cfRule type="cellIs" dxfId="1278" priority="2088" operator="equal">
      <formula>"Muy Bajo"</formula>
    </cfRule>
    <cfRule type="cellIs" dxfId="1277" priority="2089" operator="equal">
      <formula>"Bajo"</formula>
    </cfRule>
    <cfRule type="cellIs" dxfId="1276" priority="2090" operator="equal">
      <formula>"Medio"</formula>
    </cfRule>
    <cfRule type="cellIs" dxfId="1275" priority="2091" operator="equal">
      <formula>"Alto"</formula>
    </cfRule>
    <cfRule type="cellIs" dxfId="1274" priority="2092" operator="equal">
      <formula>"Muy Alto"</formula>
    </cfRule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76">
    <cfRule type="cellIs" dxfId="1273" priority="2104" stopIfTrue="1" operator="equal">
      <formula>"Medio"</formula>
    </cfRule>
    <cfRule type="cellIs" dxfId="1272" priority="2105" stopIfTrue="1" operator="equal">
      <formula>"High"</formula>
    </cfRule>
    <cfRule type="cellIs" dxfId="1271" priority="2106" stopIfTrue="1" operator="equal">
      <formula>"Very High"</formula>
    </cfRule>
  </conditionalFormatting>
  <conditionalFormatting sqref="AF1076">
    <cfRule type="colorScale" priority="2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76">
    <cfRule type="cellIs" dxfId="1270" priority="2108" operator="equal">
      <formula>"Muy Bajo"</formula>
    </cfRule>
    <cfRule type="cellIs" dxfId="1269" priority="2109" operator="equal">
      <formula>"Bajo"</formula>
    </cfRule>
    <cfRule type="cellIs" dxfId="1268" priority="2110" operator="equal">
      <formula>"Medio"</formula>
    </cfRule>
    <cfRule type="cellIs" dxfId="1267" priority="2111" operator="equal">
      <formula>"Alto"</formula>
    </cfRule>
    <cfRule type="cellIs" dxfId="1266" priority="2112" operator="equal">
      <formula>"Muy Alto"</formula>
    </cfRule>
    <cfRule type="colorScale" priority="2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79">
    <cfRule type="cellIs" dxfId="1265" priority="2074" stopIfTrue="1" operator="equal">
      <formula>"Medio"</formula>
    </cfRule>
    <cfRule type="cellIs" dxfId="1264" priority="2075" stopIfTrue="1" operator="equal">
      <formula>"High"</formula>
    </cfRule>
    <cfRule type="cellIs" dxfId="1263" priority="2076" stopIfTrue="1" operator="equal">
      <formula>"Very High"</formula>
    </cfRule>
  </conditionalFormatting>
  <conditionalFormatting sqref="AF1079">
    <cfRule type="colorScale" priority="2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79">
    <cfRule type="cellIs" dxfId="1262" priority="2078" operator="equal">
      <formula>"Muy Bajo"</formula>
    </cfRule>
    <cfRule type="cellIs" dxfId="1261" priority="2079" operator="equal">
      <formula>"Bajo"</formula>
    </cfRule>
    <cfRule type="cellIs" dxfId="1260" priority="2080" operator="equal">
      <formula>"Medio"</formula>
    </cfRule>
    <cfRule type="cellIs" dxfId="1259" priority="2081" operator="equal">
      <formula>"Alto"</formula>
    </cfRule>
    <cfRule type="cellIs" dxfId="1258" priority="2082" operator="equal">
      <formula>"Muy Alto"</formula>
    </cfRule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80">
    <cfRule type="cellIs" dxfId="1257" priority="2064" stopIfTrue="1" operator="equal">
      <formula>"Medio"</formula>
    </cfRule>
    <cfRule type="cellIs" dxfId="1256" priority="2065" stopIfTrue="1" operator="equal">
      <formula>"High"</formula>
    </cfRule>
    <cfRule type="cellIs" dxfId="1255" priority="2066" stopIfTrue="1" operator="equal">
      <formula>"Very High"</formula>
    </cfRule>
  </conditionalFormatting>
  <conditionalFormatting sqref="AF1080">
    <cfRule type="colorScale" priority="2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80">
    <cfRule type="cellIs" dxfId="1254" priority="2068" operator="equal">
      <formula>"Muy Bajo"</formula>
    </cfRule>
    <cfRule type="cellIs" dxfId="1253" priority="2069" operator="equal">
      <formula>"Bajo"</formula>
    </cfRule>
    <cfRule type="cellIs" dxfId="1252" priority="2070" operator="equal">
      <formula>"Medio"</formula>
    </cfRule>
    <cfRule type="cellIs" dxfId="1251" priority="2071" operator="equal">
      <formula>"Alto"</formula>
    </cfRule>
    <cfRule type="cellIs" dxfId="1250" priority="2072" operator="equal">
      <formula>"Muy Alto"</formula>
    </cfRule>
    <cfRule type="colorScale" priority="2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82">
    <cfRule type="cellIs" dxfId="1249" priority="2054" stopIfTrue="1" operator="equal">
      <formula>"Medio"</formula>
    </cfRule>
    <cfRule type="cellIs" dxfId="1248" priority="2055" stopIfTrue="1" operator="equal">
      <formula>"High"</formula>
    </cfRule>
    <cfRule type="cellIs" dxfId="1247" priority="2056" stopIfTrue="1" operator="equal">
      <formula>"Very High"</formula>
    </cfRule>
  </conditionalFormatting>
  <conditionalFormatting sqref="AF1082">
    <cfRule type="colorScale" priority="2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82">
    <cfRule type="cellIs" dxfId="1246" priority="2058" operator="equal">
      <formula>"Muy Bajo"</formula>
    </cfRule>
    <cfRule type="cellIs" dxfId="1245" priority="2059" operator="equal">
      <formula>"Bajo"</formula>
    </cfRule>
    <cfRule type="cellIs" dxfId="1244" priority="2060" operator="equal">
      <formula>"Medio"</formula>
    </cfRule>
    <cfRule type="cellIs" dxfId="1243" priority="2061" operator="equal">
      <formula>"Alto"</formula>
    </cfRule>
    <cfRule type="cellIs" dxfId="1242" priority="2062" operator="equal">
      <formula>"Muy Alto"</formula>
    </cfRule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69">
    <cfRule type="cellIs" dxfId="1241" priority="2044" stopIfTrue="1" operator="equal">
      <formula>"Medio"</formula>
    </cfRule>
    <cfRule type="cellIs" dxfId="1240" priority="2045" stopIfTrue="1" operator="equal">
      <formula>"High"</formula>
    </cfRule>
    <cfRule type="cellIs" dxfId="1239" priority="2046" stopIfTrue="1" operator="equal">
      <formula>"Very High"</formula>
    </cfRule>
  </conditionalFormatting>
  <conditionalFormatting sqref="AF1069">
    <cfRule type="colorScale" priority="2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69">
    <cfRule type="cellIs" dxfId="1238" priority="2048" operator="equal">
      <formula>"Muy Bajo"</formula>
    </cfRule>
    <cfRule type="cellIs" dxfId="1237" priority="2049" operator="equal">
      <formula>"Bajo"</formula>
    </cfRule>
    <cfRule type="cellIs" dxfId="1236" priority="2050" operator="equal">
      <formula>"Medio"</formula>
    </cfRule>
    <cfRule type="cellIs" dxfId="1235" priority="2051" operator="equal">
      <formula>"Alto"</formula>
    </cfRule>
    <cfRule type="cellIs" dxfId="1234" priority="2052" operator="equal">
      <formula>"Muy Alto"</formula>
    </cfRule>
    <cfRule type="colorScale" priority="2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73">
    <cfRule type="cellIs" dxfId="1233" priority="2034" stopIfTrue="1" operator="equal">
      <formula>"Medio"</formula>
    </cfRule>
    <cfRule type="cellIs" dxfId="1232" priority="2035" stopIfTrue="1" operator="equal">
      <formula>"High"</formula>
    </cfRule>
    <cfRule type="cellIs" dxfId="1231" priority="2036" stopIfTrue="1" operator="equal">
      <formula>"Very High"</formula>
    </cfRule>
  </conditionalFormatting>
  <conditionalFormatting sqref="AF1073">
    <cfRule type="colorScale" priority="2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73">
    <cfRule type="cellIs" dxfId="1230" priority="2038" operator="equal">
      <formula>"Muy Bajo"</formula>
    </cfRule>
    <cfRule type="cellIs" dxfId="1229" priority="2039" operator="equal">
      <formula>"Bajo"</formula>
    </cfRule>
    <cfRule type="cellIs" dxfId="1228" priority="2040" operator="equal">
      <formula>"Medio"</formula>
    </cfRule>
    <cfRule type="cellIs" dxfId="1227" priority="2041" operator="equal">
      <formula>"Alto"</formula>
    </cfRule>
    <cfRule type="cellIs" dxfId="1226" priority="2042" operator="equal">
      <formula>"Muy Alto"</formula>
    </cfRule>
    <cfRule type="colorScale" priority="2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71">
    <cfRule type="cellIs" dxfId="1225" priority="2024" stopIfTrue="1" operator="equal">
      <formula>"Medio"</formula>
    </cfRule>
    <cfRule type="cellIs" dxfId="1224" priority="2025" stopIfTrue="1" operator="equal">
      <formula>"High"</formula>
    </cfRule>
    <cfRule type="cellIs" dxfId="1223" priority="2026" stopIfTrue="1" operator="equal">
      <formula>"Very High"</formula>
    </cfRule>
  </conditionalFormatting>
  <conditionalFormatting sqref="AF1071">
    <cfRule type="colorScale" priority="2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71">
    <cfRule type="cellIs" dxfId="1222" priority="2028" operator="equal">
      <formula>"Muy Bajo"</formula>
    </cfRule>
    <cfRule type="cellIs" dxfId="1221" priority="2029" operator="equal">
      <formula>"Bajo"</formula>
    </cfRule>
    <cfRule type="cellIs" dxfId="1220" priority="2030" operator="equal">
      <formula>"Medio"</formula>
    </cfRule>
    <cfRule type="cellIs" dxfId="1219" priority="2031" operator="equal">
      <formula>"Alto"</formula>
    </cfRule>
    <cfRule type="cellIs" dxfId="1218" priority="2032" operator="equal">
      <formula>"Muy Alto"</formula>
    </cfRule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72">
    <cfRule type="cellIs" dxfId="1217" priority="2014" stopIfTrue="1" operator="equal">
      <formula>"Medio"</formula>
    </cfRule>
    <cfRule type="cellIs" dxfId="1216" priority="2015" stopIfTrue="1" operator="equal">
      <formula>"High"</formula>
    </cfRule>
    <cfRule type="cellIs" dxfId="1215" priority="2016" stopIfTrue="1" operator="equal">
      <formula>"Very High"</formula>
    </cfRule>
  </conditionalFormatting>
  <conditionalFormatting sqref="AF1072">
    <cfRule type="colorScale" priority="2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72">
    <cfRule type="cellIs" dxfId="1214" priority="2018" operator="equal">
      <formula>"Muy Bajo"</formula>
    </cfRule>
    <cfRule type="cellIs" dxfId="1213" priority="2019" operator="equal">
      <formula>"Bajo"</formula>
    </cfRule>
    <cfRule type="cellIs" dxfId="1212" priority="2020" operator="equal">
      <formula>"Medio"</formula>
    </cfRule>
    <cfRule type="cellIs" dxfId="1211" priority="2021" operator="equal">
      <formula>"Alto"</formula>
    </cfRule>
    <cfRule type="cellIs" dxfId="1210" priority="2022" operator="equal">
      <formula>"Muy Alto"</formula>
    </cfRule>
    <cfRule type="colorScale" priority="2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81">
    <cfRule type="cellIs" dxfId="1209" priority="2004" stopIfTrue="1" operator="equal">
      <formula>"Medio"</formula>
    </cfRule>
    <cfRule type="cellIs" dxfId="1208" priority="2005" stopIfTrue="1" operator="equal">
      <formula>"High"</formula>
    </cfRule>
    <cfRule type="cellIs" dxfId="1207" priority="2006" stopIfTrue="1" operator="equal">
      <formula>"Very High"</formula>
    </cfRule>
  </conditionalFormatting>
  <conditionalFormatting sqref="AF1081">
    <cfRule type="colorScale" priority="2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81">
    <cfRule type="cellIs" dxfId="1206" priority="2008" operator="equal">
      <formula>"Muy Bajo"</formula>
    </cfRule>
    <cfRule type="cellIs" dxfId="1205" priority="2009" operator="equal">
      <formula>"Bajo"</formula>
    </cfRule>
    <cfRule type="cellIs" dxfId="1204" priority="2010" operator="equal">
      <formula>"Medio"</formula>
    </cfRule>
    <cfRule type="cellIs" dxfId="1203" priority="2011" operator="equal">
      <formula>"Alto"</formula>
    </cfRule>
    <cfRule type="cellIs" dxfId="1202" priority="2012" operator="equal">
      <formula>"Muy Alto"</formula>
    </cfRule>
    <cfRule type="colorScale" priority="2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70">
    <cfRule type="cellIs" dxfId="1201" priority="1994" stopIfTrue="1" operator="equal">
      <formula>"Medio"</formula>
    </cfRule>
    <cfRule type="cellIs" dxfId="1200" priority="1995" stopIfTrue="1" operator="equal">
      <formula>"High"</formula>
    </cfRule>
    <cfRule type="cellIs" dxfId="1199" priority="1996" stopIfTrue="1" operator="equal">
      <formula>"Very High"</formula>
    </cfRule>
  </conditionalFormatting>
  <conditionalFormatting sqref="AF1070">
    <cfRule type="colorScale" priority="1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70">
    <cfRule type="cellIs" dxfId="1198" priority="1998" operator="equal">
      <formula>"Muy Bajo"</formula>
    </cfRule>
    <cfRule type="cellIs" dxfId="1197" priority="1999" operator="equal">
      <formula>"Bajo"</formula>
    </cfRule>
    <cfRule type="cellIs" dxfId="1196" priority="2000" operator="equal">
      <formula>"Medio"</formula>
    </cfRule>
    <cfRule type="cellIs" dxfId="1195" priority="2001" operator="equal">
      <formula>"Alto"</formula>
    </cfRule>
    <cfRule type="cellIs" dxfId="1194" priority="2002" operator="equal">
      <formula>"Muy Alto"</formula>
    </cfRule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65">
    <cfRule type="cellIs" dxfId="1193" priority="1974" stopIfTrue="1" operator="equal">
      <formula>"Medio"</formula>
    </cfRule>
    <cfRule type="cellIs" dxfId="1192" priority="1975" stopIfTrue="1" operator="equal">
      <formula>"High"</formula>
    </cfRule>
    <cfRule type="cellIs" dxfId="1191" priority="1976" stopIfTrue="1" operator="equal">
      <formula>"Very High"</formula>
    </cfRule>
  </conditionalFormatting>
  <conditionalFormatting sqref="AF1065">
    <cfRule type="colorScale" priority="1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65">
    <cfRule type="cellIs" dxfId="1190" priority="1978" operator="equal">
      <formula>"Muy Bajo"</formula>
    </cfRule>
    <cfRule type="cellIs" dxfId="1189" priority="1979" operator="equal">
      <formula>"Bajo"</formula>
    </cfRule>
    <cfRule type="cellIs" dxfId="1188" priority="1980" operator="equal">
      <formula>"Medio"</formula>
    </cfRule>
    <cfRule type="cellIs" dxfId="1187" priority="1981" operator="equal">
      <formula>"Alto"</formula>
    </cfRule>
    <cfRule type="cellIs" dxfId="1186" priority="1982" operator="equal">
      <formula>"Muy Alto"</formula>
    </cfRule>
    <cfRule type="colorScale" priority="1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84:AF1085 AF1098:AF1099 AF1088:AF1090">
    <cfRule type="cellIs" dxfId="1185" priority="1964" stopIfTrue="1" operator="equal">
      <formula>"Medio"</formula>
    </cfRule>
    <cfRule type="cellIs" dxfId="1184" priority="1965" stopIfTrue="1" operator="equal">
      <formula>"High"</formula>
    </cfRule>
    <cfRule type="cellIs" dxfId="1183" priority="1966" stopIfTrue="1" operator="equal">
      <formula>"Very High"</formula>
    </cfRule>
  </conditionalFormatting>
  <conditionalFormatting sqref="AF1084">
    <cfRule type="colorScale" priority="1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84">
    <cfRule type="cellIs" dxfId="1182" priority="1958" operator="equal">
      <formula>"Muy Bajo"</formula>
    </cfRule>
    <cfRule type="cellIs" dxfId="1181" priority="1959" operator="equal">
      <formula>"Bajo"</formula>
    </cfRule>
    <cfRule type="cellIs" dxfId="1180" priority="1960" operator="equal">
      <formula>"Medio"</formula>
    </cfRule>
    <cfRule type="cellIs" dxfId="1179" priority="1961" operator="equal">
      <formula>"Alto"</formula>
    </cfRule>
    <cfRule type="cellIs" dxfId="1178" priority="1962" operator="equal">
      <formula>"Muy Alto"</formula>
    </cfRule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86">
    <cfRule type="cellIs" dxfId="1177" priority="1937" stopIfTrue="1" operator="equal">
      <formula>"Medio"</formula>
    </cfRule>
    <cfRule type="cellIs" dxfId="1176" priority="1938" stopIfTrue="1" operator="equal">
      <formula>"High"</formula>
    </cfRule>
    <cfRule type="cellIs" dxfId="1175" priority="1939" stopIfTrue="1" operator="equal">
      <formula>"Very High"</formula>
    </cfRule>
  </conditionalFormatting>
  <conditionalFormatting sqref="AF1086">
    <cfRule type="colorScale" priority="1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86">
    <cfRule type="cellIs" dxfId="1174" priority="1941" operator="equal">
      <formula>"Muy Bajo"</formula>
    </cfRule>
    <cfRule type="cellIs" dxfId="1173" priority="1942" operator="equal">
      <formula>"Bajo"</formula>
    </cfRule>
    <cfRule type="cellIs" dxfId="1172" priority="1943" operator="equal">
      <formula>"Medio"</formula>
    </cfRule>
    <cfRule type="cellIs" dxfId="1171" priority="1944" operator="equal">
      <formula>"Alto"</formula>
    </cfRule>
    <cfRule type="cellIs" dxfId="1170" priority="1945" operator="equal">
      <formula>"Muy Alto"</formula>
    </cfRule>
    <cfRule type="colorScale" priority="1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01">
    <cfRule type="cellIs" dxfId="1169" priority="1907" stopIfTrue="1" operator="equal">
      <formula>"Medio"</formula>
    </cfRule>
    <cfRule type="cellIs" dxfId="1168" priority="1908" stopIfTrue="1" operator="equal">
      <formula>"High"</formula>
    </cfRule>
    <cfRule type="cellIs" dxfId="1167" priority="1909" stopIfTrue="1" operator="equal">
      <formula>"Very High"</formula>
    </cfRule>
  </conditionalFormatting>
  <conditionalFormatting sqref="AF1101">
    <cfRule type="colorScale" priority="1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01">
    <cfRule type="cellIs" dxfId="1166" priority="1911" operator="equal">
      <formula>"Muy Bajo"</formula>
    </cfRule>
    <cfRule type="cellIs" dxfId="1165" priority="1912" operator="equal">
      <formula>"Bajo"</formula>
    </cfRule>
    <cfRule type="cellIs" dxfId="1164" priority="1913" operator="equal">
      <formula>"Medio"</formula>
    </cfRule>
    <cfRule type="cellIs" dxfId="1163" priority="1914" operator="equal">
      <formula>"Alto"</formula>
    </cfRule>
    <cfRule type="cellIs" dxfId="1162" priority="1915" operator="equal">
      <formula>"Muy Alto"</formula>
    </cfRule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00">
    <cfRule type="cellIs" dxfId="1161" priority="1927" stopIfTrue="1" operator="equal">
      <formula>"Medio"</formula>
    </cfRule>
    <cfRule type="cellIs" dxfId="1160" priority="1928" stopIfTrue="1" operator="equal">
      <formula>"High"</formula>
    </cfRule>
    <cfRule type="cellIs" dxfId="1159" priority="1929" stopIfTrue="1" operator="equal">
      <formula>"Very High"</formula>
    </cfRule>
  </conditionalFormatting>
  <conditionalFormatting sqref="AF1100">
    <cfRule type="colorScale" priority="1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00">
    <cfRule type="cellIs" dxfId="1158" priority="1931" operator="equal">
      <formula>"Muy Bajo"</formula>
    </cfRule>
    <cfRule type="cellIs" dxfId="1157" priority="1932" operator="equal">
      <formula>"Bajo"</formula>
    </cfRule>
    <cfRule type="cellIs" dxfId="1156" priority="1933" operator="equal">
      <formula>"Medio"</formula>
    </cfRule>
    <cfRule type="cellIs" dxfId="1155" priority="1934" operator="equal">
      <formula>"Alto"</formula>
    </cfRule>
    <cfRule type="cellIs" dxfId="1154" priority="1935" operator="equal">
      <formula>"Muy Alto"</formula>
    </cfRule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91">
    <cfRule type="cellIs" dxfId="1153" priority="1897" stopIfTrue="1" operator="equal">
      <formula>"Medio"</formula>
    </cfRule>
    <cfRule type="cellIs" dxfId="1152" priority="1898" stopIfTrue="1" operator="equal">
      <formula>"High"</formula>
    </cfRule>
    <cfRule type="cellIs" dxfId="1151" priority="1899" stopIfTrue="1" operator="equal">
      <formula>"Very High"</formula>
    </cfRule>
  </conditionalFormatting>
  <conditionalFormatting sqref="AF1091">
    <cfRule type="colorScale" priority="1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91">
    <cfRule type="cellIs" dxfId="1150" priority="1901" operator="equal">
      <formula>"Muy Bajo"</formula>
    </cfRule>
    <cfRule type="cellIs" dxfId="1149" priority="1902" operator="equal">
      <formula>"Bajo"</formula>
    </cfRule>
    <cfRule type="cellIs" dxfId="1148" priority="1903" operator="equal">
      <formula>"Medio"</formula>
    </cfRule>
    <cfRule type="cellIs" dxfId="1147" priority="1904" operator="equal">
      <formula>"Alto"</formula>
    </cfRule>
    <cfRule type="cellIs" dxfId="1146" priority="1905" operator="equal">
      <formula>"Muy Alto"</formula>
    </cfRule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92">
    <cfRule type="cellIs" dxfId="1145" priority="1887" stopIfTrue="1" operator="equal">
      <formula>"Medio"</formula>
    </cfRule>
    <cfRule type="cellIs" dxfId="1144" priority="1888" stopIfTrue="1" operator="equal">
      <formula>"High"</formula>
    </cfRule>
    <cfRule type="cellIs" dxfId="1143" priority="1889" stopIfTrue="1" operator="equal">
      <formula>"Very High"</formula>
    </cfRule>
  </conditionalFormatting>
  <conditionalFormatting sqref="AF1092">
    <cfRule type="colorScale" priority="1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92">
    <cfRule type="cellIs" dxfId="1142" priority="1891" operator="equal">
      <formula>"Muy Bajo"</formula>
    </cfRule>
    <cfRule type="cellIs" dxfId="1141" priority="1892" operator="equal">
      <formula>"Bajo"</formula>
    </cfRule>
    <cfRule type="cellIs" dxfId="1140" priority="1893" operator="equal">
      <formula>"Medio"</formula>
    </cfRule>
    <cfRule type="cellIs" dxfId="1139" priority="1894" operator="equal">
      <formula>"Alto"</formula>
    </cfRule>
    <cfRule type="cellIs" dxfId="1138" priority="1895" operator="equal">
      <formula>"Muy Alto"</formula>
    </cfRule>
    <cfRule type="colorScale" priority="1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93">
    <cfRule type="cellIs" dxfId="1137" priority="1877" stopIfTrue="1" operator="equal">
      <formula>"Medio"</formula>
    </cfRule>
    <cfRule type="cellIs" dxfId="1136" priority="1878" stopIfTrue="1" operator="equal">
      <formula>"High"</formula>
    </cfRule>
    <cfRule type="cellIs" dxfId="1135" priority="1879" stopIfTrue="1" operator="equal">
      <formula>"Very High"</formula>
    </cfRule>
  </conditionalFormatting>
  <conditionalFormatting sqref="AF1093">
    <cfRule type="colorScale" priority="1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93">
    <cfRule type="cellIs" dxfId="1134" priority="1881" operator="equal">
      <formula>"Muy Bajo"</formula>
    </cfRule>
    <cfRule type="cellIs" dxfId="1133" priority="1882" operator="equal">
      <formula>"Bajo"</formula>
    </cfRule>
    <cfRule type="cellIs" dxfId="1132" priority="1883" operator="equal">
      <formula>"Medio"</formula>
    </cfRule>
    <cfRule type="cellIs" dxfId="1131" priority="1884" operator="equal">
      <formula>"Alto"</formula>
    </cfRule>
    <cfRule type="cellIs" dxfId="1130" priority="1885" operator="equal">
      <formula>"Muy Alto"</formula>
    </cfRule>
    <cfRule type="colorScale" priority="1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94">
    <cfRule type="cellIs" dxfId="1129" priority="1867" stopIfTrue="1" operator="equal">
      <formula>"Medio"</formula>
    </cfRule>
    <cfRule type="cellIs" dxfId="1128" priority="1868" stopIfTrue="1" operator="equal">
      <formula>"High"</formula>
    </cfRule>
    <cfRule type="cellIs" dxfId="1127" priority="1869" stopIfTrue="1" operator="equal">
      <formula>"Very High"</formula>
    </cfRule>
  </conditionalFormatting>
  <conditionalFormatting sqref="AF1094">
    <cfRule type="colorScale" priority="1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94">
    <cfRule type="cellIs" dxfId="1126" priority="1871" operator="equal">
      <formula>"Muy Bajo"</formula>
    </cfRule>
    <cfRule type="cellIs" dxfId="1125" priority="1872" operator="equal">
      <formula>"Bajo"</formula>
    </cfRule>
    <cfRule type="cellIs" dxfId="1124" priority="1873" operator="equal">
      <formula>"Medio"</formula>
    </cfRule>
    <cfRule type="cellIs" dxfId="1123" priority="1874" operator="equal">
      <formula>"Alto"</formula>
    </cfRule>
    <cfRule type="cellIs" dxfId="1122" priority="1875" operator="equal">
      <formula>"Muy Alto"</formula>
    </cfRule>
    <cfRule type="colorScale" priority="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95">
    <cfRule type="cellIs" dxfId="1121" priority="1857" stopIfTrue="1" operator="equal">
      <formula>"Medio"</formula>
    </cfRule>
    <cfRule type="cellIs" dxfId="1120" priority="1858" stopIfTrue="1" operator="equal">
      <formula>"High"</formula>
    </cfRule>
    <cfRule type="cellIs" dxfId="1119" priority="1859" stopIfTrue="1" operator="equal">
      <formula>"Very High"</formula>
    </cfRule>
  </conditionalFormatting>
  <conditionalFormatting sqref="AF1095">
    <cfRule type="colorScale" priority="1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95">
    <cfRule type="cellIs" dxfId="1118" priority="1861" operator="equal">
      <formula>"Muy Bajo"</formula>
    </cfRule>
    <cfRule type="cellIs" dxfId="1117" priority="1862" operator="equal">
      <formula>"Bajo"</formula>
    </cfRule>
    <cfRule type="cellIs" dxfId="1116" priority="1863" operator="equal">
      <formula>"Medio"</formula>
    </cfRule>
    <cfRule type="cellIs" dxfId="1115" priority="1864" operator="equal">
      <formula>"Alto"</formula>
    </cfRule>
    <cfRule type="cellIs" dxfId="1114" priority="1865" operator="equal">
      <formula>"Muy Alto"</formula>
    </cfRule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97">
    <cfRule type="cellIs" dxfId="1113" priority="1847" stopIfTrue="1" operator="equal">
      <formula>"Medio"</formula>
    </cfRule>
    <cfRule type="cellIs" dxfId="1112" priority="1848" stopIfTrue="1" operator="equal">
      <formula>"High"</formula>
    </cfRule>
    <cfRule type="cellIs" dxfId="1111" priority="1849" stopIfTrue="1" operator="equal">
      <formula>"Very High"</formula>
    </cfRule>
  </conditionalFormatting>
  <conditionalFormatting sqref="AF1097">
    <cfRule type="colorScale" priority="1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97">
    <cfRule type="cellIs" dxfId="1110" priority="1851" operator="equal">
      <formula>"Muy Bajo"</formula>
    </cfRule>
    <cfRule type="cellIs" dxfId="1109" priority="1852" operator="equal">
      <formula>"Bajo"</formula>
    </cfRule>
    <cfRule type="cellIs" dxfId="1108" priority="1853" operator="equal">
      <formula>"Medio"</formula>
    </cfRule>
    <cfRule type="cellIs" dxfId="1107" priority="1854" operator="equal">
      <formula>"Alto"</formula>
    </cfRule>
    <cfRule type="cellIs" dxfId="1106" priority="1855" operator="equal">
      <formula>"Muy Alto"</formula>
    </cfRule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96">
    <cfRule type="cellIs" dxfId="1105" priority="1837" stopIfTrue="1" operator="equal">
      <formula>"Medio"</formula>
    </cfRule>
    <cfRule type="cellIs" dxfId="1104" priority="1838" stopIfTrue="1" operator="equal">
      <formula>"High"</formula>
    </cfRule>
    <cfRule type="cellIs" dxfId="1103" priority="1839" stopIfTrue="1" operator="equal">
      <formula>"Very High"</formula>
    </cfRule>
  </conditionalFormatting>
  <conditionalFormatting sqref="AF1096">
    <cfRule type="colorScale" priority="1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96">
    <cfRule type="cellIs" dxfId="1102" priority="1841" operator="equal">
      <formula>"Muy Bajo"</formula>
    </cfRule>
    <cfRule type="cellIs" dxfId="1101" priority="1842" operator="equal">
      <formula>"Bajo"</formula>
    </cfRule>
    <cfRule type="cellIs" dxfId="1100" priority="1843" operator="equal">
      <formula>"Medio"</formula>
    </cfRule>
    <cfRule type="cellIs" dxfId="1099" priority="1844" operator="equal">
      <formula>"Alto"</formula>
    </cfRule>
    <cfRule type="cellIs" dxfId="1098" priority="1845" operator="equal">
      <formula>"Muy Alto"</formula>
    </cfRule>
    <cfRule type="colorScale" priority="1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88:AF1090 AF1085 AF1098:AF1099">
    <cfRule type="colorScale" priority="1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88:AF1090 AF1085 AF1098:AF1099">
    <cfRule type="cellIs" dxfId="1097" priority="1968" operator="equal">
      <formula>"Muy Bajo"</formula>
    </cfRule>
    <cfRule type="cellIs" dxfId="1096" priority="1969" operator="equal">
      <formula>"Bajo"</formula>
    </cfRule>
    <cfRule type="cellIs" dxfId="1095" priority="1970" operator="equal">
      <formula>"Medio"</formula>
    </cfRule>
    <cfRule type="cellIs" dxfId="1094" priority="1971" operator="equal">
      <formula>"Alto"</formula>
    </cfRule>
    <cfRule type="cellIs" dxfId="1093" priority="1972" operator="equal">
      <formula>"Muy Alto"</formula>
    </cfRule>
    <cfRule type="colorScale" priority="1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7:AF948 AF961:AF962 AF951:AF953">
    <cfRule type="cellIs" dxfId="1092" priority="1827" stopIfTrue="1" operator="equal">
      <formula>"Medio"</formula>
    </cfRule>
    <cfRule type="cellIs" dxfId="1091" priority="1828" stopIfTrue="1" operator="equal">
      <formula>"High"</formula>
    </cfRule>
    <cfRule type="cellIs" dxfId="1090" priority="1829" stopIfTrue="1" operator="equal">
      <formula>"Very High"</formula>
    </cfRule>
  </conditionalFormatting>
  <conditionalFormatting sqref="AF947">
    <cfRule type="colorScale" priority="1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47">
    <cfRule type="cellIs" dxfId="1089" priority="1821" operator="equal">
      <formula>"Muy Bajo"</formula>
    </cfRule>
    <cfRule type="cellIs" dxfId="1088" priority="1822" operator="equal">
      <formula>"Bajo"</formula>
    </cfRule>
    <cfRule type="cellIs" dxfId="1087" priority="1823" operator="equal">
      <formula>"Medio"</formula>
    </cfRule>
    <cfRule type="cellIs" dxfId="1086" priority="1824" operator="equal">
      <formula>"Alto"</formula>
    </cfRule>
    <cfRule type="cellIs" dxfId="1085" priority="1825" operator="equal">
      <formula>"Muy Alto"</formula>
    </cfRule>
    <cfRule type="colorScale" priority="1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9">
    <cfRule type="cellIs" dxfId="1084" priority="1800" stopIfTrue="1" operator="equal">
      <formula>"Medio"</formula>
    </cfRule>
    <cfRule type="cellIs" dxfId="1083" priority="1801" stopIfTrue="1" operator="equal">
      <formula>"High"</formula>
    </cfRule>
    <cfRule type="cellIs" dxfId="1082" priority="1802" stopIfTrue="1" operator="equal">
      <formula>"Very High"</formula>
    </cfRule>
  </conditionalFormatting>
  <conditionalFormatting sqref="AF949">
    <cfRule type="colorScale" priority="1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49">
    <cfRule type="cellIs" dxfId="1081" priority="1804" operator="equal">
      <formula>"Muy Bajo"</formula>
    </cfRule>
    <cfRule type="cellIs" dxfId="1080" priority="1805" operator="equal">
      <formula>"Bajo"</formula>
    </cfRule>
    <cfRule type="cellIs" dxfId="1079" priority="1806" operator="equal">
      <formula>"Medio"</formula>
    </cfRule>
    <cfRule type="cellIs" dxfId="1078" priority="1807" operator="equal">
      <formula>"Alto"</formula>
    </cfRule>
    <cfRule type="cellIs" dxfId="1077" priority="1808" operator="equal">
      <formula>"Muy Alto"</formula>
    </cfRule>
    <cfRule type="colorScale" priority="1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64">
    <cfRule type="cellIs" dxfId="1076" priority="1770" stopIfTrue="1" operator="equal">
      <formula>"Medio"</formula>
    </cfRule>
    <cfRule type="cellIs" dxfId="1075" priority="1771" stopIfTrue="1" operator="equal">
      <formula>"High"</formula>
    </cfRule>
    <cfRule type="cellIs" dxfId="1074" priority="1772" stopIfTrue="1" operator="equal">
      <formula>"Very High"</formula>
    </cfRule>
  </conditionalFormatting>
  <conditionalFormatting sqref="AF964">
    <cfRule type="colorScale" priority="1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64">
    <cfRule type="cellIs" dxfId="1073" priority="1774" operator="equal">
      <formula>"Muy Bajo"</formula>
    </cfRule>
    <cfRule type="cellIs" dxfId="1072" priority="1775" operator="equal">
      <formula>"Bajo"</formula>
    </cfRule>
    <cfRule type="cellIs" dxfId="1071" priority="1776" operator="equal">
      <formula>"Medio"</formula>
    </cfRule>
    <cfRule type="cellIs" dxfId="1070" priority="1777" operator="equal">
      <formula>"Alto"</formula>
    </cfRule>
    <cfRule type="cellIs" dxfId="1069" priority="1778" operator="equal">
      <formula>"Muy Alto"</formula>
    </cfRule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63">
    <cfRule type="cellIs" dxfId="1068" priority="1790" stopIfTrue="1" operator="equal">
      <formula>"Medio"</formula>
    </cfRule>
    <cfRule type="cellIs" dxfId="1067" priority="1791" stopIfTrue="1" operator="equal">
      <formula>"High"</formula>
    </cfRule>
    <cfRule type="cellIs" dxfId="1066" priority="1792" stopIfTrue="1" operator="equal">
      <formula>"Very High"</formula>
    </cfRule>
  </conditionalFormatting>
  <conditionalFormatting sqref="AF963">
    <cfRule type="colorScale" priority="1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63">
    <cfRule type="cellIs" dxfId="1065" priority="1794" operator="equal">
      <formula>"Muy Bajo"</formula>
    </cfRule>
    <cfRule type="cellIs" dxfId="1064" priority="1795" operator="equal">
      <formula>"Bajo"</formula>
    </cfRule>
    <cfRule type="cellIs" dxfId="1063" priority="1796" operator="equal">
      <formula>"Medio"</formula>
    </cfRule>
    <cfRule type="cellIs" dxfId="1062" priority="1797" operator="equal">
      <formula>"Alto"</formula>
    </cfRule>
    <cfRule type="cellIs" dxfId="1061" priority="1798" operator="equal">
      <formula>"Muy Alto"</formula>
    </cfRule>
    <cfRule type="colorScale" priority="1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54">
    <cfRule type="cellIs" dxfId="1060" priority="1760" stopIfTrue="1" operator="equal">
      <formula>"Medio"</formula>
    </cfRule>
    <cfRule type="cellIs" dxfId="1059" priority="1761" stopIfTrue="1" operator="equal">
      <formula>"High"</formula>
    </cfRule>
    <cfRule type="cellIs" dxfId="1058" priority="1762" stopIfTrue="1" operator="equal">
      <formula>"Very High"</formula>
    </cfRule>
  </conditionalFormatting>
  <conditionalFormatting sqref="AF954">
    <cfRule type="colorScale" priority="1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54">
    <cfRule type="cellIs" dxfId="1057" priority="1764" operator="equal">
      <formula>"Muy Bajo"</formula>
    </cfRule>
    <cfRule type="cellIs" dxfId="1056" priority="1765" operator="equal">
      <formula>"Bajo"</formula>
    </cfRule>
    <cfRule type="cellIs" dxfId="1055" priority="1766" operator="equal">
      <formula>"Medio"</formula>
    </cfRule>
    <cfRule type="cellIs" dxfId="1054" priority="1767" operator="equal">
      <formula>"Alto"</formula>
    </cfRule>
    <cfRule type="cellIs" dxfId="1053" priority="1768" operator="equal">
      <formula>"Muy Alto"</formula>
    </cfRule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55">
    <cfRule type="cellIs" dxfId="1052" priority="1750" stopIfTrue="1" operator="equal">
      <formula>"Medio"</formula>
    </cfRule>
    <cfRule type="cellIs" dxfId="1051" priority="1751" stopIfTrue="1" operator="equal">
      <formula>"High"</formula>
    </cfRule>
    <cfRule type="cellIs" dxfId="1050" priority="1752" stopIfTrue="1" operator="equal">
      <formula>"Very High"</formula>
    </cfRule>
  </conditionalFormatting>
  <conditionalFormatting sqref="AF955">
    <cfRule type="colorScale" priority="1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55">
    <cfRule type="cellIs" dxfId="1049" priority="1754" operator="equal">
      <formula>"Muy Bajo"</formula>
    </cfRule>
    <cfRule type="cellIs" dxfId="1048" priority="1755" operator="equal">
      <formula>"Bajo"</formula>
    </cfRule>
    <cfRule type="cellIs" dxfId="1047" priority="1756" operator="equal">
      <formula>"Medio"</formula>
    </cfRule>
    <cfRule type="cellIs" dxfId="1046" priority="1757" operator="equal">
      <formula>"Alto"</formula>
    </cfRule>
    <cfRule type="cellIs" dxfId="1045" priority="1758" operator="equal">
      <formula>"Muy Alto"</formula>
    </cfRule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56">
    <cfRule type="cellIs" dxfId="1044" priority="1740" stopIfTrue="1" operator="equal">
      <formula>"Medio"</formula>
    </cfRule>
    <cfRule type="cellIs" dxfId="1043" priority="1741" stopIfTrue="1" operator="equal">
      <formula>"High"</formula>
    </cfRule>
    <cfRule type="cellIs" dxfId="1042" priority="1742" stopIfTrue="1" operator="equal">
      <formula>"Very High"</formula>
    </cfRule>
  </conditionalFormatting>
  <conditionalFormatting sqref="AF956">
    <cfRule type="colorScale" priority="1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56">
    <cfRule type="cellIs" dxfId="1041" priority="1744" operator="equal">
      <formula>"Muy Bajo"</formula>
    </cfRule>
    <cfRule type="cellIs" dxfId="1040" priority="1745" operator="equal">
      <formula>"Bajo"</formula>
    </cfRule>
    <cfRule type="cellIs" dxfId="1039" priority="1746" operator="equal">
      <formula>"Medio"</formula>
    </cfRule>
    <cfRule type="cellIs" dxfId="1038" priority="1747" operator="equal">
      <formula>"Alto"</formula>
    </cfRule>
    <cfRule type="cellIs" dxfId="1037" priority="1748" operator="equal">
      <formula>"Muy Alto"</formula>
    </cfRule>
    <cfRule type="colorScale" priority="1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57">
    <cfRule type="cellIs" dxfId="1036" priority="1730" stopIfTrue="1" operator="equal">
      <formula>"Medio"</formula>
    </cfRule>
    <cfRule type="cellIs" dxfId="1035" priority="1731" stopIfTrue="1" operator="equal">
      <formula>"High"</formula>
    </cfRule>
    <cfRule type="cellIs" dxfId="1034" priority="1732" stopIfTrue="1" operator="equal">
      <formula>"Very High"</formula>
    </cfRule>
  </conditionalFormatting>
  <conditionalFormatting sqref="AF957">
    <cfRule type="colorScale" priority="1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57">
    <cfRule type="cellIs" dxfId="1033" priority="1734" operator="equal">
      <formula>"Muy Bajo"</formula>
    </cfRule>
    <cfRule type="cellIs" dxfId="1032" priority="1735" operator="equal">
      <formula>"Bajo"</formula>
    </cfRule>
    <cfRule type="cellIs" dxfId="1031" priority="1736" operator="equal">
      <formula>"Medio"</formula>
    </cfRule>
    <cfRule type="cellIs" dxfId="1030" priority="1737" operator="equal">
      <formula>"Alto"</formula>
    </cfRule>
    <cfRule type="cellIs" dxfId="1029" priority="1738" operator="equal">
      <formula>"Muy Alto"</formula>
    </cfRule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58">
    <cfRule type="cellIs" dxfId="1028" priority="1720" stopIfTrue="1" operator="equal">
      <formula>"Medio"</formula>
    </cfRule>
    <cfRule type="cellIs" dxfId="1027" priority="1721" stopIfTrue="1" operator="equal">
      <formula>"High"</formula>
    </cfRule>
    <cfRule type="cellIs" dxfId="1026" priority="1722" stopIfTrue="1" operator="equal">
      <formula>"Very High"</formula>
    </cfRule>
  </conditionalFormatting>
  <conditionalFormatting sqref="AF958">
    <cfRule type="colorScale" priority="1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58">
    <cfRule type="cellIs" dxfId="1025" priority="1724" operator="equal">
      <formula>"Muy Bajo"</formula>
    </cfRule>
    <cfRule type="cellIs" dxfId="1024" priority="1725" operator="equal">
      <formula>"Bajo"</formula>
    </cfRule>
    <cfRule type="cellIs" dxfId="1023" priority="1726" operator="equal">
      <formula>"Medio"</formula>
    </cfRule>
    <cfRule type="cellIs" dxfId="1022" priority="1727" operator="equal">
      <formula>"Alto"</formula>
    </cfRule>
    <cfRule type="cellIs" dxfId="1021" priority="1728" operator="equal">
      <formula>"Muy Alto"</formula>
    </cfRule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60">
    <cfRule type="cellIs" dxfId="1020" priority="1710" stopIfTrue="1" operator="equal">
      <formula>"Medio"</formula>
    </cfRule>
    <cfRule type="cellIs" dxfId="1019" priority="1711" stopIfTrue="1" operator="equal">
      <formula>"High"</formula>
    </cfRule>
    <cfRule type="cellIs" dxfId="1018" priority="1712" stopIfTrue="1" operator="equal">
      <formula>"Very High"</formula>
    </cfRule>
  </conditionalFormatting>
  <conditionalFormatting sqref="AF960">
    <cfRule type="colorScale" priority="1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60">
    <cfRule type="cellIs" dxfId="1017" priority="1714" operator="equal">
      <formula>"Muy Bajo"</formula>
    </cfRule>
    <cfRule type="cellIs" dxfId="1016" priority="1715" operator="equal">
      <formula>"Bajo"</formula>
    </cfRule>
    <cfRule type="cellIs" dxfId="1015" priority="1716" operator="equal">
      <formula>"Medio"</formula>
    </cfRule>
    <cfRule type="cellIs" dxfId="1014" priority="1717" operator="equal">
      <formula>"Alto"</formula>
    </cfRule>
    <cfRule type="cellIs" dxfId="1013" priority="1718" operator="equal">
      <formula>"Muy Alto"</formula>
    </cfRule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59">
    <cfRule type="cellIs" dxfId="1012" priority="1700" stopIfTrue="1" operator="equal">
      <formula>"Medio"</formula>
    </cfRule>
    <cfRule type="cellIs" dxfId="1011" priority="1701" stopIfTrue="1" operator="equal">
      <formula>"High"</formula>
    </cfRule>
    <cfRule type="cellIs" dxfId="1010" priority="1702" stopIfTrue="1" operator="equal">
      <formula>"Very High"</formula>
    </cfRule>
  </conditionalFormatting>
  <conditionalFormatting sqref="AF959">
    <cfRule type="colorScale" priority="1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59">
    <cfRule type="cellIs" dxfId="1009" priority="1704" operator="equal">
      <formula>"Muy Bajo"</formula>
    </cfRule>
    <cfRule type="cellIs" dxfId="1008" priority="1705" operator="equal">
      <formula>"Bajo"</formula>
    </cfRule>
    <cfRule type="cellIs" dxfId="1007" priority="1706" operator="equal">
      <formula>"Medio"</formula>
    </cfRule>
    <cfRule type="cellIs" dxfId="1006" priority="1707" operator="equal">
      <formula>"Alto"</formula>
    </cfRule>
    <cfRule type="cellIs" dxfId="1005" priority="1708" operator="equal">
      <formula>"Muy Alto"</formula>
    </cfRule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51:AF953 AF948 AF961:AF962">
    <cfRule type="colorScale" priority="1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51:AF953 AF948 AF961:AF962">
    <cfRule type="cellIs" dxfId="1004" priority="1831" operator="equal">
      <formula>"Muy Bajo"</formula>
    </cfRule>
    <cfRule type="cellIs" dxfId="1003" priority="1832" operator="equal">
      <formula>"Bajo"</formula>
    </cfRule>
    <cfRule type="cellIs" dxfId="1002" priority="1833" operator="equal">
      <formula>"Medio"</formula>
    </cfRule>
    <cfRule type="cellIs" dxfId="1001" priority="1834" operator="equal">
      <formula>"Alto"</formula>
    </cfRule>
    <cfRule type="cellIs" dxfId="1000" priority="1835" operator="equal">
      <formula>"Muy Alto"</formula>
    </cfRule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66:AF967 AF980:AF981 AF970:AF972">
    <cfRule type="cellIs" dxfId="999" priority="1690" stopIfTrue="1" operator="equal">
      <formula>"Medio"</formula>
    </cfRule>
    <cfRule type="cellIs" dxfId="998" priority="1691" stopIfTrue="1" operator="equal">
      <formula>"High"</formula>
    </cfRule>
    <cfRule type="cellIs" dxfId="997" priority="1692" stopIfTrue="1" operator="equal">
      <formula>"Very High"</formula>
    </cfRule>
  </conditionalFormatting>
  <conditionalFormatting sqref="AF966">
    <cfRule type="colorScale" priority="1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66">
    <cfRule type="cellIs" dxfId="996" priority="1684" operator="equal">
      <formula>"Muy Bajo"</formula>
    </cfRule>
    <cfRule type="cellIs" dxfId="995" priority="1685" operator="equal">
      <formula>"Bajo"</formula>
    </cfRule>
    <cfRule type="cellIs" dxfId="994" priority="1686" operator="equal">
      <formula>"Medio"</formula>
    </cfRule>
    <cfRule type="cellIs" dxfId="993" priority="1687" operator="equal">
      <formula>"Alto"</formula>
    </cfRule>
    <cfRule type="cellIs" dxfId="992" priority="1688" operator="equal">
      <formula>"Muy Alto"</formula>
    </cfRule>
    <cfRule type="colorScale" priority="1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68">
    <cfRule type="cellIs" dxfId="991" priority="1663" stopIfTrue="1" operator="equal">
      <formula>"Medio"</formula>
    </cfRule>
    <cfRule type="cellIs" dxfId="990" priority="1664" stopIfTrue="1" operator="equal">
      <formula>"High"</formula>
    </cfRule>
    <cfRule type="cellIs" dxfId="989" priority="1665" stopIfTrue="1" operator="equal">
      <formula>"Very High"</formula>
    </cfRule>
  </conditionalFormatting>
  <conditionalFormatting sqref="AF968">
    <cfRule type="colorScale" priority="1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68">
    <cfRule type="cellIs" dxfId="988" priority="1667" operator="equal">
      <formula>"Muy Bajo"</formula>
    </cfRule>
    <cfRule type="cellIs" dxfId="987" priority="1668" operator="equal">
      <formula>"Bajo"</formula>
    </cfRule>
    <cfRule type="cellIs" dxfId="986" priority="1669" operator="equal">
      <formula>"Medio"</formula>
    </cfRule>
    <cfRule type="cellIs" dxfId="985" priority="1670" operator="equal">
      <formula>"Alto"</formula>
    </cfRule>
    <cfRule type="cellIs" dxfId="984" priority="1671" operator="equal">
      <formula>"Muy Alto"</formula>
    </cfRule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83">
    <cfRule type="cellIs" dxfId="983" priority="1633" stopIfTrue="1" operator="equal">
      <formula>"Medio"</formula>
    </cfRule>
    <cfRule type="cellIs" dxfId="982" priority="1634" stopIfTrue="1" operator="equal">
      <formula>"High"</formula>
    </cfRule>
    <cfRule type="cellIs" dxfId="981" priority="1635" stopIfTrue="1" operator="equal">
      <formula>"Very High"</formula>
    </cfRule>
  </conditionalFormatting>
  <conditionalFormatting sqref="AF983">
    <cfRule type="colorScale" priority="1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83">
    <cfRule type="cellIs" dxfId="980" priority="1637" operator="equal">
      <formula>"Muy Bajo"</formula>
    </cfRule>
    <cfRule type="cellIs" dxfId="979" priority="1638" operator="equal">
      <formula>"Bajo"</formula>
    </cfRule>
    <cfRule type="cellIs" dxfId="978" priority="1639" operator="equal">
      <formula>"Medio"</formula>
    </cfRule>
    <cfRule type="cellIs" dxfId="977" priority="1640" operator="equal">
      <formula>"Alto"</formula>
    </cfRule>
    <cfRule type="cellIs" dxfId="976" priority="1641" operator="equal">
      <formula>"Muy Alto"</formula>
    </cfRule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82">
    <cfRule type="cellIs" dxfId="975" priority="1653" stopIfTrue="1" operator="equal">
      <formula>"Medio"</formula>
    </cfRule>
    <cfRule type="cellIs" dxfId="974" priority="1654" stopIfTrue="1" operator="equal">
      <formula>"High"</formula>
    </cfRule>
    <cfRule type="cellIs" dxfId="973" priority="1655" stopIfTrue="1" operator="equal">
      <formula>"Very High"</formula>
    </cfRule>
  </conditionalFormatting>
  <conditionalFormatting sqref="AF982">
    <cfRule type="colorScale" priority="1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82">
    <cfRule type="cellIs" dxfId="972" priority="1657" operator="equal">
      <formula>"Muy Bajo"</formula>
    </cfRule>
    <cfRule type="cellIs" dxfId="971" priority="1658" operator="equal">
      <formula>"Bajo"</formula>
    </cfRule>
    <cfRule type="cellIs" dxfId="970" priority="1659" operator="equal">
      <formula>"Medio"</formula>
    </cfRule>
    <cfRule type="cellIs" dxfId="969" priority="1660" operator="equal">
      <formula>"Alto"</formula>
    </cfRule>
    <cfRule type="cellIs" dxfId="968" priority="1661" operator="equal">
      <formula>"Muy Alto"</formula>
    </cfRule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73">
    <cfRule type="cellIs" dxfId="967" priority="1623" stopIfTrue="1" operator="equal">
      <formula>"Medio"</formula>
    </cfRule>
    <cfRule type="cellIs" dxfId="966" priority="1624" stopIfTrue="1" operator="equal">
      <formula>"High"</formula>
    </cfRule>
    <cfRule type="cellIs" dxfId="965" priority="1625" stopIfTrue="1" operator="equal">
      <formula>"Very High"</formula>
    </cfRule>
  </conditionalFormatting>
  <conditionalFormatting sqref="AF973">
    <cfRule type="colorScale" priority="1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73">
    <cfRule type="cellIs" dxfId="964" priority="1627" operator="equal">
      <formula>"Muy Bajo"</formula>
    </cfRule>
    <cfRule type="cellIs" dxfId="963" priority="1628" operator="equal">
      <formula>"Bajo"</formula>
    </cfRule>
    <cfRule type="cellIs" dxfId="962" priority="1629" operator="equal">
      <formula>"Medio"</formula>
    </cfRule>
    <cfRule type="cellIs" dxfId="961" priority="1630" operator="equal">
      <formula>"Alto"</formula>
    </cfRule>
    <cfRule type="cellIs" dxfId="960" priority="1631" operator="equal">
      <formula>"Muy Alto"</formula>
    </cfRule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74">
    <cfRule type="cellIs" dxfId="959" priority="1613" stopIfTrue="1" operator="equal">
      <formula>"Medio"</formula>
    </cfRule>
    <cfRule type="cellIs" dxfId="958" priority="1614" stopIfTrue="1" operator="equal">
      <formula>"High"</formula>
    </cfRule>
    <cfRule type="cellIs" dxfId="957" priority="1615" stopIfTrue="1" operator="equal">
      <formula>"Very High"</formula>
    </cfRule>
  </conditionalFormatting>
  <conditionalFormatting sqref="AF974">
    <cfRule type="colorScale" priority="1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74">
    <cfRule type="cellIs" dxfId="956" priority="1617" operator="equal">
      <formula>"Muy Bajo"</formula>
    </cfRule>
    <cfRule type="cellIs" dxfId="955" priority="1618" operator="equal">
      <formula>"Bajo"</formula>
    </cfRule>
    <cfRule type="cellIs" dxfId="954" priority="1619" operator="equal">
      <formula>"Medio"</formula>
    </cfRule>
    <cfRule type="cellIs" dxfId="953" priority="1620" operator="equal">
      <formula>"Alto"</formula>
    </cfRule>
    <cfRule type="cellIs" dxfId="952" priority="1621" operator="equal">
      <formula>"Muy Alto"</formula>
    </cfRule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75">
    <cfRule type="cellIs" dxfId="951" priority="1603" stopIfTrue="1" operator="equal">
      <formula>"Medio"</formula>
    </cfRule>
    <cfRule type="cellIs" dxfId="950" priority="1604" stopIfTrue="1" operator="equal">
      <formula>"High"</formula>
    </cfRule>
    <cfRule type="cellIs" dxfId="949" priority="1605" stopIfTrue="1" operator="equal">
      <formula>"Very High"</formula>
    </cfRule>
  </conditionalFormatting>
  <conditionalFormatting sqref="AF975">
    <cfRule type="colorScale" priority="1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75">
    <cfRule type="cellIs" dxfId="948" priority="1607" operator="equal">
      <formula>"Muy Bajo"</formula>
    </cfRule>
    <cfRule type="cellIs" dxfId="947" priority="1608" operator="equal">
      <formula>"Bajo"</formula>
    </cfRule>
    <cfRule type="cellIs" dxfId="946" priority="1609" operator="equal">
      <formula>"Medio"</formula>
    </cfRule>
    <cfRule type="cellIs" dxfId="945" priority="1610" operator="equal">
      <formula>"Alto"</formula>
    </cfRule>
    <cfRule type="cellIs" dxfId="944" priority="1611" operator="equal">
      <formula>"Muy Alto"</formula>
    </cfRule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76">
    <cfRule type="cellIs" dxfId="943" priority="1593" stopIfTrue="1" operator="equal">
      <formula>"Medio"</formula>
    </cfRule>
    <cfRule type="cellIs" dxfId="942" priority="1594" stopIfTrue="1" operator="equal">
      <formula>"High"</formula>
    </cfRule>
    <cfRule type="cellIs" dxfId="941" priority="1595" stopIfTrue="1" operator="equal">
      <formula>"Very High"</formula>
    </cfRule>
  </conditionalFormatting>
  <conditionalFormatting sqref="AF976">
    <cfRule type="colorScale" priority="1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76">
    <cfRule type="cellIs" dxfId="940" priority="1597" operator="equal">
      <formula>"Muy Bajo"</formula>
    </cfRule>
    <cfRule type="cellIs" dxfId="939" priority="1598" operator="equal">
      <formula>"Bajo"</formula>
    </cfRule>
    <cfRule type="cellIs" dxfId="938" priority="1599" operator="equal">
      <formula>"Medio"</formula>
    </cfRule>
    <cfRule type="cellIs" dxfId="937" priority="1600" operator="equal">
      <formula>"Alto"</formula>
    </cfRule>
    <cfRule type="cellIs" dxfId="936" priority="1601" operator="equal">
      <formula>"Muy Alto"</formula>
    </cfRule>
    <cfRule type="colorScale" priority="1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77">
    <cfRule type="cellIs" dxfId="935" priority="1583" stopIfTrue="1" operator="equal">
      <formula>"Medio"</formula>
    </cfRule>
    <cfRule type="cellIs" dxfId="934" priority="1584" stopIfTrue="1" operator="equal">
      <formula>"High"</formula>
    </cfRule>
    <cfRule type="cellIs" dxfId="933" priority="1585" stopIfTrue="1" operator="equal">
      <formula>"Very High"</formula>
    </cfRule>
  </conditionalFormatting>
  <conditionalFormatting sqref="AF977">
    <cfRule type="colorScale" priority="1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77">
    <cfRule type="cellIs" dxfId="932" priority="1587" operator="equal">
      <formula>"Muy Bajo"</formula>
    </cfRule>
    <cfRule type="cellIs" dxfId="931" priority="1588" operator="equal">
      <formula>"Bajo"</formula>
    </cfRule>
    <cfRule type="cellIs" dxfId="930" priority="1589" operator="equal">
      <formula>"Medio"</formula>
    </cfRule>
    <cfRule type="cellIs" dxfId="929" priority="1590" operator="equal">
      <formula>"Alto"</formula>
    </cfRule>
    <cfRule type="cellIs" dxfId="928" priority="1591" operator="equal">
      <formula>"Muy Alto"</formula>
    </cfRule>
    <cfRule type="colorScale" priority="1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79">
    <cfRule type="cellIs" dxfId="927" priority="1573" stopIfTrue="1" operator="equal">
      <formula>"Medio"</formula>
    </cfRule>
    <cfRule type="cellIs" dxfId="926" priority="1574" stopIfTrue="1" operator="equal">
      <formula>"High"</formula>
    </cfRule>
    <cfRule type="cellIs" dxfId="925" priority="1575" stopIfTrue="1" operator="equal">
      <formula>"Very High"</formula>
    </cfRule>
  </conditionalFormatting>
  <conditionalFormatting sqref="AF979">
    <cfRule type="colorScale" priority="1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79">
    <cfRule type="cellIs" dxfId="924" priority="1577" operator="equal">
      <formula>"Muy Bajo"</formula>
    </cfRule>
    <cfRule type="cellIs" dxfId="923" priority="1578" operator="equal">
      <formula>"Bajo"</formula>
    </cfRule>
    <cfRule type="cellIs" dxfId="922" priority="1579" operator="equal">
      <formula>"Medio"</formula>
    </cfRule>
    <cfRule type="cellIs" dxfId="921" priority="1580" operator="equal">
      <formula>"Alto"</formula>
    </cfRule>
    <cfRule type="cellIs" dxfId="920" priority="1581" operator="equal">
      <formula>"Muy Alto"</formula>
    </cfRule>
    <cfRule type="colorScale" priority="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78">
    <cfRule type="cellIs" dxfId="919" priority="1563" stopIfTrue="1" operator="equal">
      <formula>"Medio"</formula>
    </cfRule>
    <cfRule type="cellIs" dxfId="918" priority="1564" stopIfTrue="1" operator="equal">
      <formula>"High"</formula>
    </cfRule>
    <cfRule type="cellIs" dxfId="917" priority="1565" stopIfTrue="1" operator="equal">
      <formula>"Very High"</formula>
    </cfRule>
  </conditionalFormatting>
  <conditionalFormatting sqref="AF978">
    <cfRule type="colorScale" priority="1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78">
    <cfRule type="cellIs" dxfId="916" priority="1567" operator="equal">
      <formula>"Muy Bajo"</formula>
    </cfRule>
    <cfRule type="cellIs" dxfId="915" priority="1568" operator="equal">
      <formula>"Bajo"</formula>
    </cfRule>
    <cfRule type="cellIs" dxfId="914" priority="1569" operator="equal">
      <formula>"Medio"</formula>
    </cfRule>
    <cfRule type="cellIs" dxfId="913" priority="1570" operator="equal">
      <formula>"Alto"</formula>
    </cfRule>
    <cfRule type="cellIs" dxfId="912" priority="1571" operator="equal">
      <formula>"Muy Alto"</formula>
    </cfRule>
    <cfRule type="colorScale" priority="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70:AF972 AF967 AF980:AF981">
    <cfRule type="colorScale" priority="1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70:AF972 AF967 AF980:AF981">
    <cfRule type="cellIs" dxfId="911" priority="1694" operator="equal">
      <formula>"Muy Bajo"</formula>
    </cfRule>
    <cfRule type="cellIs" dxfId="910" priority="1695" operator="equal">
      <formula>"Bajo"</formula>
    </cfRule>
    <cfRule type="cellIs" dxfId="909" priority="1696" operator="equal">
      <formula>"Medio"</formula>
    </cfRule>
    <cfRule type="cellIs" dxfId="908" priority="1697" operator="equal">
      <formula>"Alto"</formula>
    </cfRule>
    <cfRule type="cellIs" dxfId="907" priority="1698" operator="equal">
      <formula>"Muy Alto"</formula>
    </cfRule>
    <cfRule type="colorScale" priority="1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28:AF929 AF942:AF943 AF932:AF934">
    <cfRule type="cellIs" dxfId="906" priority="1553" stopIfTrue="1" operator="equal">
      <formula>"Medio"</formula>
    </cfRule>
    <cfRule type="cellIs" dxfId="905" priority="1554" stopIfTrue="1" operator="equal">
      <formula>"High"</formula>
    </cfRule>
    <cfRule type="cellIs" dxfId="904" priority="1555" stopIfTrue="1" operator="equal">
      <formula>"Very High"</formula>
    </cfRule>
  </conditionalFormatting>
  <conditionalFormatting sqref="AF928">
    <cfRule type="colorScale" priority="1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28">
    <cfRule type="cellIs" dxfId="903" priority="1547" operator="equal">
      <formula>"Muy Bajo"</formula>
    </cfRule>
    <cfRule type="cellIs" dxfId="902" priority="1548" operator="equal">
      <formula>"Bajo"</formula>
    </cfRule>
    <cfRule type="cellIs" dxfId="901" priority="1549" operator="equal">
      <formula>"Medio"</formula>
    </cfRule>
    <cfRule type="cellIs" dxfId="900" priority="1550" operator="equal">
      <formula>"Alto"</formula>
    </cfRule>
    <cfRule type="cellIs" dxfId="899" priority="1551" operator="equal">
      <formula>"Muy Alto"</formula>
    </cfRule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30">
    <cfRule type="cellIs" dxfId="898" priority="1526" stopIfTrue="1" operator="equal">
      <formula>"Medio"</formula>
    </cfRule>
    <cfRule type="cellIs" dxfId="897" priority="1527" stopIfTrue="1" operator="equal">
      <formula>"High"</formula>
    </cfRule>
    <cfRule type="cellIs" dxfId="896" priority="1528" stopIfTrue="1" operator="equal">
      <formula>"Very High"</formula>
    </cfRule>
  </conditionalFormatting>
  <conditionalFormatting sqref="AF930">
    <cfRule type="colorScale" priority="1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30">
    <cfRule type="cellIs" dxfId="895" priority="1530" operator="equal">
      <formula>"Muy Bajo"</formula>
    </cfRule>
    <cfRule type="cellIs" dxfId="894" priority="1531" operator="equal">
      <formula>"Bajo"</formula>
    </cfRule>
    <cfRule type="cellIs" dxfId="893" priority="1532" operator="equal">
      <formula>"Medio"</formula>
    </cfRule>
    <cfRule type="cellIs" dxfId="892" priority="1533" operator="equal">
      <formula>"Alto"</formula>
    </cfRule>
    <cfRule type="cellIs" dxfId="891" priority="1534" operator="equal">
      <formula>"Muy Alto"</formula>
    </cfRule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5">
    <cfRule type="cellIs" dxfId="890" priority="1503" stopIfTrue="1" operator="equal">
      <formula>"Medio"</formula>
    </cfRule>
    <cfRule type="cellIs" dxfId="889" priority="1504" stopIfTrue="1" operator="equal">
      <formula>"High"</formula>
    </cfRule>
    <cfRule type="cellIs" dxfId="888" priority="1505" stopIfTrue="1" operator="equal">
      <formula>"Very High"</formula>
    </cfRule>
  </conditionalFormatting>
  <conditionalFormatting sqref="AF945">
    <cfRule type="colorScale" priority="1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45">
    <cfRule type="cellIs" dxfId="887" priority="1507" operator="equal">
      <formula>"Muy Bajo"</formula>
    </cfRule>
    <cfRule type="cellIs" dxfId="886" priority="1508" operator="equal">
      <formula>"Bajo"</formula>
    </cfRule>
    <cfRule type="cellIs" dxfId="885" priority="1509" operator="equal">
      <formula>"Medio"</formula>
    </cfRule>
    <cfRule type="cellIs" dxfId="884" priority="1510" operator="equal">
      <formula>"Alto"</formula>
    </cfRule>
    <cfRule type="cellIs" dxfId="883" priority="1511" operator="equal">
      <formula>"Muy Alto"</formula>
    </cfRule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4">
    <cfRule type="cellIs" dxfId="882" priority="1516" stopIfTrue="1" operator="equal">
      <formula>"Medio"</formula>
    </cfRule>
    <cfRule type="cellIs" dxfId="881" priority="1517" stopIfTrue="1" operator="equal">
      <formula>"High"</formula>
    </cfRule>
    <cfRule type="cellIs" dxfId="880" priority="1518" stopIfTrue="1" operator="equal">
      <formula>"Very High"</formula>
    </cfRule>
  </conditionalFormatting>
  <conditionalFormatting sqref="AF944">
    <cfRule type="colorScale" priority="1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44">
    <cfRule type="cellIs" dxfId="879" priority="1520" operator="equal">
      <formula>"Muy Bajo"</formula>
    </cfRule>
    <cfRule type="cellIs" dxfId="878" priority="1521" operator="equal">
      <formula>"Bajo"</formula>
    </cfRule>
    <cfRule type="cellIs" dxfId="877" priority="1522" operator="equal">
      <formula>"Medio"</formula>
    </cfRule>
    <cfRule type="cellIs" dxfId="876" priority="1523" operator="equal">
      <formula>"Alto"</formula>
    </cfRule>
    <cfRule type="cellIs" dxfId="875" priority="1524" operator="equal">
      <formula>"Muy Alto"</formula>
    </cfRule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35">
    <cfRule type="cellIs" dxfId="874" priority="1493" stopIfTrue="1" operator="equal">
      <formula>"Medio"</formula>
    </cfRule>
    <cfRule type="cellIs" dxfId="873" priority="1494" stopIfTrue="1" operator="equal">
      <formula>"High"</formula>
    </cfRule>
    <cfRule type="cellIs" dxfId="872" priority="1495" stopIfTrue="1" operator="equal">
      <formula>"Very High"</formula>
    </cfRule>
  </conditionalFormatting>
  <conditionalFormatting sqref="AF935">
    <cfRule type="colorScale" priority="1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35">
    <cfRule type="cellIs" dxfId="871" priority="1497" operator="equal">
      <formula>"Muy Bajo"</formula>
    </cfRule>
    <cfRule type="cellIs" dxfId="870" priority="1498" operator="equal">
      <formula>"Bajo"</formula>
    </cfRule>
    <cfRule type="cellIs" dxfId="869" priority="1499" operator="equal">
      <formula>"Medio"</formula>
    </cfRule>
    <cfRule type="cellIs" dxfId="868" priority="1500" operator="equal">
      <formula>"Alto"</formula>
    </cfRule>
    <cfRule type="cellIs" dxfId="867" priority="1501" operator="equal">
      <formula>"Muy Alto"</formula>
    </cfRule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36">
    <cfRule type="cellIs" dxfId="866" priority="1483" stopIfTrue="1" operator="equal">
      <formula>"Medio"</formula>
    </cfRule>
    <cfRule type="cellIs" dxfId="865" priority="1484" stopIfTrue="1" operator="equal">
      <formula>"High"</formula>
    </cfRule>
    <cfRule type="cellIs" dxfId="864" priority="1485" stopIfTrue="1" operator="equal">
      <formula>"Very High"</formula>
    </cfRule>
  </conditionalFormatting>
  <conditionalFormatting sqref="AF936">
    <cfRule type="colorScale" priority="1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36">
    <cfRule type="cellIs" dxfId="863" priority="1487" operator="equal">
      <formula>"Muy Bajo"</formula>
    </cfRule>
    <cfRule type="cellIs" dxfId="862" priority="1488" operator="equal">
      <formula>"Bajo"</formula>
    </cfRule>
    <cfRule type="cellIs" dxfId="861" priority="1489" operator="equal">
      <formula>"Medio"</formula>
    </cfRule>
    <cfRule type="cellIs" dxfId="860" priority="1490" operator="equal">
      <formula>"Alto"</formula>
    </cfRule>
    <cfRule type="cellIs" dxfId="859" priority="1491" operator="equal">
      <formula>"Muy Alto"</formula>
    </cfRule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37">
    <cfRule type="cellIs" dxfId="858" priority="1473" stopIfTrue="1" operator="equal">
      <formula>"Medio"</formula>
    </cfRule>
    <cfRule type="cellIs" dxfId="857" priority="1474" stopIfTrue="1" operator="equal">
      <formula>"High"</formula>
    </cfRule>
    <cfRule type="cellIs" dxfId="856" priority="1475" stopIfTrue="1" operator="equal">
      <formula>"Very High"</formula>
    </cfRule>
  </conditionalFormatting>
  <conditionalFormatting sqref="AF937">
    <cfRule type="colorScale" priority="1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37">
    <cfRule type="cellIs" dxfId="855" priority="1477" operator="equal">
      <formula>"Muy Bajo"</formula>
    </cfRule>
    <cfRule type="cellIs" dxfId="854" priority="1478" operator="equal">
      <formula>"Bajo"</formula>
    </cfRule>
    <cfRule type="cellIs" dxfId="853" priority="1479" operator="equal">
      <formula>"Medio"</formula>
    </cfRule>
    <cfRule type="cellIs" dxfId="852" priority="1480" operator="equal">
      <formula>"Alto"</formula>
    </cfRule>
    <cfRule type="cellIs" dxfId="851" priority="1481" operator="equal">
      <formula>"Muy Alto"</formula>
    </cfRule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38">
    <cfRule type="cellIs" dxfId="850" priority="1463" stopIfTrue="1" operator="equal">
      <formula>"Medio"</formula>
    </cfRule>
    <cfRule type="cellIs" dxfId="849" priority="1464" stopIfTrue="1" operator="equal">
      <formula>"High"</formula>
    </cfRule>
    <cfRule type="cellIs" dxfId="848" priority="1465" stopIfTrue="1" operator="equal">
      <formula>"Very High"</formula>
    </cfRule>
  </conditionalFormatting>
  <conditionalFormatting sqref="AF938">
    <cfRule type="colorScale" priority="1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38">
    <cfRule type="cellIs" dxfId="847" priority="1467" operator="equal">
      <formula>"Muy Bajo"</formula>
    </cfRule>
    <cfRule type="cellIs" dxfId="846" priority="1468" operator="equal">
      <formula>"Bajo"</formula>
    </cfRule>
    <cfRule type="cellIs" dxfId="845" priority="1469" operator="equal">
      <formula>"Medio"</formula>
    </cfRule>
    <cfRule type="cellIs" dxfId="844" priority="1470" operator="equal">
      <formula>"Alto"</formula>
    </cfRule>
    <cfRule type="cellIs" dxfId="843" priority="1471" operator="equal">
      <formula>"Muy Alto"</formula>
    </cfRule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39">
    <cfRule type="cellIs" dxfId="842" priority="1453" stopIfTrue="1" operator="equal">
      <formula>"Medio"</formula>
    </cfRule>
    <cfRule type="cellIs" dxfId="841" priority="1454" stopIfTrue="1" operator="equal">
      <formula>"High"</formula>
    </cfRule>
    <cfRule type="cellIs" dxfId="840" priority="1455" stopIfTrue="1" operator="equal">
      <formula>"Very High"</formula>
    </cfRule>
  </conditionalFormatting>
  <conditionalFormatting sqref="AF939">
    <cfRule type="colorScale" priority="1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39">
    <cfRule type="cellIs" dxfId="839" priority="1457" operator="equal">
      <formula>"Muy Bajo"</formula>
    </cfRule>
    <cfRule type="cellIs" dxfId="838" priority="1458" operator="equal">
      <formula>"Bajo"</formula>
    </cfRule>
    <cfRule type="cellIs" dxfId="837" priority="1459" operator="equal">
      <formula>"Medio"</formula>
    </cfRule>
    <cfRule type="cellIs" dxfId="836" priority="1460" operator="equal">
      <formula>"Alto"</formula>
    </cfRule>
    <cfRule type="cellIs" dxfId="835" priority="1461" operator="equal">
      <formula>"Muy Alto"</formula>
    </cfRule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1">
    <cfRule type="cellIs" dxfId="834" priority="1443" stopIfTrue="1" operator="equal">
      <formula>"Medio"</formula>
    </cfRule>
    <cfRule type="cellIs" dxfId="833" priority="1444" stopIfTrue="1" operator="equal">
      <formula>"High"</formula>
    </cfRule>
    <cfRule type="cellIs" dxfId="832" priority="1445" stopIfTrue="1" operator="equal">
      <formula>"Very High"</formula>
    </cfRule>
  </conditionalFormatting>
  <conditionalFormatting sqref="AF941">
    <cfRule type="colorScale" priority="1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41">
    <cfRule type="cellIs" dxfId="831" priority="1447" operator="equal">
      <formula>"Muy Bajo"</formula>
    </cfRule>
    <cfRule type="cellIs" dxfId="830" priority="1448" operator="equal">
      <formula>"Bajo"</formula>
    </cfRule>
    <cfRule type="cellIs" dxfId="829" priority="1449" operator="equal">
      <formula>"Medio"</formula>
    </cfRule>
    <cfRule type="cellIs" dxfId="828" priority="1450" operator="equal">
      <formula>"Alto"</formula>
    </cfRule>
    <cfRule type="cellIs" dxfId="827" priority="1451" operator="equal">
      <formula>"Muy Alto"</formula>
    </cfRule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0">
    <cfRule type="cellIs" dxfId="826" priority="1433" stopIfTrue="1" operator="equal">
      <formula>"Medio"</formula>
    </cfRule>
    <cfRule type="cellIs" dxfId="825" priority="1434" stopIfTrue="1" operator="equal">
      <formula>"High"</formula>
    </cfRule>
    <cfRule type="cellIs" dxfId="824" priority="1435" stopIfTrue="1" operator="equal">
      <formula>"Very High"</formula>
    </cfRule>
  </conditionalFormatting>
  <conditionalFormatting sqref="AF940">
    <cfRule type="colorScale" priority="1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40">
    <cfRule type="cellIs" dxfId="823" priority="1437" operator="equal">
      <formula>"Muy Bajo"</formula>
    </cfRule>
    <cfRule type="cellIs" dxfId="822" priority="1438" operator="equal">
      <formula>"Bajo"</formula>
    </cfRule>
    <cfRule type="cellIs" dxfId="821" priority="1439" operator="equal">
      <formula>"Medio"</formula>
    </cfRule>
    <cfRule type="cellIs" dxfId="820" priority="1440" operator="equal">
      <formula>"Alto"</formula>
    </cfRule>
    <cfRule type="cellIs" dxfId="819" priority="1441" operator="equal">
      <formula>"Muy Alto"</formula>
    </cfRule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32:AF934 AF929 AF942:AF943">
    <cfRule type="colorScale" priority="1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32:AF934 AF929 AF942:AF943">
    <cfRule type="cellIs" dxfId="818" priority="1557" operator="equal">
      <formula>"Muy Bajo"</formula>
    </cfRule>
    <cfRule type="cellIs" dxfId="817" priority="1558" operator="equal">
      <formula>"Bajo"</formula>
    </cfRule>
    <cfRule type="cellIs" dxfId="816" priority="1559" operator="equal">
      <formula>"Medio"</formula>
    </cfRule>
    <cfRule type="cellIs" dxfId="815" priority="1560" operator="equal">
      <formula>"Alto"</formula>
    </cfRule>
    <cfRule type="cellIs" dxfId="814" priority="1561" operator="equal">
      <formula>"Muy Alto"</formula>
    </cfRule>
    <cfRule type="colorScale" priority="1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85">
    <cfRule type="cellIs" dxfId="813" priority="1423" stopIfTrue="1" operator="equal">
      <formula>"Medio"</formula>
    </cfRule>
    <cfRule type="cellIs" dxfId="812" priority="1424" stopIfTrue="1" operator="equal">
      <formula>"High"</formula>
    </cfRule>
    <cfRule type="cellIs" dxfId="811" priority="1425" stopIfTrue="1" operator="equal">
      <formula>"Very High"</formula>
    </cfRule>
  </conditionalFormatting>
  <conditionalFormatting sqref="AF985">
    <cfRule type="colorScale" priority="1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85">
    <cfRule type="cellIs" dxfId="810" priority="1427" operator="equal">
      <formula>"Muy Bajo"</formula>
    </cfRule>
    <cfRule type="cellIs" dxfId="809" priority="1428" operator="equal">
      <formula>"Bajo"</formula>
    </cfRule>
    <cfRule type="cellIs" dxfId="808" priority="1429" operator="equal">
      <formula>"Medio"</formula>
    </cfRule>
    <cfRule type="cellIs" dxfId="807" priority="1430" operator="equal">
      <formula>"Alto"</formula>
    </cfRule>
    <cfRule type="cellIs" dxfId="806" priority="1431" operator="equal">
      <formula>"Muy Alto"</formula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86">
    <cfRule type="cellIs" dxfId="805" priority="1413" stopIfTrue="1" operator="equal">
      <formula>"Medio"</formula>
    </cfRule>
    <cfRule type="cellIs" dxfId="804" priority="1414" stopIfTrue="1" operator="equal">
      <formula>"High"</formula>
    </cfRule>
    <cfRule type="cellIs" dxfId="803" priority="1415" stopIfTrue="1" operator="equal">
      <formula>"Very High"</formula>
    </cfRule>
  </conditionalFormatting>
  <conditionalFormatting sqref="AF986">
    <cfRule type="colorScale" priority="1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86">
    <cfRule type="cellIs" dxfId="802" priority="1417" operator="equal">
      <formula>"Muy Bajo"</formula>
    </cfRule>
    <cfRule type="cellIs" dxfId="801" priority="1418" operator="equal">
      <formula>"Bajo"</formula>
    </cfRule>
    <cfRule type="cellIs" dxfId="800" priority="1419" operator="equal">
      <formula>"Medio"</formula>
    </cfRule>
    <cfRule type="cellIs" dxfId="799" priority="1420" operator="equal">
      <formula>"Alto"</formula>
    </cfRule>
    <cfRule type="cellIs" dxfId="798" priority="1421" operator="equal">
      <formula>"Muy Alto"</formula>
    </cfRule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87:AF988 AF1001:AF1002 AF991:AF993">
    <cfRule type="cellIs" dxfId="797" priority="1403" stopIfTrue="1" operator="equal">
      <formula>"Medio"</formula>
    </cfRule>
    <cfRule type="cellIs" dxfId="796" priority="1404" stopIfTrue="1" operator="equal">
      <formula>"High"</formula>
    </cfRule>
    <cfRule type="cellIs" dxfId="795" priority="1405" stopIfTrue="1" operator="equal">
      <formula>"Very High"</formula>
    </cfRule>
  </conditionalFormatting>
  <conditionalFormatting sqref="AF987">
    <cfRule type="colorScale" priority="1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87">
    <cfRule type="cellIs" dxfId="794" priority="1397" operator="equal">
      <formula>"Muy Bajo"</formula>
    </cfRule>
    <cfRule type="cellIs" dxfId="793" priority="1398" operator="equal">
      <formula>"Bajo"</formula>
    </cfRule>
    <cfRule type="cellIs" dxfId="792" priority="1399" operator="equal">
      <formula>"Medio"</formula>
    </cfRule>
    <cfRule type="cellIs" dxfId="791" priority="1400" operator="equal">
      <formula>"Alto"</formula>
    </cfRule>
    <cfRule type="cellIs" dxfId="790" priority="1401" operator="equal">
      <formula>"Muy Alto"</formula>
    </cfRule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89">
    <cfRule type="cellIs" dxfId="789" priority="1376" stopIfTrue="1" operator="equal">
      <formula>"Medio"</formula>
    </cfRule>
    <cfRule type="cellIs" dxfId="788" priority="1377" stopIfTrue="1" operator="equal">
      <formula>"High"</formula>
    </cfRule>
    <cfRule type="cellIs" dxfId="787" priority="1378" stopIfTrue="1" operator="equal">
      <formula>"Very High"</formula>
    </cfRule>
  </conditionalFormatting>
  <conditionalFormatting sqref="AF989">
    <cfRule type="colorScale" priority="1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89">
    <cfRule type="cellIs" dxfId="786" priority="1380" operator="equal">
      <formula>"Muy Bajo"</formula>
    </cfRule>
    <cfRule type="cellIs" dxfId="785" priority="1381" operator="equal">
      <formula>"Bajo"</formula>
    </cfRule>
    <cfRule type="cellIs" dxfId="784" priority="1382" operator="equal">
      <formula>"Medio"</formula>
    </cfRule>
    <cfRule type="cellIs" dxfId="783" priority="1383" operator="equal">
      <formula>"Alto"</formula>
    </cfRule>
    <cfRule type="cellIs" dxfId="782" priority="1384" operator="equal">
      <formula>"Muy Alto"</formula>
    </cfRule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04">
    <cfRule type="cellIs" dxfId="781" priority="1346" stopIfTrue="1" operator="equal">
      <formula>"Medio"</formula>
    </cfRule>
    <cfRule type="cellIs" dxfId="780" priority="1347" stopIfTrue="1" operator="equal">
      <formula>"High"</formula>
    </cfRule>
    <cfRule type="cellIs" dxfId="779" priority="1348" stopIfTrue="1" operator="equal">
      <formula>"Very High"</formula>
    </cfRule>
  </conditionalFormatting>
  <conditionalFormatting sqref="AF1004">
    <cfRule type="colorScale" priority="1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04">
    <cfRule type="cellIs" dxfId="778" priority="1350" operator="equal">
      <formula>"Muy Bajo"</formula>
    </cfRule>
    <cfRule type="cellIs" dxfId="777" priority="1351" operator="equal">
      <formula>"Bajo"</formula>
    </cfRule>
    <cfRule type="cellIs" dxfId="776" priority="1352" operator="equal">
      <formula>"Medio"</formula>
    </cfRule>
    <cfRule type="cellIs" dxfId="775" priority="1353" operator="equal">
      <formula>"Alto"</formula>
    </cfRule>
    <cfRule type="cellIs" dxfId="774" priority="1354" operator="equal">
      <formula>"Muy Alto"</formula>
    </cfRule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03">
    <cfRule type="cellIs" dxfId="773" priority="1366" stopIfTrue="1" operator="equal">
      <formula>"Medio"</formula>
    </cfRule>
    <cfRule type="cellIs" dxfId="772" priority="1367" stopIfTrue="1" operator="equal">
      <formula>"High"</formula>
    </cfRule>
    <cfRule type="cellIs" dxfId="771" priority="1368" stopIfTrue="1" operator="equal">
      <formula>"Very High"</formula>
    </cfRule>
  </conditionalFormatting>
  <conditionalFormatting sqref="AF1003">
    <cfRule type="colorScale" priority="1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03">
    <cfRule type="cellIs" dxfId="770" priority="1370" operator="equal">
      <formula>"Muy Bajo"</formula>
    </cfRule>
    <cfRule type="cellIs" dxfId="769" priority="1371" operator="equal">
      <formula>"Bajo"</formula>
    </cfRule>
    <cfRule type="cellIs" dxfId="768" priority="1372" operator="equal">
      <formula>"Medio"</formula>
    </cfRule>
    <cfRule type="cellIs" dxfId="767" priority="1373" operator="equal">
      <formula>"Alto"</formula>
    </cfRule>
    <cfRule type="cellIs" dxfId="766" priority="1374" operator="equal">
      <formula>"Muy Alto"</formula>
    </cfRule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94">
    <cfRule type="cellIs" dxfId="765" priority="1336" stopIfTrue="1" operator="equal">
      <formula>"Medio"</formula>
    </cfRule>
    <cfRule type="cellIs" dxfId="764" priority="1337" stopIfTrue="1" operator="equal">
      <formula>"High"</formula>
    </cfRule>
    <cfRule type="cellIs" dxfId="763" priority="1338" stopIfTrue="1" operator="equal">
      <formula>"Very High"</formula>
    </cfRule>
  </conditionalFormatting>
  <conditionalFormatting sqref="AF994">
    <cfRule type="colorScale" priority="1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94">
    <cfRule type="cellIs" dxfId="762" priority="1340" operator="equal">
      <formula>"Muy Bajo"</formula>
    </cfRule>
    <cfRule type="cellIs" dxfId="761" priority="1341" operator="equal">
      <formula>"Bajo"</formula>
    </cfRule>
    <cfRule type="cellIs" dxfId="760" priority="1342" operator="equal">
      <formula>"Medio"</formula>
    </cfRule>
    <cfRule type="cellIs" dxfId="759" priority="1343" operator="equal">
      <formula>"Alto"</formula>
    </cfRule>
    <cfRule type="cellIs" dxfId="758" priority="1344" operator="equal">
      <formula>"Muy Alto"</formula>
    </cfRule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95">
    <cfRule type="cellIs" dxfId="757" priority="1326" stopIfTrue="1" operator="equal">
      <formula>"Medio"</formula>
    </cfRule>
    <cfRule type="cellIs" dxfId="756" priority="1327" stopIfTrue="1" operator="equal">
      <formula>"High"</formula>
    </cfRule>
    <cfRule type="cellIs" dxfId="755" priority="1328" stopIfTrue="1" operator="equal">
      <formula>"Very High"</formula>
    </cfRule>
  </conditionalFormatting>
  <conditionalFormatting sqref="AF995">
    <cfRule type="colorScale" priority="1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95">
    <cfRule type="cellIs" dxfId="754" priority="1330" operator="equal">
      <formula>"Muy Bajo"</formula>
    </cfRule>
    <cfRule type="cellIs" dxfId="753" priority="1331" operator="equal">
      <formula>"Bajo"</formula>
    </cfRule>
    <cfRule type="cellIs" dxfId="752" priority="1332" operator="equal">
      <formula>"Medio"</formula>
    </cfRule>
    <cfRule type="cellIs" dxfId="751" priority="1333" operator="equal">
      <formula>"Alto"</formula>
    </cfRule>
    <cfRule type="cellIs" dxfId="750" priority="1334" operator="equal">
      <formula>"Muy Alto"</formula>
    </cfRule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96">
    <cfRule type="cellIs" dxfId="749" priority="1316" stopIfTrue="1" operator="equal">
      <formula>"Medio"</formula>
    </cfRule>
    <cfRule type="cellIs" dxfId="748" priority="1317" stopIfTrue="1" operator="equal">
      <formula>"High"</formula>
    </cfRule>
    <cfRule type="cellIs" dxfId="747" priority="1318" stopIfTrue="1" operator="equal">
      <formula>"Very High"</formula>
    </cfRule>
  </conditionalFormatting>
  <conditionalFormatting sqref="AF996">
    <cfRule type="colorScale" priority="1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96">
    <cfRule type="cellIs" dxfId="746" priority="1320" operator="equal">
      <formula>"Muy Bajo"</formula>
    </cfRule>
    <cfRule type="cellIs" dxfId="745" priority="1321" operator="equal">
      <formula>"Bajo"</formula>
    </cfRule>
    <cfRule type="cellIs" dxfId="744" priority="1322" operator="equal">
      <formula>"Medio"</formula>
    </cfRule>
    <cfRule type="cellIs" dxfId="743" priority="1323" operator="equal">
      <formula>"Alto"</formula>
    </cfRule>
    <cfRule type="cellIs" dxfId="742" priority="1324" operator="equal">
      <formula>"Muy Alto"</formula>
    </cfRule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97">
    <cfRule type="cellIs" dxfId="741" priority="1306" stopIfTrue="1" operator="equal">
      <formula>"Medio"</formula>
    </cfRule>
    <cfRule type="cellIs" dxfId="740" priority="1307" stopIfTrue="1" operator="equal">
      <formula>"High"</formula>
    </cfRule>
    <cfRule type="cellIs" dxfId="739" priority="1308" stopIfTrue="1" operator="equal">
      <formula>"Very High"</formula>
    </cfRule>
  </conditionalFormatting>
  <conditionalFormatting sqref="AF997">
    <cfRule type="colorScale" priority="1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97">
    <cfRule type="cellIs" dxfId="738" priority="1310" operator="equal">
      <formula>"Muy Bajo"</formula>
    </cfRule>
    <cfRule type="cellIs" dxfId="737" priority="1311" operator="equal">
      <formula>"Bajo"</formula>
    </cfRule>
    <cfRule type="cellIs" dxfId="736" priority="1312" operator="equal">
      <formula>"Medio"</formula>
    </cfRule>
    <cfRule type="cellIs" dxfId="735" priority="1313" operator="equal">
      <formula>"Alto"</formula>
    </cfRule>
    <cfRule type="cellIs" dxfId="734" priority="1314" operator="equal">
      <formula>"Muy Alto"</formula>
    </cfRule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98">
    <cfRule type="cellIs" dxfId="733" priority="1296" stopIfTrue="1" operator="equal">
      <formula>"Medio"</formula>
    </cfRule>
    <cfRule type="cellIs" dxfId="732" priority="1297" stopIfTrue="1" operator="equal">
      <formula>"High"</formula>
    </cfRule>
    <cfRule type="cellIs" dxfId="731" priority="1298" stopIfTrue="1" operator="equal">
      <formula>"Very High"</formula>
    </cfRule>
  </conditionalFormatting>
  <conditionalFormatting sqref="AF998">
    <cfRule type="colorScale" priority="1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98">
    <cfRule type="cellIs" dxfId="730" priority="1300" operator="equal">
      <formula>"Muy Bajo"</formula>
    </cfRule>
    <cfRule type="cellIs" dxfId="729" priority="1301" operator="equal">
      <formula>"Bajo"</formula>
    </cfRule>
    <cfRule type="cellIs" dxfId="728" priority="1302" operator="equal">
      <formula>"Medio"</formula>
    </cfRule>
    <cfRule type="cellIs" dxfId="727" priority="1303" operator="equal">
      <formula>"Alto"</formula>
    </cfRule>
    <cfRule type="cellIs" dxfId="726" priority="1304" operator="equal">
      <formula>"Muy Alto"</formula>
    </cfRule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00">
    <cfRule type="cellIs" dxfId="725" priority="1286" stopIfTrue="1" operator="equal">
      <formula>"Medio"</formula>
    </cfRule>
    <cfRule type="cellIs" dxfId="724" priority="1287" stopIfTrue="1" operator="equal">
      <formula>"High"</formula>
    </cfRule>
    <cfRule type="cellIs" dxfId="723" priority="1288" stopIfTrue="1" operator="equal">
      <formula>"Very High"</formula>
    </cfRule>
  </conditionalFormatting>
  <conditionalFormatting sqref="AF1000">
    <cfRule type="colorScale" priority="1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000">
    <cfRule type="cellIs" dxfId="722" priority="1290" operator="equal">
      <formula>"Muy Bajo"</formula>
    </cfRule>
    <cfRule type="cellIs" dxfId="721" priority="1291" operator="equal">
      <formula>"Bajo"</formula>
    </cfRule>
    <cfRule type="cellIs" dxfId="720" priority="1292" operator="equal">
      <formula>"Medio"</formula>
    </cfRule>
    <cfRule type="cellIs" dxfId="719" priority="1293" operator="equal">
      <formula>"Alto"</formula>
    </cfRule>
    <cfRule type="cellIs" dxfId="718" priority="1294" operator="equal">
      <formula>"Muy Alto"</formula>
    </cfRule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99">
    <cfRule type="cellIs" dxfId="717" priority="1276" stopIfTrue="1" operator="equal">
      <formula>"Medio"</formula>
    </cfRule>
    <cfRule type="cellIs" dxfId="716" priority="1277" stopIfTrue="1" operator="equal">
      <formula>"High"</formula>
    </cfRule>
    <cfRule type="cellIs" dxfId="715" priority="1278" stopIfTrue="1" operator="equal">
      <formula>"Very High"</formula>
    </cfRule>
  </conditionalFormatting>
  <conditionalFormatting sqref="AF999">
    <cfRule type="colorScale" priority="1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99">
    <cfRule type="cellIs" dxfId="714" priority="1280" operator="equal">
      <formula>"Muy Bajo"</formula>
    </cfRule>
    <cfRule type="cellIs" dxfId="713" priority="1281" operator="equal">
      <formula>"Bajo"</formula>
    </cfRule>
    <cfRule type="cellIs" dxfId="712" priority="1282" operator="equal">
      <formula>"Medio"</formula>
    </cfRule>
    <cfRule type="cellIs" dxfId="711" priority="1283" operator="equal">
      <formula>"Alto"</formula>
    </cfRule>
    <cfRule type="cellIs" dxfId="710" priority="1284" operator="equal">
      <formula>"Muy Alto"</formula>
    </cfRule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91:AF993 AF988 AF1001:AF1002">
    <cfRule type="colorScale" priority="1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91:AF993 AF988 AF1001:AF1002">
    <cfRule type="cellIs" dxfId="709" priority="1407" operator="equal">
      <formula>"Muy Bajo"</formula>
    </cfRule>
    <cfRule type="cellIs" dxfId="708" priority="1408" operator="equal">
      <formula>"Bajo"</formula>
    </cfRule>
    <cfRule type="cellIs" dxfId="707" priority="1409" operator="equal">
      <formula>"Medio"</formula>
    </cfRule>
    <cfRule type="cellIs" dxfId="706" priority="1410" operator="equal">
      <formula>"Alto"</formula>
    </cfRule>
    <cfRule type="cellIs" dxfId="705" priority="1411" operator="equal">
      <formula>"Muy Alto"</formula>
    </cfRule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04:AF1105 AF1118:AF1119 AF1139 AF1160:AF1163 AF1175 AF1167:AF1168 AF1108:AF1110 AF1145:AF1147">
    <cfRule type="cellIs" dxfId="704" priority="1266" stopIfTrue="1" operator="equal">
      <formula>"Medio"</formula>
    </cfRule>
    <cfRule type="cellIs" dxfId="703" priority="1267" stopIfTrue="1" operator="equal">
      <formula>"High"</formula>
    </cfRule>
    <cfRule type="cellIs" dxfId="702" priority="1268" stopIfTrue="1" operator="equal">
      <formula>"Very High"</formula>
    </cfRule>
  </conditionalFormatting>
  <conditionalFormatting sqref="AF1104">
    <cfRule type="colorScale" priority="1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04">
    <cfRule type="cellIs" dxfId="701" priority="1260" operator="equal">
      <formula>"Muy Bajo"</formula>
    </cfRule>
    <cfRule type="cellIs" dxfId="700" priority="1261" operator="equal">
      <formula>"Bajo"</formula>
    </cfRule>
    <cfRule type="cellIs" dxfId="699" priority="1262" operator="equal">
      <formula>"Medio"</formula>
    </cfRule>
    <cfRule type="cellIs" dxfId="698" priority="1263" operator="equal">
      <formula>"Alto"</formula>
    </cfRule>
    <cfRule type="cellIs" dxfId="697" priority="1264" operator="equal">
      <formula>"Muy Alto"</formula>
    </cfRule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06">
    <cfRule type="cellIs" dxfId="696" priority="1239" stopIfTrue="1" operator="equal">
      <formula>"Medio"</formula>
    </cfRule>
    <cfRule type="cellIs" dxfId="695" priority="1240" stopIfTrue="1" operator="equal">
      <formula>"High"</formula>
    </cfRule>
    <cfRule type="cellIs" dxfId="694" priority="1241" stopIfTrue="1" operator="equal">
      <formula>"Very High"</formula>
    </cfRule>
  </conditionalFormatting>
  <conditionalFormatting sqref="AF1106">
    <cfRule type="colorScale" priority="1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06">
    <cfRule type="cellIs" dxfId="693" priority="1243" operator="equal">
      <formula>"Muy Bajo"</formula>
    </cfRule>
    <cfRule type="cellIs" dxfId="692" priority="1244" operator="equal">
      <formula>"Bajo"</formula>
    </cfRule>
    <cfRule type="cellIs" dxfId="691" priority="1245" operator="equal">
      <formula>"Medio"</formula>
    </cfRule>
    <cfRule type="cellIs" dxfId="690" priority="1246" operator="equal">
      <formula>"Alto"</formula>
    </cfRule>
    <cfRule type="cellIs" dxfId="689" priority="1247" operator="equal">
      <formula>"Muy Alto"</formula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21">
    <cfRule type="cellIs" dxfId="688" priority="1209" stopIfTrue="1" operator="equal">
      <formula>"Medio"</formula>
    </cfRule>
    <cfRule type="cellIs" dxfId="687" priority="1210" stopIfTrue="1" operator="equal">
      <formula>"High"</formula>
    </cfRule>
    <cfRule type="cellIs" dxfId="686" priority="1211" stopIfTrue="1" operator="equal">
      <formula>"Very High"</formula>
    </cfRule>
  </conditionalFormatting>
  <conditionalFormatting sqref="AF1121">
    <cfRule type="colorScale" priority="1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21">
    <cfRule type="cellIs" dxfId="685" priority="1213" operator="equal">
      <formula>"Muy Bajo"</formula>
    </cfRule>
    <cfRule type="cellIs" dxfId="684" priority="1214" operator="equal">
      <formula>"Bajo"</formula>
    </cfRule>
    <cfRule type="cellIs" dxfId="683" priority="1215" operator="equal">
      <formula>"Medio"</formula>
    </cfRule>
    <cfRule type="cellIs" dxfId="682" priority="1216" operator="equal">
      <formula>"Alto"</formula>
    </cfRule>
    <cfRule type="cellIs" dxfId="681" priority="1217" operator="equal">
      <formula>"Muy Alto"</formula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20">
    <cfRule type="cellIs" dxfId="680" priority="1229" stopIfTrue="1" operator="equal">
      <formula>"Medio"</formula>
    </cfRule>
    <cfRule type="cellIs" dxfId="679" priority="1230" stopIfTrue="1" operator="equal">
      <formula>"High"</formula>
    </cfRule>
    <cfRule type="cellIs" dxfId="678" priority="1231" stopIfTrue="1" operator="equal">
      <formula>"Very High"</formula>
    </cfRule>
  </conditionalFormatting>
  <conditionalFormatting sqref="AF1120">
    <cfRule type="colorScale" priority="1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20">
    <cfRule type="cellIs" dxfId="677" priority="1233" operator="equal">
      <formula>"Muy Bajo"</formula>
    </cfRule>
    <cfRule type="cellIs" dxfId="676" priority="1234" operator="equal">
      <formula>"Bajo"</formula>
    </cfRule>
    <cfRule type="cellIs" dxfId="675" priority="1235" operator="equal">
      <formula>"Medio"</formula>
    </cfRule>
    <cfRule type="cellIs" dxfId="674" priority="1236" operator="equal">
      <formula>"Alto"</formula>
    </cfRule>
    <cfRule type="cellIs" dxfId="673" priority="1237" operator="equal">
      <formula>"Muy Alto"</formula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1">
    <cfRule type="cellIs" dxfId="672" priority="1199" stopIfTrue="1" operator="equal">
      <formula>"Medio"</formula>
    </cfRule>
    <cfRule type="cellIs" dxfId="671" priority="1200" stopIfTrue="1" operator="equal">
      <formula>"High"</formula>
    </cfRule>
    <cfRule type="cellIs" dxfId="670" priority="1201" stopIfTrue="1" operator="equal">
      <formula>"Very High"</formula>
    </cfRule>
  </conditionalFormatting>
  <conditionalFormatting sqref="AF1111">
    <cfRule type="colorScale" priority="1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11">
    <cfRule type="cellIs" dxfId="669" priority="1203" operator="equal">
      <formula>"Muy Bajo"</formula>
    </cfRule>
    <cfRule type="cellIs" dxfId="668" priority="1204" operator="equal">
      <formula>"Bajo"</formula>
    </cfRule>
    <cfRule type="cellIs" dxfId="667" priority="1205" operator="equal">
      <formula>"Medio"</formula>
    </cfRule>
    <cfRule type="cellIs" dxfId="666" priority="1206" operator="equal">
      <formula>"Alto"</formula>
    </cfRule>
    <cfRule type="cellIs" dxfId="665" priority="1207" operator="equal">
      <formula>"Muy Alto"</formula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2">
    <cfRule type="cellIs" dxfId="664" priority="1189" stopIfTrue="1" operator="equal">
      <formula>"Medio"</formula>
    </cfRule>
    <cfRule type="cellIs" dxfId="663" priority="1190" stopIfTrue="1" operator="equal">
      <formula>"High"</formula>
    </cfRule>
    <cfRule type="cellIs" dxfId="662" priority="1191" stopIfTrue="1" operator="equal">
      <formula>"Very High"</formula>
    </cfRule>
  </conditionalFormatting>
  <conditionalFormatting sqref="AF1112">
    <cfRule type="colorScale" priority="1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12">
    <cfRule type="cellIs" dxfId="661" priority="1193" operator="equal">
      <formula>"Muy Bajo"</formula>
    </cfRule>
    <cfRule type="cellIs" dxfId="660" priority="1194" operator="equal">
      <formula>"Bajo"</formula>
    </cfRule>
    <cfRule type="cellIs" dxfId="659" priority="1195" operator="equal">
      <formula>"Medio"</formula>
    </cfRule>
    <cfRule type="cellIs" dxfId="658" priority="1196" operator="equal">
      <formula>"Alto"</formula>
    </cfRule>
    <cfRule type="cellIs" dxfId="657" priority="1197" operator="equal">
      <formula>"Muy Alto"</formula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3">
    <cfRule type="cellIs" dxfId="656" priority="1179" stopIfTrue="1" operator="equal">
      <formula>"Medio"</formula>
    </cfRule>
    <cfRule type="cellIs" dxfId="655" priority="1180" stopIfTrue="1" operator="equal">
      <formula>"High"</formula>
    </cfRule>
    <cfRule type="cellIs" dxfId="654" priority="1181" stopIfTrue="1" operator="equal">
      <formula>"Very High"</formula>
    </cfRule>
  </conditionalFormatting>
  <conditionalFormatting sqref="AF1113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13">
    <cfRule type="cellIs" dxfId="653" priority="1183" operator="equal">
      <formula>"Muy Bajo"</formula>
    </cfRule>
    <cfRule type="cellIs" dxfId="652" priority="1184" operator="equal">
      <formula>"Bajo"</formula>
    </cfRule>
    <cfRule type="cellIs" dxfId="651" priority="1185" operator="equal">
      <formula>"Medio"</formula>
    </cfRule>
    <cfRule type="cellIs" dxfId="650" priority="1186" operator="equal">
      <formula>"Alto"</formula>
    </cfRule>
    <cfRule type="cellIs" dxfId="649" priority="1187" operator="equal">
      <formula>"Muy Alto"</formula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4">
    <cfRule type="cellIs" dxfId="648" priority="1169" stopIfTrue="1" operator="equal">
      <formula>"Medio"</formula>
    </cfRule>
    <cfRule type="cellIs" dxfId="647" priority="1170" stopIfTrue="1" operator="equal">
      <formula>"High"</formula>
    </cfRule>
    <cfRule type="cellIs" dxfId="646" priority="1171" stopIfTrue="1" operator="equal">
      <formula>"Very High"</formula>
    </cfRule>
  </conditionalFormatting>
  <conditionalFormatting sqref="AF1114">
    <cfRule type="colorScale" priority="1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14">
    <cfRule type="cellIs" dxfId="645" priority="1173" operator="equal">
      <formula>"Muy Bajo"</formula>
    </cfRule>
    <cfRule type="cellIs" dxfId="644" priority="1174" operator="equal">
      <formula>"Bajo"</formula>
    </cfRule>
    <cfRule type="cellIs" dxfId="643" priority="1175" operator="equal">
      <formula>"Medio"</formula>
    </cfRule>
    <cfRule type="cellIs" dxfId="642" priority="1176" operator="equal">
      <formula>"Alto"</formula>
    </cfRule>
    <cfRule type="cellIs" dxfId="641" priority="1177" operator="equal">
      <formula>"Muy Alto"</formula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5">
    <cfRule type="cellIs" dxfId="640" priority="1159" stopIfTrue="1" operator="equal">
      <formula>"Medio"</formula>
    </cfRule>
    <cfRule type="cellIs" dxfId="639" priority="1160" stopIfTrue="1" operator="equal">
      <formula>"High"</formula>
    </cfRule>
    <cfRule type="cellIs" dxfId="638" priority="1161" stopIfTrue="1" operator="equal">
      <formula>"Very High"</formula>
    </cfRule>
  </conditionalFormatting>
  <conditionalFormatting sqref="AF1115">
    <cfRule type="colorScale" priority="1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15">
    <cfRule type="cellIs" dxfId="637" priority="1163" operator="equal">
      <formula>"Muy Bajo"</formula>
    </cfRule>
    <cfRule type="cellIs" dxfId="636" priority="1164" operator="equal">
      <formula>"Bajo"</formula>
    </cfRule>
    <cfRule type="cellIs" dxfId="635" priority="1165" operator="equal">
      <formula>"Medio"</formula>
    </cfRule>
    <cfRule type="cellIs" dxfId="634" priority="1166" operator="equal">
      <formula>"Alto"</formula>
    </cfRule>
    <cfRule type="cellIs" dxfId="633" priority="1167" operator="equal">
      <formula>"Muy Alto"</formula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7">
    <cfRule type="cellIs" dxfId="632" priority="1149" stopIfTrue="1" operator="equal">
      <formula>"Medio"</formula>
    </cfRule>
    <cfRule type="cellIs" dxfId="631" priority="1150" stopIfTrue="1" operator="equal">
      <formula>"High"</formula>
    </cfRule>
    <cfRule type="cellIs" dxfId="630" priority="1151" stopIfTrue="1" operator="equal">
      <formula>"Very High"</formula>
    </cfRule>
  </conditionalFormatting>
  <conditionalFormatting sqref="AF1117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17">
    <cfRule type="cellIs" dxfId="629" priority="1153" operator="equal">
      <formula>"Muy Bajo"</formula>
    </cfRule>
    <cfRule type="cellIs" dxfId="628" priority="1154" operator="equal">
      <formula>"Bajo"</formula>
    </cfRule>
    <cfRule type="cellIs" dxfId="627" priority="1155" operator="equal">
      <formula>"Medio"</formula>
    </cfRule>
    <cfRule type="cellIs" dxfId="626" priority="1156" operator="equal">
      <formula>"Alto"</formula>
    </cfRule>
    <cfRule type="cellIs" dxfId="625" priority="1157" operator="equal">
      <formula>"Muy Alto"</formula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6">
    <cfRule type="cellIs" dxfId="624" priority="1139" stopIfTrue="1" operator="equal">
      <formula>"Medio"</formula>
    </cfRule>
    <cfRule type="cellIs" dxfId="623" priority="1140" stopIfTrue="1" operator="equal">
      <formula>"High"</formula>
    </cfRule>
    <cfRule type="cellIs" dxfId="622" priority="1141" stopIfTrue="1" operator="equal">
      <formula>"Very High"</formula>
    </cfRule>
  </conditionalFormatting>
  <conditionalFormatting sqref="AF1116">
    <cfRule type="colorScale" priority="1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16">
    <cfRule type="cellIs" dxfId="621" priority="1143" operator="equal">
      <formula>"Muy Bajo"</formula>
    </cfRule>
    <cfRule type="cellIs" dxfId="620" priority="1144" operator="equal">
      <formula>"Bajo"</formula>
    </cfRule>
    <cfRule type="cellIs" dxfId="619" priority="1145" operator="equal">
      <formula>"Medio"</formula>
    </cfRule>
    <cfRule type="cellIs" dxfId="618" priority="1146" operator="equal">
      <formula>"Alto"</formula>
    </cfRule>
    <cfRule type="cellIs" dxfId="617" priority="1147" operator="equal">
      <formula>"Muy Alto"</formula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1:AF1142 AF1155:AF1156">
    <cfRule type="cellIs" dxfId="616" priority="1129" stopIfTrue="1" operator="equal">
      <formula>"Medio"</formula>
    </cfRule>
    <cfRule type="cellIs" dxfId="615" priority="1130" stopIfTrue="1" operator="equal">
      <formula>"High"</formula>
    </cfRule>
    <cfRule type="cellIs" dxfId="614" priority="1131" stopIfTrue="1" operator="equal">
      <formula>"Very High"</formula>
    </cfRule>
  </conditionalFormatting>
  <conditionalFormatting sqref="AF1141">
    <cfRule type="colorScale" priority="1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41">
    <cfRule type="cellIs" dxfId="613" priority="1123" operator="equal">
      <formula>"Muy Bajo"</formula>
    </cfRule>
    <cfRule type="cellIs" dxfId="612" priority="1124" operator="equal">
      <formula>"Bajo"</formula>
    </cfRule>
    <cfRule type="cellIs" dxfId="611" priority="1125" operator="equal">
      <formula>"Medio"</formula>
    </cfRule>
    <cfRule type="cellIs" dxfId="610" priority="1126" operator="equal">
      <formula>"Alto"</formula>
    </cfRule>
    <cfRule type="cellIs" dxfId="609" priority="1127" operator="equal">
      <formula>"Muy Alto"</formula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3">
    <cfRule type="cellIs" dxfId="608" priority="1102" stopIfTrue="1" operator="equal">
      <formula>"Medio"</formula>
    </cfRule>
    <cfRule type="cellIs" dxfId="607" priority="1103" stopIfTrue="1" operator="equal">
      <formula>"High"</formula>
    </cfRule>
    <cfRule type="cellIs" dxfId="606" priority="1104" stopIfTrue="1" operator="equal">
      <formula>"Very High"</formula>
    </cfRule>
  </conditionalFormatting>
  <conditionalFormatting sqref="AF1143">
    <cfRule type="colorScale" priority="1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43">
    <cfRule type="cellIs" dxfId="605" priority="1106" operator="equal">
      <formula>"Muy Bajo"</formula>
    </cfRule>
    <cfRule type="cellIs" dxfId="604" priority="1107" operator="equal">
      <formula>"Bajo"</formula>
    </cfRule>
    <cfRule type="cellIs" dxfId="603" priority="1108" operator="equal">
      <formula>"Medio"</formula>
    </cfRule>
    <cfRule type="cellIs" dxfId="602" priority="1109" operator="equal">
      <formula>"Alto"</formula>
    </cfRule>
    <cfRule type="cellIs" dxfId="601" priority="1110" operator="equal">
      <formula>"Muy Alto"</formula>
    </cfRule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55:AF1156 AF1145:AF1147 AF1142">
    <cfRule type="colorScale" priority="1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55:AF1156 AF1145:AF1147 AF1142">
    <cfRule type="cellIs" dxfId="600" priority="1133" operator="equal">
      <formula>"Muy Bajo"</formula>
    </cfRule>
    <cfRule type="cellIs" dxfId="599" priority="1134" operator="equal">
      <formula>"Bajo"</formula>
    </cfRule>
    <cfRule type="cellIs" dxfId="598" priority="1135" operator="equal">
      <formula>"Medio"</formula>
    </cfRule>
    <cfRule type="cellIs" dxfId="597" priority="1136" operator="equal">
      <formula>"Alto"</formula>
    </cfRule>
    <cfRule type="cellIs" dxfId="596" priority="1137" operator="equal">
      <formula>"Muy Alto"</formula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58">
    <cfRule type="cellIs" dxfId="595" priority="1072" stopIfTrue="1" operator="equal">
      <formula>"Medio"</formula>
    </cfRule>
    <cfRule type="cellIs" dxfId="594" priority="1073" stopIfTrue="1" operator="equal">
      <formula>"High"</formula>
    </cfRule>
    <cfRule type="cellIs" dxfId="593" priority="1074" stopIfTrue="1" operator="equal">
      <formula>"Very High"</formula>
    </cfRule>
  </conditionalFormatting>
  <conditionalFormatting sqref="AF1158">
    <cfRule type="colorScale" priority="1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58">
    <cfRule type="cellIs" dxfId="592" priority="1076" operator="equal">
      <formula>"Muy Bajo"</formula>
    </cfRule>
    <cfRule type="cellIs" dxfId="591" priority="1077" operator="equal">
      <formula>"Bajo"</formula>
    </cfRule>
    <cfRule type="cellIs" dxfId="590" priority="1078" operator="equal">
      <formula>"Medio"</formula>
    </cfRule>
    <cfRule type="cellIs" dxfId="589" priority="1079" operator="equal">
      <formula>"Alto"</formula>
    </cfRule>
    <cfRule type="cellIs" dxfId="588" priority="1080" operator="equal">
      <formula>"Muy Alto"</formula>
    </cfRule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57">
    <cfRule type="cellIs" dxfId="587" priority="1092" stopIfTrue="1" operator="equal">
      <formula>"Medio"</formula>
    </cfRule>
    <cfRule type="cellIs" dxfId="586" priority="1093" stopIfTrue="1" operator="equal">
      <formula>"High"</formula>
    </cfRule>
    <cfRule type="cellIs" dxfId="585" priority="1094" stopIfTrue="1" operator="equal">
      <formula>"Very High"</formula>
    </cfRule>
  </conditionalFormatting>
  <conditionalFormatting sqref="AF1157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57">
    <cfRule type="cellIs" dxfId="584" priority="1096" operator="equal">
      <formula>"Muy Bajo"</formula>
    </cfRule>
    <cfRule type="cellIs" dxfId="583" priority="1097" operator="equal">
      <formula>"Bajo"</formula>
    </cfRule>
    <cfRule type="cellIs" dxfId="582" priority="1098" operator="equal">
      <formula>"Medio"</formula>
    </cfRule>
    <cfRule type="cellIs" dxfId="581" priority="1099" operator="equal">
      <formula>"Alto"</formula>
    </cfRule>
    <cfRule type="cellIs" dxfId="580" priority="1100" operator="equal">
      <formula>"Muy Alto"</formula>
    </cfRule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8">
    <cfRule type="cellIs" dxfId="579" priority="1062" stopIfTrue="1" operator="equal">
      <formula>"Medio"</formula>
    </cfRule>
    <cfRule type="cellIs" dxfId="578" priority="1063" stopIfTrue="1" operator="equal">
      <formula>"High"</formula>
    </cfRule>
    <cfRule type="cellIs" dxfId="577" priority="1064" stopIfTrue="1" operator="equal">
      <formula>"Very High"</formula>
    </cfRule>
  </conditionalFormatting>
  <conditionalFormatting sqref="AF1148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48">
    <cfRule type="cellIs" dxfId="576" priority="1066" operator="equal">
      <formula>"Muy Bajo"</formula>
    </cfRule>
    <cfRule type="cellIs" dxfId="575" priority="1067" operator="equal">
      <formula>"Bajo"</formula>
    </cfRule>
    <cfRule type="cellIs" dxfId="574" priority="1068" operator="equal">
      <formula>"Medio"</formula>
    </cfRule>
    <cfRule type="cellIs" dxfId="573" priority="1069" operator="equal">
      <formula>"Alto"</formula>
    </cfRule>
    <cfRule type="cellIs" dxfId="572" priority="1070" operator="equal">
      <formula>"Muy Alto"</formula>
    </cfRule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9">
    <cfRule type="cellIs" dxfId="571" priority="1052" stopIfTrue="1" operator="equal">
      <formula>"Medio"</formula>
    </cfRule>
    <cfRule type="cellIs" dxfId="570" priority="1053" stopIfTrue="1" operator="equal">
      <formula>"High"</formula>
    </cfRule>
    <cfRule type="cellIs" dxfId="569" priority="1054" stopIfTrue="1" operator="equal">
      <formula>"Very High"</formula>
    </cfRule>
  </conditionalFormatting>
  <conditionalFormatting sqref="AF1149">
    <cfRule type="colorScale" priority="1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49">
    <cfRule type="cellIs" dxfId="568" priority="1056" operator="equal">
      <formula>"Muy Bajo"</formula>
    </cfRule>
    <cfRule type="cellIs" dxfId="567" priority="1057" operator="equal">
      <formula>"Bajo"</formula>
    </cfRule>
    <cfRule type="cellIs" dxfId="566" priority="1058" operator="equal">
      <formula>"Medio"</formula>
    </cfRule>
    <cfRule type="cellIs" dxfId="565" priority="1059" operator="equal">
      <formula>"Alto"</formula>
    </cfRule>
    <cfRule type="cellIs" dxfId="564" priority="1060" operator="equal">
      <formula>"Muy Alto"</formula>
    </cfRule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50">
    <cfRule type="cellIs" dxfId="563" priority="1042" stopIfTrue="1" operator="equal">
      <formula>"Medio"</formula>
    </cfRule>
    <cfRule type="cellIs" dxfId="562" priority="1043" stopIfTrue="1" operator="equal">
      <formula>"High"</formula>
    </cfRule>
    <cfRule type="cellIs" dxfId="561" priority="1044" stopIfTrue="1" operator="equal">
      <formula>"Very High"</formula>
    </cfRule>
  </conditionalFormatting>
  <conditionalFormatting sqref="AF1150">
    <cfRule type="colorScale" priority="1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50">
    <cfRule type="cellIs" dxfId="560" priority="1046" operator="equal">
      <formula>"Muy Bajo"</formula>
    </cfRule>
    <cfRule type="cellIs" dxfId="559" priority="1047" operator="equal">
      <formula>"Bajo"</formula>
    </cfRule>
    <cfRule type="cellIs" dxfId="558" priority="1048" operator="equal">
      <formula>"Medio"</formula>
    </cfRule>
    <cfRule type="cellIs" dxfId="557" priority="1049" operator="equal">
      <formula>"Alto"</formula>
    </cfRule>
    <cfRule type="cellIs" dxfId="556" priority="1050" operator="equal">
      <formula>"Muy Alto"</formula>
    </cfRule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51">
    <cfRule type="cellIs" dxfId="555" priority="1032" stopIfTrue="1" operator="equal">
      <formula>"Medio"</formula>
    </cfRule>
    <cfRule type="cellIs" dxfId="554" priority="1033" stopIfTrue="1" operator="equal">
      <formula>"High"</formula>
    </cfRule>
    <cfRule type="cellIs" dxfId="553" priority="1034" stopIfTrue="1" operator="equal">
      <formula>"Very High"</formula>
    </cfRule>
  </conditionalFormatting>
  <conditionalFormatting sqref="AF1151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51">
    <cfRule type="cellIs" dxfId="552" priority="1036" operator="equal">
      <formula>"Muy Bajo"</formula>
    </cfRule>
    <cfRule type="cellIs" dxfId="551" priority="1037" operator="equal">
      <formula>"Bajo"</formula>
    </cfRule>
    <cfRule type="cellIs" dxfId="550" priority="1038" operator="equal">
      <formula>"Medio"</formula>
    </cfRule>
    <cfRule type="cellIs" dxfId="549" priority="1039" operator="equal">
      <formula>"Alto"</formula>
    </cfRule>
    <cfRule type="cellIs" dxfId="548" priority="1040" operator="equal">
      <formula>"Muy Alto"</formula>
    </cfRule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52">
    <cfRule type="cellIs" dxfId="547" priority="1022" stopIfTrue="1" operator="equal">
      <formula>"Medio"</formula>
    </cfRule>
    <cfRule type="cellIs" dxfId="546" priority="1023" stopIfTrue="1" operator="equal">
      <formula>"High"</formula>
    </cfRule>
    <cfRule type="cellIs" dxfId="545" priority="1024" stopIfTrue="1" operator="equal">
      <formula>"Very High"</formula>
    </cfRule>
  </conditionalFormatting>
  <conditionalFormatting sqref="AF1152">
    <cfRule type="colorScale" priority="1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52">
    <cfRule type="cellIs" dxfId="544" priority="1026" operator="equal">
      <formula>"Muy Bajo"</formula>
    </cfRule>
    <cfRule type="cellIs" dxfId="543" priority="1027" operator="equal">
      <formula>"Bajo"</formula>
    </cfRule>
    <cfRule type="cellIs" dxfId="542" priority="1028" operator="equal">
      <formula>"Medio"</formula>
    </cfRule>
    <cfRule type="cellIs" dxfId="541" priority="1029" operator="equal">
      <formula>"Alto"</formula>
    </cfRule>
    <cfRule type="cellIs" dxfId="540" priority="1030" operator="equal">
      <formula>"Muy Alto"</formula>
    </cfRule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54">
    <cfRule type="cellIs" dxfId="539" priority="1012" stopIfTrue="1" operator="equal">
      <formula>"Medio"</formula>
    </cfRule>
    <cfRule type="cellIs" dxfId="538" priority="1013" stopIfTrue="1" operator="equal">
      <formula>"High"</formula>
    </cfRule>
    <cfRule type="cellIs" dxfId="537" priority="1014" stopIfTrue="1" operator="equal">
      <formula>"Very High"</formula>
    </cfRule>
  </conditionalFormatting>
  <conditionalFormatting sqref="AF1154">
    <cfRule type="colorScale" priority="1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54">
    <cfRule type="cellIs" dxfId="536" priority="1016" operator="equal">
      <formula>"Muy Bajo"</formula>
    </cfRule>
    <cfRule type="cellIs" dxfId="535" priority="1017" operator="equal">
      <formula>"Bajo"</formula>
    </cfRule>
    <cfRule type="cellIs" dxfId="534" priority="1018" operator="equal">
      <formula>"Medio"</formula>
    </cfRule>
    <cfRule type="cellIs" dxfId="533" priority="1019" operator="equal">
      <formula>"Alto"</formula>
    </cfRule>
    <cfRule type="cellIs" dxfId="532" priority="1020" operator="equal">
      <formula>"Muy Alto"</formula>
    </cfRule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53">
    <cfRule type="cellIs" dxfId="531" priority="1002" stopIfTrue="1" operator="equal">
      <formula>"Medio"</formula>
    </cfRule>
    <cfRule type="cellIs" dxfId="530" priority="1003" stopIfTrue="1" operator="equal">
      <formula>"High"</formula>
    </cfRule>
    <cfRule type="cellIs" dxfId="529" priority="1004" stopIfTrue="1" operator="equal">
      <formula>"Very High"</formula>
    </cfRule>
  </conditionalFormatting>
  <conditionalFormatting sqref="AF1153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53">
    <cfRule type="cellIs" dxfId="528" priority="1006" operator="equal">
      <formula>"Muy Bajo"</formula>
    </cfRule>
    <cfRule type="cellIs" dxfId="527" priority="1007" operator="equal">
      <formula>"Bajo"</formula>
    </cfRule>
    <cfRule type="cellIs" dxfId="526" priority="1008" operator="equal">
      <formula>"Medio"</formula>
    </cfRule>
    <cfRule type="cellIs" dxfId="525" priority="1009" operator="equal">
      <formula>"Alto"</formula>
    </cfRule>
    <cfRule type="cellIs" dxfId="524" priority="1010" operator="equal">
      <formula>"Muy Alto"</formula>
    </cfRule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7">
    <cfRule type="cellIs" dxfId="523" priority="992" stopIfTrue="1" operator="equal">
      <formula>"Medio"</formula>
    </cfRule>
    <cfRule type="cellIs" dxfId="522" priority="993" stopIfTrue="1" operator="equal">
      <formula>"High"</formula>
    </cfRule>
    <cfRule type="cellIs" dxfId="521" priority="994" stopIfTrue="1" operator="equal">
      <formula>"Very High"</formula>
    </cfRule>
  </conditionalFormatting>
  <conditionalFormatting sqref="AF1137">
    <cfRule type="colorScale" priority="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37">
    <cfRule type="cellIs" dxfId="520" priority="996" operator="equal">
      <formula>"Muy Bajo"</formula>
    </cfRule>
    <cfRule type="cellIs" dxfId="519" priority="997" operator="equal">
      <formula>"Bajo"</formula>
    </cfRule>
    <cfRule type="cellIs" dxfId="518" priority="998" operator="equal">
      <formula>"Medio"</formula>
    </cfRule>
    <cfRule type="cellIs" dxfId="517" priority="999" operator="equal">
      <formula>"Alto"</formula>
    </cfRule>
    <cfRule type="cellIs" dxfId="516" priority="1000" operator="equal">
      <formula>"Muy Alto"</formula>
    </cfRule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2">
    <cfRule type="cellIs" dxfId="515" priority="989" stopIfTrue="1" operator="equal">
      <formula>"Medio"</formula>
    </cfRule>
    <cfRule type="cellIs" dxfId="514" priority="990" stopIfTrue="1" operator="equal">
      <formula>"High"</formula>
    </cfRule>
    <cfRule type="cellIs" dxfId="513" priority="991" stopIfTrue="1" operator="equal">
      <formula>"Very High"</formula>
    </cfRule>
  </conditionalFormatting>
  <conditionalFormatting sqref="AF1132">
    <cfRule type="colorScale" priority="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32">
    <cfRule type="cellIs" dxfId="512" priority="983" operator="equal">
      <formula>"Muy Bajo"</formula>
    </cfRule>
    <cfRule type="cellIs" dxfId="511" priority="984" operator="equal">
      <formula>"Bajo"</formula>
    </cfRule>
    <cfRule type="cellIs" dxfId="510" priority="985" operator="equal">
      <formula>"Medio"</formula>
    </cfRule>
    <cfRule type="cellIs" dxfId="509" priority="986" operator="equal">
      <formula>"Alto"</formula>
    </cfRule>
    <cfRule type="cellIs" dxfId="508" priority="987" operator="equal">
      <formula>"Muy Alto"</formula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4">
    <cfRule type="cellIs" dxfId="507" priority="952" stopIfTrue="1" operator="equal">
      <formula>"Medio"</formula>
    </cfRule>
    <cfRule type="cellIs" dxfId="506" priority="953" stopIfTrue="1" operator="equal">
      <formula>"High"</formula>
    </cfRule>
    <cfRule type="cellIs" dxfId="505" priority="954" stopIfTrue="1" operator="equal">
      <formula>"Very High"</formula>
    </cfRule>
  </conditionalFormatting>
  <conditionalFormatting sqref="AF1134">
    <cfRule type="colorScale" priority="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34">
    <cfRule type="cellIs" dxfId="504" priority="956" operator="equal">
      <formula>"Muy Bajo"</formula>
    </cfRule>
    <cfRule type="cellIs" dxfId="503" priority="957" operator="equal">
      <formula>"Bajo"</formula>
    </cfRule>
    <cfRule type="cellIs" dxfId="502" priority="958" operator="equal">
      <formula>"Medio"</formula>
    </cfRule>
    <cfRule type="cellIs" dxfId="501" priority="959" operator="equal">
      <formula>"Alto"</formula>
    </cfRule>
    <cfRule type="cellIs" dxfId="500" priority="960" operator="equal">
      <formula>"Muy Alto"</formula>
    </cfRule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3">
    <cfRule type="cellIs" dxfId="499" priority="972" stopIfTrue="1" operator="equal">
      <formula>"Medio"</formula>
    </cfRule>
    <cfRule type="cellIs" dxfId="498" priority="973" stopIfTrue="1" operator="equal">
      <formula>"High"</formula>
    </cfRule>
    <cfRule type="cellIs" dxfId="497" priority="974" stopIfTrue="1" operator="equal">
      <formula>"Very High"</formula>
    </cfRule>
  </conditionalFormatting>
  <conditionalFormatting sqref="AF1133">
    <cfRule type="colorScale" priority="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33">
    <cfRule type="cellIs" dxfId="496" priority="976" operator="equal">
      <formula>"Muy Bajo"</formula>
    </cfRule>
    <cfRule type="cellIs" dxfId="495" priority="977" operator="equal">
      <formula>"Bajo"</formula>
    </cfRule>
    <cfRule type="cellIs" dxfId="494" priority="978" operator="equal">
      <formula>"Medio"</formula>
    </cfRule>
    <cfRule type="cellIs" dxfId="493" priority="979" operator="equal">
      <formula>"Alto"</formula>
    </cfRule>
    <cfRule type="cellIs" dxfId="492" priority="980" operator="equal">
      <formula>"Muy Alto"</formula>
    </cfRule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6">
    <cfRule type="cellIs" dxfId="491" priority="942" stopIfTrue="1" operator="equal">
      <formula>"Medio"</formula>
    </cfRule>
    <cfRule type="cellIs" dxfId="490" priority="943" stopIfTrue="1" operator="equal">
      <formula>"High"</formula>
    </cfRule>
    <cfRule type="cellIs" dxfId="489" priority="944" stopIfTrue="1" operator="equal">
      <formula>"Very High"</formula>
    </cfRule>
  </conditionalFormatting>
  <conditionalFormatting sqref="AF1136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36">
    <cfRule type="cellIs" dxfId="488" priority="946" operator="equal">
      <formula>"Muy Bajo"</formula>
    </cfRule>
    <cfRule type="cellIs" dxfId="487" priority="947" operator="equal">
      <formula>"Bajo"</formula>
    </cfRule>
    <cfRule type="cellIs" dxfId="486" priority="948" operator="equal">
      <formula>"Medio"</formula>
    </cfRule>
    <cfRule type="cellIs" dxfId="485" priority="949" operator="equal">
      <formula>"Alto"</formula>
    </cfRule>
    <cfRule type="cellIs" dxfId="484" priority="950" operator="equal">
      <formula>"Muy Alto"</formula>
    </cfRule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8">
    <cfRule type="cellIs" dxfId="483" priority="932" stopIfTrue="1" operator="equal">
      <formula>"Medio"</formula>
    </cfRule>
    <cfRule type="cellIs" dxfId="482" priority="933" stopIfTrue="1" operator="equal">
      <formula>"High"</formula>
    </cfRule>
    <cfRule type="cellIs" dxfId="481" priority="934" stopIfTrue="1" operator="equal">
      <formula>"Very High"</formula>
    </cfRule>
  </conditionalFormatting>
  <conditionalFormatting sqref="AF1138">
    <cfRule type="colorScale" priority="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38">
    <cfRule type="cellIs" dxfId="480" priority="936" operator="equal">
      <formula>"Muy Bajo"</formula>
    </cfRule>
    <cfRule type="cellIs" dxfId="479" priority="937" operator="equal">
      <formula>"Bajo"</formula>
    </cfRule>
    <cfRule type="cellIs" dxfId="478" priority="938" operator="equal">
      <formula>"Medio"</formula>
    </cfRule>
    <cfRule type="cellIs" dxfId="477" priority="939" operator="equal">
      <formula>"Alto"</formula>
    </cfRule>
    <cfRule type="cellIs" dxfId="476" priority="940" operator="equal">
      <formula>"Muy Alto"</formula>
    </cfRule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0">
    <cfRule type="cellIs" dxfId="475" priority="902" stopIfTrue="1" operator="equal">
      <formula>"Medio"</formula>
    </cfRule>
    <cfRule type="cellIs" dxfId="474" priority="903" stopIfTrue="1" operator="equal">
      <formula>"High"</formula>
    </cfRule>
    <cfRule type="cellIs" dxfId="473" priority="904" stopIfTrue="1" operator="equal">
      <formula>"Very High"</formula>
    </cfRule>
  </conditionalFormatting>
  <conditionalFormatting sqref="AF1170">
    <cfRule type="colorScale" priority="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70">
    <cfRule type="cellIs" dxfId="472" priority="906" operator="equal">
      <formula>"Muy Bajo"</formula>
    </cfRule>
    <cfRule type="cellIs" dxfId="471" priority="907" operator="equal">
      <formula>"Bajo"</formula>
    </cfRule>
    <cfRule type="cellIs" dxfId="470" priority="908" operator="equal">
      <formula>"Medio"</formula>
    </cfRule>
    <cfRule type="cellIs" dxfId="469" priority="909" operator="equal">
      <formula>"Alto"</formula>
    </cfRule>
    <cfRule type="cellIs" dxfId="468" priority="910" operator="equal">
      <formula>"Muy Alto"</formula>
    </cfRule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69">
    <cfRule type="cellIs" dxfId="467" priority="922" stopIfTrue="1" operator="equal">
      <formula>"Medio"</formula>
    </cfRule>
    <cfRule type="cellIs" dxfId="466" priority="923" stopIfTrue="1" operator="equal">
      <formula>"High"</formula>
    </cfRule>
    <cfRule type="cellIs" dxfId="465" priority="924" stopIfTrue="1" operator="equal">
      <formula>"Very High"</formula>
    </cfRule>
  </conditionalFormatting>
  <conditionalFormatting sqref="AF1169">
    <cfRule type="colorScale" priority="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69">
    <cfRule type="cellIs" dxfId="464" priority="926" operator="equal">
      <formula>"Muy Bajo"</formula>
    </cfRule>
    <cfRule type="cellIs" dxfId="463" priority="927" operator="equal">
      <formula>"Bajo"</formula>
    </cfRule>
    <cfRule type="cellIs" dxfId="462" priority="928" operator="equal">
      <formula>"Medio"</formula>
    </cfRule>
    <cfRule type="cellIs" dxfId="461" priority="929" operator="equal">
      <formula>"Alto"</formula>
    </cfRule>
    <cfRule type="cellIs" dxfId="460" priority="930" operator="equal">
      <formula>"Muy Alto"</formula>
    </cfRule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2">
    <cfRule type="cellIs" dxfId="459" priority="892" stopIfTrue="1" operator="equal">
      <formula>"Medio"</formula>
    </cfRule>
    <cfRule type="cellIs" dxfId="458" priority="893" stopIfTrue="1" operator="equal">
      <formula>"High"</formula>
    </cfRule>
    <cfRule type="cellIs" dxfId="457" priority="894" stopIfTrue="1" operator="equal">
      <formula>"Very High"</formula>
    </cfRule>
  </conditionalFormatting>
  <conditionalFormatting sqref="AF1172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72">
    <cfRule type="cellIs" dxfId="456" priority="896" operator="equal">
      <formula>"Muy Bajo"</formula>
    </cfRule>
    <cfRule type="cellIs" dxfId="455" priority="897" operator="equal">
      <formula>"Bajo"</formula>
    </cfRule>
    <cfRule type="cellIs" dxfId="454" priority="898" operator="equal">
      <formula>"Medio"</formula>
    </cfRule>
    <cfRule type="cellIs" dxfId="453" priority="899" operator="equal">
      <formula>"Alto"</formula>
    </cfRule>
    <cfRule type="cellIs" dxfId="452" priority="900" operator="equal">
      <formula>"Muy Alto"</formula>
    </cfRule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3">
    <cfRule type="cellIs" dxfId="451" priority="882" stopIfTrue="1" operator="equal">
      <formula>"Medio"</formula>
    </cfRule>
    <cfRule type="cellIs" dxfId="450" priority="883" stopIfTrue="1" operator="equal">
      <formula>"High"</formula>
    </cfRule>
    <cfRule type="cellIs" dxfId="449" priority="884" stopIfTrue="1" operator="equal">
      <formula>"Very High"</formula>
    </cfRule>
  </conditionalFormatting>
  <conditionalFormatting sqref="AF1173">
    <cfRule type="colorScale" priority="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73">
    <cfRule type="cellIs" dxfId="448" priority="886" operator="equal">
      <formula>"Muy Bajo"</formula>
    </cfRule>
    <cfRule type="cellIs" dxfId="447" priority="887" operator="equal">
      <formula>"Bajo"</formula>
    </cfRule>
    <cfRule type="cellIs" dxfId="446" priority="888" operator="equal">
      <formula>"Medio"</formula>
    </cfRule>
    <cfRule type="cellIs" dxfId="445" priority="889" operator="equal">
      <formula>"Alto"</formula>
    </cfRule>
    <cfRule type="cellIs" dxfId="444" priority="890" operator="equal">
      <formula>"Muy Alto"</formula>
    </cfRule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4">
    <cfRule type="cellIs" dxfId="443" priority="872" stopIfTrue="1" operator="equal">
      <formula>"Medio"</formula>
    </cfRule>
    <cfRule type="cellIs" dxfId="442" priority="873" stopIfTrue="1" operator="equal">
      <formula>"High"</formula>
    </cfRule>
    <cfRule type="cellIs" dxfId="441" priority="874" stopIfTrue="1" operator="equal">
      <formula>"Very High"</formula>
    </cfRule>
  </conditionalFormatting>
  <conditionalFormatting sqref="AF1174">
    <cfRule type="colorScale" priority="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74">
    <cfRule type="cellIs" dxfId="440" priority="876" operator="equal">
      <formula>"Muy Bajo"</formula>
    </cfRule>
    <cfRule type="cellIs" dxfId="439" priority="877" operator="equal">
      <formula>"Bajo"</formula>
    </cfRule>
    <cfRule type="cellIs" dxfId="438" priority="878" operator="equal">
      <formula>"Medio"</formula>
    </cfRule>
    <cfRule type="cellIs" dxfId="437" priority="879" operator="equal">
      <formula>"Alto"</formula>
    </cfRule>
    <cfRule type="cellIs" dxfId="436" priority="880" operator="equal">
      <formula>"Muy Alto"</formula>
    </cfRule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64">
    <cfRule type="cellIs" dxfId="435" priority="862" stopIfTrue="1" operator="equal">
      <formula>"Medio"</formula>
    </cfRule>
    <cfRule type="cellIs" dxfId="434" priority="863" stopIfTrue="1" operator="equal">
      <formula>"High"</formula>
    </cfRule>
    <cfRule type="cellIs" dxfId="433" priority="864" stopIfTrue="1" operator="equal">
      <formula>"Very High"</formula>
    </cfRule>
  </conditionalFormatting>
  <conditionalFormatting sqref="AF1164">
    <cfRule type="colorScale" priority="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64">
    <cfRule type="cellIs" dxfId="432" priority="866" operator="equal">
      <formula>"Muy Bajo"</formula>
    </cfRule>
    <cfRule type="cellIs" dxfId="431" priority="867" operator="equal">
      <formula>"Bajo"</formula>
    </cfRule>
    <cfRule type="cellIs" dxfId="430" priority="868" operator="equal">
      <formula>"Medio"</formula>
    </cfRule>
    <cfRule type="cellIs" dxfId="429" priority="869" operator="equal">
      <formula>"Alto"</formula>
    </cfRule>
    <cfRule type="cellIs" dxfId="428" priority="870" operator="equal">
      <formula>"Muy Alto"</formula>
    </cfRule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66">
    <cfRule type="cellIs" dxfId="427" priority="852" stopIfTrue="1" operator="equal">
      <formula>"Medio"</formula>
    </cfRule>
    <cfRule type="cellIs" dxfId="426" priority="853" stopIfTrue="1" operator="equal">
      <formula>"High"</formula>
    </cfRule>
    <cfRule type="cellIs" dxfId="425" priority="854" stopIfTrue="1" operator="equal">
      <formula>"Very High"</formula>
    </cfRule>
  </conditionalFormatting>
  <conditionalFormatting sqref="AF1166">
    <cfRule type="colorScale" priority="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66">
    <cfRule type="cellIs" dxfId="424" priority="856" operator="equal">
      <formula>"Muy Bajo"</formula>
    </cfRule>
    <cfRule type="cellIs" dxfId="423" priority="857" operator="equal">
      <formula>"Bajo"</formula>
    </cfRule>
    <cfRule type="cellIs" dxfId="422" priority="858" operator="equal">
      <formula>"Medio"</formula>
    </cfRule>
    <cfRule type="cellIs" dxfId="421" priority="859" operator="equal">
      <formula>"Alto"</formula>
    </cfRule>
    <cfRule type="cellIs" dxfId="420" priority="860" operator="equal">
      <formula>"Muy Alto"</formula>
    </cfRule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65">
    <cfRule type="cellIs" dxfId="419" priority="842" stopIfTrue="1" operator="equal">
      <formula>"Medio"</formula>
    </cfRule>
    <cfRule type="cellIs" dxfId="418" priority="843" stopIfTrue="1" operator="equal">
      <formula>"High"</formula>
    </cfRule>
    <cfRule type="cellIs" dxfId="417" priority="844" stopIfTrue="1" operator="equal">
      <formula>"Very High"</formula>
    </cfRule>
  </conditionalFormatting>
  <conditionalFormatting sqref="AF1165">
    <cfRule type="colorScale" priority="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65">
    <cfRule type="cellIs" dxfId="416" priority="846" operator="equal">
      <formula>"Muy Bajo"</formula>
    </cfRule>
    <cfRule type="cellIs" dxfId="415" priority="847" operator="equal">
      <formula>"Bajo"</formula>
    </cfRule>
    <cfRule type="cellIs" dxfId="414" priority="848" operator="equal">
      <formula>"Medio"</formula>
    </cfRule>
    <cfRule type="cellIs" dxfId="413" priority="849" operator="equal">
      <formula>"Alto"</formula>
    </cfRule>
    <cfRule type="cellIs" dxfId="412" priority="850" operator="equal">
      <formula>"Muy Alto"</formula>
    </cfRule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7:AF1178 AF1181:AF1184 AF1192:AF1193">
    <cfRule type="cellIs" dxfId="411" priority="832" stopIfTrue="1" operator="equal">
      <formula>"Medio"</formula>
    </cfRule>
    <cfRule type="cellIs" dxfId="410" priority="833" stopIfTrue="1" operator="equal">
      <formula>"High"</formula>
    </cfRule>
    <cfRule type="cellIs" dxfId="409" priority="834" stopIfTrue="1" operator="equal">
      <formula>"Very High"</formula>
    </cfRule>
  </conditionalFormatting>
  <conditionalFormatting sqref="AF1177">
    <cfRule type="colorScale" priority="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77">
    <cfRule type="cellIs" dxfId="408" priority="826" operator="equal">
      <formula>"Muy Bajo"</formula>
    </cfRule>
    <cfRule type="cellIs" dxfId="407" priority="827" operator="equal">
      <formula>"Bajo"</formula>
    </cfRule>
    <cfRule type="cellIs" dxfId="406" priority="828" operator="equal">
      <formula>"Medio"</formula>
    </cfRule>
    <cfRule type="cellIs" dxfId="405" priority="829" operator="equal">
      <formula>"Alto"</formula>
    </cfRule>
    <cfRule type="cellIs" dxfId="404" priority="830" operator="equal">
      <formula>"Muy Alto"</formula>
    </cfRule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9">
    <cfRule type="cellIs" dxfId="403" priority="805" stopIfTrue="1" operator="equal">
      <formula>"Medio"</formula>
    </cfRule>
    <cfRule type="cellIs" dxfId="402" priority="806" stopIfTrue="1" operator="equal">
      <formula>"High"</formula>
    </cfRule>
    <cfRule type="cellIs" dxfId="401" priority="807" stopIfTrue="1" operator="equal">
      <formula>"Very High"</formula>
    </cfRule>
  </conditionalFormatting>
  <conditionalFormatting sqref="AF1179">
    <cfRule type="colorScale" priority="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79">
    <cfRule type="cellIs" dxfId="400" priority="809" operator="equal">
      <formula>"Muy Bajo"</formula>
    </cfRule>
    <cfRule type="cellIs" dxfId="399" priority="810" operator="equal">
      <formula>"Bajo"</formula>
    </cfRule>
    <cfRule type="cellIs" dxfId="398" priority="811" operator="equal">
      <formula>"Medio"</formula>
    </cfRule>
    <cfRule type="cellIs" dxfId="397" priority="812" operator="equal">
      <formula>"Alto"</formula>
    </cfRule>
    <cfRule type="cellIs" dxfId="396" priority="813" operator="equal">
      <formula>"Muy Alto"</formula>
    </cfRule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1:AF1184 AF1178 AF1192:AF1193">
    <cfRule type="colorScale" priority="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81:AF1184 AF1178 AF1192:AF1193">
    <cfRule type="cellIs" dxfId="395" priority="836" operator="equal">
      <formula>"Muy Bajo"</formula>
    </cfRule>
    <cfRule type="cellIs" dxfId="394" priority="837" operator="equal">
      <formula>"Bajo"</formula>
    </cfRule>
    <cfRule type="cellIs" dxfId="393" priority="838" operator="equal">
      <formula>"Medio"</formula>
    </cfRule>
    <cfRule type="cellIs" dxfId="392" priority="839" operator="equal">
      <formula>"Alto"</formula>
    </cfRule>
    <cfRule type="cellIs" dxfId="391" priority="840" operator="equal">
      <formula>"Muy Alto"</formula>
    </cfRule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95">
    <cfRule type="cellIs" dxfId="390" priority="775" stopIfTrue="1" operator="equal">
      <formula>"Medio"</formula>
    </cfRule>
    <cfRule type="cellIs" dxfId="389" priority="776" stopIfTrue="1" operator="equal">
      <formula>"High"</formula>
    </cfRule>
    <cfRule type="cellIs" dxfId="388" priority="777" stopIfTrue="1" operator="equal">
      <formula>"Very High"</formula>
    </cfRule>
  </conditionalFormatting>
  <conditionalFormatting sqref="AF1195">
    <cfRule type="colorScale" priority="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95">
    <cfRule type="cellIs" dxfId="387" priority="779" operator="equal">
      <formula>"Muy Bajo"</formula>
    </cfRule>
    <cfRule type="cellIs" dxfId="386" priority="780" operator="equal">
      <formula>"Bajo"</formula>
    </cfRule>
    <cfRule type="cellIs" dxfId="385" priority="781" operator="equal">
      <formula>"Medio"</formula>
    </cfRule>
    <cfRule type="cellIs" dxfId="384" priority="782" operator="equal">
      <formula>"Alto"</formula>
    </cfRule>
    <cfRule type="cellIs" dxfId="383" priority="783" operator="equal">
      <formula>"Muy Alto"</formula>
    </cfRule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94">
    <cfRule type="cellIs" dxfId="382" priority="795" stopIfTrue="1" operator="equal">
      <formula>"Medio"</formula>
    </cfRule>
    <cfRule type="cellIs" dxfId="381" priority="796" stopIfTrue="1" operator="equal">
      <formula>"High"</formula>
    </cfRule>
    <cfRule type="cellIs" dxfId="380" priority="797" stopIfTrue="1" operator="equal">
      <formula>"Very High"</formula>
    </cfRule>
  </conditionalFormatting>
  <conditionalFormatting sqref="AF1194">
    <cfRule type="colorScale" priority="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94">
    <cfRule type="cellIs" dxfId="379" priority="799" operator="equal">
      <formula>"Muy Bajo"</formula>
    </cfRule>
    <cfRule type="cellIs" dxfId="378" priority="800" operator="equal">
      <formula>"Bajo"</formula>
    </cfRule>
    <cfRule type="cellIs" dxfId="377" priority="801" operator="equal">
      <formula>"Medio"</formula>
    </cfRule>
    <cfRule type="cellIs" dxfId="376" priority="802" operator="equal">
      <formula>"Alto"</formula>
    </cfRule>
    <cfRule type="cellIs" dxfId="375" priority="803" operator="equal">
      <formula>"Muy Alto"</formula>
    </cfRule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5">
    <cfRule type="cellIs" dxfId="374" priority="765" stopIfTrue="1" operator="equal">
      <formula>"Medio"</formula>
    </cfRule>
    <cfRule type="cellIs" dxfId="373" priority="766" stopIfTrue="1" operator="equal">
      <formula>"High"</formula>
    </cfRule>
    <cfRule type="cellIs" dxfId="372" priority="767" stopIfTrue="1" operator="equal">
      <formula>"Very High"</formula>
    </cfRule>
  </conditionalFormatting>
  <conditionalFormatting sqref="AF1185">
    <cfRule type="colorScale" priority="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85">
    <cfRule type="cellIs" dxfId="371" priority="769" operator="equal">
      <formula>"Muy Bajo"</formula>
    </cfRule>
    <cfRule type="cellIs" dxfId="370" priority="770" operator="equal">
      <formula>"Bajo"</formula>
    </cfRule>
    <cfRule type="cellIs" dxfId="369" priority="771" operator="equal">
      <formula>"Medio"</formula>
    </cfRule>
    <cfRule type="cellIs" dxfId="368" priority="772" operator="equal">
      <formula>"Alto"</formula>
    </cfRule>
    <cfRule type="cellIs" dxfId="367" priority="773" operator="equal">
      <formula>"Muy Alto"</formula>
    </cfRule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6">
    <cfRule type="cellIs" dxfId="366" priority="755" stopIfTrue="1" operator="equal">
      <formula>"Medio"</formula>
    </cfRule>
    <cfRule type="cellIs" dxfId="365" priority="756" stopIfTrue="1" operator="equal">
      <formula>"High"</formula>
    </cfRule>
    <cfRule type="cellIs" dxfId="364" priority="757" stopIfTrue="1" operator="equal">
      <formula>"Very High"</formula>
    </cfRule>
  </conditionalFormatting>
  <conditionalFormatting sqref="AF1186">
    <cfRule type="colorScale" priority="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86">
    <cfRule type="cellIs" dxfId="363" priority="759" operator="equal">
      <formula>"Muy Bajo"</formula>
    </cfRule>
    <cfRule type="cellIs" dxfId="362" priority="760" operator="equal">
      <formula>"Bajo"</formula>
    </cfRule>
    <cfRule type="cellIs" dxfId="361" priority="761" operator="equal">
      <formula>"Medio"</formula>
    </cfRule>
    <cfRule type="cellIs" dxfId="360" priority="762" operator="equal">
      <formula>"Alto"</formula>
    </cfRule>
    <cfRule type="cellIs" dxfId="359" priority="763" operator="equal">
      <formula>"Muy Alto"</formula>
    </cfRule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7">
    <cfRule type="cellIs" dxfId="358" priority="745" stopIfTrue="1" operator="equal">
      <formula>"Medio"</formula>
    </cfRule>
    <cfRule type="cellIs" dxfId="357" priority="746" stopIfTrue="1" operator="equal">
      <formula>"High"</formula>
    </cfRule>
    <cfRule type="cellIs" dxfId="356" priority="747" stopIfTrue="1" operator="equal">
      <formula>"Very High"</formula>
    </cfRule>
  </conditionalFormatting>
  <conditionalFormatting sqref="AF1187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87">
    <cfRule type="cellIs" dxfId="355" priority="749" operator="equal">
      <formula>"Muy Bajo"</formula>
    </cfRule>
    <cfRule type="cellIs" dxfId="354" priority="750" operator="equal">
      <formula>"Bajo"</formula>
    </cfRule>
    <cfRule type="cellIs" dxfId="353" priority="751" operator="equal">
      <formula>"Medio"</formula>
    </cfRule>
    <cfRule type="cellIs" dxfId="352" priority="752" operator="equal">
      <formula>"Alto"</formula>
    </cfRule>
    <cfRule type="cellIs" dxfId="351" priority="753" operator="equal">
      <formula>"Muy Alto"</formula>
    </cfRule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8">
    <cfRule type="cellIs" dxfId="350" priority="735" stopIfTrue="1" operator="equal">
      <formula>"Medio"</formula>
    </cfRule>
    <cfRule type="cellIs" dxfId="349" priority="736" stopIfTrue="1" operator="equal">
      <formula>"High"</formula>
    </cfRule>
    <cfRule type="cellIs" dxfId="348" priority="737" stopIfTrue="1" operator="equal">
      <formula>"Very High"</formula>
    </cfRule>
  </conditionalFormatting>
  <conditionalFormatting sqref="AF1188">
    <cfRule type="colorScale" priority="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88">
    <cfRule type="cellIs" dxfId="347" priority="739" operator="equal">
      <formula>"Muy Bajo"</formula>
    </cfRule>
    <cfRule type="cellIs" dxfId="346" priority="740" operator="equal">
      <formula>"Bajo"</formula>
    </cfRule>
    <cfRule type="cellIs" dxfId="345" priority="741" operator="equal">
      <formula>"Medio"</formula>
    </cfRule>
    <cfRule type="cellIs" dxfId="344" priority="742" operator="equal">
      <formula>"Alto"</formula>
    </cfRule>
    <cfRule type="cellIs" dxfId="343" priority="743" operator="equal">
      <formula>"Muy Alto"</formula>
    </cfRule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9">
    <cfRule type="cellIs" dxfId="342" priority="725" stopIfTrue="1" operator="equal">
      <formula>"Medio"</formula>
    </cfRule>
    <cfRule type="cellIs" dxfId="341" priority="726" stopIfTrue="1" operator="equal">
      <formula>"High"</formula>
    </cfRule>
    <cfRule type="cellIs" dxfId="340" priority="727" stopIfTrue="1" operator="equal">
      <formula>"Very High"</formula>
    </cfRule>
  </conditionalFormatting>
  <conditionalFormatting sqref="AF1189">
    <cfRule type="colorScale" priority="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89">
    <cfRule type="cellIs" dxfId="339" priority="729" operator="equal">
      <formula>"Muy Bajo"</formula>
    </cfRule>
    <cfRule type="cellIs" dxfId="338" priority="730" operator="equal">
      <formula>"Bajo"</formula>
    </cfRule>
    <cfRule type="cellIs" dxfId="337" priority="731" operator="equal">
      <formula>"Medio"</formula>
    </cfRule>
    <cfRule type="cellIs" dxfId="336" priority="732" operator="equal">
      <formula>"Alto"</formula>
    </cfRule>
    <cfRule type="cellIs" dxfId="335" priority="733" operator="equal">
      <formula>"Muy Alto"</formula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91">
    <cfRule type="cellIs" dxfId="334" priority="715" stopIfTrue="1" operator="equal">
      <formula>"Medio"</formula>
    </cfRule>
    <cfRule type="cellIs" dxfId="333" priority="716" stopIfTrue="1" operator="equal">
      <formula>"High"</formula>
    </cfRule>
    <cfRule type="cellIs" dxfId="332" priority="717" stopIfTrue="1" operator="equal">
      <formula>"Very High"</formula>
    </cfRule>
  </conditionalFormatting>
  <conditionalFormatting sqref="AF1191"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91">
    <cfRule type="cellIs" dxfId="331" priority="719" operator="equal">
      <formula>"Muy Bajo"</formula>
    </cfRule>
    <cfRule type="cellIs" dxfId="330" priority="720" operator="equal">
      <formula>"Bajo"</formula>
    </cfRule>
    <cfRule type="cellIs" dxfId="329" priority="721" operator="equal">
      <formula>"Medio"</formula>
    </cfRule>
    <cfRule type="cellIs" dxfId="328" priority="722" operator="equal">
      <formula>"Alto"</formula>
    </cfRule>
    <cfRule type="cellIs" dxfId="327" priority="723" operator="equal">
      <formula>"Muy Alto"</formula>
    </cfRule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90">
    <cfRule type="cellIs" dxfId="326" priority="705" stopIfTrue="1" operator="equal">
      <formula>"Medio"</formula>
    </cfRule>
    <cfRule type="cellIs" dxfId="325" priority="706" stopIfTrue="1" operator="equal">
      <formula>"High"</formula>
    </cfRule>
    <cfRule type="cellIs" dxfId="324" priority="707" stopIfTrue="1" operator="equal">
      <formula>"Very High"</formula>
    </cfRule>
  </conditionalFormatting>
  <conditionalFormatting sqref="AF1190">
    <cfRule type="colorScale" priority="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90">
    <cfRule type="cellIs" dxfId="323" priority="709" operator="equal">
      <formula>"Muy Bajo"</formula>
    </cfRule>
    <cfRule type="cellIs" dxfId="322" priority="710" operator="equal">
      <formula>"Bajo"</formula>
    </cfRule>
    <cfRule type="cellIs" dxfId="321" priority="711" operator="equal">
      <formula>"Medio"</formula>
    </cfRule>
    <cfRule type="cellIs" dxfId="320" priority="712" operator="equal">
      <formula>"Alto"</formula>
    </cfRule>
    <cfRule type="cellIs" dxfId="319" priority="713" operator="equal">
      <formula>"Muy Alto"</formula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98:AF1199 AF1202:AF1205 AF1213:AF1214">
    <cfRule type="cellIs" dxfId="318" priority="695" stopIfTrue="1" operator="equal">
      <formula>"Medio"</formula>
    </cfRule>
    <cfRule type="cellIs" dxfId="317" priority="696" stopIfTrue="1" operator="equal">
      <formula>"High"</formula>
    </cfRule>
    <cfRule type="cellIs" dxfId="316" priority="697" stopIfTrue="1" operator="equal">
      <formula>"Very High"</formula>
    </cfRule>
  </conditionalFormatting>
  <conditionalFormatting sqref="AF1198">
    <cfRule type="colorScale" priority="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98">
    <cfRule type="cellIs" dxfId="315" priority="689" operator="equal">
      <formula>"Muy Bajo"</formula>
    </cfRule>
    <cfRule type="cellIs" dxfId="314" priority="690" operator="equal">
      <formula>"Bajo"</formula>
    </cfRule>
    <cfRule type="cellIs" dxfId="313" priority="691" operator="equal">
      <formula>"Medio"</formula>
    </cfRule>
    <cfRule type="cellIs" dxfId="312" priority="692" operator="equal">
      <formula>"Alto"</formula>
    </cfRule>
    <cfRule type="cellIs" dxfId="311" priority="693" operator="equal">
      <formula>"Muy Alto"</formula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00">
    <cfRule type="cellIs" dxfId="310" priority="668" stopIfTrue="1" operator="equal">
      <formula>"Medio"</formula>
    </cfRule>
    <cfRule type="cellIs" dxfId="309" priority="669" stopIfTrue="1" operator="equal">
      <formula>"High"</formula>
    </cfRule>
    <cfRule type="cellIs" dxfId="308" priority="670" stopIfTrue="1" operator="equal">
      <formula>"Very High"</formula>
    </cfRule>
  </conditionalFormatting>
  <conditionalFormatting sqref="AF1200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00">
    <cfRule type="cellIs" dxfId="307" priority="672" operator="equal">
      <formula>"Muy Bajo"</formula>
    </cfRule>
    <cfRule type="cellIs" dxfId="306" priority="673" operator="equal">
      <formula>"Bajo"</formula>
    </cfRule>
    <cfRule type="cellIs" dxfId="305" priority="674" operator="equal">
      <formula>"Medio"</formula>
    </cfRule>
    <cfRule type="cellIs" dxfId="304" priority="675" operator="equal">
      <formula>"Alto"</formula>
    </cfRule>
    <cfRule type="cellIs" dxfId="303" priority="676" operator="equal">
      <formula>"Muy Alto"</formula>
    </cfRule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02:AF1205 AF1199 AF1213:AF1214">
    <cfRule type="colorScale" priority="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02:AF1205 AF1199 AF1213:AF1214">
    <cfRule type="cellIs" dxfId="302" priority="699" operator="equal">
      <formula>"Muy Bajo"</formula>
    </cfRule>
    <cfRule type="cellIs" dxfId="301" priority="700" operator="equal">
      <formula>"Bajo"</formula>
    </cfRule>
    <cfRule type="cellIs" dxfId="300" priority="701" operator="equal">
      <formula>"Medio"</formula>
    </cfRule>
    <cfRule type="cellIs" dxfId="299" priority="702" operator="equal">
      <formula>"Alto"</formula>
    </cfRule>
    <cfRule type="cellIs" dxfId="298" priority="703" operator="equal">
      <formula>"Muy Alto"</formula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16">
    <cfRule type="cellIs" dxfId="297" priority="638" stopIfTrue="1" operator="equal">
      <formula>"Medio"</formula>
    </cfRule>
    <cfRule type="cellIs" dxfId="296" priority="639" stopIfTrue="1" operator="equal">
      <formula>"High"</formula>
    </cfRule>
    <cfRule type="cellIs" dxfId="295" priority="640" stopIfTrue="1" operator="equal">
      <formula>"Very High"</formula>
    </cfRule>
  </conditionalFormatting>
  <conditionalFormatting sqref="AF1216">
    <cfRule type="colorScale" priority="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16">
    <cfRule type="cellIs" dxfId="294" priority="642" operator="equal">
      <formula>"Muy Bajo"</formula>
    </cfRule>
    <cfRule type="cellIs" dxfId="293" priority="643" operator="equal">
      <formula>"Bajo"</formula>
    </cfRule>
    <cfRule type="cellIs" dxfId="292" priority="644" operator="equal">
      <formula>"Medio"</formula>
    </cfRule>
    <cfRule type="cellIs" dxfId="291" priority="645" operator="equal">
      <formula>"Alto"</formula>
    </cfRule>
    <cfRule type="cellIs" dxfId="290" priority="646" operator="equal">
      <formula>"Muy Alto"</formula>
    </cfRule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15">
    <cfRule type="cellIs" dxfId="289" priority="658" stopIfTrue="1" operator="equal">
      <formula>"Medio"</formula>
    </cfRule>
    <cfRule type="cellIs" dxfId="288" priority="659" stopIfTrue="1" operator="equal">
      <formula>"High"</formula>
    </cfRule>
    <cfRule type="cellIs" dxfId="287" priority="660" stopIfTrue="1" operator="equal">
      <formula>"Very High"</formula>
    </cfRule>
  </conditionalFormatting>
  <conditionalFormatting sqref="AF1215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15">
    <cfRule type="cellIs" dxfId="286" priority="662" operator="equal">
      <formula>"Muy Bajo"</formula>
    </cfRule>
    <cfRule type="cellIs" dxfId="285" priority="663" operator="equal">
      <formula>"Bajo"</formula>
    </cfRule>
    <cfRule type="cellIs" dxfId="284" priority="664" operator="equal">
      <formula>"Medio"</formula>
    </cfRule>
    <cfRule type="cellIs" dxfId="283" priority="665" operator="equal">
      <formula>"Alto"</formula>
    </cfRule>
    <cfRule type="cellIs" dxfId="282" priority="666" operator="equal">
      <formula>"Muy Alto"</formula>
    </cfRule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06">
    <cfRule type="cellIs" dxfId="281" priority="628" stopIfTrue="1" operator="equal">
      <formula>"Medio"</formula>
    </cfRule>
    <cfRule type="cellIs" dxfId="280" priority="629" stopIfTrue="1" operator="equal">
      <formula>"High"</formula>
    </cfRule>
    <cfRule type="cellIs" dxfId="279" priority="630" stopIfTrue="1" operator="equal">
      <formula>"Very High"</formula>
    </cfRule>
  </conditionalFormatting>
  <conditionalFormatting sqref="AF1206">
    <cfRule type="colorScale" priority="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06">
    <cfRule type="cellIs" dxfId="278" priority="632" operator="equal">
      <formula>"Muy Bajo"</formula>
    </cfRule>
    <cfRule type="cellIs" dxfId="277" priority="633" operator="equal">
      <formula>"Bajo"</formula>
    </cfRule>
    <cfRule type="cellIs" dxfId="276" priority="634" operator="equal">
      <formula>"Medio"</formula>
    </cfRule>
    <cfRule type="cellIs" dxfId="275" priority="635" operator="equal">
      <formula>"Alto"</formula>
    </cfRule>
    <cfRule type="cellIs" dxfId="274" priority="636" operator="equal">
      <formula>"Muy Alto"</formula>
    </cfRule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07">
    <cfRule type="cellIs" dxfId="273" priority="618" stopIfTrue="1" operator="equal">
      <formula>"Medio"</formula>
    </cfRule>
    <cfRule type="cellIs" dxfId="272" priority="619" stopIfTrue="1" operator="equal">
      <formula>"High"</formula>
    </cfRule>
    <cfRule type="cellIs" dxfId="271" priority="620" stopIfTrue="1" operator="equal">
      <formula>"Very High"</formula>
    </cfRule>
  </conditionalFormatting>
  <conditionalFormatting sqref="AF1207">
    <cfRule type="colorScale" priority="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07">
    <cfRule type="cellIs" dxfId="270" priority="622" operator="equal">
      <formula>"Muy Bajo"</formula>
    </cfRule>
    <cfRule type="cellIs" dxfId="269" priority="623" operator="equal">
      <formula>"Bajo"</formula>
    </cfRule>
    <cfRule type="cellIs" dxfId="268" priority="624" operator="equal">
      <formula>"Medio"</formula>
    </cfRule>
    <cfRule type="cellIs" dxfId="267" priority="625" operator="equal">
      <formula>"Alto"</formula>
    </cfRule>
    <cfRule type="cellIs" dxfId="266" priority="626" operator="equal">
      <formula>"Muy Alto"</formula>
    </cfRule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08">
    <cfRule type="cellIs" dxfId="265" priority="608" stopIfTrue="1" operator="equal">
      <formula>"Medio"</formula>
    </cfRule>
    <cfRule type="cellIs" dxfId="264" priority="609" stopIfTrue="1" operator="equal">
      <formula>"High"</formula>
    </cfRule>
    <cfRule type="cellIs" dxfId="263" priority="610" stopIfTrue="1" operator="equal">
      <formula>"Very High"</formula>
    </cfRule>
  </conditionalFormatting>
  <conditionalFormatting sqref="AF1208">
    <cfRule type="colorScale" priority="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08">
    <cfRule type="cellIs" dxfId="262" priority="612" operator="equal">
      <formula>"Muy Bajo"</formula>
    </cfRule>
    <cfRule type="cellIs" dxfId="261" priority="613" operator="equal">
      <formula>"Bajo"</formula>
    </cfRule>
    <cfRule type="cellIs" dxfId="260" priority="614" operator="equal">
      <formula>"Medio"</formula>
    </cfRule>
    <cfRule type="cellIs" dxfId="259" priority="615" operator="equal">
      <formula>"Alto"</formula>
    </cfRule>
    <cfRule type="cellIs" dxfId="258" priority="616" operator="equal">
      <formula>"Muy Alto"</formula>
    </cfRule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09">
    <cfRule type="cellIs" dxfId="257" priority="598" stopIfTrue="1" operator="equal">
      <formula>"Medio"</formula>
    </cfRule>
    <cfRule type="cellIs" dxfId="256" priority="599" stopIfTrue="1" operator="equal">
      <formula>"High"</formula>
    </cfRule>
    <cfRule type="cellIs" dxfId="255" priority="600" stopIfTrue="1" operator="equal">
      <formula>"Very High"</formula>
    </cfRule>
  </conditionalFormatting>
  <conditionalFormatting sqref="AF1209">
    <cfRule type="colorScale" priority="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09">
    <cfRule type="cellIs" dxfId="254" priority="602" operator="equal">
      <formula>"Muy Bajo"</formula>
    </cfRule>
    <cfRule type="cellIs" dxfId="253" priority="603" operator="equal">
      <formula>"Bajo"</formula>
    </cfRule>
    <cfRule type="cellIs" dxfId="252" priority="604" operator="equal">
      <formula>"Medio"</formula>
    </cfRule>
    <cfRule type="cellIs" dxfId="251" priority="605" operator="equal">
      <formula>"Alto"</formula>
    </cfRule>
    <cfRule type="cellIs" dxfId="250" priority="606" operator="equal">
      <formula>"Muy Alto"</formula>
    </cfRule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10">
    <cfRule type="cellIs" dxfId="249" priority="588" stopIfTrue="1" operator="equal">
      <formula>"Medio"</formula>
    </cfRule>
    <cfRule type="cellIs" dxfId="248" priority="589" stopIfTrue="1" operator="equal">
      <formula>"High"</formula>
    </cfRule>
    <cfRule type="cellIs" dxfId="247" priority="590" stopIfTrue="1" operator="equal">
      <formula>"Very High"</formula>
    </cfRule>
  </conditionalFormatting>
  <conditionalFormatting sqref="AF1210">
    <cfRule type="colorScale" priority="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10">
    <cfRule type="cellIs" dxfId="246" priority="592" operator="equal">
      <formula>"Muy Bajo"</formula>
    </cfRule>
    <cfRule type="cellIs" dxfId="245" priority="593" operator="equal">
      <formula>"Bajo"</formula>
    </cfRule>
    <cfRule type="cellIs" dxfId="244" priority="594" operator="equal">
      <formula>"Medio"</formula>
    </cfRule>
    <cfRule type="cellIs" dxfId="243" priority="595" operator="equal">
      <formula>"Alto"</formula>
    </cfRule>
    <cfRule type="cellIs" dxfId="242" priority="596" operator="equal">
      <formula>"Muy Alto"</formula>
    </cfRule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12">
    <cfRule type="cellIs" dxfId="241" priority="578" stopIfTrue="1" operator="equal">
      <formula>"Medio"</formula>
    </cfRule>
    <cfRule type="cellIs" dxfId="240" priority="579" stopIfTrue="1" operator="equal">
      <formula>"High"</formula>
    </cfRule>
    <cfRule type="cellIs" dxfId="239" priority="580" stopIfTrue="1" operator="equal">
      <formula>"Very High"</formula>
    </cfRule>
  </conditionalFormatting>
  <conditionalFormatting sqref="AF1212">
    <cfRule type="colorScale" priority="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12">
    <cfRule type="cellIs" dxfId="238" priority="582" operator="equal">
      <formula>"Muy Bajo"</formula>
    </cfRule>
    <cfRule type="cellIs" dxfId="237" priority="583" operator="equal">
      <formula>"Bajo"</formula>
    </cfRule>
    <cfRule type="cellIs" dxfId="236" priority="584" operator="equal">
      <formula>"Medio"</formula>
    </cfRule>
    <cfRule type="cellIs" dxfId="235" priority="585" operator="equal">
      <formula>"Alto"</formula>
    </cfRule>
    <cfRule type="cellIs" dxfId="234" priority="586" operator="equal">
      <formula>"Muy Alto"</formula>
    </cfRule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11">
    <cfRule type="cellIs" dxfId="233" priority="568" stopIfTrue="1" operator="equal">
      <formula>"Medio"</formula>
    </cfRule>
    <cfRule type="cellIs" dxfId="232" priority="569" stopIfTrue="1" operator="equal">
      <formula>"High"</formula>
    </cfRule>
    <cfRule type="cellIs" dxfId="231" priority="570" stopIfTrue="1" operator="equal">
      <formula>"Very High"</formula>
    </cfRule>
  </conditionalFormatting>
  <conditionalFormatting sqref="AF1211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11">
    <cfRule type="cellIs" dxfId="230" priority="572" operator="equal">
      <formula>"Muy Bajo"</formula>
    </cfRule>
    <cfRule type="cellIs" dxfId="229" priority="573" operator="equal">
      <formula>"Bajo"</formula>
    </cfRule>
    <cfRule type="cellIs" dxfId="228" priority="574" operator="equal">
      <formula>"Medio"</formula>
    </cfRule>
    <cfRule type="cellIs" dxfId="227" priority="575" operator="equal">
      <formula>"Alto"</formula>
    </cfRule>
    <cfRule type="cellIs" dxfId="226" priority="576" operator="equal">
      <formula>"Muy Alto"</formula>
    </cfRule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18:AF1221 AF1233 AF1225:AF1226">
    <cfRule type="cellIs" dxfId="225" priority="558" stopIfTrue="1" operator="equal">
      <formula>"Medio"</formula>
    </cfRule>
    <cfRule type="cellIs" dxfId="224" priority="559" stopIfTrue="1" operator="equal">
      <formula>"High"</formula>
    </cfRule>
    <cfRule type="cellIs" dxfId="223" priority="560" stopIfTrue="1" operator="equal">
      <formula>"Very High"</formula>
    </cfRule>
  </conditionalFormatting>
  <conditionalFormatting sqref="AF1218:AF1221 AF1233 AF1225:AF1226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18:AF1221 AF1233 AF1225:AF1226">
    <cfRule type="cellIs" dxfId="222" priority="562" operator="equal">
      <formula>"Muy Bajo"</formula>
    </cfRule>
    <cfRule type="cellIs" dxfId="221" priority="563" operator="equal">
      <formula>"Bajo"</formula>
    </cfRule>
    <cfRule type="cellIs" dxfId="220" priority="564" operator="equal">
      <formula>"Medio"</formula>
    </cfRule>
    <cfRule type="cellIs" dxfId="219" priority="565" operator="equal">
      <formula>"Alto"</formula>
    </cfRule>
    <cfRule type="cellIs" dxfId="218" priority="566" operator="equal">
      <formula>"Muy Alto"</formula>
    </cfRule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28">
    <cfRule type="cellIs" dxfId="217" priority="528" stopIfTrue="1" operator="equal">
      <formula>"Medio"</formula>
    </cfRule>
    <cfRule type="cellIs" dxfId="216" priority="529" stopIfTrue="1" operator="equal">
      <formula>"High"</formula>
    </cfRule>
    <cfRule type="cellIs" dxfId="215" priority="530" stopIfTrue="1" operator="equal">
      <formula>"Very High"</formula>
    </cfRule>
  </conditionalFormatting>
  <conditionalFormatting sqref="AF1228">
    <cfRule type="colorScale" priority="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28">
    <cfRule type="cellIs" dxfId="214" priority="532" operator="equal">
      <formula>"Muy Bajo"</formula>
    </cfRule>
    <cfRule type="cellIs" dxfId="213" priority="533" operator="equal">
      <formula>"Bajo"</formula>
    </cfRule>
    <cfRule type="cellIs" dxfId="212" priority="534" operator="equal">
      <formula>"Medio"</formula>
    </cfRule>
    <cfRule type="cellIs" dxfId="211" priority="535" operator="equal">
      <formula>"Alto"</formula>
    </cfRule>
    <cfRule type="cellIs" dxfId="210" priority="536" operator="equal">
      <formula>"Muy Alto"</formula>
    </cfRule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27">
    <cfRule type="cellIs" dxfId="209" priority="548" stopIfTrue="1" operator="equal">
      <formula>"Medio"</formula>
    </cfRule>
    <cfRule type="cellIs" dxfId="208" priority="549" stopIfTrue="1" operator="equal">
      <formula>"High"</formula>
    </cfRule>
    <cfRule type="cellIs" dxfId="207" priority="550" stopIfTrue="1" operator="equal">
      <formula>"Very High"</formula>
    </cfRule>
  </conditionalFormatting>
  <conditionalFormatting sqref="AF1227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27">
    <cfRule type="cellIs" dxfId="206" priority="552" operator="equal">
      <formula>"Muy Bajo"</formula>
    </cfRule>
    <cfRule type="cellIs" dxfId="205" priority="553" operator="equal">
      <formula>"Bajo"</formula>
    </cfRule>
    <cfRule type="cellIs" dxfId="204" priority="554" operator="equal">
      <formula>"Medio"</formula>
    </cfRule>
    <cfRule type="cellIs" dxfId="203" priority="555" operator="equal">
      <formula>"Alto"</formula>
    </cfRule>
    <cfRule type="cellIs" dxfId="202" priority="556" operator="equal">
      <formula>"Muy Alto"</formula>
    </cfRule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30">
    <cfRule type="cellIs" dxfId="201" priority="518" stopIfTrue="1" operator="equal">
      <formula>"Medio"</formula>
    </cfRule>
    <cfRule type="cellIs" dxfId="200" priority="519" stopIfTrue="1" operator="equal">
      <formula>"High"</formula>
    </cfRule>
    <cfRule type="cellIs" dxfId="199" priority="520" stopIfTrue="1" operator="equal">
      <formula>"Very High"</formula>
    </cfRule>
  </conditionalFormatting>
  <conditionalFormatting sqref="AF1230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30">
    <cfRule type="cellIs" dxfId="198" priority="522" operator="equal">
      <formula>"Muy Bajo"</formula>
    </cfRule>
    <cfRule type="cellIs" dxfId="197" priority="523" operator="equal">
      <formula>"Bajo"</formula>
    </cfRule>
    <cfRule type="cellIs" dxfId="196" priority="524" operator="equal">
      <formula>"Medio"</formula>
    </cfRule>
    <cfRule type="cellIs" dxfId="195" priority="525" operator="equal">
      <formula>"Alto"</formula>
    </cfRule>
    <cfRule type="cellIs" dxfId="194" priority="526" operator="equal">
      <formula>"Muy Alto"</formula>
    </cfRule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31">
    <cfRule type="cellIs" dxfId="193" priority="508" stopIfTrue="1" operator="equal">
      <formula>"Medio"</formula>
    </cfRule>
    <cfRule type="cellIs" dxfId="192" priority="509" stopIfTrue="1" operator="equal">
      <formula>"High"</formula>
    </cfRule>
    <cfRule type="cellIs" dxfId="191" priority="510" stopIfTrue="1" operator="equal">
      <formula>"Very High"</formula>
    </cfRule>
  </conditionalFormatting>
  <conditionalFormatting sqref="AF1231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31">
    <cfRule type="cellIs" dxfId="190" priority="512" operator="equal">
      <formula>"Muy Bajo"</formula>
    </cfRule>
    <cfRule type="cellIs" dxfId="189" priority="513" operator="equal">
      <formula>"Bajo"</formula>
    </cfRule>
    <cfRule type="cellIs" dxfId="188" priority="514" operator="equal">
      <formula>"Medio"</formula>
    </cfRule>
    <cfRule type="cellIs" dxfId="187" priority="515" operator="equal">
      <formula>"Alto"</formula>
    </cfRule>
    <cfRule type="cellIs" dxfId="186" priority="516" operator="equal">
      <formula>"Muy Alto"</formula>
    </cfRule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32">
    <cfRule type="cellIs" dxfId="185" priority="498" stopIfTrue="1" operator="equal">
      <formula>"Medio"</formula>
    </cfRule>
    <cfRule type="cellIs" dxfId="184" priority="499" stopIfTrue="1" operator="equal">
      <formula>"High"</formula>
    </cfRule>
    <cfRule type="cellIs" dxfId="183" priority="500" stopIfTrue="1" operator="equal">
      <formula>"Very High"</formula>
    </cfRule>
  </conditionalFormatting>
  <conditionalFormatting sqref="AF1232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32">
    <cfRule type="cellIs" dxfId="182" priority="502" operator="equal">
      <formula>"Muy Bajo"</formula>
    </cfRule>
    <cfRule type="cellIs" dxfId="181" priority="503" operator="equal">
      <formula>"Bajo"</formula>
    </cfRule>
    <cfRule type="cellIs" dxfId="180" priority="504" operator="equal">
      <formula>"Medio"</formula>
    </cfRule>
    <cfRule type="cellIs" dxfId="179" priority="505" operator="equal">
      <formula>"Alto"</formula>
    </cfRule>
    <cfRule type="cellIs" dxfId="178" priority="506" operator="equal">
      <formula>"Muy Alto"</formula>
    </cfRule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22">
    <cfRule type="cellIs" dxfId="177" priority="488" stopIfTrue="1" operator="equal">
      <formula>"Medio"</formula>
    </cfRule>
    <cfRule type="cellIs" dxfId="176" priority="489" stopIfTrue="1" operator="equal">
      <formula>"High"</formula>
    </cfRule>
    <cfRule type="cellIs" dxfId="175" priority="490" stopIfTrue="1" operator="equal">
      <formula>"Very High"</formula>
    </cfRule>
  </conditionalFormatting>
  <conditionalFormatting sqref="AF1222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22">
    <cfRule type="cellIs" dxfId="174" priority="492" operator="equal">
      <formula>"Muy Bajo"</formula>
    </cfRule>
    <cfRule type="cellIs" dxfId="173" priority="493" operator="equal">
      <formula>"Bajo"</formula>
    </cfRule>
    <cfRule type="cellIs" dxfId="172" priority="494" operator="equal">
      <formula>"Medio"</formula>
    </cfRule>
    <cfRule type="cellIs" dxfId="171" priority="495" operator="equal">
      <formula>"Alto"</formula>
    </cfRule>
    <cfRule type="cellIs" dxfId="170" priority="496" operator="equal">
      <formula>"Muy Alto"</formula>
    </cfRule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24">
    <cfRule type="cellIs" dxfId="169" priority="478" stopIfTrue="1" operator="equal">
      <formula>"Medio"</formula>
    </cfRule>
    <cfRule type="cellIs" dxfId="168" priority="479" stopIfTrue="1" operator="equal">
      <formula>"High"</formula>
    </cfRule>
    <cfRule type="cellIs" dxfId="167" priority="480" stopIfTrue="1" operator="equal">
      <formula>"Very High"</formula>
    </cfRule>
  </conditionalFormatting>
  <conditionalFormatting sqref="AF1224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24">
    <cfRule type="cellIs" dxfId="166" priority="482" operator="equal">
      <formula>"Muy Bajo"</formula>
    </cfRule>
    <cfRule type="cellIs" dxfId="165" priority="483" operator="equal">
      <formula>"Bajo"</formula>
    </cfRule>
    <cfRule type="cellIs" dxfId="164" priority="484" operator="equal">
      <formula>"Medio"</formula>
    </cfRule>
    <cfRule type="cellIs" dxfId="163" priority="485" operator="equal">
      <formula>"Alto"</formula>
    </cfRule>
    <cfRule type="cellIs" dxfId="162" priority="486" operator="equal">
      <formula>"Muy Alto"</formula>
    </cfRule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23">
    <cfRule type="cellIs" dxfId="161" priority="468" stopIfTrue="1" operator="equal">
      <formula>"Medio"</formula>
    </cfRule>
    <cfRule type="cellIs" dxfId="160" priority="469" stopIfTrue="1" operator="equal">
      <formula>"High"</formula>
    </cfRule>
    <cfRule type="cellIs" dxfId="159" priority="470" stopIfTrue="1" operator="equal">
      <formula>"Very High"</formula>
    </cfRule>
  </conditionalFormatting>
  <conditionalFormatting sqref="AF1223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23">
    <cfRule type="cellIs" dxfId="158" priority="472" operator="equal">
      <formula>"Muy Bajo"</formula>
    </cfRule>
    <cfRule type="cellIs" dxfId="157" priority="473" operator="equal">
      <formula>"Bajo"</formula>
    </cfRule>
    <cfRule type="cellIs" dxfId="156" priority="474" operator="equal">
      <formula>"Medio"</formula>
    </cfRule>
    <cfRule type="cellIs" dxfId="155" priority="475" operator="equal">
      <formula>"Alto"</formula>
    </cfRule>
    <cfRule type="cellIs" dxfId="154" priority="476" operator="equal">
      <formula>"Muy Alto"</formula>
    </cfRule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60:AF1163 AF1175 AF1108:AF1110 AF1105 AF1123:AF1131 AF1118:AF1119 AF1139 AF1167:AF1168">
    <cfRule type="colorScale" priority="1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60:AF1163 AF1175 AF1108:AF1110 AF1105 AF1123:AF1131 AF1118:AF1119 AF1139 AF1167:AF1168">
    <cfRule type="cellIs" dxfId="153" priority="1270" operator="equal">
      <formula>"Muy Bajo"</formula>
    </cfRule>
    <cfRule type="cellIs" dxfId="152" priority="1271" operator="equal">
      <formula>"Bajo"</formula>
    </cfRule>
    <cfRule type="cellIs" dxfId="151" priority="1272" operator="equal">
      <formula>"Medio"</formula>
    </cfRule>
    <cfRule type="cellIs" dxfId="150" priority="1273" operator="equal">
      <formula>"Alto"</formula>
    </cfRule>
    <cfRule type="cellIs" dxfId="149" priority="1274" operator="equal">
      <formula>"Muy Alto"</formula>
    </cfRule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">
    <cfRule type="cellIs" dxfId="148" priority="171" stopIfTrue="1" operator="equal">
      <formula>"Medio"</formula>
    </cfRule>
    <cfRule type="cellIs" dxfId="147" priority="172" stopIfTrue="1" operator="equal">
      <formula>"High"</formula>
    </cfRule>
    <cfRule type="cellIs" dxfId="146" priority="173" stopIfTrue="1" operator="equal">
      <formula>"Very High"</formula>
    </cfRule>
  </conditionalFormatting>
  <conditionalFormatting sqref="X18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">
    <cfRule type="cellIs" dxfId="145" priority="175" operator="equal">
      <formula>"Muy Bajo"</formula>
    </cfRule>
    <cfRule type="cellIs" dxfId="144" priority="176" operator="equal">
      <formula>"Bajo"</formula>
    </cfRule>
    <cfRule type="cellIs" dxfId="143" priority="177" operator="equal">
      <formula>"Medio"</formula>
    </cfRule>
    <cfRule type="cellIs" dxfId="142" priority="178" operator="equal">
      <formula>"Alto"</formula>
    </cfRule>
    <cfRule type="cellIs" dxfId="141" priority="179" operator="equal">
      <formula>"Muy Alto"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">
    <cfRule type="cellIs" dxfId="140" priority="168" stopIfTrue="1" operator="equal">
      <formula>"Medio"</formula>
    </cfRule>
    <cfRule type="cellIs" dxfId="139" priority="169" stopIfTrue="1" operator="equal">
      <formula>"High"</formula>
    </cfRule>
    <cfRule type="cellIs" dxfId="138" priority="170" stopIfTrue="1" operator="equal">
      <formula>"Very High"</formula>
    </cfRule>
  </conditionalFormatting>
  <conditionalFormatting sqref="AF18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8">
    <cfRule type="cellIs" dxfId="137" priority="162" operator="equal">
      <formula>"Muy Bajo"</formula>
    </cfRule>
    <cfRule type="cellIs" dxfId="136" priority="163" operator="equal">
      <formula>"Bajo"</formula>
    </cfRule>
    <cfRule type="cellIs" dxfId="135" priority="164" operator="equal">
      <formula>"Medio"</formula>
    </cfRule>
    <cfRule type="cellIs" dxfId="134" priority="165" operator="equal">
      <formula>"Alto"</formula>
    </cfRule>
    <cfRule type="cellIs" dxfId="133" priority="166" operator="equal">
      <formula>"Muy Alto"</formula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">
    <cfRule type="cellIs" dxfId="132" priority="151" stopIfTrue="1" operator="equal">
      <formula>"Medio"</formula>
    </cfRule>
    <cfRule type="cellIs" dxfId="131" priority="152" stopIfTrue="1" operator="equal">
      <formula>"High"</formula>
    </cfRule>
    <cfRule type="cellIs" dxfId="130" priority="153" stopIfTrue="1" operator="equal">
      <formula>"Very High"</formula>
    </cfRule>
  </conditionalFormatting>
  <conditionalFormatting sqref="X17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">
    <cfRule type="cellIs" dxfId="129" priority="155" operator="equal">
      <formula>"Muy Bajo"</formula>
    </cfRule>
    <cfRule type="cellIs" dxfId="128" priority="156" operator="equal">
      <formula>"Bajo"</formula>
    </cfRule>
    <cfRule type="cellIs" dxfId="127" priority="157" operator="equal">
      <formula>"Medio"</formula>
    </cfRule>
    <cfRule type="cellIs" dxfId="126" priority="158" operator="equal">
      <formula>"Alto"</formula>
    </cfRule>
    <cfRule type="cellIs" dxfId="125" priority="159" operator="equal">
      <formula>"Muy Alto"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">
    <cfRule type="cellIs" dxfId="124" priority="148" stopIfTrue="1" operator="equal">
      <formula>"Medio"</formula>
    </cfRule>
    <cfRule type="cellIs" dxfId="123" priority="149" stopIfTrue="1" operator="equal">
      <formula>"High"</formula>
    </cfRule>
    <cfRule type="cellIs" dxfId="122" priority="150" stopIfTrue="1" operator="equal">
      <formula>"Very High"</formula>
    </cfRule>
  </conditionalFormatting>
  <conditionalFormatting sqref="AF17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">
    <cfRule type="cellIs" dxfId="121" priority="142" operator="equal">
      <formula>"Muy Bajo"</formula>
    </cfRule>
    <cfRule type="cellIs" dxfId="120" priority="143" operator="equal">
      <formula>"Bajo"</formula>
    </cfRule>
    <cfRule type="cellIs" dxfId="119" priority="144" operator="equal">
      <formula>"Medio"</formula>
    </cfRule>
    <cfRule type="cellIs" dxfId="118" priority="145" operator="equal">
      <formula>"Alto"</formula>
    </cfRule>
    <cfRule type="cellIs" dxfId="117" priority="146" operator="equal">
      <formula>"Muy Alto"</formula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">
    <cfRule type="cellIs" dxfId="116" priority="131" stopIfTrue="1" operator="equal">
      <formula>"Medio"</formula>
    </cfRule>
    <cfRule type="cellIs" dxfId="115" priority="132" stopIfTrue="1" operator="equal">
      <formula>"High"</formula>
    </cfRule>
    <cfRule type="cellIs" dxfId="114" priority="133" stopIfTrue="1" operator="equal">
      <formula>"Very High"</formula>
    </cfRule>
  </conditionalFormatting>
  <conditionalFormatting sqref="X17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0">
    <cfRule type="cellIs" dxfId="113" priority="135" operator="equal">
      <formula>"Muy Bajo"</formula>
    </cfRule>
    <cfRule type="cellIs" dxfId="112" priority="136" operator="equal">
      <formula>"Bajo"</formula>
    </cfRule>
    <cfRule type="cellIs" dxfId="111" priority="137" operator="equal">
      <formula>"Medio"</formula>
    </cfRule>
    <cfRule type="cellIs" dxfId="110" priority="138" operator="equal">
      <formula>"Alto"</formula>
    </cfRule>
    <cfRule type="cellIs" dxfId="109" priority="139" operator="equal">
      <formula>"Muy Alto"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0">
    <cfRule type="cellIs" dxfId="108" priority="128" stopIfTrue="1" operator="equal">
      <formula>"Medio"</formula>
    </cfRule>
    <cfRule type="cellIs" dxfId="107" priority="129" stopIfTrue="1" operator="equal">
      <formula>"High"</formula>
    </cfRule>
    <cfRule type="cellIs" dxfId="106" priority="130" stopIfTrue="1" operator="equal">
      <formula>"Very High"</formula>
    </cfRule>
  </conditionalFormatting>
  <conditionalFormatting sqref="AF17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0">
    <cfRule type="cellIs" dxfId="105" priority="122" operator="equal">
      <formula>"Muy Bajo"</formula>
    </cfRule>
    <cfRule type="cellIs" dxfId="104" priority="123" operator="equal">
      <formula>"Bajo"</formula>
    </cfRule>
    <cfRule type="cellIs" dxfId="103" priority="124" operator="equal">
      <formula>"Medio"</formula>
    </cfRule>
    <cfRule type="cellIs" dxfId="102" priority="125" operator="equal">
      <formula>"Alto"</formula>
    </cfRule>
    <cfRule type="cellIs" dxfId="101" priority="126" operator="equal">
      <formula>"Muy Alto"</formula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6">
    <cfRule type="cellIs" dxfId="100" priority="111" stopIfTrue="1" operator="equal">
      <formula>"Medio"</formula>
    </cfRule>
    <cfRule type="cellIs" dxfId="99" priority="112" stopIfTrue="1" operator="equal">
      <formula>"High"</formula>
    </cfRule>
    <cfRule type="cellIs" dxfId="98" priority="113" stopIfTrue="1" operator="equal">
      <formula>"Very High"</formula>
    </cfRule>
  </conditionalFormatting>
  <conditionalFormatting sqref="X43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6">
    <cfRule type="cellIs" dxfId="97" priority="115" operator="equal">
      <formula>"Muy Bajo"</formula>
    </cfRule>
    <cfRule type="cellIs" dxfId="96" priority="116" operator="equal">
      <formula>"Bajo"</formula>
    </cfRule>
    <cfRule type="cellIs" dxfId="95" priority="117" operator="equal">
      <formula>"Medio"</formula>
    </cfRule>
    <cfRule type="cellIs" dxfId="94" priority="118" operator="equal">
      <formula>"Alto"</formula>
    </cfRule>
    <cfRule type="cellIs" dxfId="93" priority="119" operator="equal">
      <formula>"Muy Alto"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36">
    <cfRule type="cellIs" dxfId="92" priority="108" stopIfTrue="1" operator="equal">
      <formula>"Medio"</formula>
    </cfRule>
    <cfRule type="cellIs" dxfId="91" priority="109" stopIfTrue="1" operator="equal">
      <formula>"High"</formula>
    </cfRule>
    <cfRule type="cellIs" dxfId="90" priority="110" stopIfTrue="1" operator="equal">
      <formula>"Very High"</formula>
    </cfRule>
  </conditionalFormatting>
  <conditionalFormatting sqref="AF43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36">
    <cfRule type="cellIs" dxfId="89" priority="102" operator="equal">
      <formula>"Muy Bajo"</formula>
    </cfRule>
    <cfRule type="cellIs" dxfId="88" priority="103" operator="equal">
      <formula>"Bajo"</formula>
    </cfRule>
    <cfRule type="cellIs" dxfId="87" priority="104" operator="equal">
      <formula>"Medio"</formula>
    </cfRule>
    <cfRule type="cellIs" dxfId="86" priority="105" operator="equal">
      <formula>"Alto"</formula>
    </cfRule>
    <cfRule type="cellIs" dxfId="85" priority="106" operator="equal">
      <formula>"Muy Alto"</formula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7">
    <cfRule type="cellIs" dxfId="84" priority="91" stopIfTrue="1" operator="equal">
      <formula>"Medio"</formula>
    </cfRule>
    <cfRule type="cellIs" dxfId="83" priority="92" stopIfTrue="1" operator="equal">
      <formula>"High"</formula>
    </cfRule>
    <cfRule type="cellIs" dxfId="82" priority="93" stopIfTrue="1" operator="equal">
      <formula>"Very High"</formula>
    </cfRule>
  </conditionalFormatting>
  <conditionalFormatting sqref="X817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17">
    <cfRule type="cellIs" dxfId="81" priority="95" operator="equal">
      <formula>"Muy Bajo"</formula>
    </cfRule>
    <cfRule type="cellIs" dxfId="80" priority="96" operator="equal">
      <formula>"Bajo"</formula>
    </cfRule>
    <cfRule type="cellIs" dxfId="79" priority="97" operator="equal">
      <formula>"Medio"</formula>
    </cfRule>
    <cfRule type="cellIs" dxfId="78" priority="98" operator="equal">
      <formula>"Alto"</formula>
    </cfRule>
    <cfRule type="cellIs" dxfId="77" priority="99" operator="equal">
      <formula>"Muy Alto"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17">
    <cfRule type="cellIs" dxfId="76" priority="88" stopIfTrue="1" operator="equal">
      <formula>"Medio"</formula>
    </cfRule>
    <cfRule type="cellIs" dxfId="75" priority="89" stopIfTrue="1" operator="equal">
      <formula>"High"</formula>
    </cfRule>
    <cfRule type="cellIs" dxfId="74" priority="90" stopIfTrue="1" operator="equal">
      <formula>"Very High"</formula>
    </cfRule>
  </conditionalFormatting>
  <conditionalFormatting sqref="AF81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17">
    <cfRule type="cellIs" dxfId="73" priority="82" operator="equal">
      <formula>"Muy Bajo"</formula>
    </cfRule>
    <cfRule type="cellIs" dxfId="72" priority="83" operator="equal">
      <formula>"Bajo"</formula>
    </cfRule>
    <cfRule type="cellIs" dxfId="71" priority="84" operator="equal">
      <formula>"Medio"</formula>
    </cfRule>
    <cfRule type="cellIs" dxfId="70" priority="85" operator="equal">
      <formula>"Alto"</formula>
    </cfRule>
    <cfRule type="cellIs" dxfId="69" priority="86" operator="equal">
      <formula>"Muy Alto"</formula>
    </cfRule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3">
    <cfRule type="cellIs" dxfId="68" priority="71" stopIfTrue="1" operator="equal">
      <formula>"Medio"</formula>
    </cfRule>
    <cfRule type="cellIs" dxfId="67" priority="72" stopIfTrue="1" operator="equal">
      <formula>"High"</formula>
    </cfRule>
    <cfRule type="cellIs" dxfId="66" priority="73" stopIfTrue="1" operator="equal">
      <formula>"Very High"</formula>
    </cfRule>
  </conditionalFormatting>
  <conditionalFormatting sqref="X110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03">
    <cfRule type="cellIs" dxfId="65" priority="75" operator="equal">
      <formula>"Muy Bajo"</formula>
    </cfRule>
    <cfRule type="cellIs" dxfId="64" priority="76" operator="equal">
      <formula>"Bajo"</formula>
    </cfRule>
    <cfRule type="cellIs" dxfId="63" priority="77" operator="equal">
      <formula>"Medio"</formula>
    </cfRule>
    <cfRule type="cellIs" dxfId="62" priority="78" operator="equal">
      <formula>"Alto"</formula>
    </cfRule>
    <cfRule type="cellIs" dxfId="61" priority="79" operator="equal">
      <formula>"Muy Alto"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03">
    <cfRule type="cellIs" dxfId="60" priority="68" stopIfTrue="1" operator="equal">
      <formula>"Medio"</formula>
    </cfRule>
    <cfRule type="cellIs" dxfId="59" priority="69" stopIfTrue="1" operator="equal">
      <formula>"High"</formula>
    </cfRule>
    <cfRule type="cellIs" dxfId="58" priority="70" stopIfTrue="1" operator="equal">
      <formula>"Very High"</formula>
    </cfRule>
  </conditionalFormatting>
  <conditionalFormatting sqref="AF110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03">
    <cfRule type="cellIs" dxfId="57" priority="62" operator="equal">
      <formula>"Muy Bajo"</formula>
    </cfRule>
    <cfRule type="cellIs" dxfId="56" priority="63" operator="equal">
      <formula>"Bajo"</formula>
    </cfRule>
    <cfRule type="cellIs" dxfId="55" priority="64" operator="equal">
      <formula>"Medio"</formula>
    </cfRule>
    <cfRule type="cellIs" dxfId="54" priority="65" operator="equal">
      <formula>"Alto"</formula>
    </cfRule>
    <cfRule type="cellIs" dxfId="53" priority="66" operator="equal">
      <formula>"Muy Alto"</formula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0">
    <cfRule type="cellIs" dxfId="52" priority="51" stopIfTrue="1" operator="equal">
      <formula>"Medio"</formula>
    </cfRule>
    <cfRule type="cellIs" dxfId="51" priority="52" stopIfTrue="1" operator="equal">
      <formula>"High"</formula>
    </cfRule>
    <cfRule type="cellIs" dxfId="50" priority="53" stopIfTrue="1" operator="equal">
      <formula>"Very High"</formula>
    </cfRule>
  </conditionalFormatting>
  <conditionalFormatting sqref="X114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40">
    <cfRule type="cellIs" dxfId="49" priority="55" operator="equal">
      <formula>"Muy Bajo"</formula>
    </cfRule>
    <cfRule type="cellIs" dxfId="48" priority="56" operator="equal">
      <formula>"Bajo"</formula>
    </cfRule>
    <cfRule type="cellIs" dxfId="47" priority="57" operator="equal">
      <formula>"Medio"</formula>
    </cfRule>
    <cfRule type="cellIs" dxfId="46" priority="58" operator="equal">
      <formula>"Alto"</formula>
    </cfRule>
    <cfRule type="cellIs" dxfId="45" priority="59" operator="equal">
      <formula>"Muy Alto"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0">
    <cfRule type="cellIs" dxfId="44" priority="48" stopIfTrue="1" operator="equal">
      <formula>"Medio"</formula>
    </cfRule>
    <cfRule type="cellIs" dxfId="43" priority="49" stopIfTrue="1" operator="equal">
      <formula>"High"</formula>
    </cfRule>
    <cfRule type="cellIs" dxfId="42" priority="50" stopIfTrue="1" operator="equal">
      <formula>"Very High"</formula>
    </cfRule>
  </conditionalFormatting>
  <conditionalFormatting sqref="AF114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40">
    <cfRule type="cellIs" dxfId="41" priority="42" operator="equal">
      <formula>"Muy Bajo"</formula>
    </cfRule>
    <cfRule type="cellIs" dxfId="40" priority="43" operator="equal">
      <formula>"Bajo"</formula>
    </cfRule>
    <cfRule type="cellIs" dxfId="39" priority="44" operator="equal">
      <formula>"Medio"</formula>
    </cfRule>
    <cfRule type="cellIs" dxfId="38" priority="45" operator="equal">
      <formula>"Alto"</formula>
    </cfRule>
    <cfRule type="cellIs" dxfId="37" priority="46" operator="equal">
      <formula>"Muy Alto"</formula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6">
    <cfRule type="cellIs" dxfId="36" priority="31" stopIfTrue="1" operator="equal">
      <formula>"Medio"</formula>
    </cfRule>
    <cfRule type="cellIs" dxfId="35" priority="32" stopIfTrue="1" operator="equal">
      <formula>"High"</formula>
    </cfRule>
    <cfRule type="cellIs" dxfId="34" priority="33" stopIfTrue="1" operator="equal">
      <formula>"Very High"</formula>
    </cfRule>
  </conditionalFormatting>
  <conditionalFormatting sqref="X117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76">
    <cfRule type="cellIs" dxfId="33" priority="35" operator="equal">
      <formula>"Muy Bajo"</formula>
    </cfRule>
    <cfRule type="cellIs" dxfId="32" priority="36" operator="equal">
      <formula>"Bajo"</formula>
    </cfRule>
    <cfRule type="cellIs" dxfId="31" priority="37" operator="equal">
      <formula>"Medio"</formula>
    </cfRule>
    <cfRule type="cellIs" dxfId="30" priority="38" operator="equal">
      <formula>"Alto"</formula>
    </cfRule>
    <cfRule type="cellIs" dxfId="29" priority="39" operator="equal">
      <formula>"Muy Alto"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6">
    <cfRule type="cellIs" dxfId="28" priority="28" stopIfTrue="1" operator="equal">
      <formula>"Medio"</formula>
    </cfRule>
    <cfRule type="cellIs" dxfId="27" priority="29" stopIfTrue="1" operator="equal">
      <formula>"High"</formula>
    </cfRule>
    <cfRule type="cellIs" dxfId="26" priority="30" stopIfTrue="1" operator="equal">
      <formula>"Very High"</formula>
    </cfRule>
  </conditionalFormatting>
  <conditionalFormatting sqref="AF11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76">
    <cfRule type="cellIs" dxfId="25" priority="22" operator="equal">
      <formula>"Muy Bajo"</formula>
    </cfRule>
    <cfRule type="cellIs" dxfId="24" priority="23" operator="equal">
      <formula>"Bajo"</formula>
    </cfRule>
    <cfRule type="cellIs" dxfId="23" priority="24" operator="equal">
      <formula>"Medio"</formula>
    </cfRule>
    <cfRule type="cellIs" dxfId="22" priority="25" operator="equal">
      <formula>"Alto"</formula>
    </cfRule>
    <cfRule type="cellIs" dxfId="21" priority="26" operator="equal">
      <formula>"Muy Alto"</formula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7">
    <cfRule type="cellIs" dxfId="20" priority="11" stopIfTrue="1" operator="equal">
      <formula>"Medio"</formula>
    </cfRule>
    <cfRule type="cellIs" dxfId="19" priority="12" stopIfTrue="1" operator="equal">
      <formula>"High"</formula>
    </cfRule>
    <cfRule type="cellIs" dxfId="18" priority="13" stopIfTrue="1" operator="equal">
      <formula>"Very High"</formula>
    </cfRule>
  </conditionalFormatting>
  <conditionalFormatting sqref="X119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97">
    <cfRule type="cellIs" dxfId="17" priority="15" operator="equal">
      <formula>"Muy Bajo"</formula>
    </cfRule>
    <cfRule type="cellIs" dxfId="16" priority="16" operator="equal">
      <formula>"Bajo"</formula>
    </cfRule>
    <cfRule type="cellIs" dxfId="15" priority="17" operator="equal">
      <formula>"Medio"</formula>
    </cfRule>
    <cfRule type="cellIs" dxfId="14" priority="18" operator="equal">
      <formula>"Alto"</formula>
    </cfRule>
    <cfRule type="cellIs" dxfId="13" priority="19" operator="equal">
      <formula>"Muy Alto"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97">
    <cfRule type="cellIs" dxfId="12" priority="8" stopIfTrue="1" operator="equal">
      <formula>"Medio"</formula>
    </cfRule>
    <cfRule type="cellIs" dxfId="11" priority="9" stopIfTrue="1" operator="equal">
      <formula>"High"</formula>
    </cfRule>
    <cfRule type="cellIs" dxfId="10" priority="10" stopIfTrue="1" operator="equal">
      <formula>"Very High"</formula>
    </cfRule>
  </conditionalFormatting>
  <conditionalFormatting sqref="AF11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97">
    <cfRule type="cellIs" dxfId="9" priority="2" operator="equal">
      <formula>"Muy Bajo"</formula>
    </cfRule>
    <cfRule type="cellIs" dxfId="8" priority="3" operator="equal">
      <formula>"Bajo"</formula>
    </cfRule>
    <cfRule type="cellIs" dxfId="7" priority="4" operator="equal">
      <formula>"Medio"</formula>
    </cfRule>
    <cfRule type="cellIs" dxfId="6" priority="5" operator="equal">
      <formula>"Alto"</formula>
    </cfRule>
    <cfRule type="cellIs" dxfId="5" priority="6" operator="equal">
      <formula>"Muy Alto"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39370078740157483" right="0.39370078740157483" top="0.39370078740157483" bottom="0.59055118110236227" header="0" footer="0.39370078740157483"/>
  <pageSetup paperSize="129" scale="23" fitToHeight="4" orientation="landscape" r:id="rId1"/>
  <headerFooter alignWithMargins="0">
    <oddFooter xml:space="preserve">&amp;C&amp;12Avda. del Valle Sur 614 Piso 8, Ciudad Empresarial, Huechuraba, Santiago Chile
Documento controlado – Reproducción prohibida sin Autorización &amp;10
</oddFooter>
  </headerFooter>
  <rowBreaks count="1" manualBreakCount="1">
    <brk id="436" max="16383" man="1"/>
  </rowBreaks>
  <ignoredErrors>
    <ignoredError sqref="O3" twoDigitTextYear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showGridLines="0" workbookViewId="0">
      <selection activeCell="Z6" sqref="Z6"/>
    </sheetView>
  </sheetViews>
  <sheetFormatPr baseColWidth="10" defaultColWidth="10.28515625" defaultRowHeight="12.75" x14ac:dyDescent="0.2"/>
  <cols>
    <col min="1" max="2" width="5.5703125" style="44" customWidth="1"/>
    <col min="3" max="22" width="5.85546875" style="44" customWidth="1"/>
    <col min="23" max="16384" width="10.28515625" style="44"/>
  </cols>
  <sheetData>
    <row r="1" spans="1:22" ht="28.5" customHeight="1" x14ac:dyDescent="0.2">
      <c r="A1" s="293"/>
      <c r="B1" s="294"/>
      <c r="C1" s="286" t="s">
        <v>83</v>
      </c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8"/>
      <c r="T1" s="288"/>
      <c r="U1" s="288"/>
      <c r="V1" s="289"/>
    </row>
    <row r="2" spans="1:22" ht="30.75" customHeight="1" x14ac:dyDescent="0.2">
      <c r="A2" s="295"/>
      <c r="B2" s="296"/>
      <c r="C2" s="45">
        <v>7</v>
      </c>
      <c r="D2" s="45">
        <v>8</v>
      </c>
      <c r="E2" s="45">
        <v>9</v>
      </c>
      <c r="F2" s="45">
        <v>10</v>
      </c>
      <c r="G2" s="45">
        <v>11</v>
      </c>
      <c r="H2" s="45">
        <v>12</v>
      </c>
      <c r="I2" s="45">
        <v>13</v>
      </c>
      <c r="J2" s="45">
        <v>14</v>
      </c>
      <c r="K2" s="45">
        <v>15</v>
      </c>
      <c r="L2" s="45">
        <v>16</v>
      </c>
      <c r="M2" s="45">
        <v>17</v>
      </c>
      <c r="N2" s="45">
        <v>18</v>
      </c>
      <c r="O2" s="45">
        <v>19</v>
      </c>
      <c r="P2" s="45">
        <v>20</v>
      </c>
      <c r="Q2" s="45">
        <v>21</v>
      </c>
      <c r="R2" s="45">
        <v>22</v>
      </c>
      <c r="S2" s="45">
        <v>23</v>
      </c>
      <c r="T2" s="45">
        <v>24</v>
      </c>
      <c r="U2" s="45">
        <v>25</v>
      </c>
      <c r="V2" s="46">
        <v>26</v>
      </c>
    </row>
    <row r="3" spans="1:22" ht="30.75" customHeight="1" x14ac:dyDescent="0.2">
      <c r="A3" s="290" t="s">
        <v>207</v>
      </c>
      <c r="B3" s="47">
        <v>1</v>
      </c>
      <c r="C3" s="117">
        <f>C2*$B$3</f>
        <v>7</v>
      </c>
      <c r="D3" s="48">
        <f t="shared" ref="D3:F3" si="0">D2*$B$3</f>
        <v>8</v>
      </c>
      <c r="E3" s="48">
        <f t="shared" si="0"/>
        <v>9</v>
      </c>
      <c r="F3" s="48">
        <f t="shared" si="0"/>
        <v>10</v>
      </c>
      <c r="G3" s="48">
        <f t="shared" ref="G3" si="1">G2*$B$3</f>
        <v>11</v>
      </c>
      <c r="H3" s="48">
        <f t="shared" ref="H3:I3" si="2">H2*$B$3</f>
        <v>12</v>
      </c>
      <c r="I3" s="48">
        <f t="shared" si="2"/>
        <v>13</v>
      </c>
      <c r="J3" s="48">
        <f t="shared" ref="J3" si="3">J2*$B$3</f>
        <v>14</v>
      </c>
      <c r="K3" s="48">
        <f t="shared" ref="K3:L3" si="4">K2*$B$3</f>
        <v>15</v>
      </c>
      <c r="L3" s="48">
        <f t="shared" si="4"/>
        <v>16</v>
      </c>
      <c r="M3" s="48">
        <f t="shared" ref="M3" si="5">M2*$B$3</f>
        <v>17</v>
      </c>
      <c r="N3" s="48">
        <f t="shared" ref="N3:O3" si="6">N2*$B$3</f>
        <v>18</v>
      </c>
      <c r="O3" s="48">
        <f t="shared" si="6"/>
        <v>19</v>
      </c>
      <c r="P3" s="48">
        <f t="shared" ref="P3" si="7">P2*$B$3</f>
        <v>20</v>
      </c>
      <c r="Q3" s="48">
        <f t="shared" ref="Q3:R3" si="8">Q2*$B$3</f>
        <v>21</v>
      </c>
      <c r="R3" s="48">
        <f t="shared" si="8"/>
        <v>22</v>
      </c>
      <c r="S3" s="48">
        <f t="shared" ref="S3" si="9">S2*$B$3</f>
        <v>23</v>
      </c>
      <c r="T3" s="48">
        <f t="shared" ref="T3:U3" si="10">T2*$B$3</f>
        <v>24</v>
      </c>
      <c r="U3" s="48">
        <f t="shared" si="10"/>
        <v>25</v>
      </c>
      <c r="V3" s="49">
        <f t="shared" ref="V3" si="11">V2*$B$3</f>
        <v>26</v>
      </c>
    </row>
    <row r="4" spans="1:22" ht="30.75" customHeight="1" x14ac:dyDescent="0.2">
      <c r="A4" s="291"/>
      <c r="B4" s="47">
        <v>2</v>
      </c>
      <c r="C4" s="48">
        <f>C2*$B$4</f>
        <v>14</v>
      </c>
      <c r="D4" s="48">
        <f t="shared" ref="D4:F4" si="12">D2*$B$4</f>
        <v>16</v>
      </c>
      <c r="E4" s="48">
        <f t="shared" si="12"/>
        <v>18</v>
      </c>
      <c r="F4" s="48">
        <f t="shared" si="12"/>
        <v>20</v>
      </c>
      <c r="G4" s="48">
        <f t="shared" ref="G4:V4" si="13">G2*$B$4</f>
        <v>22</v>
      </c>
      <c r="H4" s="48">
        <f t="shared" si="13"/>
        <v>24</v>
      </c>
      <c r="I4" s="48">
        <f t="shared" si="13"/>
        <v>26</v>
      </c>
      <c r="J4" s="48">
        <f t="shared" si="13"/>
        <v>28</v>
      </c>
      <c r="K4" s="48">
        <f t="shared" si="13"/>
        <v>30</v>
      </c>
      <c r="L4" s="48">
        <f t="shared" si="13"/>
        <v>32</v>
      </c>
      <c r="M4" s="48">
        <f t="shared" si="13"/>
        <v>34</v>
      </c>
      <c r="N4" s="48">
        <f t="shared" si="13"/>
        <v>36</v>
      </c>
      <c r="O4" s="48">
        <f t="shared" si="13"/>
        <v>38</v>
      </c>
      <c r="P4" s="48">
        <f t="shared" si="13"/>
        <v>40</v>
      </c>
      <c r="Q4" s="48">
        <f t="shared" si="13"/>
        <v>42</v>
      </c>
      <c r="R4" s="48">
        <f t="shared" si="13"/>
        <v>44</v>
      </c>
      <c r="S4" s="48">
        <f t="shared" si="13"/>
        <v>46</v>
      </c>
      <c r="T4" s="48">
        <f t="shared" si="13"/>
        <v>48</v>
      </c>
      <c r="U4" s="48">
        <f t="shared" si="13"/>
        <v>50</v>
      </c>
      <c r="V4" s="49">
        <f t="shared" si="13"/>
        <v>52</v>
      </c>
    </row>
    <row r="5" spans="1:22" ht="30.75" customHeight="1" x14ac:dyDescent="0.2">
      <c r="A5" s="291"/>
      <c r="B5" s="47">
        <v>3</v>
      </c>
      <c r="C5" s="48">
        <f>C2*$B$5</f>
        <v>21</v>
      </c>
      <c r="D5" s="48">
        <f t="shared" ref="D5:F5" si="14">D2*$B$5</f>
        <v>24</v>
      </c>
      <c r="E5" s="48">
        <f t="shared" si="14"/>
        <v>27</v>
      </c>
      <c r="F5" s="48">
        <f t="shared" si="14"/>
        <v>30</v>
      </c>
      <c r="G5" s="48">
        <f t="shared" ref="G5:V5" si="15">G2*$B$5</f>
        <v>33</v>
      </c>
      <c r="H5" s="48">
        <f t="shared" si="15"/>
        <v>36</v>
      </c>
      <c r="I5" s="48">
        <f t="shared" si="15"/>
        <v>39</v>
      </c>
      <c r="J5" s="48">
        <f t="shared" si="15"/>
        <v>42</v>
      </c>
      <c r="K5" s="48">
        <f t="shared" si="15"/>
        <v>45</v>
      </c>
      <c r="L5" s="48">
        <f t="shared" si="15"/>
        <v>48</v>
      </c>
      <c r="M5" s="48">
        <f t="shared" si="15"/>
        <v>51</v>
      </c>
      <c r="N5" s="48">
        <f t="shared" si="15"/>
        <v>54</v>
      </c>
      <c r="O5" s="48">
        <f t="shared" si="15"/>
        <v>57</v>
      </c>
      <c r="P5" s="48">
        <f t="shared" si="15"/>
        <v>60</v>
      </c>
      <c r="Q5" s="48">
        <f t="shared" si="15"/>
        <v>63</v>
      </c>
      <c r="R5" s="48">
        <f t="shared" si="15"/>
        <v>66</v>
      </c>
      <c r="S5" s="48">
        <f t="shared" si="15"/>
        <v>69</v>
      </c>
      <c r="T5" s="48">
        <f t="shared" si="15"/>
        <v>72</v>
      </c>
      <c r="U5" s="48">
        <f t="shared" si="15"/>
        <v>75</v>
      </c>
      <c r="V5" s="49">
        <f t="shared" si="15"/>
        <v>78</v>
      </c>
    </row>
    <row r="6" spans="1:22" ht="30.75" customHeight="1" x14ac:dyDescent="0.2">
      <c r="A6" s="291"/>
      <c r="B6" s="47">
        <v>4</v>
      </c>
      <c r="C6" s="48">
        <f>C2*$B$6</f>
        <v>28</v>
      </c>
      <c r="D6" s="48">
        <f t="shared" ref="D6:F6" si="16">D2*$B$6</f>
        <v>32</v>
      </c>
      <c r="E6" s="48">
        <f t="shared" si="16"/>
        <v>36</v>
      </c>
      <c r="F6" s="48">
        <f t="shared" si="16"/>
        <v>40</v>
      </c>
      <c r="G6" s="48">
        <f t="shared" ref="G6:V6" si="17">G2*$B$6</f>
        <v>44</v>
      </c>
      <c r="H6" s="48">
        <f t="shared" si="17"/>
        <v>48</v>
      </c>
      <c r="I6" s="48">
        <f t="shared" si="17"/>
        <v>52</v>
      </c>
      <c r="J6" s="48">
        <f t="shared" si="17"/>
        <v>56</v>
      </c>
      <c r="K6" s="48">
        <f t="shared" si="17"/>
        <v>60</v>
      </c>
      <c r="L6" s="48">
        <f t="shared" si="17"/>
        <v>64</v>
      </c>
      <c r="M6" s="48">
        <f t="shared" si="17"/>
        <v>68</v>
      </c>
      <c r="N6" s="48">
        <f t="shared" si="17"/>
        <v>72</v>
      </c>
      <c r="O6" s="48">
        <f t="shared" si="17"/>
        <v>76</v>
      </c>
      <c r="P6" s="48">
        <f t="shared" si="17"/>
        <v>80</v>
      </c>
      <c r="Q6" s="48">
        <f t="shared" si="17"/>
        <v>84</v>
      </c>
      <c r="R6" s="48">
        <f t="shared" si="17"/>
        <v>88</v>
      </c>
      <c r="S6" s="48">
        <f t="shared" si="17"/>
        <v>92</v>
      </c>
      <c r="T6" s="48">
        <f t="shared" si="17"/>
        <v>96</v>
      </c>
      <c r="U6" s="48">
        <f t="shared" si="17"/>
        <v>100</v>
      </c>
      <c r="V6" s="49">
        <f t="shared" si="17"/>
        <v>104</v>
      </c>
    </row>
    <row r="7" spans="1:22" ht="30.75" customHeight="1" x14ac:dyDescent="0.2">
      <c r="A7" s="292"/>
      <c r="B7" s="50">
        <v>5</v>
      </c>
      <c r="C7" s="48">
        <f t="shared" ref="C7" si="18">C2*$B$7</f>
        <v>35</v>
      </c>
      <c r="D7" s="48">
        <f t="shared" ref="D7:F7" si="19">D2*$B$7</f>
        <v>40</v>
      </c>
      <c r="E7" s="48">
        <f t="shared" si="19"/>
        <v>45</v>
      </c>
      <c r="F7" s="48">
        <f t="shared" si="19"/>
        <v>50</v>
      </c>
      <c r="G7" s="48">
        <f t="shared" ref="G7:V7" si="20">G2*$B$7</f>
        <v>55</v>
      </c>
      <c r="H7" s="48">
        <f t="shared" si="20"/>
        <v>60</v>
      </c>
      <c r="I7" s="48">
        <f t="shared" si="20"/>
        <v>65</v>
      </c>
      <c r="J7" s="48">
        <f t="shared" si="20"/>
        <v>70</v>
      </c>
      <c r="K7" s="48">
        <f t="shared" si="20"/>
        <v>75</v>
      </c>
      <c r="L7" s="48">
        <f t="shared" si="20"/>
        <v>80</v>
      </c>
      <c r="M7" s="48">
        <f t="shared" si="20"/>
        <v>85</v>
      </c>
      <c r="N7" s="48">
        <f t="shared" si="20"/>
        <v>90</v>
      </c>
      <c r="O7" s="48">
        <f t="shared" si="20"/>
        <v>95</v>
      </c>
      <c r="P7" s="48">
        <f t="shared" si="20"/>
        <v>100</v>
      </c>
      <c r="Q7" s="48">
        <f t="shared" si="20"/>
        <v>105</v>
      </c>
      <c r="R7" s="48">
        <f t="shared" si="20"/>
        <v>110</v>
      </c>
      <c r="S7" s="48">
        <f t="shared" si="20"/>
        <v>115</v>
      </c>
      <c r="T7" s="48">
        <f t="shared" si="20"/>
        <v>120</v>
      </c>
      <c r="U7" s="48">
        <f t="shared" si="20"/>
        <v>125</v>
      </c>
      <c r="V7" s="49">
        <f t="shared" si="20"/>
        <v>130</v>
      </c>
    </row>
    <row r="8" spans="1:22" x14ac:dyDescent="0.2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3"/>
    </row>
    <row r="9" spans="1:22" x14ac:dyDescent="0.2">
      <c r="A9" s="51"/>
      <c r="B9" s="52"/>
      <c r="C9" s="54"/>
      <c r="D9" s="284" t="s">
        <v>243</v>
      </c>
      <c r="E9" s="284"/>
      <c r="F9" s="284"/>
      <c r="G9" s="55">
        <v>8</v>
      </c>
      <c r="H9" s="55">
        <v>15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3"/>
    </row>
    <row r="10" spans="1:22" x14ac:dyDescent="0.2">
      <c r="A10" s="51"/>
      <c r="B10" s="52"/>
      <c r="C10" s="56"/>
      <c r="D10" s="284" t="s">
        <v>244</v>
      </c>
      <c r="E10" s="284"/>
      <c r="F10" s="284"/>
      <c r="G10" s="55">
        <v>16</v>
      </c>
      <c r="H10" s="55">
        <v>30</v>
      </c>
      <c r="I10" s="52"/>
      <c r="J10" s="52" t="s">
        <v>272</v>
      </c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/>
    </row>
    <row r="11" spans="1:22" x14ac:dyDescent="0.2">
      <c r="A11" s="51"/>
      <c r="B11" s="52"/>
      <c r="C11" s="57"/>
      <c r="D11" s="284" t="s">
        <v>271</v>
      </c>
      <c r="E11" s="284"/>
      <c r="F11" s="284"/>
      <c r="G11" s="55">
        <v>31</v>
      </c>
      <c r="H11" s="55">
        <v>45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3"/>
    </row>
    <row r="12" spans="1:22" x14ac:dyDescent="0.2">
      <c r="A12" s="51"/>
      <c r="B12" s="52"/>
      <c r="C12" s="58"/>
      <c r="D12" s="284" t="s">
        <v>246</v>
      </c>
      <c r="E12" s="284"/>
      <c r="F12" s="284"/>
      <c r="G12" s="55">
        <v>46</v>
      </c>
      <c r="H12" s="55">
        <v>99</v>
      </c>
      <c r="I12" s="52"/>
      <c r="J12" s="52" t="s">
        <v>276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3"/>
    </row>
    <row r="13" spans="1:22" x14ac:dyDescent="0.2">
      <c r="A13" s="51"/>
      <c r="B13" s="52"/>
      <c r="C13" s="59"/>
      <c r="D13" s="284" t="s">
        <v>247</v>
      </c>
      <c r="E13" s="284"/>
      <c r="F13" s="284"/>
      <c r="G13" s="55">
        <v>100</v>
      </c>
      <c r="H13" s="55">
        <v>130</v>
      </c>
      <c r="I13" s="52"/>
      <c r="J13" s="52" t="s">
        <v>273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3"/>
    </row>
    <row r="14" spans="1:22" ht="13.5" thickBot="1" x14ac:dyDescent="0.25">
      <c r="A14" s="60"/>
      <c r="B14" s="61"/>
      <c r="C14" s="61"/>
      <c r="D14" s="285"/>
      <c r="E14" s="285"/>
      <c r="F14" s="285"/>
      <c r="G14" s="62" t="s">
        <v>187</v>
      </c>
      <c r="H14" s="62" t="s">
        <v>188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3"/>
    </row>
    <row r="15" spans="1:22" x14ac:dyDescent="0.2">
      <c r="L15" s="64"/>
    </row>
    <row r="16" spans="1:22" x14ac:dyDescent="0.2">
      <c r="L16" s="64"/>
    </row>
    <row r="17" spans="12:12" x14ac:dyDescent="0.2">
      <c r="L17" s="64"/>
    </row>
    <row r="18" spans="12:12" x14ac:dyDescent="0.2">
      <c r="L18" s="64"/>
    </row>
    <row r="19" spans="12:12" x14ac:dyDescent="0.2">
      <c r="L19" s="64"/>
    </row>
    <row r="20" spans="12:12" x14ac:dyDescent="0.2">
      <c r="L20" s="64"/>
    </row>
  </sheetData>
  <mergeCells count="9">
    <mergeCell ref="D13:F13"/>
    <mergeCell ref="D14:F14"/>
    <mergeCell ref="C1:V1"/>
    <mergeCell ref="A3:A7"/>
    <mergeCell ref="A1:B2"/>
    <mergeCell ref="D9:F9"/>
    <mergeCell ref="D10:F10"/>
    <mergeCell ref="D12:F12"/>
    <mergeCell ref="D11:F11"/>
  </mergeCells>
  <phoneticPr fontId="4" type="noConversion"/>
  <conditionalFormatting sqref="C3:V7">
    <cfRule type="cellIs" dxfId="4" priority="1" operator="between">
      <formula>$G$13</formula>
      <formula>$H$13</formula>
    </cfRule>
    <cfRule type="cellIs" dxfId="3" priority="2" operator="between">
      <formula>$G$12</formula>
      <formula>$H$12</formula>
    </cfRule>
    <cfRule type="cellIs" dxfId="2" priority="3" operator="between">
      <formula>$G$11</formula>
      <formula>$H$11</formula>
    </cfRule>
    <cfRule type="cellIs" dxfId="1" priority="5" operator="between">
      <formula>$G$10</formula>
      <formula>$H$10</formula>
    </cfRule>
    <cfRule type="cellIs" dxfId="0" priority="6" operator="between">
      <formula>$G$9</formula>
      <formula>$H$9</formula>
    </cfRule>
  </conditionalFormatting>
  <printOptions horizontalCentered="1"/>
  <pageMargins left="0.78740157480314965" right="0.78740157480314965" top="0.78740157480314965" bottom="0.78740157480314965" header="0" footer="0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zoomScaleNormal="100" workbookViewId="0">
      <selection activeCell="B26" sqref="B26:F26"/>
    </sheetView>
  </sheetViews>
  <sheetFormatPr baseColWidth="10" defaultRowHeight="12.75" x14ac:dyDescent="0.2"/>
  <cols>
    <col min="1" max="1" width="6.7109375" style="1" customWidth="1"/>
    <col min="2" max="2" width="5.7109375" style="1" customWidth="1"/>
    <col min="3" max="3" width="30.7109375" style="1" customWidth="1"/>
    <col min="4" max="8" width="8.7109375" style="1" customWidth="1"/>
    <col min="9" max="9" width="11.140625" style="1" customWidth="1"/>
    <col min="10" max="10" width="41" style="1" customWidth="1"/>
    <col min="11" max="15" width="8.7109375" style="1" customWidth="1"/>
    <col min="16" max="16384" width="11.42578125" style="1"/>
  </cols>
  <sheetData>
    <row r="1" spans="1:10" ht="13.5" thickBot="1" x14ac:dyDescent="0.25">
      <c r="A1" s="20" t="s">
        <v>233</v>
      </c>
      <c r="B1" s="20"/>
      <c r="C1" s="20"/>
      <c r="I1" s="20" t="s">
        <v>234</v>
      </c>
    </row>
    <row r="2" spans="1:10" ht="15" customHeight="1" thickTop="1" x14ac:dyDescent="0.2">
      <c r="A2" s="21" t="s">
        <v>35</v>
      </c>
      <c r="B2" s="318" t="s">
        <v>34</v>
      </c>
      <c r="C2" s="319"/>
      <c r="I2" s="21" t="s">
        <v>35</v>
      </c>
      <c r="J2" s="22" t="s">
        <v>36</v>
      </c>
    </row>
    <row r="3" spans="1:10" ht="13.5" customHeight="1" x14ac:dyDescent="0.2">
      <c r="A3" s="23">
        <v>1</v>
      </c>
      <c r="B3" s="320">
        <v>1</v>
      </c>
      <c r="C3" s="321"/>
      <c r="I3" s="23">
        <v>1</v>
      </c>
      <c r="J3" s="24" t="s">
        <v>201</v>
      </c>
    </row>
    <row r="4" spans="1:10" ht="13.5" customHeight="1" x14ac:dyDescent="0.2">
      <c r="A4" s="23">
        <v>2</v>
      </c>
      <c r="B4" s="320" t="s">
        <v>196</v>
      </c>
      <c r="C4" s="321"/>
      <c r="I4" s="23">
        <v>2</v>
      </c>
      <c r="J4" s="24" t="s">
        <v>200</v>
      </c>
    </row>
    <row r="5" spans="1:10" ht="13.5" customHeight="1" x14ac:dyDescent="0.2">
      <c r="A5" s="25">
        <v>3</v>
      </c>
      <c r="B5" s="26" t="s">
        <v>197</v>
      </c>
      <c r="C5" s="27"/>
      <c r="I5" s="25">
        <v>3</v>
      </c>
      <c r="J5" s="24" t="s">
        <v>199</v>
      </c>
    </row>
    <row r="6" spans="1:10" ht="13.5" customHeight="1" thickBot="1" x14ac:dyDescent="0.25">
      <c r="A6" s="28">
        <v>4</v>
      </c>
      <c r="B6" s="322" t="s">
        <v>198</v>
      </c>
      <c r="C6" s="323"/>
      <c r="I6" s="28">
        <v>4</v>
      </c>
      <c r="J6" s="29" t="s">
        <v>37</v>
      </c>
    </row>
    <row r="7" spans="1:10" ht="13.5" thickTop="1" x14ac:dyDescent="0.2"/>
    <row r="8" spans="1:10" ht="13.5" thickBot="1" x14ac:dyDescent="0.25">
      <c r="A8" s="20" t="s">
        <v>235</v>
      </c>
      <c r="B8" s="20"/>
      <c r="C8" s="20"/>
    </row>
    <row r="9" spans="1:10" ht="15" customHeight="1" thickTop="1" x14ac:dyDescent="0.2">
      <c r="A9" s="21" t="s">
        <v>35</v>
      </c>
      <c r="B9" s="318" t="s">
        <v>32</v>
      </c>
      <c r="C9" s="319"/>
    </row>
    <row r="10" spans="1:10" ht="13.5" customHeight="1" x14ac:dyDescent="0.2">
      <c r="A10" s="23">
        <v>1</v>
      </c>
      <c r="B10" s="320" t="s">
        <v>202</v>
      </c>
      <c r="C10" s="321"/>
    </row>
    <row r="11" spans="1:10" ht="13.5" customHeight="1" x14ac:dyDescent="0.2">
      <c r="A11" s="25">
        <v>2</v>
      </c>
      <c r="B11" s="320" t="s">
        <v>203</v>
      </c>
      <c r="C11" s="321"/>
    </row>
    <row r="12" spans="1:10" ht="13.5" customHeight="1" thickBot="1" x14ac:dyDescent="0.25">
      <c r="A12" s="28">
        <v>3</v>
      </c>
      <c r="B12" s="322" t="s">
        <v>204</v>
      </c>
      <c r="C12" s="323"/>
    </row>
    <row r="13" spans="1:10" ht="13.5" thickTop="1" x14ac:dyDescent="0.2"/>
    <row r="14" spans="1:10" ht="12.75" customHeight="1" x14ac:dyDescent="0.2"/>
    <row r="15" spans="1:10" ht="12.75" customHeight="1" thickBot="1" x14ac:dyDescent="0.25">
      <c r="A15" s="30" t="s">
        <v>191</v>
      </c>
      <c r="B15" s="30"/>
      <c r="I15" s="30"/>
    </row>
    <row r="16" spans="1:10" ht="14.25" customHeight="1" thickTop="1" x14ac:dyDescent="0.2">
      <c r="A16" s="21" t="s">
        <v>35</v>
      </c>
      <c r="B16" s="318" t="s">
        <v>38</v>
      </c>
      <c r="C16" s="319"/>
    </row>
    <row r="17" spans="1:13" ht="13.5" customHeight="1" x14ac:dyDescent="0.2">
      <c r="A17" s="23">
        <v>1</v>
      </c>
      <c r="B17" s="320" t="s">
        <v>424</v>
      </c>
      <c r="C17" s="321"/>
    </row>
    <row r="18" spans="1:13" ht="13.5" customHeight="1" x14ac:dyDescent="0.2">
      <c r="A18" s="23">
        <v>2</v>
      </c>
      <c r="B18" s="320" t="s">
        <v>425</v>
      </c>
      <c r="C18" s="321"/>
    </row>
    <row r="19" spans="1:13" ht="13.5" customHeight="1" thickBot="1" x14ac:dyDescent="0.25">
      <c r="A19" s="28">
        <v>3</v>
      </c>
      <c r="B19" s="322" t="s">
        <v>205</v>
      </c>
      <c r="C19" s="323"/>
    </row>
    <row r="20" spans="1:13" ht="12.75" customHeight="1" thickTop="1" x14ac:dyDescent="0.2">
      <c r="A20" s="300" t="s">
        <v>39</v>
      </c>
      <c r="B20" s="300"/>
      <c r="C20" s="300"/>
      <c r="I20" s="31"/>
    </row>
    <row r="21" spans="1:13" x14ac:dyDescent="0.2">
      <c r="A21" s="31"/>
      <c r="B21" s="31"/>
    </row>
    <row r="22" spans="1:13" x14ac:dyDescent="0.2">
      <c r="A22" s="31"/>
      <c r="B22" s="31"/>
    </row>
    <row r="24" spans="1:13" ht="13.5" thickBot="1" x14ac:dyDescent="0.25">
      <c r="A24" s="20" t="s">
        <v>236</v>
      </c>
      <c r="B24" s="20"/>
    </row>
    <row r="25" spans="1:13" ht="13.5" customHeight="1" thickTop="1" x14ac:dyDescent="0.2">
      <c r="A25" s="40" t="s">
        <v>35</v>
      </c>
      <c r="B25" s="313" t="s">
        <v>241</v>
      </c>
      <c r="C25" s="314"/>
      <c r="D25" s="314"/>
      <c r="E25" s="314"/>
      <c r="F25" s="315"/>
    </row>
    <row r="26" spans="1:13" ht="27" customHeight="1" x14ac:dyDescent="0.2">
      <c r="A26" s="32">
        <v>1</v>
      </c>
      <c r="B26" s="301" t="s">
        <v>251</v>
      </c>
      <c r="C26" s="302"/>
      <c r="D26" s="302"/>
      <c r="E26" s="302"/>
      <c r="F26" s="303"/>
    </row>
    <row r="27" spans="1:13" ht="27" customHeight="1" x14ac:dyDescent="0.2">
      <c r="A27" s="32">
        <v>2</v>
      </c>
      <c r="B27" s="301" t="s">
        <v>250</v>
      </c>
      <c r="C27" s="302"/>
      <c r="D27" s="302"/>
      <c r="E27" s="302"/>
      <c r="F27" s="303"/>
    </row>
    <row r="28" spans="1:13" ht="27" customHeight="1" x14ac:dyDescent="0.2">
      <c r="A28" s="33">
        <v>3</v>
      </c>
      <c r="B28" s="301" t="s">
        <v>249</v>
      </c>
      <c r="C28" s="302"/>
      <c r="D28" s="302"/>
      <c r="E28" s="302"/>
      <c r="F28" s="303"/>
    </row>
    <row r="29" spans="1:13" ht="27" customHeight="1" thickBot="1" x14ac:dyDescent="0.25">
      <c r="A29" s="34">
        <v>4</v>
      </c>
      <c r="B29" s="297" t="s">
        <v>248</v>
      </c>
      <c r="C29" s="298"/>
      <c r="D29" s="298"/>
      <c r="E29" s="298"/>
      <c r="F29" s="299"/>
    </row>
    <row r="30" spans="1:13" ht="14.25" thickTop="1" thickBot="1" x14ac:dyDescent="0.25"/>
    <row r="31" spans="1:13" ht="12.75" customHeight="1" thickTop="1" x14ac:dyDescent="0.2">
      <c r="A31" s="40" t="s">
        <v>35</v>
      </c>
      <c r="B31" s="313" t="s">
        <v>212</v>
      </c>
      <c r="C31" s="314"/>
      <c r="D31" s="314"/>
      <c r="E31" s="314"/>
      <c r="F31" s="315"/>
      <c r="I31" s="41" t="s">
        <v>35</v>
      </c>
      <c r="J31" s="306" t="s">
        <v>211</v>
      </c>
      <c r="K31" s="306"/>
      <c r="L31" s="306"/>
      <c r="M31" s="307"/>
    </row>
    <row r="32" spans="1:13" ht="30" customHeight="1" x14ac:dyDescent="0.2">
      <c r="A32" s="32">
        <v>1</v>
      </c>
      <c r="B32" s="301" t="s">
        <v>426</v>
      </c>
      <c r="C32" s="302"/>
      <c r="D32" s="302"/>
      <c r="E32" s="302"/>
      <c r="F32" s="303"/>
      <c r="I32" s="35">
        <v>1</v>
      </c>
      <c r="J32" s="316" t="s">
        <v>214</v>
      </c>
      <c r="K32" s="316"/>
      <c r="L32" s="316"/>
      <c r="M32" s="317"/>
    </row>
    <row r="33" spans="1:13" ht="30" customHeight="1" x14ac:dyDescent="0.2">
      <c r="A33" s="33">
        <v>2</v>
      </c>
      <c r="B33" s="301" t="s">
        <v>427</v>
      </c>
      <c r="C33" s="302"/>
      <c r="D33" s="302"/>
      <c r="E33" s="302"/>
      <c r="F33" s="303"/>
      <c r="I33" s="35">
        <v>2</v>
      </c>
      <c r="J33" s="316" t="s">
        <v>215</v>
      </c>
      <c r="K33" s="316"/>
      <c r="L33" s="316"/>
      <c r="M33" s="317"/>
    </row>
    <row r="34" spans="1:13" ht="30" customHeight="1" x14ac:dyDescent="0.2">
      <c r="A34" s="33">
        <v>3</v>
      </c>
      <c r="B34" s="301" t="s">
        <v>428</v>
      </c>
      <c r="C34" s="302"/>
      <c r="D34" s="302"/>
      <c r="E34" s="302"/>
      <c r="F34" s="303"/>
      <c r="I34" s="35">
        <v>3</v>
      </c>
      <c r="J34" s="316" t="s">
        <v>216</v>
      </c>
      <c r="K34" s="316"/>
      <c r="L34" s="316"/>
      <c r="M34" s="317"/>
    </row>
    <row r="35" spans="1:13" ht="30" customHeight="1" thickBot="1" x14ac:dyDescent="0.25">
      <c r="A35" s="34">
        <v>4</v>
      </c>
      <c r="B35" s="297" t="s">
        <v>429</v>
      </c>
      <c r="C35" s="298"/>
      <c r="D35" s="298"/>
      <c r="E35" s="298"/>
      <c r="F35" s="299"/>
      <c r="G35" s="36"/>
      <c r="H35" s="36"/>
      <c r="I35" s="37">
        <v>4</v>
      </c>
      <c r="J35" s="311" t="s">
        <v>217</v>
      </c>
      <c r="K35" s="311"/>
      <c r="L35" s="311"/>
      <c r="M35" s="312"/>
    </row>
    <row r="36" spans="1:13" ht="13.5" thickTop="1" x14ac:dyDescent="0.2">
      <c r="A36" s="300" t="s">
        <v>430</v>
      </c>
      <c r="B36" s="300"/>
      <c r="C36" s="300"/>
    </row>
    <row r="37" spans="1:13" x14ac:dyDescent="0.2">
      <c r="A37" s="31"/>
      <c r="B37" s="31"/>
    </row>
    <row r="38" spans="1:13" ht="13.5" thickBot="1" x14ac:dyDescent="0.25">
      <c r="A38" s="20" t="s">
        <v>207</v>
      </c>
      <c r="B38" s="20"/>
    </row>
    <row r="39" spans="1:13" ht="13.5" customHeight="1" thickTop="1" x14ac:dyDescent="0.2">
      <c r="A39" s="42" t="s">
        <v>35</v>
      </c>
      <c r="B39" s="346" t="s">
        <v>40</v>
      </c>
      <c r="C39" s="346"/>
      <c r="D39" s="346"/>
      <c r="E39" s="346"/>
      <c r="F39" s="346"/>
      <c r="G39" s="346"/>
      <c r="H39" s="346"/>
      <c r="I39" s="347"/>
    </row>
    <row r="40" spans="1:13" ht="30" customHeight="1" x14ac:dyDescent="0.2">
      <c r="A40" s="32">
        <v>1</v>
      </c>
      <c r="B40" s="344" t="s">
        <v>237</v>
      </c>
      <c r="C40" s="344"/>
      <c r="D40" s="344"/>
      <c r="E40" s="344"/>
      <c r="F40" s="344"/>
      <c r="G40" s="344"/>
      <c r="H40" s="344"/>
      <c r="I40" s="345"/>
    </row>
    <row r="41" spans="1:13" ht="30" customHeight="1" x14ac:dyDescent="0.2">
      <c r="A41" s="32">
        <v>2</v>
      </c>
      <c r="B41" s="344" t="s">
        <v>238</v>
      </c>
      <c r="C41" s="344"/>
      <c r="D41" s="344"/>
      <c r="E41" s="344"/>
      <c r="F41" s="344"/>
      <c r="G41" s="344"/>
      <c r="H41" s="344"/>
      <c r="I41" s="345"/>
    </row>
    <row r="42" spans="1:13" ht="30" customHeight="1" x14ac:dyDescent="0.2">
      <c r="A42" s="32">
        <v>3</v>
      </c>
      <c r="B42" s="344" t="s">
        <v>239</v>
      </c>
      <c r="C42" s="344"/>
      <c r="D42" s="344"/>
      <c r="E42" s="344"/>
      <c r="F42" s="344"/>
      <c r="G42" s="344"/>
      <c r="H42" s="344"/>
      <c r="I42" s="345"/>
    </row>
    <row r="43" spans="1:13" ht="30" customHeight="1" x14ac:dyDescent="0.2">
      <c r="A43" s="32">
        <v>4</v>
      </c>
      <c r="B43" s="344" t="s">
        <v>240</v>
      </c>
      <c r="C43" s="344"/>
      <c r="D43" s="344"/>
      <c r="E43" s="344"/>
      <c r="F43" s="344"/>
      <c r="G43" s="344"/>
      <c r="H43" s="344"/>
      <c r="I43" s="345"/>
    </row>
    <row r="44" spans="1:13" ht="30" customHeight="1" thickBot="1" x14ac:dyDescent="0.25">
      <c r="A44" s="34">
        <v>5</v>
      </c>
      <c r="B44" s="328" t="s">
        <v>242</v>
      </c>
      <c r="C44" s="328"/>
      <c r="D44" s="328"/>
      <c r="E44" s="328"/>
      <c r="F44" s="328"/>
      <c r="G44" s="328"/>
      <c r="H44" s="328"/>
      <c r="I44" s="329"/>
    </row>
    <row r="45" spans="1:13" ht="13.5" thickTop="1" x14ac:dyDescent="0.2">
      <c r="A45" s="31"/>
      <c r="B45" s="31"/>
    </row>
    <row r="46" spans="1:13" ht="13.5" thickBot="1" x14ac:dyDescent="0.25">
      <c r="A46" s="31"/>
      <c r="B46" s="31"/>
    </row>
    <row r="47" spans="1:13" ht="18" customHeight="1" thickTop="1" x14ac:dyDescent="0.2">
      <c r="A47" s="308" t="s">
        <v>64</v>
      </c>
      <c r="B47" s="306"/>
      <c r="C47" s="43" t="s">
        <v>63</v>
      </c>
      <c r="D47" s="306" t="s">
        <v>65</v>
      </c>
      <c r="E47" s="306"/>
      <c r="F47" s="306"/>
      <c r="G47" s="306"/>
      <c r="H47" s="306"/>
      <c r="I47" s="306"/>
      <c r="J47" s="307"/>
    </row>
    <row r="48" spans="1:13" ht="22.5" customHeight="1" x14ac:dyDescent="0.2">
      <c r="A48" s="335" t="s">
        <v>266</v>
      </c>
      <c r="B48" s="336"/>
      <c r="C48" s="38" t="s">
        <v>243</v>
      </c>
      <c r="D48" s="309" t="s">
        <v>218</v>
      </c>
      <c r="E48" s="309"/>
      <c r="F48" s="309"/>
      <c r="G48" s="309"/>
      <c r="H48" s="309"/>
      <c r="I48" s="309"/>
      <c r="J48" s="310"/>
    </row>
    <row r="49" spans="1:10" ht="22.5" customHeight="1" x14ac:dyDescent="0.2">
      <c r="A49" s="335" t="s">
        <v>267</v>
      </c>
      <c r="B49" s="336"/>
      <c r="C49" s="38" t="s">
        <v>244</v>
      </c>
      <c r="D49" s="309" t="s">
        <v>219</v>
      </c>
      <c r="E49" s="309"/>
      <c r="F49" s="309"/>
      <c r="G49" s="309"/>
      <c r="H49" s="309"/>
      <c r="I49" s="309"/>
      <c r="J49" s="310"/>
    </row>
    <row r="50" spans="1:10" ht="22.5" customHeight="1" x14ac:dyDescent="0.2">
      <c r="A50" s="335" t="s">
        <v>268</v>
      </c>
      <c r="B50" s="336"/>
      <c r="C50" s="38" t="s">
        <v>245</v>
      </c>
      <c r="D50" s="309" t="s">
        <v>220</v>
      </c>
      <c r="E50" s="309"/>
      <c r="F50" s="309"/>
      <c r="G50" s="309"/>
      <c r="H50" s="309"/>
      <c r="I50" s="309"/>
      <c r="J50" s="310"/>
    </row>
    <row r="51" spans="1:10" ht="22.5" customHeight="1" x14ac:dyDescent="0.2">
      <c r="A51" s="335" t="s">
        <v>269</v>
      </c>
      <c r="B51" s="336"/>
      <c r="C51" s="38" t="s">
        <v>246</v>
      </c>
      <c r="D51" s="309" t="s">
        <v>221</v>
      </c>
      <c r="E51" s="309"/>
      <c r="F51" s="309"/>
      <c r="G51" s="309"/>
      <c r="H51" s="309"/>
      <c r="I51" s="309"/>
      <c r="J51" s="310"/>
    </row>
    <row r="52" spans="1:10" ht="22.5" customHeight="1" thickBot="1" x14ac:dyDescent="0.25">
      <c r="A52" s="341" t="s">
        <v>270</v>
      </c>
      <c r="B52" s="342"/>
      <c r="C52" s="39" t="s">
        <v>247</v>
      </c>
      <c r="D52" s="304" t="s">
        <v>222</v>
      </c>
      <c r="E52" s="304"/>
      <c r="F52" s="304"/>
      <c r="G52" s="304"/>
      <c r="H52" s="304"/>
      <c r="I52" s="304"/>
      <c r="J52" s="305"/>
    </row>
    <row r="53" spans="1:10" ht="18.75" customHeight="1" thickTop="1" x14ac:dyDescent="0.2"/>
    <row r="57" spans="1:10" ht="13.5" thickBot="1" x14ac:dyDescent="0.25"/>
    <row r="58" spans="1:10" ht="15" customHeight="1" x14ac:dyDescent="0.2">
      <c r="A58" s="330" t="s">
        <v>180</v>
      </c>
      <c r="B58" s="331"/>
      <c r="C58" s="331"/>
      <c r="D58" s="331"/>
      <c r="E58" s="331"/>
      <c r="F58" s="331"/>
      <c r="G58" s="331"/>
      <c r="H58" s="331"/>
      <c r="I58" s="332"/>
    </row>
    <row r="59" spans="1:10" ht="15" customHeight="1" x14ac:dyDescent="0.2">
      <c r="A59" s="333" t="s">
        <v>181</v>
      </c>
      <c r="B59" s="334"/>
      <c r="C59" s="334" t="s">
        <v>182</v>
      </c>
      <c r="D59" s="334"/>
      <c r="E59" s="334"/>
      <c r="F59" s="334"/>
      <c r="G59" s="334"/>
      <c r="H59" s="334"/>
      <c r="I59" s="343"/>
    </row>
    <row r="60" spans="1:10" ht="41.25" customHeight="1" x14ac:dyDescent="0.2">
      <c r="A60" s="339">
        <v>3</v>
      </c>
      <c r="B60" s="340"/>
      <c r="C60" s="324" t="s">
        <v>193</v>
      </c>
      <c r="D60" s="324"/>
      <c r="E60" s="324"/>
      <c r="F60" s="324"/>
      <c r="G60" s="324"/>
      <c r="H60" s="324"/>
      <c r="I60" s="325"/>
    </row>
    <row r="61" spans="1:10" ht="41.25" customHeight="1" x14ac:dyDescent="0.2">
      <c r="A61" s="339">
        <v>2</v>
      </c>
      <c r="B61" s="340"/>
      <c r="C61" s="324" t="s">
        <v>194</v>
      </c>
      <c r="D61" s="324"/>
      <c r="E61" s="324"/>
      <c r="F61" s="324"/>
      <c r="G61" s="324"/>
      <c r="H61" s="324"/>
      <c r="I61" s="325"/>
    </row>
    <row r="62" spans="1:10" ht="41.25" customHeight="1" thickBot="1" x14ac:dyDescent="0.25">
      <c r="A62" s="337">
        <v>1</v>
      </c>
      <c r="B62" s="338"/>
      <c r="C62" s="326" t="s">
        <v>195</v>
      </c>
      <c r="D62" s="326"/>
      <c r="E62" s="326"/>
      <c r="F62" s="326"/>
      <c r="G62" s="326"/>
      <c r="H62" s="326"/>
      <c r="I62" s="327"/>
    </row>
  </sheetData>
  <mergeCells count="56">
    <mergeCell ref="B32:F32"/>
    <mergeCell ref="C59:I59"/>
    <mergeCell ref="B43:I43"/>
    <mergeCell ref="B42:I42"/>
    <mergeCell ref="B41:I41"/>
    <mergeCell ref="B40:I40"/>
    <mergeCell ref="B39:I39"/>
    <mergeCell ref="C60:I60"/>
    <mergeCell ref="C61:I61"/>
    <mergeCell ref="C62:I62"/>
    <mergeCell ref="B44:I44"/>
    <mergeCell ref="A58:I58"/>
    <mergeCell ref="A59:B59"/>
    <mergeCell ref="A48:B48"/>
    <mergeCell ref="D51:J51"/>
    <mergeCell ref="A62:B62"/>
    <mergeCell ref="A60:B60"/>
    <mergeCell ref="A61:B61"/>
    <mergeCell ref="D50:J50"/>
    <mergeCell ref="A50:B50"/>
    <mergeCell ref="A52:B52"/>
    <mergeCell ref="A51:B51"/>
    <mergeCell ref="A49:B49"/>
    <mergeCell ref="B18:C18"/>
    <mergeCell ref="A20:C20"/>
    <mergeCell ref="B28:F28"/>
    <mergeCell ref="B27:F27"/>
    <mergeCell ref="B26:F26"/>
    <mergeCell ref="B25:F25"/>
    <mergeCell ref="B19:C19"/>
    <mergeCell ref="B2:C2"/>
    <mergeCell ref="B17:C17"/>
    <mergeCell ref="B16:C16"/>
    <mergeCell ref="B6:C6"/>
    <mergeCell ref="B4:C4"/>
    <mergeCell ref="B3:C3"/>
    <mergeCell ref="B12:C12"/>
    <mergeCell ref="B10:C10"/>
    <mergeCell ref="B9:C9"/>
    <mergeCell ref="B11:C11"/>
    <mergeCell ref="B29:F29"/>
    <mergeCell ref="A36:C36"/>
    <mergeCell ref="B34:F34"/>
    <mergeCell ref="D52:J52"/>
    <mergeCell ref="D47:J47"/>
    <mergeCell ref="A47:B47"/>
    <mergeCell ref="D48:J48"/>
    <mergeCell ref="D49:J49"/>
    <mergeCell ref="J31:M31"/>
    <mergeCell ref="J35:M35"/>
    <mergeCell ref="B35:F35"/>
    <mergeCell ref="B31:F31"/>
    <mergeCell ref="J34:M34"/>
    <mergeCell ref="J33:M33"/>
    <mergeCell ref="J32:M32"/>
    <mergeCell ref="B33:F33"/>
  </mergeCells>
  <phoneticPr fontId="0" type="noConversion"/>
  <pageMargins left="0.74803149606299213" right="0.74803149606299213" top="0.98425196850393704" bottom="0.98425196850393704" header="0" footer="0"/>
  <pageSetup scale="53" orientation="portrait" r:id="rId1"/>
  <headerFooter alignWithMargins="0"/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ACTIVIDADES</vt:lpstr>
      <vt:lpstr>PELIGROS</vt:lpstr>
      <vt:lpstr>INCIDENTE</vt:lpstr>
      <vt:lpstr>MATRIZ</vt:lpstr>
      <vt:lpstr>CLASIFICACION</vt:lpstr>
      <vt:lpstr>CRITERIOS</vt:lpstr>
      <vt:lpstr>CRITERIOS!OLE_LINK6</vt:lpstr>
      <vt:lpstr>INCIDENTE!Títulos_a_imprimir</vt:lpstr>
      <vt:lpstr>MATRIZ!Títulos_a_imprimir</vt:lpstr>
      <vt:lpstr>PELIGROS!Títulos_a_imprimir</vt:lpstr>
    </vt:vector>
  </TitlesOfParts>
  <Company>Ingeniería INTEXA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ID. PELIGROS</dc:title>
  <dc:subject>SIG</dc:subject>
  <dc:creator>Ditter Eckstein C.</dc:creator>
  <cp:lastModifiedBy>Ditter Eckstein</cp:lastModifiedBy>
  <cp:lastPrinted>2012-12-12T20:07:12Z</cp:lastPrinted>
  <dcterms:created xsi:type="dcterms:W3CDTF">2004-08-20T13:52:43Z</dcterms:created>
  <dcterms:modified xsi:type="dcterms:W3CDTF">2016-02-22T13:18:16Z</dcterms:modified>
</cp:coreProperties>
</file>