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3"/>
  <workbookPr/>
  <mc:AlternateContent xmlns:mc="http://schemas.openxmlformats.org/markup-compatibility/2006">
    <mc:Choice Requires="x15">
      <x15ac:absPath xmlns:x15ac="http://schemas.microsoft.com/office/spreadsheetml/2010/11/ac" url="C:\Users\blah\Downloads\"/>
    </mc:Choice>
  </mc:AlternateContent>
  <xr:revisionPtr revIDLastSave="0" documentId="13_ncr:1_{23255AA6-CC12-4485-BBB0-6BC99C10380B}" xr6:coauthVersionLast="36" xr6:coauthVersionMax="36" xr10:uidLastSave="{00000000-0000-0000-0000-000000000000}"/>
  <bookViews>
    <workbookView xWindow="0" yWindow="0" windowWidth="30720" windowHeight="13380" xr2:uid="{00000000-000D-0000-FFFF-FFFF00000000}"/>
  </bookViews>
  <sheets>
    <sheet name="Sheet1" sheetId="1" r:id="rId1"/>
  </sheets>
  <calcPr calcId="191029"/>
</workbook>
</file>

<file path=xl/calcChain.xml><?xml version="1.0" encoding="utf-8"?>
<calcChain xmlns="http://schemas.openxmlformats.org/spreadsheetml/2006/main">
  <c r="D35" i="1" l="1"/>
  <c r="D34" i="1"/>
  <c r="D33" i="1"/>
  <c r="D32" i="1"/>
  <c r="D31" i="1"/>
  <c r="D30" i="1"/>
  <c r="D25" i="1"/>
  <c r="D23" i="1"/>
  <c r="D22" i="1"/>
  <c r="D21" i="1"/>
  <c r="D20" i="1"/>
  <c r="D19" i="1"/>
  <c r="D18" i="1"/>
  <c r="D17" i="1"/>
  <c r="D16" i="1"/>
  <c r="D15" i="1"/>
  <c r="D14" i="1"/>
  <c r="D13" i="1"/>
  <c r="D12" i="1"/>
  <c r="D11" i="1"/>
  <c r="D10" i="1"/>
  <c r="D9" i="1"/>
  <c r="D8" i="1"/>
  <c r="D7" i="1"/>
  <c r="D6" i="1"/>
</calcChain>
</file>

<file path=xl/sharedStrings.xml><?xml version="1.0" encoding="utf-8"?>
<sst xmlns="http://schemas.openxmlformats.org/spreadsheetml/2006/main" count="83" uniqueCount="68">
  <si>
    <t>nucleo-f303k8 (STM32F303K8T6)</t>
  </si>
  <si>
    <t>(powered using VIN pin at 11.1V nominally, nucleo supports 7-12V on that pin officially, max nucleo current &lt; 300 mA</t>
  </si>
  <si>
    <t>When powered from VIN or +5 V, it is still possible to use ST-LINK for communication for
programming or debugging only, but it is mandatory to power the board first, using VIN or
+5 V, then to connect the USB cable to the PC.</t>
  </si>
  <si>
    <t>(on nucleo)</t>
  </si>
  <si>
    <t>Jumper</t>
  </si>
  <si>
    <t>Default</t>
  </si>
  <si>
    <t>Desired</t>
  </si>
  <si>
    <t>change?</t>
  </si>
  <si>
    <t>Function</t>
  </si>
  <si>
    <t>Notes</t>
  </si>
  <si>
    <t>SB1</t>
  </si>
  <si>
    <t>off = tells host pc that up to 300 mA max will be drawn from USB power,    on = only 100 mA max will be drawn (makes USB enumeration suceed more often)</t>
  </si>
  <si>
    <t>Must be off for VIN power</t>
  </si>
  <si>
    <t>SB2</t>
  </si>
  <si>
    <t>on = PA2 operates as backchannel TX, off = PA2 operates as A7 pin and is disconnected from ST-LINK</t>
  </si>
  <si>
    <t>lumber plunder's SW6 will only work if this jumper is off and LP_JP2 is on.  Defaulting to enable backchannel tx for initial debugging, will change this later</t>
  </si>
  <si>
    <t>IS ACCESSABLE AFTER SOLDERING NUCLEO</t>
  </si>
  <si>
    <t>SB3</t>
  </si>
  <si>
    <t>on = PA15 operates as backchannel RX, off = PA15 is not connected</t>
  </si>
  <si>
    <t>not connected to any header pins, no conflict</t>
  </si>
  <si>
    <t>SB4</t>
  </si>
  <si>
    <t>MCO 8 MHz from ST-LINK connected to OSCIN (PF0)</t>
  </si>
  <si>
    <t>SB5</t>
  </si>
  <si>
    <t>SB6</t>
  </si>
  <si>
    <t>SB7</t>
  </si>
  <si>
    <t>SB8</t>
  </si>
  <si>
    <t>SB9</t>
  </si>
  <si>
    <t>on = NRST from ST-LINK connected to STM32 (normal operation), off = NRST disconnected for powering from 3.3V or 5V pins</t>
  </si>
  <si>
    <t>SB10</t>
  </si>
  <si>
    <t>on = VREF+ on STM32 is connected to nucleo 3.3v regulator, off = disconnect nucleo 3.3v reg from vref and use external pin's vref instead (see LP_JP5)</t>
  </si>
  <si>
    <t xml:space="preserve">lumber plunder's LP_JP5 must be off if this jumper is on, and vice versa.  Defaulting to using the nucleo's internal vref for now... will try changing it later to see if it affects stability.  </t>
  </si>
  <si>
    <t>NOTE: NOT ACCESSABLE AFTER SOLDERING NUCLEO!!!</t>
  </si>
  <si>
    <t>SB11</t>
  </si>
  <si>
    <t>on = PB2 is grounded, off = PB2 is open</t>
  </si>
  <si>
    <t>SB12</t>
  </si>
  <si>
    <t>on = pin 31 is pulled to gnd for boot0</t>
  </si>
  <si>
    <t>SB13</t>
  </si>
  <si>
    <t>on = Pin 32 of STM32 (U2) is connected to VSS</t>
  </si>
  <si>
    <t>SB14</t>
  </si>
  <si>
    <t>on = use internal 3.3v regulator for uC VDD, off = disconnect internal regulator</t>
  </si>
  <si>
    <t>SB15</t>
  </si>
  <si>
    <t>on = Green user LED LD3 is connected to D13, off = D13 is available to use as gpio</t>
  </si>
  <si>
    <t>we need this for oled spi, so change to the open position</t>
  </si>
  <si>
    <t>SB16</t>
  </si>
  <si>
    <t>on = STM32 PB6 is connected to both A5 and D5 for I2C support and D5 is unusable, off = PB6 is just for D5 gpio</t>
  </si>
  <si>
    <t>we need this open to use D5 for SW0 and A5 for audio dac output</t>
  </si>
  <si>
    <t>SB17</t>
  </si>
  <si>
    <t>SB18</t>
  </si>
  <si>
    <t>on = PB7 is connected to both A4A and D4 for I2C support and D4 is unusable, off = PB7 is just for D4 gpio</t>
  </si>
  <si>
    <t>we need this for SW1, so change to the open position</t>
  </si>
  <si>
    <t>JP1</t>
  </si>
  <si>
    <t>on = STM32 is powered, off = an ammeter must be connected for STM32 power</t>
  </si>
  <si>
    <t>(on bottom of board, 90 deg connector) Labeled IDD, used to measure the STM32 microcontroller consumption by removing the jumper and connecting an ammeter</t>
  </si>
  <si>
    <t>Lumber Plunder PCB Jumpers</t>
  </si>
  <si>
    <t>LP_JP1</t>
  </si>
  <si>
    <t>on = 9v power connected to the analog transmit oscillator, off = analog transmit oscillator unpowered</t>
  </si>
  <si>
    <t>LP_JP2</t>
  </si>
  <si>
    <t>on = SW6 connected... be sure to open SB2 backchannel tx jumper on nucleo, off = SW6 disconnected so we can use backchannel tx</t>
  </si>
  <si>
    <t>Defaulting to enable backchannel tx for initial debugging, will change this later</t>
  </si>
  <si>
    <t>LP_JP3</t>
  </si>
  <si>
    <t>on = use nucleo 5v to power oled (jumper near nucleo) (must be opposite state of LP_JP4)</t>
  </si>
  <si>
    <t>LP_JP4</t>
  </si>
  <si>
    <t>on = use nucleo 3.3v to power oled (must be opposite state of LP_JP3 and LP_JP6)</t>
  </si>
  <si>
    <t>LP_JP5</t>
  </si>
  <si>
    <t>on = use lumber plunder's analog 3.3v as vref, off = use internal nucleo 3.3V regulator for vref</t>
  </si>
  <si>
    <t xml:space="preserve">Leave this off for now to see how well the nucleo's reference does... then compare later to my analog 3.3v.  The internal nucleo 3.3v goes through a series inductor at least.  </t>
  </si>
  <si>
    <t>LP_JP6</t>
  </si>
  <si>
    <t>(TRUE = on/connected/soldered/bridged)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</si>
</sst>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sz val="10"/>
      <color theme="1"/>
      <name val="Arial"/>
      <scheme val="minor"/>
    </font>
    <font>
      <b/>
      <sz val="10"/>
      <color theme="1"/>
      <name val="Arial"/>
      <scheme val="minor"/>
    </font>
    <font>
      <sz val="10"/>
      <color rgb="FF00FF00"/>
      <name val="Arial"/>
      <scheme val="minor"/>
    </font>
    <font>
      <b/>
      <sz val="10"/>
      <color rgb="FFFF0000"/>
      <name val="Arial"/>
      <scheme val="minor"/>
    </font>
  </fonts>
  <fills count="4">
    <fill>
      <patternFill patternType="none"/>
    </fill>
    <fill>
      <patternFill patternType="gray125"/>
    </fill>
    <fill>
      <patternFill patternType="solid">
        <fgColor rgb="FFFFFF00"/>
        <bgColor rgb="FFFFFF00"/>
      </patternFill>
    </fill>
    <fill>
      <patternFill patternType="solid">
        <fgColor rgb="FFEAD1DC"/>
        <bgColor rgb="FFEAD1DC"/>
      </patternFill>
    </fill>
  </fills>
  <borders count="2">
    <border>
      <left/>
      <right/>
      <top/>
      <bottom/>
      <diagonal/>
    </border>
    <border>
      <left/>
      <right/>
      <top/>
      <bottom style="thin">
        <color rgb="FF000000"/>
      </bottom>
      <diagonal/>
    </border>
  </borders>
  <cellStyleXfs count="1">
    <xf numFmtId="0" fontId="0" fillId="0" borderId="0"/>
  </cellStyleXfs>
  <cellXfs count="10">
    <xf numFmtId="0" fontId="0" fillId="0" borderId="0" xfId="0" applyFont="1" applyAlignment="1"/>
    <xf numFmtId="0" fontId="1" fillId="0" borderId="0" xfId="0" applyFont="1" applyAlignment="1"/>
    <xf numFmtId="0" fontId="2" fillId="0" borderId="0" xfId="0" applyFont="1" applyAlignment="1"/>
    <xf numFmtId="0" fontId="2" fillId="0" borderId="1" xfId="0" applyFont="1" applyBorder="1" applyAlignment="1"/>
    <xf numFmtId="0" fontId="1" fillId="0" borderId="0" xfId="0" applyFont="1"/>
    <xf numFmtId="0" fontId="2" fillId="2" borderId="0" xfId="0" applyFont="1" applyFill="1" applyAlignment="1"/>
    <xf numFmtId="0" fontId="3" fillId="0" borderId="0" xfId="0" applyFont="1" applyAlignment="1"/>
    <xf numFmtId="0" fontId="2" fillId="0" borderId="0" xfId="0" applyFont="1"/>
    <xf numFmtId="0" fontId="2" fillId="3" borderId="0" xfId="0" applyFont="1" applyFill="1" applyAlignment="1"/>
    <xf numFmtId="0" fontId="4"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35"/>
  <sheetViews>
    <sheetView tabSelected="1" workbookViewId="0">
      <selection activeCell="B4" sqref="B4"/>
    </sheetView>
  </sheetViews>
  <sheetFormatPr defaultColWidth="12.6640625" defaultRowHeight="15.75" customHeight="1" x14ac:dyDescent="0.25"/>
  <cols>
    <col min="1" max="1" width="7.88671875" customWidth="1"/>
    <col min="2" max="2" width="6.6640625" customWidth="1"/>
    <col min="3" max="4" width="7" customWidth="1"/>
    <col min="5" max="5" width="114.77734375" customWidth="1"/>
    <col min="6" max="6" width="90" customWidth="1"/>
  </cols>
  <sheetData>
    <row r="1" spans="1:7" x14ac:dyDescent="0.25">
      <c r="A1" s="1" t="s">
        <v>0</v>
      </c>
      <c r="E1" s="1" t="s">
        <v>1</v>
      </c>
    </row>
    <row r="2" spans="1:7" x14ac:dyDescent="0.25">
      <c r="E2" s="1" t="s">
        <v>2</v>
      </c>
    </row>
    <row r="3" spans="1:7" x14ac:dyDescent="0.25">
      <c r="A3" s="2"/>
      <c r="B3" s="2"/>
      <c r="C3" s="2"/>
      <c r="D3" s="2"/>
      <c r="E3" s="2"/>
    </row>
    <row r="4" spans="1:7" x14ac:dyDescent="0.25">
      <c r="A4" s="2" t="s">
        <v>3</v>
      </c>
      <c r="B4" s="2" t="s">
        <v>67</v>
      </c>
      <c r="C4" s="2"/>
      <c r="D4" s="2"/>
      <c r="E4" s="2"/>
    </row>
    <row r="5" spans="1:7" x14ac:dyDescent="0.25">
      <c r="A5" s="3" t="s">
        <v>4</v>
      </c>
      <c r="B5" s="3" t="s">
        <v>5</v>
      </c>
      <c r="C5" s="3" t="s">
        <v>6</v>
      </c>
      <c r="D5" s="3" t="s">
        <v>7</v>
      </c>
      <c r="E5" s="3" t="s">
        <v>8</v>
      </c>
      <c r="F5" s="3" t="s">
        <v>9</v>
      </c>
    </row>
    <row r="6" spans="1:7" x14ac:dyDescent="0.25">
      <c r="A6" s="2" t="s">
        <v>10</v>
      </c>
      <c r="B6" s="4" t="b">
        <v>0</v>
      </c>
      <c r="C6" s="4" t="b">
        <v>0</v>
      </c>
      <c r="D6" s="4" t="str">
        <f t="shared" ref="D6:D23" si="0">IF(B6&lt;&gt;C6, "yes", "")</f>
        <v/>
      </c>
      <c r="E6" s="2" t="s">
        <v>11</v>
      </c>
      <c r="F6" s="2" t="s">
        <v>12</v>
      </c>
    </row>
    <row r="7" spans="1:7" x14ac:dyDescent="0.25">
      <c r="A7" s="2" t="s">
        <v>13</v>
      </c>
      <c r="B7" s="1" t="b">
        <v>1</v>
      </c>
      <c r="C7" s="1" t="b">
        <v>1</v>
      </c>
      <c r="D7" s="4" t="str">
        <f t="shared" si="0"/>
        <v/>
      </c>
      <c r="E7" s="5" t="s">
        <v>14</v>
      </c>
      <c r="F7" s="5" t="s">
        <v>15</v>
      </c>
      <c r="G7" s="6" t="s">
        <v>16</v>
      </c>
    </row>
    <row r="8" spans="1:7" x14ac:dyDescent="0.25">
      <c r="A8" s="2" t="s">
        <v>17</v>
      </c>
      <c r="B8" s="1" t="b">
        <v>1</v>
      </c>
      <c r="C8" s="1" t="b">
        <v>1</v>
      </c>
      <c r="D8" s="4" t="str">
        <f t="shared" si="0"/>
        <v/>
      </c>
      <c r="E8" s="2" t="s">
        <v>18</v>
      </c>
      <c r="F8" s="2" t="s">
        <v>19</v>
      </c>
    </row>
    <row r="9" spans="1:7" x14ac:dyDescent="0.25">
      <c r="A9" s="2" t="s">
        <v>20</v>
      </c>
      <c r="B9" s="4" t="b">
        <v>0</v>
      </c>
      <c r="C9" s="1" t="b">
        <v>1</v>
      </c>
      <c r="D9" s="4" t="str">
        <f t="shared" si="0"/>
        <v>yes</v>
      </c>
      <c r="E9" s="7"/>
      <c r="F9" s="2" t="s">
        <v>21</v>
      </c>
    </row>
    <row r="10" spans="1:7" x14ac:dyDescent="0.25">
      <c r="A10" s="2" t="s">
        <v>22</v>
      </c>
      <c r="B10" s="4" t="b">
        <v>0</v>
      </c>
      <c r="C10" s="4" t="b">
        <v>0</v>
      </c>
      <c r="D10" s="4" t="str">
        <f t="shared" si="0"/>
        <v/>
      </c>
      <c r="E10" s="7"/>
      <c r="F10" s="2" t="s">
        <v>21</v>
      </c>
    </row>
    <row r="11" spans="1:7" x14ac:dyDescent="0.25">
      <c r="A11" s="2" t="s">
        <v>23</v>
      </c>
      <c r="B11" s="1" t="b">
        <v>1</v>
      </c>
      <c r="C11" s="4" t="b">
        <v>0</v>
      </c>
      <c r="D11" s="4" t="str">
        <f t="shared" si="0"/>
        <v>yes</v>
      </c>
      <c r="E11" s="7"/>
      <c r="F11" s="2" t="s">
        <v>21</v>
      </c>
    </row>
    <row r="12" spans="1:7" x14ac:dyDescent="0.25">
      <c r="A12" s="2" t="s">
        <v>24</v>
      </c>
      <c r="B12" s="4" t="b">
        <v>0</v>
      </c>
      <c r="C12" s="4" t="b">
        <v>0</v>
      </c>
      <c r="D12" s="4" t="str">
        <f t="shared" si="0"/>
        <v/>
      </c>
      <c r="E12" s="7"/>
      <c r="F12" s="2" t="s">
        <v>21</v>
      </c>
    </row>
    <row r="13" spans="1:7" x14ac:dyDescent="0.25">
      <c r="A13" s="2" t="s">
        <v>25</v>
      </c>
      <c r="B13" s="1" t="b">
        <v>1</v>
      </c>
      <c r="C13" s="1" t="b">
        <v>1</v>
      </c>
      <c r="D13" s="4" t="str">
        <f t="shared" si="0"/>
        <v/>
      </c>
      <c r="E13" s="7"/>
      <c r="F13" s="2" t="s">
        <v>21</v>
      </c>
    </row>
    <row r="14" spans="1:7" x14ac:dyDescent="0.25">
      <c r="A14" s="2" t="s">
        <v>26</v>
      </c>
      <c r="B14" s="1" t="b">
        <v>1</v>
      </c>
      <c r="C14" s="1" t="b">
        <v>1</v>
      </c>
      <c r="D14" s="4" t="str">
        <f t="shared" si="0"/>
        <v/>
      </c>
      <c r="E14" s="2" t="s">
        <v>27</v>
      </c>
      <c r="F14" s="7"/>
    </row>
    <row r="15" spans="1:7" x14ac:dyDescent="0.25">
      <c r="A15" s="2" t="s">
        <v>28</v>
      </c>
      <c r="B15" s="1" t="b">
        <v>1</v>
      </c>
      <c r="C15" s="1" t="b">
        <v>1</v>
      </c>
      <c r="D15" s="4" t="str">
        <f t="shared" si="0"/>
        <v/>
      </c>
      <c r="E15" s="8" t="s">
        <v>29</v>
      </c>
      <c r="F15" s="8" t="s">
        <v>30</v>
      </c>
      <c r="G15" s="9" t="s">
        <v>31</v>
      </c>
    </row>
    <row r="16" spans="1:7" x14ac:dyDescent="0.25">
      <c r="A16" s="2" t="s">
        <v>32</v>
      </c>
      <c r="B16" s="1" t="b">
        <v>1</v>
      </c>
      <c r="C16" s="1" t="b">
        <v>1</v>
      </c>
      <c r="D16" s="4" t="str">
        <f t="shared" si="0"/>
        <v/>
      </c>
      <c r="E16" s="2" t="s">
        <v>33</v>
      </c>
      <c r="F16" s="2" t="s">
        <v>19</v>
      </c>
    </row>
    <row r="17" spans="1:6" x14ac:dyDescent="0.25">
      <c r="A17" s="2" t="s">
        <v>34</v>
      </c>
      <c r="B17" s="1" t="b">
        <v>1</v>
      </c>
      <c r="C17" s="1" t="b">
        <v>1</v>
      </c>
      <c r="D17" s="4" t="str">
        <f t="shared" si="0"/>
        <v/>
      </c>
      <c r="E17" s="2" t="s">
        <v>35</v>
      </c>
      <c r="F17" s="2" t="s">
        <v>19</v>
      </c>
    </row>
    <row r="18" spans="1:6" x14ac:dyDescent="0.25">
      <c r="A18" s="2" t="s">
        <v>36</v>
      </c>
      <c r="B18" s="1" t="b">
        <v>1</v>
      </c>
      <c r="C18" s="1" t="b">
        <v>1</v>
      </c>
      <c r="D18" s="4" t="str">
        <f t="shared" si="0"/>
        <v/>
      </c>
      <c r="E18" s="2" t="s">
        <v>37</v>
      </c>
      <c r="F18" s="2" t="s">
        <v>19</v>
      </c>
    </row>
    <row r="19" spans="1:6" x14ac:dyDescent="0.25">
      <c r="A19" s="2" t="s">
        <v>38</v>
      </c>
      <c r="B19" s="1" t="b">
        <v>1</v>
      </c>
      <c r="C19" s="1" t="b">
        <v>1</v>
      </c>
      <c r="D19" s="4" t="str">
        <f t="shared" si="0"/>
        <v/>
      </c>
      <c r="E19" s="2" t="s">
        <v>39</v>
      </c>
      <c r="F19" s="7"/>
    </row>
    <row r="20" spans="1:6" x14ac:dyDescent="0.25">
      <c r="A20" s="2" t="s">
        <v>40</v>
      </c>
      <c r="B20" s="1" t="b">
        <v>1</v>
      </c>
      <c r="C20" s="4" t="b">
        <v>0</v>
      </c>
      <c r="D20" s="4" t="str">
        <f t="shared" si="0"/>
        <v>yes</v>
      </c>
      <c r="E20" s="2" t="s">
        <v>41</v>
      </c>
      <c r="F20" s="2" t="s">
        <v>42</v>
      </c>
    </row>
    <row r="21" spans="1:6" x14ac:dyDescent="0.25">
      <c r="A21" s="2" t="s">
        <v>43</v>
      </c>
      <c r="B21" s="1" t="b">
        <v>1</v>
      </c>
      <c r="C21" s="4" t="b">
        <v>0</v>
      </c>
      <c r="D21" s="4" t="str">
        <f t="shared" si="0"/>
        <v>yes</v>
      </c>
      <c r="E21" s="2" t="s">
        <v>44</v>
      </c>
      <c r="F21" s="2" t="s">
        <v>45</v>
      </c>
    </row>
    <row r="22" spans="1:6" x14ac:dyDescent="0.25">
      <c r="A22" s="2" t="s">
        <v>46</v>
      </c>
      <c r="B22" s="4" t="b">
        <v>0</v>
      </c>
      <c r="C22" s="1" t="b">
        <v>0</v>
      </c>
      <c r="D22" s="4" t="str">
        <f t="shared" si="0"/>
        <v/>
      </c>
      <c r="F22" s="2" t="s">
        <v>21</v>
      </c>
    </row>
    <row r="23" spans="1:6" x14ac:dyDescent="0.25">
      <c r="A23" s="2" t="s">
        <v>47</v>
      </c>
      <c r="B23" s="1" t="b">
        <v>1</v>
      </c>
      <c r="C23" s="4" t="b">
        <v>0</v>
      </c>
      <c r="D23" s="4" t="str">
        <f t="shared" si="0"/>
        <v>yes</v>
      </c>
      <c r="E23" s="2" t="s">
        <v>48</v>
      </c>
      <c r="F23" s="2" t="s">
        <v>49</v>
      </c>
    </row>
    <row r="25" spans="1:6" x14ac:dyDescent="0.25">
      <c r="A25" s="2" t="s">
        <v>50</v>
      </c>
      <c r="B25" s="1" t="b">
        <v>1</v>
      </c>
      <c r="C25" s="1" t="b">
        <v>1</v>
      </c>
      <c r="D25" s="4" t="str">
        <f>IF(B25&lt;&gt;C25, "yes", "")</f>
        <v/>
      </c>
      <c r="E25" s="2" t="s">
        <v>51</v>
      </c>
      <c r="F25" s="2" t="s">
        <v>52</v>
      </c>
    </row>
    <row r="28" spans="1:6" x14ac:dyDescent="0.25">
      <c r="A28" s="2" t="s">
        <v>53</v>
      </c>
    </row>
    <row r="29" spans="1:6" x14ac:dyDescent="0.25">
      <c r="A29" s="3" t="s">
        <v>4</v>
      </c>
      <c r="B29" s="3" t="s">
        <v>5</v>
      </c>
      <c r="C29" s="3" t="s">
        <v>6</v>
      </c>
      <c r="D29" s="3" t="s">
        <v>7</v>
      </c>
      <c r="E29" s="3" t="s">
        <v>8</v>
      </c>
      <c r="F29" s="3" t="s">
        <v>9</v>
      </c>
    </row>
    <row r="30" spans="1:6" x14ac:dyDescent="0.25">
      <c r="A30" s="2" t="s">
        <v>54</v>
      </c>
      <c r="B30" s="4" t="b">
        <v>0</v>
      </c>
      <c r="C30" s="4" t="b">
        <v>0</v>
      </c>
      <c r="D30" s="4" t="str">
        <f t="shared" ref="D30:D35" si="1">IF(B30&lt;&gt;C30, "yes", "")</f>
        <v/>
      </c>
      <c r="E30" s="2" t="s">
        <v>55</v>
      </c>
    </row>
    <row r="31" spans="1:6" x14ac:dyDescent="0.25">
      <c r="A31" s="2" t="s">
        <v>56</v>
      </c>
      <c r="B31" s="4" t="b">
        <v>0</v>
      </c>
      <c r="C31" s="4" t="b">
        <v>0</v>
      </c>
      <c r="D31" s="4" t="str">
        <f t="shared" si="1"/>
        <v/>
      </c>
      <c r="E31" s="5" t="s">
        <v>57</v>
      </c>
      <c r="F31" s="5" t="s">
        <v>58</v>
      </c>
    </row>
    <row r="32" spans="1:6" x14ac:dyDescent="0.25">
      <c r="A32" s="2" t="s">
        <v>59</v>
      </c>
      <c r="B32" s="4" t="b">
        <v>0</v>
      </c>
      <c r="C32" s="1" t="b">
        <v>1</v>
      </c>
      <c r="D32" s="4" t="str">
        <f t="shared" si="1"/>
        <v>yes</v>
      </c>
      <c r="E32" s="2" t="s">
        <v>60</v>
      </c>
    </row>
    <row r="33" spans="1:6" x14ac:dyDescent="0.25">
      <c r="A33" s="2" t="s">
        <v>61</v>
      </c>
      <c r="B33" s="4" t="b">
        <v>0</v>
      </c>
      <c r="C33" s="4" t="b">
        <v>0</v>
      </c>
      <c r="D33" s="4" t="str">
        <f t="shared" si="1"/>
        <v/>
      </c>
      <c r="E33" s="2" t="s">
        <v>62</v>
      </c>
    </row>
    <row r="34" spans="1:6" x14ac:dyDescent="0.25">
      <c r="A34" s="2" t="s">
        <v>63</v>
      </c>
      <c r="B34" s="4" t="b">
        <v>0</v>
      </c>
      <c r="C34" s="4" t="b">
        <v>0</v>
      </c>
      <c r="D34" s="4" t="str">
        <f t="shared" si="1"/>
        <v/>
      </c>
      <c r="E34" s="8" t="s">
        <v>64</v>
      </c>
      <c r="F34" s="8" t="s">
        <v>65</v>
      </c>
    </row>
    <row r="35" spans="1:6" x14ac:dyDescent="0.25">
      <c r="A35" s="2" t="s">
        <v>66</v>
      </c>
      <c r="B35" s="4" t="b">
        <v>0</v>
      </c>
      <c r="C35" s="1" t="b">
        <v>1</v>
      </c>
      <c r="D35" s="4" t="str">
        <f t="shared" si="1"/>
        <v>yes</v>
      </c>
      <c r="E35" s="2" t="s">
        <v>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blah</cp:lastModifiedBy>
  <dcterms:modified xsi:type="dcterms:W3CDTF">2023-11-06T03:59:08Z</dcterms:modified>
</cp:coreProperties>
</file>