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h\asl\team42\Data\"/>
    </mc:Choice>
  </mc:AlternateContent>
  <xr:revisionPtr revIDLastSave="0" documentId="13_ncr:1_{ECCD183F-1455-43EE-A7C9-3C4EACAB3D62}" xr6:coauthVersionLast="47" xr6:coauthVersionMax="47" xr10:uidLastSave="{00000000-0000-0000-0000-000000000000}"/>
  <bookViews>
    <workbookView xWindow="-108" yWindow="-108" windowWidth="23256" windowHeight="12576" xr2:uid="{B1F9DB3D-A5ED-4CF3-8993-B9AA5F6B7807}"/>
  </bookViews>
  <sheets>
    <sheet name="baselin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6" i="1"/>
  <c r="H7" i="1"/>
  <c r="H8" i="1"/>
  <c r="H9" i="1"/>
  <c r="H10" i="1"/>
  <c r="H11" i="1"/>
  <c r="H12" i="1"/>
  <c r="H13" i="1"/>
  <c r="H14" i="1"/>
  <c r="H5" i="1"/>
  <c r="C26" i="1"/>
  <c r="C25" i="1"/>
  <c r="C24" i="1"/>
  <c r="C23" i="1"/>
  <c r="C22" i="1"/>
  <c r="C21" i="1"/>
  <c r="C20" i="1"/>
  <c r="C19" i="1"/>
  <c r="C18" i="1"/>
  <c r="C17" i="1"/>
  <c r="C6" i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<sst xmlns="http://schemas.openxmlformats.org/spreadsheetml/2006/main" count="26" uniqueCount="11">
  <si>
    <t>cycles</t>
    <phoneticPr fontId="1" type="noConversion"/>
  </si>
  <si>
    <t>Intel Core i7-7700HQ 2.8GHz</t>
    <phoneticPr fontId="1" type="noConversion"/>
  </si>
  <si>
    <t>seconds</t>
    <phoneticPr fontId="1" type="noConversion"/>
  </si>
  <si>
    <t>resolution (x,y,z are equal)</t>
    <phoneticPr fontId="1" type="noConversion"/>
  </si>
  <si>
    <t>CMAKE_CXX_FLAGS_RELEASE =/MD /O2 /Ob2 /DNDEBUG</t>
    <phoneticPr fontId="1" type="noConversion"/>
  </si>
  <si>
    <t>radius = 0.4, no normal calculation</t>
    <phoneticPr fontId="1" type="noConversion"/>
  </si>
  <si>
    <t>flops</t>
    <phoneticPr fontId="1" type="noConversion"/>
  </si>
  <si>
    <t>performance[flop/cycle]</t>
    <phoneticPr fontId="1" type="noConversion"/>
  </si>
  <si>
    <t>radius = 0.05, no normal calculation</t>
    <phoneticPr fontId="1" type="noConversion"/>
  </si>
  <si>
    <t>radius=0.4</t>
    <phoneticPr fontId="1" type="noConversion"/>
  </si>
  <si>
    <t>radius=0.05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</si>
</sst>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</a:t>
            </a:r>
            <a:r>
              <a:rPr lang="en-US" altLang="zh-CN" baseline="0"/>
              <a:t> </a:t>
            </a:r>
            <a:r>
              <a:rPr lang="en-US" altLang="zh-CN"/>
              <a:t>for</a:t>
            </a:r>
            <a:r>
              <a:rPr lang="en-US" altLang="zh-CN" baseline="0"/>
              <a:t> baseline implementation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tested on Intel </a:t>
            </a:r>
            <a:r>
              <a:rPr lang="en-US" altLang="zh-CN" sz="1050" baseline="0"/>
              <a:t>Core i7-7700HQ 2.8GHz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Compiler</a:t>
            </a:r>
            <a:r>
              <a:rPr lang="en-US" altLang="zh-CN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: MSVC 14.29.30133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50" b="0" i="0" u="none" strike="noStrike" baseline="0">
                <a:effectLst/>
              </a:rPr>
              <a:t> Flags: /MD /O2 /Ob2 /DNDEBUG</a:t>
            </a:r>
            <a:r>
              <a:rPr lang="en-US" altLang="zh-CN" sz="1050" b="0" i="0" u="none" strike="noStrike" baseline="0"/>
              <a:t> </a:t>
            </a:r>
            <a:endParaRPr lang="en-US" altLang="zh-CN" sz="1050"/>
          </a:p>
        </c:rich>
      </c:tx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30650886626976503"/>
          <c:w val="0.87755796150481191"/>
          <c:h val="0.50916848046433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baseline!$K$4</c:f>
              <c:strCache>
                <c:ptCount val="1"/>
                <c:pt idx="0">
                  <c:v>radius=0.4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baseline!$K$5:$K$14</c:f>
              <c:numCache>
                <c:formatCode>General</c:formatCode>
                <c:ptCount val="10"/>
                <c:pt idx="0">
                  <c:v>0.37262829870136749</c:v>
                </c:pt>
                <c:pt idx="1">
                  <c:v>0.31310500495510679</c:v>
                </c:pt>
                <c:pt idx="2">
                  <c:v>0.27687994643519476</c:v>
                </c:pt>
                <c:pt idx="3">
                  <c:v>0.26435552127627188</c:v>
                </c:pt>
                <c:pt idx="4">
                  <c:v>0.2526449643156391</c:v>
                </c:pt>
                <c:pt idx="5">
                  <c:v>0.24316747345456863</c:v>
                </c:pt>
                <c:pt idx="6">
                  <c:v>0.23392777572138224</c:v>
                </c:pt>
                <c:pt idx="7">
                  <c:v>0.22746174253110946</c:v>
                </c:pt>
                <c:pt idx="8">
                  <c:v>0.2218500674725864</c:v>
                </c:pt>
                <c:pt idx="9">
                  <c:v>0.21755588962102432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20C-A463-E23C337E87A5}"/>
            </c:ext>
          </c:extLst>
        </c:ser>
        <c:ser>
          <c:idx val="1"/>
          <c:order val="1"/>
          <c:tx>
            <c:strRef>
              <c:f>baseline!$L$4</c:f>
              <c:strCache>
                <c:ptCount val="1"/>
                <c:pt idx="0">
                  <c:v>radius=0.05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baseline!$J$5:$J$14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baseline!$L$5:$L$14</c:f>
              <c:numCache>
                <c:formatCode>General</c:formatCode>
                <c:ptCount val="10"/>
                <c:pt idx="0">
                  <c:v>0.20320460489974385</c:v>
                </c:pt>
                <c:pt idx="1">
                  <c:v>0.18805316785198462</c:v>
                </c:pt>
                <c:pt idx="2">
                  <c:v>0.19450935912462144</c:v>
                </c:pt>
                <c:pt idx="3">
                  <c:v>0.19384699442068654</c:v>
                </c:pt>
                <c:pt idx="4">
                  <c:v>0.19504045908765708</c:v>
                </c:pt>
                <c:pt idx="5">
                  <c:v>0.19451522506218943</c:v>
                </c:pt>
                <c:pt idx="6">
                  <c:v>0.19462093043898493</c:v>
                </c:pt>
                <c:pt idx="7">
                  <c:v>0.19391802149488666</c:v>
                </c:pt>
                <c:pt idx="8">
                  <c:v>0.19442028596481808</c:v>
                </c:pt>
                <c:pt idx="9">
                  <c:v>0.19320328245856411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E-420C-A463-E23C337E8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3984"/>
        <c:axId val="526520376"/>
      </c:scatterChart>
      <c:valAx>
        <c:axId val="52652398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MC grid resolution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0376"/>
        <c:crosses val="autoZero"/>
        <c:crossBetween val="midCat"/>
      </c:valAx>
      <c:valAx>
        <c:axId val="52652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23984"/>
        <c:crosses val="autoZero"/>
        <c:crossBetween val="midCat"/>
      </c:valAx>
      <c:spPr>
        <a:solidFill>
          <a:schemeClr val="bg1">
            <a:lumMod val="95000"/>
          </a:schemeClr>
        </a:solidFill>
        <a:ln w="3175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2448676919770993"/>
          <c:y val="0.40989106544608761"/>
          <c:w val="0.24363714269322892"/>
          <c:h val="0.32774470264387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1699260</xdr:colOff>
      <xdr:row>17</xdr:row>
      <xdr:rowOff>83820</xdr:rowOff>
    </xdr:from>
    <xdr:to>
      <xdr:col>13</xdr:col>
      <xdr:colOff>68580</xdr:colOff>
      <xdr:row>38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7C2F6B-242C-3198-050D-B59EEEB8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0.22567</cdr:y>
    </cdr:from>
    <cdr:to>
      <cdr:x>0.2</cdr:x>
      <cdr:y>0.559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EECBD7F5-6EB2-6441-0030-BFEE2D2FBA16}"/>
            </a:ext>
          </a:extLst>
        </cdr:cNvPr>
        <cdr:cNvSpPr txBox="1"/>
      </cdr:nvSpPr>
      <cdr:spPr>
        <a:xfrm xmlns:a="http://schemas.openxmlformats.org/drawingml/2006/main">
          <a:off x="0" y="846055"/>
          <a:ext cx="1042416" cy="124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>
              <a:solidFill>
                <a:schemeClr val="tx1">
                  <a:lumMod val="65000"/>
                  <a:lumOff val="35000"/>
                </a:schemeClr>
              </a:solidFill>
            </a:rPr>
            <a:t>[flop/cycle]</a:t>
          </a:r>
          <a:endParaRPr lang="zh-CN" alt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F772-8BFF-4763-82E2-BAB23D65FFF3}">
  <dimension ref="A1:L30"/>
  <sheetViews>
    <sheetView tabSelected="1" topLeftCell="D13" workbookViewId="0">
      <selection activeCell="I10" sqref="I10"/>
    </sheetView>
  </sheetViews>
  <sheetFormatPr defaultRowHeight="13.8" x14ac:dyDescent="0.25"/>
  <cols>
    <col min="1" max="1" width="24.21875" style="9" hidden="1" customWidth="1"/>
    <col min="2" max="2" width="19.77734375" style="9" hidden="1" customWidth="1"/>
    <col min="3" max="3" width="16.109375" style="9" hidden="1" customWidth="1"/>
    <col min="4" max="4" width="8.88671875" style="9"/>
    <col min="5" max="5" width="24.109375" style="9" customWidth="1"/>
    <col min="6" max="6" width="18.6640625" style="9" customWidth="1"/>
    <col min="7" max="7" width="22.21875" style="9" customWidth="1"/>
    <col min="8" max="9" width="24.88671875" style="9" customWidth="1"/>
    <col min="10" max="10" width="23.6640625" style="9" customWidth="1"/>
    <col min="11" max="11" width="22.6640625" style="9" customWidth="1"/>
    <col min="12" max="12" width="19.6640625" style="9" customWidth="1"/>
    <col min="13" max="16384" width="8.88671875" style="9"/>
  </cols>
  <sheetData>
    <row r="1" spans="1:12" ht="25.2" customHeight="1" x14ac:dyDescent="0.25">
      <c r="A1" s="14" t="s">
        <v>1</v>
      </c>
      <c r="B1" s="15"/>
      <c r="C1" s="16"/>
      <c r="E1" s="11" t="s">
        <v>1</v>
      </c>
      <c r="F1" s="11"/>
      <c r="G1" s="11"/>
      <c r="H1" s="11"/>
      <c r="I1" s="7"/>
    </row>
    <row r="2" spans="1:12" ht="29.4" customHeight="1" x14ac:dyDescent="0.25">
      <c r="A2" s="12" t="s">
        <v>4</v>
      </c>
      <c r="B2" s="10"/>
      <c r="C2" s="13"/>
      <c r="E2" s="10" t="s">
        <v>4</v>
      </c>
      <c r="F2" s="10"/>
      <c r="G2" s="10"/>
      <c r="H2" s="10"/>
      <c r="I2" s="1"/>
    </row>
    <row r="3" spans="1:12" ht="24.6" customHeight="1" x14ac:dyDescent="0.25">
      <c r="A3" s="12" t="s">
        <v>5</v>
      </c>
      <c r="B3" s="10"/>
      <c r="C3" s="13"/>
      <c r="E3" s="10" t="s">
        <v>5</v>
      </c>
      <c r="F3" s="10"/>
      <c r="G3" s="10"/>
      <c r="H3" s="10"/>
      <c r="I3" s="1"/>
    </row>
    <row r="4" spans="1:12" x14ac:dyDescent="0.25">
      <c r="A4" s="2" t="s">
        <v>3</v>
      </c>
      <c r="B4" s="7" t="s">
        <v>0</v>
      </c>
      <c r="C4" s="3" t="s">
        <v>2</v>
      </c>
      <c r="E4" s="7" t="s">
        <v>3</v>
      </c>
      <c r="F4" s="7" t="s">
        <v>0</v>
      </c>
      <c r="G4" s="8" t="s">
        <v>6</v>
      </c>
      <c r="H4" s="8" t="s">
        <v>7</v>
      </c>
      <c r="I4" s="8"/>
      <c r="J4" s="7" t="s">
        <v>3</v>
      </c>
      <c r="K4" s="8" t="s">
        <v>9</v>
      </c>
      <c r="L4" s="9" t="s">
        <v>10</v>
      </c>
    </row>
    <row r="5" spans="1:12" x14ac:dyDescent="0.25">
      <c r="A5" s="2">
        <v>10</v>
      </c>
      <c r="B5" s="7">
        <v>51128.765625</v>
      </c>
      <c r="C5" s="3">
        <f>B5/2800000000</f>
        <v>1.82602734375E-5</v>
      </c>
      <c r="E5" s="7">
        <v>10</v>
      </c>
      <c r="F5" s="7">
        <v>82591.6875</v>
      </c>
      <c r="G5" s="9">
        <v>30776</v>
      </c>
      <c r="H5" s="9">
        <f t="shared" ref="H5:H14" si="0">G5/F5</f>
        <v>0.37262829870136749</v>
      </c>
      <c r="J5" s="7">
        <v>10</v>
      </c>
      <c r="K5" s="9">
        <v>0.37262829870136749</v>
      </c>
      <c r="L5" s="9">
        <v>0.20320460489974385</v>
      </c>
    </row>
    <row r="6" spans="1:12" x14ac:dyDescent="0.25">
      <c r="A6" s="2">
        <v>20</v>
      </c>
      <c r="B6" s="7">
        <v>361692.1875</v>
      </c>
      <c r="C6" s="3">
        <f t="shared" ref="C6:C14" si="1">B6/2800000000</f>
        <v>1.2917578125E-4</v>
      </c>
      <c r="E6" s="7">
        <v>20</v>
      </c>
      <c r="F6" s="7">
        <v>515188.1875</v>
      </c>
      <c r="G6" s="9">
        <v>161308</v>
      </c>
      <c r="H6" s="9">
        <f t="shared" si="0"/>
        <v>0.31310500495510679</v>
      </c>
      <c r="J6" s="7">
        <v>20</v>
      </c>
      <c r="K6" s="9">
        <v>0.31310500495510679</v>
      </c>
      <c r="L6" s="9">
        <v>0.18805316785198462</v>
      </c>
    </row>
    <row r="7" spans="1:12" x14ac:dyDescent="0.25">
      <c r="A7" s="2">
        <v>30</v>
      </c>
      <c r="B7" s="7">
        <v>1166483.5</v>
      </c>
      <c r="C7" s="3">
        <f t="shared" si="1"/>
        <v>4.1660124999999998E-4</v>
      </c>
      <c r="E7" s="7">
        <v>30</v>
      </c>
      <c r="F7" s="7">
        <v>1556992.5</v>
      </c>
      <c r="G7" s="9">
        <v>431100</v>
      </c>
      <c r="H7" s="9">
        <f t="shared" si="0"/>
        <v>0.27687994643519476</v>
      </c>
      <c r="J7" s="7">
        <v>30</v>
      </c>
      <c r="K7" s="9">
        <v>0.27687994643519476</v>
      </c>
      <c r="L7" s="9">
        <v>0.19450935912462144</v>
      </c>
    </row>
    <row r="8" spans="1:12" x14ac:dyDescent="0.25">
      <c r="A8" s="2">
        <v>40</v>
      </c>
      <c r="B8" s="7">
        <v>2722317.5</v>
      </c>
      <c r="C8" s="3">
        <f t="shared" si="1"/>
        <v>9.7225624999999999E-4</v>
      </c>
      <c r="E8" s="7">
        <v>40</v>
      </c>
      <c r="F8" s="7">
        <v>3448795</v>
      </c>
      <c r="G8" s="9">
        <v>911708</v>
      </c>
      <c r="H8" s="9">
        <f t="shared" si="0"/>
        <v>0.26435552127627188</v>
      </c>
      <c r="J8" s="7">
        <v>40</v>
      </c>
      <c r="K8" s="9">
        <v>0.26435552127627188</v>
      </c>
      <c r="L8" s="9">
        <v>0.19384699442068654</v>
      </c>
    </row>
    <row r="9" spans="1:12" x14ac:dyDescent="0.25">
      <c r="A9" s="2">
        <v>50</v>
      </c>
      <c r="B9" s="7">
        <v>5274927</v>
      </c>
      <c r="C9" s="3">
        <f t="shared" si="1"/>
        <v>1.8839025E-3</v>
      </c>
      <c r="E9" s="7">
        <v>50</v>
      </c>
      <c r="F9" s="7">
        <v>6432790</v>
      </c>
      <c r="G9" s="9">
        <v>1625212</v>
      </c>
      <c r="H9" s="9">
        <f t="shared" si="0"/>
        <v>0.2526449643156391</v>
      </c>
      <c r="J9" s="7">
        <v>50</v>
      </c>
      <c r="K9" s="9">
        <v>0.2526449643156391</v>
      </c>
      <c r="L9" s="9">
        <v>0.19504045908765708</v>
      </c>
    </row>
    <row r="10" spans="1:12" x14ac:dyDescent="0.25">
      <c r="A10" s="2">
        <v>60</v>
      </c>
      <c r="B10" s="7">
        <v>9209319</v>
      </c>
      <c r="C10" s="3">
        <f t="shared" si="1"/>
        <v>3.2890425E-3</v>
      </c>
      <c r="E10" s="7">
        <v>60</v>
      </c>
      <c r="F10" s="7">
        <v>10793006</v>
      </c>
      <c r="G10" s="9">
        <v>2624508</v>
      </c>
      <c r="H10" s="9">
        <f t="shared" si="0"/>
        <v>0.24316747345456863</v>
      </c>
      <c r="J10" s="7">
        <v>60</v>
      </c>
      <c r="K10" s="9">
        <v>0.24316747345456863</v>
      </c>
      <c r="L10" s="9">
        <v>0.19451522506218943</v>
      </c>
    </row>
    <row r="11" spans="1:12" x14ac:dyDescent="0.25">
      <c r="A11" s="2">
        <v>70</v>
      </c>
      <c r="B11" s="7">
        <v>14464996</v>
      </c>
      <c r="C11" s="3">
        <f t="shared" si="1"/>
        <v>5.16607E-3</v>
      </c>
      <c r="E11" s="7">
        <v>70</v>
      </c>
      <c r="F11" s="7">
        <v>16966040</v>
      </c>
      <c r="G11" s="9">
        <v>3968828</v>
      </c>
      <c r="H11" s="9">
        <f t="shared" si="0"/>
        <v>0.23392777572138224</v>
      </c>
      <c r="J11" s="7">
        <v>70</v>
      </c>
      <c r="K11" s="9">
        <v>0.23392777572138224</v>
      </c>
      <c r="L11" s="9">
        <v>0.19462093043898493</v>
      </c>
    </row>
    <row r="12" spans="1:12" x14ac:dyDescent="0.25">
      <c r="A12" s="2">
        <v>80</v>
      </c>
      <c r="B12" s="7">
        <v>21505834</v>
      </c>
      <c r="C12" s="3">
        <f t="shared" si="1"/>
        <v>7.6806549999999998E-3</v>
      </c>
      <c r="E12" s="7">
        <v>80</v>
      </c>
      <c r="F12" s="7">
        <v>25109084</v>
      </c>
      <c r="G12" s="9">
        <v>5711356</v>
      </c>
      <c r="H12" s="9">
        <f t="shared" si="0"/>
        <v>0.22746174253110946</v>
      </c>
      <c r="J12" s="7">
        <v>80</v>
      </c>
      <c r="K12" s="9">
        <v>0.22746174253110946</v>
      </c>
      <c r="L12" s="9">
        <v>0.19391802149488666</v>
      </c>
    </row>
    <row r="13" spans="1:12" x14ac:dyDescent="0.25">
      <c r="A13" s="2">
        <v>90</v>
      </c>
      <c r="B13" s="7">
        <v>31238102</v>
      </c>
      <c r="C13" s="3">
        <f t="shared" si="1"/>
        <v>1.1156465000000001E-2</v>
      </c>
      <c r="E13" s="7">
        <v>90</v>
      </c>
      <c r="F13" s="7">
        <v>35401044</v>
      </c>
      <c r="G13" s="9">
        <v>7853724</v>
      </c>
      <c r="H13" s="9">
        <f t="shared" si="0"/>
        <v>0.2218500674725864</v>
      </c>
      <c r="J13" s="7">
        <v>90</v>
      </c>
      <c r="K13" s="9">
        <v>0.2218500674725864</v>
      </c>
      <c r="L13" s="9">
        <v>0.19442028596481808</v>
      </c>
    </row>
    <row r="14" spans="1:12" ht="14.4" thickBot="1" x14ac:dyDescent="0.3">
      <c r="A14" s="4">
        <v>100</v>
      </c>
      <c r="B14" s="5">
        <v>42036106</v>
      </c>
      <c r="C14" s="6">
        <f t="shared" si="1"/>
        <v>1.5012895E-2</v>
      </c>
      <c r="E14" s="7">
        <v>100</v>
      </c>
      <c r="F14" s="7">
        <v>48375082</v>
      </c>
      <c r="G14" s="9">
        <v>10524284</v>
      </c>
      <c r="H14" s="9">
        <f t="shared" si="0"/>
        <v>0.21755588962102432</v>
      </c>
      <c r="J14" s="7">
        <v>100</v>
      </c>
      <c r="K14" s="9">
        <v>0.21755588962102432</v>
      </c>
      <c r="L14" s="9">
        <v>0.19320328245856411</v>
      </c>
    </row>
    <row r="16" spans="1:12" x14ac:dyDescent="0.25">
      <c r="A16" s="2" t="s">
        <v>3</v>
      </c>
      <c r="B16" s="7" t="s">
        <v>0</v>
      </c>
      <c r="C16" s="3" t="s">
        <v>2</v>
      </c>
    </row>
    <row r="17" spans="1:8" x14ac:dyDescent="0.25">
      <c r="A17" s="2">
        <v>10</v>
      </c>
      <c r="B17" s="7">
        <v>72497.5234375</v>
      </c>
      <c r="C17" s="3">
        <f>B17/2800000000</f>
        <v>2.589197265625E-5</v>
      </c>
      <c r="E17" s="11" t="s">
        <v>1</v>
      </c>
      <c r="F17" s="11"/>
      <c r="G17" s="11"/>
      <c r="H17" s="11"/>
    </row>
    <row r="18" spans="1:8" x14ac:dyDescent="0.25">
      <c r="A18" s="2">
        <v>20</v>
      </c>
      <c r="B18" s="7">
        <v>442937.6875</v>
      </c>
      <c r="C18" s="3">
        <f t="shared" ref="C18:C26" si="2">B18/2800000000</f>
        <v>1.5819203124999999E-4</v>
      </c>
      <c r="E18" s="10" t="s">
        <v>4</v>
      </c>
      <c r="F18" s="10"/>
      <c r="G18" s="10"/>
      <c r="H18" s="10"/>
    </row>
    <row r="19" spans="1:8" x14ac:dyDescent="0.25">
      <c r="A19" s="2">
        <v>30</v>
      </c>
      <c r="B19" s="7">
        <v>1382871</v>
      </c>
      <c r="C19" s="3">
        <f t="shared" si="2"/>
        <v>4.9388250000000002E-4</v>
      </c>
      <c r="E19" s="10" t="s">
        <v>8</v>
      </c>
      <c r="F19" s="10"/>
      <c r="G19" s="10"/>
      <c r="H19" s="10"/>
    </row>
    <row r="20" spans="1:8" x14ac:dyDescent="0.25">
      <c r="A20" s="2">
        <v>40</v>
      </c>
      <c r="B20" s="7">
        <v>3173744</v>
      </c>
      <c r="C20" s="3">
        <f t="shared" si="2"/>
        <v>1.1334800000000001E-3</v>
      </c>
      <c r="E20" s="7" t="s">
        <v>3</v>
      </c>
      <c r="F20" s="7" t="s">
        <v>0</v>
      </c>
      <c r="G20" s="8" t="s">
        <v>6</v>
      </c>
      <c r="H20" s="8" t="s">
        <v>7</v>
      </c>
    </row>
    <row r="21" spans="1:8" x14ac:dyDescent="0.25">
      <c r="A21" s="2">
        <v>50</v>
      </c>
      <c r="B21" s="7">
        <v>6157865</v>
      </c>
      <c r="C21" s="3">
        <f t="shared" si="2"/>
        <v>2.1992374999999999E-3</v>
      </c>
      <c r="E21" s="7">
        <v>10</v>
      </c>
      <c r="F21" s="7">
        <v>41849.4453125</v>
      </c>
      <c r="G21" s="9">
        <v>8504</v>
      </c>
      <c r="H21" s="9">
        <f t="shared" ref="H21:H30" si="3">G21/F21</f>
        <v>0.20320460489974385</v>
      </c>
    </row>
    <row r="22" spans="1:8" x14ac:dyDescent="0.25">
      <c r="A22" s="2">
        <v>60</v>
      </c>
      <c r="B22" s="7">
        <v>10515428</v>
      </c>
      <c r="C22" s="3">
        <f t="shared" si="2"/>
        <v>3.7555100000000001E-3</v>
      </c>
      <c r="E22" s="7">
        <v>20</v>
      </c>
      <c r="F22" s="7">
        <v>343200.8125</v>
      </c>
      <c r="G22" s="9">
        <v>64540</v>
      </c>
      <c r="H22" s="9">
        <f t="shared" si="3"/>
        <v>0.18805316785198462</v>
      </c>
    </row>
    <row r="23" spans="1:8" x14ac:dyDescent="0.25">
      <c r="A23" s="2">
        <v>70</v>
      </c>
      <c r="B23" s="7">
        <v>16747290</v>
      </c>
      <c r="C23" s="3">
        <f t="shared" si="2"/>
        <v>5.981175E-3</v>
      </c>
      <c r="E23" s="7">
        <v>30</v>
      </c>
      <c r="F23" s="7">
        <v>1133806.625</v>
      </c>
      <c r="G23" s="9">
        <v>220536</v>
      </c>
      <c r="H23" s="9">
        <f t="shared" si="3"/>
        <v>0.19450935912462144</v>
      </c>
    </row>
    <row r="24" spans="1:8" x14ac:dyDescent="0.25">
      <c r="A24" s="2">
        <v>80</v>
      </c>
      <c r="B24" s="7">
        <v>25110078</v>
      </c>
      <c r="C24" s="3">
        <f t="shared" si="2"/>
        <v>8.9678850000000001E-3</v>
      </c>
      <c r="E24" s="7">
        <v>40</v>
      </c>
      <c r="F24" s="7">
        <v>2664844</v>
      </c>
      <c r="G24" s="9">
        <v>516572</v>
      </c>
      <c r="H24" s="9">
        <f t="shared" si="3"/>
        <v>0.19384699442068654</v>
      </c>
    </row>
    <row r="25" spans="1:8" x14ac:dyDescent="0.25">
      <c r="A25" s="2">
        <v>90</v>
      </c>
      <c r="B25" s="7">
        <v>35640598</v>
      </c>
      <c r="C25" s="3">
        <f t="shared" si="2"/>
        <v>1.2728784999999999E-2</v>
      </c>
      <c r="E25" s="7">
        <v>50</v>
      </c>
      <c r="F25" s="7">
        <v>5181407</v>
      </c>
      <c r="G25" s="9">
        <v>1010584</v>
      </c>
      <c r="H25" s="9">
        <f t="shared" si="3"/>
        <v>0.19504045908765708</v>
      </c>
    </row>
    <row r="26" spans="1:8" ht="14.4" thickBot="1" x14ac:dyDescent="0.3">
      <c r="A26" s="4">
        <v>100</v>
      </c>
      <c r="B26" s="5">
        <v>48838902</v>
      </c>
      <c r="C26" s="6">
        <f t="shared" si="2"/>
        <v>1.7442465000000001E-2</v>
      </c>
      <c r="E26" s="7">
        <v>60</v>
      </c>
      <c r="F26" s="7">
        <v>8921934</v>
      </c>
      <c r="G26" s="9">
        <v>1735452</v>
      </c>
      <c r="H26" s="9">
        <f t="shared" si="3"/>
        <v>0.19451522506218943</v>
      </c>
    </row>
    <row r="27" spans="1:8" x14ac:dyDescent="0.25">
      <c r="E27" s="7">
        <v>70</v>
      </c>
      <c r="F27" s="7">
        <v>14195020</v>
      </c>
      <c r="G27" s="9">
        <v>2762648</v>
      </c>
      <c r="H27" s="9">
        <f t="shared" si="3"/>
        <v>0.19462093043898493</v>
      </c>
    </row>
    <row r="28" spans="1:8" x14ac:dyDescent="0.25">
      <c r="E28" s="7">
        <v>80</v>
      </c>
      <c r="F28" s="7">
        <v>21239470</v>
      </c>
      <c r="G28" s="9">
        <v>4118716</v>
      </c>
      <c r="H28" s="9">
        <f t="shared" si="3"/>
        <v>0.19391802149488666</v>
      </c>
    </row>
    <row r="29" spans="1:8" x14ac:dyDescent="0.25">
      <c r="E29" s="7">
        <v>90</v>
      </c>
      <c r="F29" s="7">
        <v>30175740</v>
      </c>
      <c r="G29" s="9">
        <v>5866776</v>
      </c>
      <c r="H29" s="9">
        <f t="shared" si="3"/>
        <v>0.19442028596481808</v>
      </c>
    </row>
    <row r="30" spans="1:8" x14ac:dyDescent="0.25">
      <c r="E30" s="7">
        <v>100</v>
      </c>
      <c r="F30" s="7">
        <v>41575422</v>
      </c>
      <c r="G30" s="9">
        <v>8032508</v>
      </c>
      <c r="H30" s="9">
        <f t="shared" si="3"/>
        <v>0.19320328245856411</v>
      </c>
    </row>
  </sheetData>
  <mergeCells count="9">
    <mergeCell ref="E19:H19"/>
    <mergeCell ref="E1:H1"/>
    <mergeCell ref="E2:H2"/>
    <mergeCell ref="E3:H3"/>
    <mergeCell ref="A3:C3"/>
    <mergeCell ref="A1:C1"/>
    <mergeCell ref="A2:C2"/>
    <mergeCell ref="E17:H17"/>
    <mergeCell ref="E18:H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2022-04-30T22:25:30Z</dcterms:created>
  <dcterms:modified xsi:type="dcterms:W3CDTF">2022-05-02T19:27:06Z</dcterms:modified>
</cp:coreProperties>
</file>