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J7" i="7"/>
  <c r="I7" i="7"/>
  <c r="H7" i="7"/>
  <c r="G7" i="7"/>
  <c r="F7" i="7"/>
  <c r="E7" i="7"/>
  <c r="D7" i="7"/>
  <c r="C7" i="7"/>
  <c r="B7" i="7"/>
  <c r="D6" i="7"/>
  <c r="C6" i="7"/>
  <c r="C82" i="2"/>
  <c r="H25" i="6"/>
  <c r="C5" i="7"/>
  <c r="D5" i="7" s="1"/>
  <c r="E5" i="7" l="1"/>
  <c r="B6" i="5"/>
  <c r="F5" i="7" l="1"/>
  <c r="H30" i="4"/>
  <c r="G5" i="7" l="1"/>
  <c r="H5" i="7" l="1"/>
  <c r="I5" i="7" l="1"/>
  <c r="J5" i="7" l="1"/>
  <c r="B7" i="5" l="1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<sst xmlns="http://schemas.openxmlformats.org/spreadsheetml/2006/main" count="801" uniqueCount="236">
  <si>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</si>
  <si>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</si>
  <si>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</si>
  <si>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</si>
  <si>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</si>
  <si>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</si>
  <si>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</si>
  <si>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</si>
  <si>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</si>
  <si>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</si>
  <si>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</si>
  <si>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</si>
  <si>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</si>
  <si>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</si>
  <si>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</si>
  <si>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</si>
  <si>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</si>
  <si>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</si>
  <si>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</si>
  <si>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</si>
  <si>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</si>
  <si>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</si>
  <si>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</si>
  <si>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</si>
  <si>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</si>
  <si>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</si>
  <si>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</si>
  <si>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</si>
  <si>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</si>
  <si>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</si>
  <si>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</si>
  <si>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</si>
  <si>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</si>
  <si>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</si>
  <si>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</si>
  <si>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</si>
  <si>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</si>
  <si>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</si>
  <si>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</si>
  <si>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</si>
  <si>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</si>
  <si>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</si>
  <si>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</si>
  <si>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</si>
  <si>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</si>
  <si>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</si>
  <si>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</si>
  <si>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</si>
  <si>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</si>
  <si>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</si>
  <si>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</si>
  <si>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</si>
  <si>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</si>
  <si>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</si>
  <si>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</si>
  <si>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</si>
  <si>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</si>
  <si>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</si>
  <si>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</si>
  <si>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</si>
  <si>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</si>
  <si>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</si>
  <si>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</si>
  <si>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</si>
  <si>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</si>
  <si>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</si>
  <si>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</si>
  <si>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</si>
  <si>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</si>
  <si>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</si>
  <si>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</si>
  <si>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</si>
  <si>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</si>
  <si>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</si>
  <si>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</si>
  <si>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</si>
  <si>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</si>
  <si>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</si>
  <si>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</si>
  <si>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</si>
  <si>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</si>
  <si>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</si>
  <si>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</si>
  <si>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</si>
  <si>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</si>
  <si>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</si>
  <si>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</si>
  <si>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</si>
  <si>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</si>
  <si>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</si>
  <si>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</si>
  <si>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</si>
  <si>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</si>
  <si>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</si>
  <si>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</si>
  <si>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</si>
  <si>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</si>
  <si>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</si>
  <si>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</si>
  <si>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</si>
  <si>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</si>
  <si>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</si>
  <si>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</si>
  <si>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</si>
  <si>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</si>
  <si>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</si>
  <si>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</si>
  <si>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</si>
  <si>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</si>
  <si>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</si>
  <si>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</si>
  <si>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</si>
  <si>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</si>
  <si>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</si>
  <si>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</si>
  <si>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</si>
  <si>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</si>
  <si>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</si>
  <si>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</si>
  <si>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</si>
  <si>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</si>
  <si>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</si>
  <si>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</si>
  <si>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</si>
  <si>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</si>
  <si>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</si>
  <si>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</si>
  <si>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</si>
  <si>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</si>
  <si>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</si>
  <si>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</si>
  <si>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</si>
  <si>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</si>
  <si>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</si>
  <si>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</si>
  <si>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</si>
  <si>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</si>
  <si>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</si>
  <si>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</si>
  <si>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</si>
  <si>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</si>
  <si>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</si>
  <si>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</si>
  <si>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</si>
  <si>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</si>
  <si>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</si>
  <si>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</si>
  <si>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</si>
  <si>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</si>
  <si>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</si>
  <si>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</si>
  <si>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</si>
  <si>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</si>
  <si>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</si>
  <si>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</si>
  <si>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</si>
  <si>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</si>
  <si>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</si>
  <si>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</si>
  <si>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</si>
  <si>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</si>
  <si>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</si>
  <si>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</si>
  <si>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</si>
  <si>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</si>
  <si>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</si>
  <si>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</si>
  <si>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</si>
  <si>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</si>
  <si>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</si>
  <si>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</si>
  <si>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</si>
  <si>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</si>
  <si>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</si>
  <si>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</si>
  <si>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</si>
  <si>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</si>
  <si>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</si>
  <si>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</si>
  <si>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</si>
  <si>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</si>
  <si>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</si>
  <si>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</si>
  <si>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</si>
  <si>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</si>
  <si>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</si>
  <si>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</si>
  <si>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</si>
  <si>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</si>
  <si>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</si>
  <si>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</si>
  <si>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</si>
  <si>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</si>
  <si>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</si>
  <si>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</si>
  <si>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</si>
  <si>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</si>
  <si>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</si>
  <si>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</si>
  <si>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</si>
  <si>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</si>
  <si>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</si>
  <si>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</si>
  <si>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</si>
  <si>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</si>
  <si>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</si>
  <si>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</si>
  <si>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</si>
  <si>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</si>
  <si>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</si>
  <si>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</si>
  <si>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</si>
  <si>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</si>
  <si>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</si>
  <si>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</si>
  <si>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</si>
  <si>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</si>
  <si>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</si>
  <si>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</si>
  <si>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</si>
  <si>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</si>
  <si>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</si>
  <si>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</si>
  <si>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</si>
  <si>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</si>
  <si>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</si>
  <si>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</si>
  <si>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</si>
  <si>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</si>
  <si>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</si>
  <si>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</si>
  <si>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</si>
  <si>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</si>
  <si>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</si>
  <si>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Communication between android/database</t>
  </si>
  <si>
    <t>Edit code for android 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</si>
</sst>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</cellStyleXfs>
  <cellXfs count="141">
    <xf numFmtId="0" fontId="0" fillId="0" borderId="0" xfId="0" applyAlignment="1">
      <alignment wrapText="1"/>
    </xf>
    <xf numFmtId="0" fontId="9" fillId="2" borderId="1" xfId="0" applyNumberFormat="1" applyFont="1" applyFill="1" applyBorder="1" applyAlignment="1">
      <alignment horizontal="right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vertical="center" wrapText="1"/>
    </xf>
    <xf numFmtId="3" fontId="16" fillId="0" borderId="3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9" fillId="8" borderId="7" xfId="0" applyNumberFormat="1" applyFont="1" applyFill="1" applyBorder="1" applyAlignment="1">
      <alignment horizontal="center" wrapText="1"/>
    </xf>
    <xf numFmtId="0" fontId="20" fillId="9" borderId="8" xfId="0" applyNumberFormat="1" applyFont="1" applyFill="1" applyBorder="1" applyAlignment="1">
      <alignment horizontal="right" vertical="center" wrapText="1"/>
    </xf>
    <xf numFmtId="0" fontId="21" fillId="10" borderId="0" xfId="0" applyNumberFormat="1" applyFont="1" applyFill="1" applyAlignment="1">
      <alignment horizontal="center" wrapText="1"/>
    </xf>
    <xf numFmtId="0" fontId="22" fillId="0" borderId="10" xfId="0" applyFont="1" applyBorder="1" applyAlignment="1">
      <alignment horizontal="center" vertical="center" wrapText="1"/>
    </xf>
    <xf numFmtId="3" fontId="24" fillId="0" borderId="12" xfId="0" applyNumberFormat="1" applyFont="1" applyBorder="1" applyAlignment="1">
      <alignment horizontal="center" vertical="center" wrapText="1"/>
    </xf>
    <xf numFmtId="0" fontId="27" fillId="14" borderId="0" xfId="0" applyFont="1" applyFill="1" applyAlignment="1">
      <alignment horizontal="center" wrapText="1"/>
    </xf>
    <xf numFmtId="0" fontId="29" fillId="16" borderId="14" xfId="0" applyNumberFormat="1" applyFont="1" applyFill="1" applyBorder="1" applyAlignment="1">
      <alignment horizontal="center" wrapText="1"/>
    </xf>
    <xf numFmtId="0" fontId="31" fillId="18" borderId="0" xfId="0" applyFont="1" applyFill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3" fontId="34" fillId="0" borderId="0" xfId="0" applyNumberFormat="1" applyFont="1" applyAlignment="1">
      <alignment horizontal="center" vertical="center" wrapText="1"/>
    </xf>
    <xf numFmtId="0" fontId="35" fillId="20" borderId="18" xfId="0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horizontal="center" wrapText="1"/>
    </xf>
    <xf numFmtId="0" fontId="3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20" xfId="0" applyFont="1" applyBorder="1" applyAlignment="1">
      <alignment horizontal="right" vertical="center" wrapText="1"/>
    </xf>
    <xf numFmtId="0" fontId="42" fillId="0" borderId="21" xfId="0" applyNumberFormat="1" applyFont="1" applyBorder="1" applyAlignment="1">
      <alignment horizontal="center" vertical="center" wrapText="1"/>
    </xf>
    <xf numFmtId="0" fontId="47" fillId="29" borderId="0" xfId="0" applyFont="1" applyFill="1" applyAlignment="1">
      <alignment horizontal="center" vertical="center" wrapText="1"/>
    </xf>
    <xf numFmtId="0" fontId="48" fillId="0" borderId="0" xfId="0" applyNumberFormat="1" applyFont="1" applyAlignment="1">
      <alignment horizontal="center" vertical="center" wrapText="1"/>
    </xf>
    <xf numFmtId="0" fontId="49" fillId="0" borderId="24" xfId="0" applyFont="1" applyBorder="1" applyAlignment="1">
      <alignment vertical="center" wrapText="1"/>
    </xf>
    <xf numFmtId="0" fontId="50" fillId="33" borderId="0" xfId="0" applyFont="1" applyFill="1" applyAlignment="1">
      <alignment horizontal="left" wrapText="1"/>
    </xf>
    <xf numFmtId="0" fontId="51" fillId="34" borderId="0" xfId="0" applyNumberFormat="1" applyFont="1" applyFill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8" fillId="40" borderId="0" xfId="4" applyAlignment="1">
      <alignment vertical="center" wrapText="1"/>
    </xf>
    <xf numFmtId="0" fontId="8" fillId="38" borderId="0" xfId="2" applyAlignment="1">
      <alignment vertical="center" wrapText="1"/>
    </xf>
    <xf numFmtId="0" fontId="8" fillId="37" borderId="0" xfId="1" applyAlignment="1">
      <alignment vertical="center" wrapText="1"/>
    </xf>
    <xf numFmtId="0" fontId="8" fillId="40" borderId="0" xfId="4" applyAlignment="1"/>
    <xf numFmtId="0" fontId="8" fillId="38" borderId="0" xfId="2" applyAlignment="1"/>
    <xf numFmtId="0" fontId="8" fillId="37" borderId="0" xfId="1" applyAlignment="1"/>
    <xf numFmtId="0" fontId="8" fillId="40" borderId="0" xfId="4" applyAlignment="1">
      <alignment wrapText="1"/>
    </xf>
    <xf numFmtId="0" fontId="8" fillId="38" borderId="0" xfId="2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8" fillId="38" borderId="0" xfId="2" applyAlignment="1">
      <alignment wrapText="1"/>
    </xf>
    <xf numFmtId="0" fontId="8" fillId="38" borderId="0" xfId="2" applyAlignment="1">
      <alignment horizontal="right" wrapText="1"/>
    </xf>
    <xf numFmtId="0" fontId="8" fillId="41" borderId="0" xfId="5" applyAlignment="1">
      <alignment wrapText="1"/>
    </xf>
    <xf numFmtId="0" fontId="8" fillId="41" borderId="0" xfId="5" applyAlignment="1">
      <alignment horizontal="left" wrapText="1"/>
    </xf>
    <xf numFmtId="0" fontId="8" fillId="41" borderId="0" xfId="5" applyAlignment="1">
      <alignment horizontal="right" wrapText="1"/>
    </xf>
    <xf numFmtId="0" fontId="8" fillId="37" borderId="0" xfId="1" applyAlignment="1">
      <alignment wrapText="1"/>
    </xf>
    <xf numFmtId="0" fontId="8" fillId="37" borderId="0" xfId="1" applyAlignment="1">
      <alignment horizontal="center" wrapText="1"/>
    </xf>
    <xf numFmtId="0" fontId="8" fillId="37" borderId="11" xfId="1" applyNumberFormat="1" applyBorder="1" applyAlignment="1">
      <alignment horizontal="right" wrapText="1"/>
    </xf>
    <xf numFmtId="0" fontId="8" fillId="37" borderId="9" xfId="1" applyNumberFormat="1" applyBorder="1" applyAlignment="1">
      <alignment horizontal="right" wrapText="1"/>
    </xf>
    <xf numFmtId="0" fontId="8" fillId="41" borderId="0" xfId="5" applyAlignment="1">
      <alignment horizontal="center" wrapText="1"/>
    </xf>
    <xf numFmtId="0" fontId="8" fillId="41" borderId="0" xfId="5" applyNumberFormat="1" applyAlignment="1">
      <alignment horizontal="right" wrapText="1"/>
    </xf>
    <xf numFmtId="0" fontId="8" fillId="41" borderId="17" xfId="5" applyNumberFormat="1" applyBorder="1" applyAlignment="1">
      <alignment horizontal="right" wrapText="1"/>
    </xf>
    <xf numFmtId="0" fontId="8" fillId="41" borderId="23" xfId="5" applyNumberFormat="1" applyBorder="1" applyAlignment="1">
      <alignment horizontal="right" wrapText="1"/>
    </xf>
    <xf numFmtId="0" fontId="8" fillId="38" borderId="0" xfId="2" applyAlignment="1">
      <alignment horizontal="center" wrapText="1"/>
    </xf>
    <xf numFmtId="0" fontId="8" fillId="31" borderId="0" xfId="2" applyFill="1" applyAlignment="1">
      <alignment horizontal="center" wrapText="1"/>
    </xf>
    <xf numFmtId="0" fontId="8" fillId="31" borderId="0" xfId="1" applyFill="1" applyAlignment="1">
      <alignment horizontal="center" wrapText="1"/>
    </xf>
    <xf numFmtId="0" fontId="8" fillId="38" borderId="0" xfId="2" applyNumberFormat="1" applyAlignment="1">
      <alignment horizontal="right" wrapText="1"/>
    </xf>
    <xf numFmtId="0" fontId="8" fillId="38" borderId="11" xfId="2" applyNumberFormat="1" applyBorder="1" applyAlignment="1">
      <alignment horizontal="right" wrapText="1"/>
    </xf>
    <xf numFmtId="0" fontId="8" fillId="38" borderId="9" xfId="2" applyNumberFormat="1" applyBorder="1" applyAlignment="1">
      <alignment horizontal="right" wrapText="1"/>
    </xf>
    <xf numFmtId="0" fontId="8" fillId="39" borderId="0" xfId="3" applyAlignment="1">
      <alignment wrapText="1"/>
    </xf>
    <xf numFmtId="0" fontId="8" fillId="39" borderId="11" xfId="3" applyNumberFormat="1" applyBorder="1" applyAlignment="1">
      <alignment horizontal="right" wrapText="1"/>
    </xf>
    <xf numFmtId="0" fontId="8" fillId="39" borderId="9" xfId="3" applyNumberFormat="1" applyBorder="1" applyAlignment="1">
      <alignment horizontal="right" wrapText="1"/>
    </xf>
    <xf numFmtId="0" fontId="12" fillId="10" borderId="0" xfId="0" applyNumberFormat="1" applyFont="1" applyFill="1" applyAlignment="1">
      <alignment horizontal="center" wrapText="1"/>
    </xf>
    <xf numFmtId="0" fontId="8" fillId="42" borderId="0" xfId="1" applyFill="1" applyAlignment="1">
      <alignment horizontal="center" wrapText="1"/>
    </xf>
    <xf numFmtId="0" fontId="8" fillId="39" borderId="0" xfId="3" applyAlignment="1">
      <alignment horizontal="center" wrapText="1"/>
    </xf>
    <xf numFmtId="0" fontId="7" fillId="37" borderId="0" xfId="1" applyFont="1" applyAlignment="1"/>
    <xf numFmtId="0" fontId="7" fillId="38" borderId="0" xfId="2" applyFont="1" applyAlignment="1"/>
    <xf numFmtId="0" fontId="15" fillId="0" borderId="0" xfId="0" applyFont="1" applyAlignment="1">
      <alignment horizontal="left" wrapText="1"/>
    </xf>
    <xf numFmtId="0" fontId="6" fillId="39" borderId="0" xfId="3" applyFont="1" applyAlignment="1">
      <alignment wrapText="1"/>
    </xf>
    <xf numFmtId="0" fontId="6" fillId="41" borderId="0" xfId="5" applyFont="1" applyAlignment="1">
      <alignment wrapText="1"/>
    </xf>
    <xf numFmtId="0" fontId="5" fillId="41" borderId="0" xfId="5" applyFont="1" applyAlignment="1">
      <alignment horizontal="left" wrapText="1"/>
    </xf>
    <xf numFmtId="16" fontId="35" fillId="20" borderId="18" xfId="0" applyNumberFormat="1" applyFont="1" applyFill="1" applyBorder="1" applyAlignment="1">
      <alignment horizontal="center" vertical="center" wrapText="1"/>
    </xf>
    <xf numFmtId="16" fontId="51" fillId="34" borderId="0" xfId="0" applyNumberFormat="1" applyFont="1" applyFill="1" applyAlignment="1">
      <alignment horizontal="center" vertical="center" wrapText="1"/>
    </xf>
    <xf numFmtId="16" fontId="10" fillId="3" borderId="2" xfId="0" applyNumberFormat="1" applyFont="1" applyFill="1" applyBorder="1" applyAlignment="1">
      <alignment horizontal="center" vertical="center" wrapText="1"/>
    </xf>
    <xf numFmtId="0" fontId="4" fillId="41" borderId="0" xfId="5" applyFont="1" applyAlignment="1">
      <alignment horizontal="left" wrapText="1"/>
    </xf>
    <xf numFmtId="0" fontId="4" fillId="39" borderId="0" xfId="3" applyFont="1" applyAlignment="1">
      <alignment wrapText="1"/>
    </xf>
    <xf numFmtId="0" fontId="4" fillId="41" borderId="0" xfId="5" applyFont="1" applyAlignment="1">
      <alignment wrapText="1"/>
    </xf>
    <xf numFmtId="0" fontId="4" fillId="43" borderId="0" xfId="1" applyFont="1" applyFill="1" applyAlignment="1">
      <alignment horizontal="center" wrapText="1"/>
    </xf>
    <xf numFmtId="0" fontId="4" fillId="38" borderId="0" xfId="2" applyFont="1" applyAlignment="1">
      <alignment wrapText="1"/>
    </xf>
    <xf numFmtId="0" fontId="4" fillId="37" borderId="0" xfId="1" applyFont="1" applyAlignment="1">
      <alignment wrapText="1"/>
    </xf>
    <xf numFmtId="0" fontId="8" fillId="37" borderId="0" xfId="1" applyNumberFormat="1" applyAlignment="1">
      <alignment horizontal="center" wrapText="1"/>
    </xf>
    <xf numFmtId="0" fontId="5" fillId="41" borderId="0" xfId="5" applyFont="1" applyAlignment="1">
      <alignment horizontal="center" wrapText="1"/>
    </xf>
    <xf numFmtId="0" fontId="4" fillId="38" borderId="0" xfId="2" applyFont="1" applyAlignment="1">
      <alignment horizontal="center" wrapText="1"/>
    </xf>
    <xf numFmtId="0" fontId="31" fillId="18" borderId="0" xfId="0" applyFont="1" applyFill="1" applyAlignment="1">
      <alignment horizontal="center" vertical="center" wrapText="1"/>
    </xf>
    <xf numFmtId="0" fontId="4" fillId="39" borderId="0" xfId="3" applyFont="1" applyAlignment="1">
      <alignment horizontal="center" wrapText="1"/>
    </xf>
    <xf numFmtId="0" fontId="8" fillId="41" borderId="0" xfId="5" applyAlignment="1">
      <alignment horizontal="center" vertical="center" wrapText="1"/>
    </xf>
    <xf numFmtId="0" fontId="46" fillId="28" borderId="0" xfId="0" applyFont="1" applyFill="1" applyAlignment="1">
      <alignment horizontal="center" wrapText="1"/>
    </xf>
    <xf numFmtId="0" fontId="50" fillId="33" borderId="0" xfId="0" applyFont="1" applyFill="1" applyAlignment="1">
      <alignment horizontal="center" wrapText="1"/>
    </xf>
    <xf numFmtId="0" fontId="43" fillId="25" borderId="22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wrapText="1"/>
    </xf>
    <xf numFmtId="0" fontId="8" fillId="41" borderId="17" xfId="5" applyNumberFormat="1" applyBorder="1" applyAlignment="1">
      <alignment horizontal="center" wrapText="1"/>
    </xf>
    <xf numFmtId="0" fontId="8" fillId="41" borderId="23" xfId="5" applyNumberFormat="1" applyBorder="1" applyAlignment="1">
      <alignment horizontal="center" wrapText="1"/>
    </xf>
    <xf numFmtId="0" fontId="8" fillId="41" borderId="0" xfId="5" applyNumberFormat="1" applyAlignment="1">
      <alignment horizontal="center" wrapText="1"/>
    </xf>
    <xf numFmtId="0" fontId="8" fillId="41" borderId="11" xfId="5" applyNumberFormat="1" applyBorder="1" applyAlignment="1">
      <alignment horizontal="center" wrapText="1"/>
    </xf>
    <xf numFmtId="0" fontId="8" fillId="41" borderId="9" xfId="5" applyNumberFormat="1" applyBorder="1" applyAlignment="1">
      <alignment horizontal="center" wrapText="1"/>
    </xf>
    <xf numFmtId="0" fontId="4" fillId="41" borderId="0" xfId="5" applyFont="1" applyAlignment="1">
      <alignment horizontal="center" wrapText="1"/>
    </xf>
    <xf numFmtId="0" fontId="8" fillId="38" borderId="11" xfId="2" applyNumberFormat="1" applyBorder="1" applyAlignment="1">
      <alignment horizontal="center" wrapText="1"/>
    </xf>
    <xf numFmtId="0" fontId="8" fillId="38" borderId="9" xfId="2" applyNumberFormat="1" applyBorder="1" applyAlignment="1">
      <alignment horizontal="center" wrapText="1"/>
    </xf>
    <xf numFmtId="0" fontId="8" fillId="38" borderId="0" xfId="2" applyNumberFormat="1" applyAlignment="1">
      <alignment horizontal="center" wrapText="1"/>
    </xf>
    <xf numFmtId="0" fontId="8" fillId="37" borderId="11" xfId="1" applyNumberFormat="1" applyBorder="1" applyAlignment="1">
      <alignment horizontal="center" wrapText="1"/>
    </xf>
    <xf numFmtId="0" fontId="8" fillId="37" borderId="9" xfId="1" applyNumberFormat="1" applyBorder="1" applyAlignment="1">
      <alignment horizontal="center" wrapText="1"/>
    </xf>
    <xf numFmtId="0" fontId="8" fillId="37" borderId="17" xfId="1" applyNumberFormat="1" applyBorder="1" applyAlignment="1">
      <alignment horizontal="center" wrapText="1"/>
    </xf>
    <xf numFmtId="0" fontId="8" fillId="37" borderId="23" xfId="1" applyNumberFormat="1" applyBorder="1" applyAlignment="1">
      <alignment horizontal="center" wrapText="1"/>
    </xf>
    <xf numFmtId="0" fontId="6" fillId="39" borderId="0" xfId="3" applyFont="1" applyAlignment="1">
      <alignment horizontal="center" wrapText="1"/>
    </xf>
    <xf numFmtId="0" fontId="8" fillId="39" borderId="11" xfId="3" applyNumberFormat="1" applyBorder="1" applyAlignment="1">
      <alignment horizontal="center" wrapText="1"/>
    </xf>
    <xf numFmtId="0" fontId="8" fillId="39" borderId="9" xfId="3" applyNumberForma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4" fillId="37" borderId="0" xfId="1" applyFont="1" applyAlignment="1">
      <alignment horizontal="center" wrapText="1"/>
    </xf>
    <xf numFmtId="0" fontId="12" fillId="16" borderId="14" xfId="0" applyNumberFormat="1" applyFont="1" applyFill="1" applyBorder="1" applyAlignment="1">
      <alignment horizontal="center" wrapText="1"/>
    </xf>
    <xf numFmtId="0" fontId="3" fillId="41" borderId="0" xfId="5" applyFont="1" applyAlignment="1">
      <alignment horizontal="center" wrapText="1"/>
    </xf>
    <xf numFmtId="0" fontId="3" fillId="38" borderId="0" xfId="2" applyFont="1" applyAlignment="1">
      <alignment horizontal="center" wrapText="1"/>
    </xf>
    <xf numFmtId="0" fontId="3" fillId="37" borderId="0" xfId="1" applyFont="1" applyAlignment="1">
      <alignment horizontal="center" wrapText="1"/>
    </xf>
    <xf numFmtId="0" fontId="3" fillId="39" borderId="0" xfId="3" applyFont="1" applyAlignment="1">
      <alignment horizontal="center" wrapText="1"/>
    </xf>
    <xf numFmtId="3" fontId="16" fillId="0" borderId="30" xfId="0" applyNumberFormat="1" applyFont="1" applyBorder="1" applyAlignment="1">
      <alignment horizontal="center" vertical="center" wrapText="1"/>
    </xf>
    <xf numFmtId="3" fontId="16" fillId="0" borderId="29" xfId="0" applyNumberFormat="1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3" fillId="41" borderId="0" xfId="5" applyFont="1" applyAlignment="1">
      <alignment wrapText="1"/>
    </xf>
    <xf numFmtId="0" fontId="2" fillId="41" borderId="0" xfId="5" applyFont="1" applyAlignment="1">
      <alignment horizontal="center" wrapText="1"/>
    </xf>
    <xf numFmtId="0" fontId="2" fillId="41" borderId="0" xfId="5" applyFont="1" applyAlignment="1">
      <alignment horizontal="left" wrapText="1"/>
    </xf>
    <xf numFmtId="0" fontId="26" fillId="13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9" fillId="23" borderId="0" xfId="0" applyFont="1" applyFill="1" applyAlignment="1">
      <alignment horizontal="left" vertical="center" wrapText="1"/>
    </xf>
    <xf numFmtId="0" fontId="11" fillId="32" borderId="26" xfId="0" applyFont="1" applyFill="1" applyBorder="1" applyAlignment="1">
      <alignment horizontal="center" wrapText="1"/>
    </xf>
    <xf numFmtId="0" fontId="25" fillId="12" borderId="0" xfId="0" applyNumberFormat="1" applyFont="1" applyFill="1" applyAlignment="1">
      <alignment horizontal="center"/>
    </xf>
    <xf numFmtId="0" fontId="54" fillId="36" borderId="28" xfId="0" applyNumberFormat="1" applyFont="1" applyFill="1" applyBorder="1" applyAlignment="1">
      <alignment horizontal="center"/>
    </xf>
    <xf numFmtId="0" fontId="11" fillId="7" borderId="5" xfId="0" applyNumberFormat="1" applyFont="1" applyFill="1" applyBorder="1" applyAlignment="1">
      <alignment horizontal="center" wrapText="1"/>
    </xf>
    <xf numFmtId="0" fontId="41" fillId="24" borderId="0" xfId="0" applyNumberFormat="1" applyFont="1" applyFill="1" applyAlignment="1">
      <alignment horizontal="center" wrapText="1"/>
    </xf>
    <xf numFmtId="0" fontId="36" fillId="21" borderId="19" xfId="0" applyNumberFormat="1" applyFont="1" applyFill="1" applyBorder="1" applyAlignment="1">
      <alignment horizontal="center" wrapText="1"/>
    </xf>
    <xf numFmtId="0" fontId="44" fillId="26" borderId="0" xfId="0" applyFont="1" applyFill="1" applyAlignment="1">
      <alignment vertical="center" wrapText="1"/>
    </xf>
    <xf numFmtId="0" fontId="52" fillId="35" borderId="0" xfId="0" applyFont="1" applyFill="1" applyAlignment="1">
      <alignment vertical="center" wrapText="1"/>
    </xf>
    <xf numFmtId="0" fontId="20" fillId="30" borderId="25" xfId="0" applyFont="1" applyFill="1" applyBorder="1" applyAlignment="1">
      <alignment horizontal="center" vertical="center" wrapText="1"/>
    </xf>
    <xf numFmtId="0" fontId="45" fillId="27" borderId="0" xfId="0" applyNumberFormat="1" applyFont="1" applyFill="1" applyAlignment="1">
      <alignment horizontal="center" vertical="center"/>
    </xf>
    <xf numFmtId="0" fontId="32" fillId="19" borderId="16" xfId="0" applyNumberFormat="1" applyFont="1" applyFill="1" applyBorder="1" applyAlignment="1">
      <alignment horizontal="center" vertical="center"/>
    </xf>
    <xf numFmtId="0" fontId="28" fillId="15" borderId="13" xfId="0" applyNumberFormat="1" applyFont="1" applyFill="1" applyBorder="1" applyAlignment="1">
      <alignment horizontal="center" vertical="center" wrapText="1"/>
    </xf>
    <xf numFmtId="0" fontId="23" fillId="11" borderId="0" xfId="0" applyNumberFormat="1" applyFont="1" applyFill="1" applyAlignment="1">
      <alignment horizontal="center" vertical="center" wrapText="1"/>
    </xf>
    <xf numFmtId="0" fontId="30" fillId="17" borderId="15" xfId="0" applyNumberFormat="1" applyFont="1" applyFill="1" applyBorder="1" applyAlignment="1">
      <alignment horizontal="center" vertical="center" wrapText="1"/>
    </xf>
    <xf numFmtId="0" fontId="39" fillId="26" borderId="0" xfId="0" applyFont="1" applyFill="1" applyAlignment="1">
      <alignment vertical="center" wrapText="1"/>
    </xf>
    <xf numFmtId="0" fontId="1" fillId="37" borderId="0" xfId="1" applyFont="1" applyAlignment="1">
      <alignment wrapText="1"/>
    </xf>
    <xf numFmtId="0" fontId="1" fillId="38" borderId="0" xfId="2" applyFont="1" applyAlignment="1">
      <alignment wrapText="1"/>
    </xf>
    <xf numFmtId="0" fontId="1" fillId="38" borderId="0" xfId="2" applyFont="1" applyAlignment="1">
      <alignment horizontal="center" wrapText="1"/>
    </xf>
    <xf numFmtId="0" fontId="55" fillId="33" borderId="0" xfId="0" applyFont="1" applyFill="1" applyAlignment="1">
      <alignment horizontal="left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5AC3DC"/>
      <color rgb="FF3366CC"/>
      <color rgb="FF000000"/>
      <color rgb="FF20B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5518336"/>
        <c:axId val="75520256"/>
      </c:areaChart>
      <c:dateAx>
        <c:axId val="7551833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75520256"/>
        <c:crosses val="autoZero"/>
        <c:auto val="0"/>
        <c:lblOffset val="100"/>
        <c:baseTimeUnit val="days"/>
      </c:dateAx>
      <c:valAx>
        <c:axId val="755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55183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98</c:v>
                </c:pt>
                <c:pt idx="2">
                  <c:v>87</c:v>
                </c:pt>
                <c:pt idx="3">
                  <c:v>83</c:v>
                </c:pt>
                <c:pt idx="4">
                  <c:v>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0747264"/>
        <c:axId val="70749184"/>
      </c:areaChart>
      <c:dateAx>
        <c:axId val="7074726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70749184"/>
        <c:crosses val="autoZero"/>
        <c:auto val="0"/>
        <c:lblOffset val="100"/>
        <c:baseTimeUnit val="days"/>
      </c:dateAx>
      <c:valAx>
        <c:axId val="7074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0747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19" t="s">
        <v>0</v>
      </c>
      <c r="B1" s="120"/>
      <c r="C1" s="119"/>
      <c r="D1" s="119"/>
      <c r="E1" s="119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0"/>
  <sheetViews>
    <sheetView workbookViewId="0">
      <pane ySplit="2" topLeftCell="A3" activePane="bottomLeft" state="frozen"/>
      <selection pane="bottomLeft" activeCell="B17" sqref="B17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21" t="s">
        <v>11</v>
      </c>
      <c r="B1" s="121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233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232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2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2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2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2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2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2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2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2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2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2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2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2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2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2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2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2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2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2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2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2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2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25">
      <c r="A57" s="44" t="s">
        <v>92</v>
      </c>
      <c r="B57" s="43" t="s">
        <v>222</v>
      </c>
      <c r="C57" s="44">
        <v>2</v>
      </c>
      <c r="D57" s="44" t="s">
        <v>8</v>
      </c>
    </row>
    <row r="58" spans="1:5" ht="18.75" customHeight="1" x14ac:dyDescent="0.25">
      <c r="A58" s="44" t="s">
        <v>92</v>
      </c>
      <c r="B58" s="43" t="s">
        <v>223</v>
      </c>
      <c r="C58" s="44">
        <v>2</v>
      </c>
      <c r="D58" s="44" t="s">
        <v>8</v>
      </c>
    </row>
    <row r="59" spans="1:5" ht="18.75" customHeight="1" x14ac:dyDescent="0.2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2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2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2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2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2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2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2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2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2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2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2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2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2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2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25">
      <c r="A76" s="82" t="s">
        <v>210</v>
      </c>
      <c r="B76" s="66" t="s">
        <v>191</v>
      </c>
      <c r="C76" s="62">
        <v>16</v>
      </c>
      <c r="D76" s="82" t="s">
        <v>8</v>
      </c>
      <c r="E76" s="61" t="s">
        <v>188</v>
      </c>
    </row>
    <row r="77" spans="1:5" ht="18.75" customHeight="1" x14ac:dyDescent="0.25">
      <c r="A77" s="82" t="s">
        <v>210</v>
      </c>
      <c r="B77" s="57" t="s">
        <v>189</v>
      </c>
      <c r="C77" s="62">
        <v>1</v>
      </c>
      <c r="D77" s="82" t="s">
        <v>8</v>
      </c>
      <c r="E77" s="61" t="s">
        <v>188</v>
      </c>
    </row>
    <row r="78" spans="1:5" ht="18.75" customHeight="1" x14ac:dyDescent="0.25">
      <c r="A78" s="82" t="s">
        <v>210</v>
      </c>
      <c r="B78" s="66" t="s">
        <v>193</v>
      </c>
      <c r="C78" s="62">
        <v>2</v>
      </c>
      <c r="D78" s="82" t="s">
        <v>8</v>
      </c>
      <c r="E78" s="61" t="s">
        <v>188</v>
      </c>
    </row>
    <row r="79" spans="1:5" ht="18.75" customHeight="1" x14ac:dyDescent="0.25">
      <c r="A79" s="82" t="s">
        <v>210</v>
      </c>
      <c r="B79" s="73" t="s">
        <v>211</v>
      </c>
      <c r="C79" s="62">
        <v>2</v>
      </c>
      <c r="D79" s="82" t="s">
        <v>8</v>
      </c>
    </row>
    <row r="80" spans="1:5" ht="18.75" customHeight="1" x14ac:dyDescent="0.25">
      <c r="A80" s="82" t="s">
        <v>210</v>
      </c>
      <c r="B80" s="73" t="s">
        <v>212</v>
      </c>
      <c r="C80" s="62">
        <v>2</v>
      </c>
      <c r="D80" s="82" t="s">
        <v>8</v>
      </c>
    </row>
    <row r="81" spans="1:4" ht="18.75" customHeight="1" x14ac:dyDescent="0.25">
      <c r="A81" s="82" t="s">
        <v>210</v>
      </c>
      <c r="B81" s="73" t="s">
        <v>213</v>
      </c>
      <c r="C81" s="62">
        <v>2</v>
      </c>
      <c r="D81" s="82" t="s">
        <v>8</v>
      </c>
    </row>
    <row r="82" spans="1:4" ht="18.75" customHeight="1" x14ac:dyDescent="0.2">
      <c r="C82" s="20">
        <f>SUM(C3:C81)</f>
        <v>311</v>
      </c>
    </row>
    <row r="83" spans="1:4" ht="18.75" customHeight="1" x14ac:dyDescent="0.2"/>
    <row r="84" spans="1:4" ht="18.75" customHeight="1" x14ac:dyDescent="0.2"/>
    <row r="85" spans="1:4" ht="18.75" customHeight="1" x14ac:dyDescent="0.2"/>
    <row r="86" spans="1:4" ht="18.75" customHeight="1" x14ac:dyDescent="0.2"/>
    <row r="87" spans="1:4" ht="18.75" customHeight="1" x14ac:dyDescent="0.2"/>
    <row r="88" spans="1:4" ht="18.75" customHeight="1" x14ac:dyDescent="0.2"/>
    <row r="89" spans="1:4" ht="18.75" customHeight="1" x14ac:dyDescent="0.2"/>
    <row r="90" spans="1:4" ht="18.75" customHeight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22" t="s">
        <v>205</v>
      </c>
      <c r="I1" s="123"/>
      <c r="J1" s="124"/>
      <c r="K1" s="125" t="s">
        <v>206</v>
      </c>
      <c r="L1" s="126"/>
      <c r="M1" s="127"/>
      <c r="N1" s="125" t="s">
        <v>207</v>
      </c>
      <c r="O1" s="126"/>
      <c r="P1" s="12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3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28" t="s">
        <v>26</v>
      </c>
      <c r="B1" s="128"/>
      <c r="C1" s="128"/>
      <c r="D1" s="128"/>
      <c r="E1" s="129"/>
      <c r="F1" s="129"/>
      <c r="G1" s="129"/>
      <c r="H1" s="129"/>
      <c r="I1" s="129"/>
      <c r="J1" s="129"/>
    </row>
    <row r="2" spans="1:11" ht="14.25" x14ac:dyDescent="0.2">
      <c r="A2" s="8"/>
      <c r="B2" s="130"/>
      <c r="C2" s="131"/>
      <c r="D2" s="132"/>
      <c r="E2" s="133"/>
      <c r="F2" s="134"/>
      <c r="G2" s="135"/>
      <c r="H2" s="133"/>
      <c r="I2" s="134"/>
      <c r="J2" s="135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zoomScale="80" zoomScaleNormal="80" workbookViewId="0">
      <pane ySplit="2" topLeftCell="A6" activePane="bottomLeft" state="frozen"/>
      <selection pane="bottomLeft" activeCell="A11" sqref="A11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1" style="20" customWidth="1"/>
    <col min="5" max="5" width="13.85546875" style="20" customWidth="1"/>
    <col min="6" max="6" width="20.140625" style="20" customWidth="1"/>
    <col min="7" max="7" width="5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3.5703125" customWidth="1"/>
    <col min="15" max="15" width="4.5703125" customWidth="1"/>
    <col min="16" max="16" width="4.7109375" customWidth="1"/>
    <col min="18" max="26" width="5.7109375" customWidth="1"/>
  </cols>
  <sheetData>
    <row r="1" spans="1:16" ht="29.25" customHeight="1" x14ac:dyDescent="0.25">
      <c r="A1" s="140" t="s">
        <v>226</v>
      </c>
      <c r="B1" s="84"/>
      <c r="C1" s="85"/>
      <c r="D1" s="12"/>
      <c r="E1" s="84"/>
      <c r="F1" s="84"/>
      <c r="G1" s="86" t="s">
        <v>16</v>
      </c>
      <c r="H1" s="125" t="s">
        <v>224</v>
      </c>
      <c r="I1" s="126"/>
      <c r="J1" s="127"/>
      <c r="K1" s="125" t="s">
        <v>225</v>
      </c>
      <c r="L1" s="126"/>
      <c r="M1" s="127"/>
      <c r="N1" s="125" t="s">
        <v>231</v>
      </c>
      <c r="O1" s="126"/>
      <c r="P1" s="12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8" t="s">
        <v>199</v>
      </c>
      <c r="B3" s="47">
        <v>2</v>
      </c>
      <c r="C3" s="79" t="s">
        <v>8</v>
      </c>
      <c r="D3" s="108" t="s">
        <v>230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</row>
    <row r="4" spans="1:16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6" ht="24" customHeight="1" x14ac:dyDescent="0.25">
      <c r="A5" s="118" t="s">
        <v>233</v>
      </c>
      <c r="B5" s="47">
        <v>4</v>
      </c>
      <c r="C5" s="79" t="s">
        <v>8</v>
      </c>
      <c r="D5" s="117" t="s">
        <v>186</v>
      </c>
      <c r="E5" s="52" t="s">
        <v>25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1</v>
      </c>
      <c r="N5" s="50">
        <v>1</v>
      </c>
      <c r="O5" s="48">
        <v>1</v>
      </c>
      <c r="P5" s="48">
        <v>1</v>
      </c>
    </row>
    <row r="6" spans="1:16" ht="24" customHeight="1" x14ac:dyDescent="0.25">
      <c r="A6" s="68" t="s">
        <v>202</v>
      </c>
      <c r="B6" s="47">
        <v>4</v>
      </c>
      <c r="C6" s="79" t="s">
        <v>8</v>
      </c>
      <c r="D6" s="108" t="s">
        <v>230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6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6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6" ht="24" customHeight="1" x14ac:dyDescent="0.25">
      <c r="A9" s="116" t="s">
        <v>232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6" ht="24" customHeight="1" x14ac:dyDescent="0.25">
      <c r="A10" s="76" t="s">
        <v>217</v>
      </c>
      <c r="B10" s="51">
        <v>16</v>
      </c>
      <c r="C10" s="80" t="s">
        <v>8</v>
      </c>
      <c r="D10" s="109" t="s">
        <v>228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8</v>
      </c>
      <c r="M10" s="55">
        <v>8</v>
      </c>
      <c r="N10" s="56">
        <v>8</v>
      </c>
      <c r="O10" s="54">
        <v>8</v>
      </c>
      <c r="P10" s="54">
        <v>8</v>
      </c>
    </row>
    <row r="11" spans="1:16" ht="24" customHeight="1" x14ac:dyDescent="0.25">
      <c r="A11" s="138" t="s">
        <v>235</v>
      </c>
      <c r="B11" s="51">
        <v>8</v>
      </c>
      <c r="C11" s="80" t="s">
        <v>8</v>
      </c>
      <c r="D11" s="139" t="s">
        <v>186</v>
      </c>
      <c r="E11" s="52" t="s">
        <v>25</v>
      </c>
      <c r="F11" s="51"/>
      <c r="G11" s="94"/>
      <c r="H11" s="39">
        <v>8</v>
      </c>
      <c r="I11" s="39">
        <v>8</v>
      </c>
      <c r="J11" s="55">
        <v>8</v>
      </c>
      <c r="K11" s="56">
        <v>8</v>
      </c>
      <c r="L11" s="54">
        <v>4</v>
      </c>
      <c r="M11" s="55">
        <v>1</v>
      </c>
      <c r="N11" s="56">
        <v>1</v>
      </c>
      <c r="O11" s="54">
        <v>1</v>
      </c>
      <c r="P11" s="54">
        <v>1</v>
      </c>
    </row>
    <row r="12" spans="1:16" ht="24" customHeight="1" x14ac:dyDescent="0.25">
      <c r="A12" s="76" t="s">
        <v>215</v>
      </c>
      <c r="B12" s="51">
        <v>8</v>
      </c>
      <c r="C12" s="80" t="s">
        <v>8</v>
      </c>
      <c r="D12" s="109" t="s">
        <v>183</v>
      </c>
      <c r="E12" s="52" t="s">
        <v>25</v>
      </c>
      <c r="F12" s="51"/>
      <c r="G12" s="94"/>
      <c r="H12" s="39">
        <v>8</v>
      </c>
      <c r="I12" s="39">
        <v>7</v>
      </c>
      <c r="J12" s="55">
        <v>7</v>
      </c>
      <c r="K12" s="56">
        <v>6</v>
      </c>
      <c r="L12" s="54">
        <v>6</v>
      </c>
      <c r="M12" s="55">
        <v>6</v>
      </c>
      <c r="N12" s="56">
        <v>6</v>
      </c>
      <c r="O12" s="54">
        <v>6</v>
      </c>
      <c r="P12" s="54">
        <v>6</v>
      </c>
    </row>
    <row r="13" spans="1:16" ht="24" customHeight="1" x14ac:dyDescent="0.25">
      <c r="A13" s="76" t="s">
        <v>219</v>
      </c>
      <c r="B13" s="51">
        <v>4</v>
      </c>
      <c r="C13" s="80" t="s">
        <v>8</v>
      </c>
      <c r="D13" s="109" t="s">
        <v>228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6" ht="24" customHeight="1" x14ac:dyDescent="0.25">
      <c r="A14" s="38" t="s">
        <v>153</v>
      </c>
      <c r="B14" s="51">
        <v>2</v>
      </c>
      <c r="C14" s="51" t="s">
        <v>6</v>
      </c>
      <c r="D14" s="109" t="s">
        <v>228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6" ht="24" customHeight="1" x14ac:dyDescent="0.25">
      <c r="A15" s="38" t="s">
        <v>156</v>
      </c>
      <c r="B15" s="51">
        <v>1</v>
      </c>
      <c r="C15" s="51" t="s">
        <v>6</v>
      </c>
      <c r="D15" s="109" t="s">
        <v>228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6" ht="24" customHeight="1" x14ac:dyDescent="0.25">
      <c r="A16" s="38" t="s">
        <v>146</v>
      </c>
      <c r="B16" s="51">
        <v>2</v>
      </c>
      <c r="C16" s="51" t="s">
        <v>6</v>
      </c>
      <c r="D16" s="139" t="s">
        <v>186</v>
      </c>
      <c r="E16" s="52" t="s">
        <v>25</v>
      </c>
      <c r="F16" s="51"/>
      <c r="G16" s="94"/>
      <c r="H16" s="39">
        <v>2</v>
      </c>
      <c r="I16" s="39">
        <v>2</v>
      </c>
      <c r="J16" s="55">
        <v>2</v>
      </c>
      <c r="K16" s="56">
        <v>2</v>
      </c>
      <c r="L16" s="54">
        <v>2</v>
      </c>
      <c r="M16" s="55">
        <v>2</v>
      </c>
      <c r="N16" s="56">
        <v>2</v>
      </c>
      <c r="O16" s="54">
        <v>2</v>
      </c>
      <c r="P16" s="54">
        <v>2</v>
      </c>
    </row>
    <row r="17" spans="1:16" ht="24" customHeight="1" x14ac:dyDescent="0.25">
      <c r="A17" s="38" t="s">
        <v>147</v>
      </c>
      <c r="B17" s="51">
        <v>1</v>
      </c>
      <c r="C17" s="51" t="s">
        <v>9</v>
      </c>
      <c r="D17" s="139" t="s">
        <v>186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6" ht="24" customHeight="1" x14ac:dyDescent="0.25">
      <c r="A18" s="137" t="s">
        <v>234</v>
      </c>
      <c r="B18" s="44">
        <v>16</v>
      </c>
      <c r="C18" s="44" t="s">
        <v>8</v>
      </c>
      <c r="D18" s="110" t="s">
        <v>229</v>
      </c>
      <c r="E18" s="53" t="s">
        <v>25</v>
      </c>
      <c r="F18" s="44"/>
      <c r="G18" s="97"/>
      <c r="H18" s="43">
        <v>16</v>
      </c>
      <c r="I18" s="43">
        <v>16</v>
      </c>
      <c r="J18" s="45">
        <v>14</v>
      </c>
      <c r="K18" s="46">
        <v>14</v>
      </c>
      <c r="L18" s="43">
        <v>10</v>
      </c>
      <c r="M18" s="45">
        <v>10</v>
      </c>
      <c r="N18" s="46">
        <v>10</v>
      </c>
      <c r="O18" s="43">
        <v>10</v>
      </c>
      <c r="P18" s="43">
        <v>10</v>
      </c>
    </row>
    <row r="19" spans="1:16" ht="24" customHeight="1" x14ac:dyDescent="0.25">
      <c r="A19" s="43" t="s">
        <v>178</v>
      </c>
      <c r="B19" s="44">
        <v>8</v>
      </c>
      <c r="C19" s="44" t="s">
        <v>8</v>
      </c>
      <c r="D19" s="110" t="s">
        <v>185</v>
      </c>
      <c r="E19" s="53" t="s">
        <v>25</v>
      </c>
      <c r="F19" s="44"/>
      <c r="G19" s="97"/>
      <c r="H19" s="43">
        <v>8</v>
      </c>
      <c r="I19" s="43">
        <v>8</v>
      </c>
      <c r="J19" s="45">
        <v>8</v>
      </c>
      <c r="K19" s="46">
        <v>8</v>
      </c>
      <c r="L19" s="43">
        <v>8</v>
      </c>
      <c r="M19" s="45">
        <v>8</v>
      </c>
      <c r="N19" s="46">
        <v>8</v>
      </c>
      <c r="O19" s="43">
        <v>8</v>
      </c>
      <c r="P19" s="43">
        <v>8</v>
      </c>
    </row>
    <row r="20" spans="1:16" ht="24" customHeight="1" x14ac:dyDescent="0.25">
      <c r="A20" s="43" t="s">
        <v>222</v>
      </c>
      <c r="B20" s="44">
        <v>2</v>
      </c>
      <c r="C20" s="44" t="s">
        <v>8</v>
      </c>
      <c r="D20" s="110" t="s">
        <v>185</v>
      </c>
      <c r="E20" s="61" t="s">
        <v>188</v>
      </c>
      <c r="F20" s="44"/>
      <c r="G20" s="97"/>
      <c r="H20" s="43">
        <v>2</v>
      </c>
      <c r="I20" s="43">
        <v>2</v>
      </c>
      <c r="J20" s="45">
        <v>0</v>
      </c>
      <c r="K20" s="46">
        <v>0</v>
      </c>
      <c r="L20" s="43">
        <v>0</v>
      </c>
      <c r="M20" s="45">
        <v>0</v>
      </c>
      <c r="N20" s="46">
        <v>0</v>
      </c>
      <c r="O20" s="43">
        <v>0</v>
      </c>
      <c r="P20" s="43">
        <v>0</v>
      </c>
    </row>
    <row r="21" spans="1:16" ht="24" customHeight="1" x14ac:dyDescent="0.25">
      <c r="A21" s="43" t="s">
        <v>223</v>
      </c>
      <c r="B21" s="44">
        <v>2</v>
      </c>
      <c r="C21" s="44" t="s">
        <v>8</v>
      </c>
      <c r="D21" s="110" t="s">
        <v>185</v>
      </c>
      <c r="E21" s="61" t="s">
        <v>188</v>
      </c>
      <c r="F21" s="44"/>
      <c r="G21" s="97"/>
      <c r="H21" s="43">
        <v>2</v>
      </c>
      <c r="I21" s="43">
        <v>2</v>
      </c>
      <c r="J21" s="45">
        <v>0</v>
      </c>
      <c r="K21" s="46">
        <v>0</v>
      </c>
      <c r="L21" s="43">
        <v>0</v>
      </c>
      <c r="M21" s="45">
        <v>0</v>
      </c>
      <c r="N21" s="46">
        <v>0</v>
      </c>
      <c r="O21" s="43">
        <v>0</v>
      </c>
      <c r="P21" s="43">
        <v>0</v>
      </c>
    </row>
    <row r="22" spans="1:16" ht="24" customHeight="1" x14ac:dyDescent="0.25">
      <c r="A22" s="43" t="s">
        <v>175</v>
      </c>
      <c r="B22" s="44">
        <v>2</v>
      </c>
      <c r="C22" s="44" t="s">
        <v>6</v>
      </c>
      <c r="D22" s="110" t="s">
        <v>185</v>
      </c>
      <c r="E22" s="61" t="s">
        <v>188</v>
      </c>
      <c r="F22" s="44"/>
      <c r="G22" s="97"/>
      <c r="H22" s="43">
        <v>2</v>
      </c>
      <c r="I22" s="43">
        <v>0</v>
      </c>
      <c r="J22" s="45">
        <v>0</v>
      </c>
      <c r="K22" s="46">
        <v>0</v>
      </c>
      <c r="L22" s="43">
        <v>0</v>
      </c>
      <c r="M22" s="45">
        <v>0</v>
      </c>
      <c r="N22" s="46">
        <v>0</v>
      </c>
      <c r="O22" s="43">
        <v>0</v>
      </c>
      <c r="P22" s="43">
        <v>0</v>
      </c>
    </row>
    <row r="23" spans="1:16" ht="24" customHeight="1" x14ac:dyDescent="0.25">
      <c r="A23" s="77" t="s">
        <v>176</v>
      </c>
      <c r="B23" s="44">
        <v>4</v>
      </c>
      <c r="C23" s="44" t="s">
        <v>9</v>
      </c>
      <c r="D23" s="110" t="s">
        <v>185</v>
      </c>
      <c r="E23" s="53" t="s">
        <v>25</v>
      </c>
      <c r="F23" s="44"/>
      <c r="G23" s="97"/>
      <c r="H23" s="43">
        <v>4</v>
      </c>
      <c r="I23" s="43">
        <v>4</v>
      </c>
      <c r="J23" s="45">
        <v>4</v>
      </c>
      <c r="K23" s="46">
        <v>4</v>
      </c>
      <c r="L23" s="43">
        <v>4</v>
      </c>
      <c r="M23" s="45">
        <v>4</v>
      </c>
      <c r="N23" s="46">
        <v>4</v>
      </c>
      <c r="O23" s="43">
        <v>4</v>
      </c>
      <c r="P23" s="43">
        <v>4</v>
      </c>
    </row>
    <row r="24" spans="1:16" ht="24" customHeight="1" x14ac:dyDescent="0.25">
      <c r="A24" s="73" t="s">
        <v>211</v>
      </c>
      <c r="B24" s="62">
        <v>2</v>
      </c>
      <c r="C24" s="62" t="s">
        <v>8</v>
      </c>
      <c r="D24" s="111" t="s">
        <v>186</v>
      </c>
      <c r="E24" s="53" t="s">
        <v>25</v>
      </c>
      <c r="F24" s="62"/>
      <c r="G24" s="102"/>
      <c r="H24" s="57">
        <v>2</v>
      </c>
      <c r="I24" s="57">
        <v>2</v>
      </c>
      <c r="J24" s="58">
        <v>2</v>
      </c>
      <c r="K24" s="59">
        <v>2</v>
      </c>
      <c r="L24" s="57">
        <v>2</v>
      </c>
      <c r="M24" s="58">
        <v>2</v>
      </c>
      <c r="N24" s="59">
        <v>2</v>
      </c>
      <c r="O24" s="57">
        <v>2</v>
      </c>
      <c r="P24" s="57">
        <v>2</v>
      </c>
    </row>
    <row r="25" spans="1:16" ht="24" customHeight="1" x14ac:dyDescent="0.2">
      <c r="F25" s="104" t="s">
        <v>204</v>
      </c>
      <c r="H25">
        <f>SUM(H3:H24)</f>
        <v>103</v>
      </c>
    </row>
    <row r="26" spans="1:16" ht="24" customHeight="1" x14ac:dyDescent="0.2"/>
    <row r="27" spans="1:16" ht="24" customHeight="1" x14ac:dyDescent="0.2"/>
    <row r="28" spans="1:16" ht="24" customHeight="1" x14ac:dyDescent="0.2"/>
    <row r="29" spans="1:16" ht="24" customHeight="1" x14ac:dyDescent="0.2"/>
    <row r="30" spans="1:16" ht="24" customHeight="1" x14ac:dyDescent="0.2"/>
    <row r="31" spans="1:16" ht="24" customHeight="1" x14ac:dyDescent="0.2"/>
    <row r="32" spans="1:16" ht="24" customHeight="1" x14ac:dyDescent="0.2"/>
    <row r="33" ht="24" customHeight="1" x14ac:dyDescent="0.2"/>
    <row r="34" ht="24" customHeight="1" x14ac:dyDescent="0.2"/>
    <row r="35" ht="24" customHeight="1" x14ac:dyDescent="0.2"/>
    <row r="3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4" activePane="bottomLeft" state="frozen"/>
      <selection pane="bottomLeft" activeCell="O9" sqref="O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36" t="s">
        <v>227</v>
      </c>
      <c r="B1" s="128"/>
      <c r="C1" s="128"/>
      <c r="D1" s="128"/>
      <c r="E1" s="129"/>
      <c r="F1" s="129"/>
      <c r="G1" s="129"/>
      <c r="H1" s="129"/>
      <c r="I1" s="129"/>
      <c r="J1" s="129"/>
    </row>
    <row r="2" spans="1:10" ht="14.25" x14ac:dyDescent="0.2">
      <c r="A2" s="8"/>
      <c r="B2" s="130"/>
      <c r="C2" s="131"/>
      <c r="D2" s="132"/>
      <c r="E2" s="133"/>
      <c r="F2" s="134"/>
      <c r="G2" s="135"/>
      <c r="H2" s="133"/>
      <c r="I2" s="134"/>
      <c r="J2" s="135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2'!H3:H24)</f>
        <v>103</v>
      </c>
      <c r="C6" s="15">
        <f>SUM('Sprint 2'!I3:I31)</f>
        <v>98</v>
      </c>
      <c r="D6" s="28">
        <f>SUM('Sprint 2'!J3:J31)</f>
        <v>87</v>
      </c>
      <c r="E6" s="10">
        <f>SUM('Sprint 2'!K3:K31)</f>
        <v>83</v>
      </c>
      <c r="F6" s="15">
        <f>SUM('Sprint 2'!L3:L31)</f>
        <v>65</v>
      </c>
      <c r="G6" s="28">
        <f>SUM('Sprint 2'!M3:M31)</f>
        <v>60</v>
      </c>
      <c r="H6" s="10">
        <f>SUM('Sprint 2'!N3:N31)</f>
        <v>60</v>
      </c>
      <c r="I6" s="15">
        <f>SUM('Sprint 2'!O3:O31)</f>
        <v>60</v>
      </c>
      <c r="J6" s="28">
        <f>SUM('Sprint 2'!P3:P31)</f>
        <v>60</v>
      </c>
    </row>
    <row r="7" spans="1:10" ht="24" customHeight="1" x14ac:dyDescent="0.2">
      <c r="A7" s="21" t="s">
        <v>28</v>
      </c>
      <c r="B7" s="5">
        <f>SUM('Sprint 2'!$B$3:$B$31)-(((B5-1)*SUM('Sprint 2'!$B$3:$B$31))/($J$5-1))</f>
        <v>103</v>
      </c>
      <c r="C7" s="16">
        <f>SUM('Sprint 2'!$B$3:$B$31)-(((C5-1)*SUM('Sprint 2'!$B$3:$B$31))/($J$5-1))</f>
        <v>90.125</v>
      </c>
      <c r="D7" s="11">
        <f>SUM('Sprint 2'!$B$3:$B$31)-(((D5-1)*SUM('Sprint 2'!$B$3:$B$31))/($J$5-1))</f>
        <v>77.25</v>
      </c>
      <c r="E7" s="5">
        <f>SUM('Sprint 2'!$B$3:$B$31)-(((E5-1)*SUM('Sprint 2'!$B$3:$B$31))/($J$5-1))</f>
        <v>64.375</v>
      </c>
      <c r="F7" s="16">
        <f>SUM('Sprint 2'!$B$3:$B$31)-(((F5-1)*SUM('Sprint 2'!$B$3:$B$31))/($J$5-1))</f>
        <v>51.5</v>
      </c>
      <c r="G7" s="11">
        <f>SUM('Sprint 2'!$B$3:$B$31)-(((G5-1)*SUM('Sprint 2'!$B$3:$B$31))/($J$5-1))</f>
        <v>38.625</v>
      </c>
      <c r="H7" s="5">
        <f>SUM('Sprint 2'!$B$3:$B$31)-(((H5-1)*SUM('Sprint 2'!$B$3:$B$31))/($J$5-1))</f>
        <v>25.75</v>
      </c>
      <c r="I7" s="16">
        <f>SUM('Sprint 2'!$B$3:$B$31)-(((I5-1)*SUM('Sprint 2'!$B$3:$B$31))/($J$5-1))</f>
        <v>12.875</v>
      </c>
      <c r="J7" s="11">
        <f>SUM('Sprint 2'!$B$3:$B$31)-(((J5-1)*SUM('Sprint 2'!$B$3:$B$31))/($J$5-1))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2013-10-21T23:21:29Z</dcterms:modified>
</cp:coreProperties>
</file>