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45621"/>
</workbook>
</file>

<file path=xl/calcChain.xml><?xml version="1.0" encoding="utf-8"?>
<calcChain xmlns="http://schemas.openxmlformats.org/spreadsheetml/2006/main">
  <c r="R30" i="6" l="1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<sst xmlns="http://schemas.openxmlformats.org/spreadsheetml/2006/main" count="872" uniqueCount="252">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</sst>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1" fillId="2" borderId="1" xfId="0" applyNumberFormat="1" applyFont="1" applyFill="1" applyBorder="1" applyAlignment="1">
      <alignment horizontal="right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0" fontId="16" fillId="5" borderId="0" xfId="0" applyFont="1" applyFill="1" applyAlignment="1">
      <alignment horizontal="left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0" fontId="20" fillId="0" borderId="6" xfId="0" applyNumberFormat="1" applyFont="1" applyBorder="1" applyAlignment="1">
      <alignment horizontal="center" vertical="center" wrapText="1"/>
    </xf>
    <xf numFmtId="0" fontId="21" fillId="8" borderId="7" xfId="0" applyNumberFormat="1" applyFont="1" applyFill="1" applyBorder="1" applyAlignment="1">
      <alignment horizontal="center" wrapText="1"/>
    </xf>
    <xf numFmtId="0" fontId="22" fillId="9" borderId="8" xfId="0" applyNumberFormat="1" applyFont="1" applyFill="1" applyBorder="1" applyAlignment="1">
      <alignment horizontal="right" vertical="center" wrapText="1"/>
    </xf>
    <xf numFmtId="0" fontId="23" fillId="10" borderId="0" xfId="0" applyNumberFormat="1" applyFont="1" applyFill="1" applyAlignment="1">
      <alignment horizontal="center" wrapText="1"/>
    </xf>
    <xf numFmtId="0" fontId="24" fillId="0" borderId="10" xfId="0" applyFont="1" applyBorder="1" applyAlignment="1">
      <alignment horizontal="center" vertical="center" wrapText="1"/>
    </xf>
    <xf numFmtId="3" fontId="26" fillId="0" borderId="12" xfId="0" applyNumberFormat="1" applyFont="1" applyBorder="1" applyAlignment="1">
      <alignment horizontal="center" vertical="center" wrapText="1"/>
    </xf>
    <xf numFmtId="0" fontId="29" fillId="14" borderId="0" xfId="0" applyFont="1" applyFill="1" applyAlignment="1">
      <alignment horizontal="center" wrapText="1"/>
    </xf>
    <xf numFmtId="0" fontId="31" fillId="16" borderId="14" xfId="0" applyNumberFormat="1" applyFont="1" applyFill="1" applyBorder="1" applyAlignment="1">
      <alignment horizontal="center" wrapText="1"/>
    </xf>
    <xf numFmtId="0" fontId="33" fillId="18" borderId="0" xfId="0" applyFont="1" applyFill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3" fontId="36" fillId="0" borderId="0" xfId="0" applyNumberFormat="1" applyFont="1" applyAlignment="1">
      <alignment horizontal="center" vertical="center" wrapText="1"/>
    </xf>
    <xf numFmtId="0" fontId="37" fillId="20" borderId="18" xfId="0" applyNumberFormat="1" applyFont="1" applyFill="1" applyBorder="1" applyAlignment="1">
      <alignment horizontal="center" vertical="center" wrapText="1"/>
    </xf>
    <xf numFmtId="0" fontId="39" fillId="22" borderId="0" xfId="0" applyFont="1" applyFill="1" applyAlignment="1">
      <alignment horizontal="center" wrapText="1"/>
    </xf>
    <xf numFmtId="0" fontId="4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2" fillId="0" borderId="20" xfId="0" applyFont="1" applyBorder="1" applyAlignment="1">
      <alignment horizontal="right" vertical="center" wrapText="1"/>
    </xf>
    <xf numFmtId="0" fontId="44" fillId="0" borderId="21" xfId="0" applyNumberFormat="1" applyFont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 wrapText="1"/>
    </xf>
    <xf numFmtId="0" fontId="50" fillId="0" borderId="0" xfId="0" applyNumberFormat="1" applyFont="1" applyAlignment="1">
      <alignment horizontal="center" vertical="center" wrapText="1"/>
    </xf>
    <xf numFmtId="0" fontId="51" fillId="0" borderId="24" xfId="0" applyFont="1" applyBorder="1" applyAlignment="1">
      <alignment vertical="center" wrapText="1"/>
    </xf>
    <xf numFmtId="0" fontId="52" fillId="33" borderId="0" xfId="0" applyFont="1" applyFill="1" applyAlignment="1">
      <alignment horizontal="left" wrapText="1"/>
    </xf>
    <xf numFmtId="0" fontId="53" fillId="34" borderId="0" xfId="0" applyNumberFormat="1" applyFont="1" applyFill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10" fillId="40" borderId="0" xfId="4" applyAlignment="1">
      <alignment vertical="center" wrapText="1"/>
    </xf>
    <xf numFmtId="0" fontId="10" fillId="38" borderId="0" xfId="2" applyAlignment="1">
      <alignment vertical="center" wrapText="1"/>
    </xf>
    <xf numFmtId="0" fontId="10" fillId="37" borderId="0" xfId="1" applyAlignment="1">
      <alignment vertical="center" wrapText="1"/>
    </xf>
    <xf numFmtId="0" fontId="10" fillId="40" borderId="0" xfId="4" applyAlignment="1"/>
    <xf numFmtId="0" fontId="10" fillId="38" borderId="0" xfId="2" applyAlignment="1"/>
    <xf numFmtId="0" fontId="10" fillId="37" borderId="0" xfId="1" applyAlignment="1"/>
    <xf numFmtId="0" fontId="10" fillId="40" borderId="0" xfId="4" applyAlignment="1">
      <alignment wrapText="1"/>
    </xf>
    <xf numFmtId="0" fontId="10" fillId="38" borderId="0" xfId="2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10" fillId="38" borderId="0" xfId="2" applyAlignment="1">
      <alignment wrapText="1"/>
    </xf>
    <xf numFmtId="0" fontId="10" fillId="38" borderId="0" xfId="2" applyAlignment="1">
      <alignment horizontal="right" wrapText="1"/>
    </xf>
    <xf numFmtId="0" fontId="10" fillId="41" borderId="0" xfId="5" applyAlignment="1">
      <alignment wrapText="1"/>
    </xf>
    <xf numFmtId="0" fontId="10" fillId="41" borderId="0" xfId="5" applyAlignment="1">
      <alignment horizontal="left" wrapText="1"/>
    </xf>
    <xf numFmtId="0" fontId="10" fillId="41" borderId="0" xfId="5" applyAlignment="1">
      <alignment horizontal="right" wrapText="1"/>
    </xf>
    <xf numFmtId="0" fontId="10" fillId="37" borderId="0" xfId="1" applyAlignment="1">
      <alignment wrapText="1"/>
    </xf>
    <xf numFmtId="0" fontId="10" fillId="37" borderId="0" xfId="1" applyAlignment="1">
      <alignment horizontal="center" wrapText="1"/>
    </xf>
    <xf numFmtId="0" fontId="10" fillId="37" borderId="11" xfId="1" applyNumberFormat="1" applyBorder="1" applyAlignment="1">
      <alignment horizontal="right" wrapText="1"/>
    </xf>
    <xf numFmtId="0" fontId="10" fillId="37" borderId="9" xfId="1" applyNumberFormat="1" applyBorder="1" applyAlignment="1">
      <alignment horizontal="right" wrapText="1"/>
    </xf>
    <xf numFmtId="0" fontId="10" fillId="41" borderId="0" xfId="5" applyAlignment="1">
      <alignment horizontal="center" wrapText="1"/>
    </xf>
    <xf numFmtId="0" fontId="10" fillId="41" borderId="0" xfId="5" applyNumberFormat="1" applyAlignment="1">
      <alignment horizontal="right" wrapText="1"/>
    </xf>
    <xf numFmtId="0" fontId="10" fillId="41" borderId="17" xfId="5" applyNumberFormat="1" applyBorder="1" applyAlignment="1">
      <alignment horizontal="right" wrapText="1"/>
    </xf>
    <xf numFmtId="0" fontId="10" fillId="41" borderId="23" xfId="5" applyNumberFormat="1" applyBorder="1" applyAlignment="1">
      <alignment horizontal="right" wrapText="1"/>
    </xf>
    <xf numFmtId="0" fontId="10" fillId="38" borderId="0" xfId="2" applyAlignment="1">
      <alignment horizontal="center" wrapText="1"/>
    </xf>
    <xf numFmtId="0" fontId="10" fillId="31" borderId="0" xfId="2" applyFill="1" applyAlignment="1">
      <alignment horizontal="center" wrapText="1"/>
    </xf>
    <xf numFmtId="0" fontId="10" fillId="31" borderId="0" xfId="1" applyFill="1" applyAlignment="1">
      <alignment horizontal="center" wrapText="1"/>
    </xf>
    <xf numFmtId="0" fontId="10" fillId="38" borderId="0" xfId="2" applyNumberFormat="1" applyAlignment="1">
      <alignment horizontal="right" wrapText="1"/>
    </xf>
    <xf numFmtId="0" fontId="10" fillId="38" borderId="11" xfId="2" applyNumberFormat="1" applyBorder="1" applyAlignment="1">
      <alignment horizontal="right" wrapText="1"/>
    </xf>
    <xf numFmtId="0" fontId="10" fillId="38" borderId="9" xfId="2" applyNumberFormat="1" applyBorder="1" applyAlignment="1">
      <alignment horizontal="right" wrapText="1"/>
    </xf>
    <xf numFmtId="0" fontId="10" fillId="39" borderId="0" xfId="3" applyAlignment="1">
      <alignment wrapText="1"/>
    </xf>
    <xf numFmtId="0" fontId="10" fillId="39" borderId="11" xfId="3" applyNumberFormat="1" applyBorder="1" applyAlignment="1">
      <alignment horizontal="right" wrapText="1"/>
    </xf>
    <xf numFmtId="0" fontId="10" fillId="39" borderId="9" xfId="3" applyNumberFormat="1" applyBorder="1" applyAlignment="1">
      <alignment horizontal="right" wrapText="1"/>
    </xf>
    <xf numFmtId="0" fontId="14" fillId="10" borderId="0" xfId="0" applyNumberFormat="1" applyFont="1" applyFill="1" applyAlignment="1">
      <alignment horizontal="center" wrapText="1"/>
    </xf>
    <xf numFmtId="0" fontId="10" fillId="42" borderId="0" xfId="1" applyFill="1" applyAlignment="1">
      <alignment horizontal="center" wrapText="1"/>
    </xf>
    <xf numFmtId="0" fontId="10" fillId="39" borderId="0" xfId="3" applyAlignment="1">
      <alignment horizontal="center" wrapText="1"/>
    </xf>
    <xf numFmtId="0" fontId="9" fillId="37" borderId="0" xfId="1" applyFont="1" applyAlignment="1"/>
    <xf numFmtId="0" fontId="9" fillId="38" borderId="0" xfId="2" applyFont="1" applyAlignment="1"/>
    <xf numFmtId="0" fontId="17" fillId="0" borderId="0" xfId="0" applyFont="1" applyAlignment="1">
      <alignment horizontal="left" wrapText="1"/>
    </xf>
    <xf numFmtId="0" fontId="8" fillId="39" borderId="0" xfId="3" applyFont="1" applyAlignment="1">
      <alignment wrapText="1"/>
    </xf>
    <xf numFmtId="0" fontId="8" fillId="41" borderId="0" xfId="5" applyFont="1" applyAlignment="1">
      <alignment wrapText="1"/>
    </xf>
    <xf numFmtId="0" fontId="7" fillId="41" borderId="0" xfId="5" applyFont="1" applyAlignment="1">
      <alignment horizontal="left" wrapText="1"/>
    </xf>
    <xf numFmtId="16" fontId="37" fillId="20" borderId="18" xfId="0" applyNumberFormat="1" applyFont="1" applyFill="1" applyBorder="1" applyAlignment="1">
      <alignment horizontal="center" vertical="center" wrapText="1"/>
    </xf>
    <xf numFmtId="16" fontId="53" fillId="34" borderId="0" xfId="0" applyNumberFormat="1" applyFont="1" applyFill="1" applyAlignment="1">
      <alignment horizontal="center" vertical="center" wrapText="1"/>
    </xf>
    <xf numFmtId="16" fontId="12" fillId="3" borderId="2" xfId="0" applyNumberFormat="1" applyFont="1" applyFill="1" applyBorder="1" applyAlignment="1">
      <alignment horizontal="center" vertical="center" wrapText="1"/>
    </xf>
    <xf numFmtId="0" fontId="6" fillId="41" borderId="0" xfId="5" applyFont="1" applyAlignment="1">
      <alignment horizontal="left" wrapText="1"/>
    </xf>
    <xf numFmtId="0" fontId="6" fillId="39" borderId="0" xfId="3" applyFont="1" applyAlignment="1">
      <alignment wrapText="1"/>
    </xf>
    <xf numFmtId="0" fontId="6" fillId="41" borderId="0" xfId="5" applyFont="1" applyAlignment="1">
      <alignment wrapText="1"/>
    </xf>
    <xf numFmtId="0" fontId="6" fillId="43" borderId="0" xfId="1" applyFont="1" applyFill="1" applyAlignment="1">
      <alignment horizontal="center" wrapText="1"/>
    </xf>
    <xf numFmtId="0" fontId="6" fillId="38" borderId="0" xfId="2" applyFont="1" applyAlignment="1">
      <alignment wrapText="1"/>
    </xf>
    <xf numFmtId="0" fontId="6" fillId="37" borderId="0" xfId="1" applyFont="1" applyAlignment="1">
      <alignment wrapText="1"/>
    </xf>
    <xf numFmtId="0" fontId="10" fillId="37" borderId="0" xfId="1" applyNumberFormat="1" applyAlignment="1">
      <alignment horizontal="center" wrapText="1"/>
    </xf>
    <xf numFmtId="0" fontId="7" fillId="41" borderId="0" xfId="5" applyFont="1" applyAlignment="1">
      <alignment horizontal="center" wrapText="1"/>
    </xf>
    <xf numFmtId="0" fontId="6" fillId="38" borderId="0" xfId="2" applyFont="1" applyAlignment="1">
      <alignment horizontal="center" wrapText="1"/>
    </xf>
    <xf numFmtId="0" fontId="33" fillId="18" borderId="0" xfId="0" applyFont="1" applyFill="1" applyAlignment="1">
      <alignment horizontal="center" vertical="center" wrapText="1"/>
    </xf>
    <xf numFmtId="0" fontId="6" fillId="39" borderId="0" xfId="3" applyFont="1" applyAlignment="1">
      <alignment horizontal="center" wrapText="1"/>
    </xf>
    <xf numFmtId="0" fontId="10" fillId="41" borderId="0" xfId="5" applyAlignment="1">
      <alignment horizontal="center" vertical="center" wrapText="1"/>
    </xf>
    <xf numFmtId="0" fontId="48" fillId="28" borderId="0" xfId="0" applyFont="1" applyFill="1" applyAlignment="1">
      <alignment horizontal="center" wrapText="1"/>
    </xf>
    <xf numFmtId="0" fontId="52" fillId="33" borderId="0" xfId="0" applyFont="1" applyFill="1" applyAlignment="1">
      <alignment horizontal="center" wrapText="1"/>
    </xf>
    <xf numFmtId="0" fontId="45" fillId="25" borderId="22" xfId="0" applyFont="1" applyFill="1" applyBorder="1" applyAlignment="1">
      <alignment horizontal="center" wrapText="1"/>
    </xf>
    <xf numFmtId="0" fontId="19" fillId="6" borderId="4" xfId="0" applyFont="1" applyFill="1" applyBorder="1" applyAlignment="1">
      <alignment horizontal="center" wrapText="1"/>
    </xf>
    <xf numFmtId="0" fontId="10" fillId="41" borderId="17" xfId="5" applyNumberFormat="1" applyBorder="1" applyAlignment="1">
      <alignment horizontal="center" wrapText="1"/>
    </xf>
    <xf numFmtId="0" fontId="10" fillId="41" borderId="23" xfId="5" applyNumberFormat="1" applyBorder="1" applyAlignment="1">
      <alignment horizontal="center" wrapText="1"/>
    </xf>
    <xf numFmtId="0" fontId="10" fillId="41" borderId="0" xfId="5" applyNumberFormat="1" applyAlignment="1">
      <alignment horizontal="center" wrapText="1"/>
    </xf>
    <xf numFmtId="0" fontId="10" fillId="41" borderId="11" xfId="5" applyNumberFormat="1" applyBorder="1" applyAlignment="1">
      <alignment horizontal="center" wrapText="1"/>
    </xf>
    <xf numFmtId="0" fontId="10" fillId="41" borderId="9" xfId="5" applyNumberFormat="1" applyBorder="1" applyAlignment="1">
      <alignment horizontal="center" wrapText="1"/>
    </xf>
    <xf numFmtId="0" fontId="6" fillId="41" borderId="0" xfId="5" applyFont="1" applyAlignment="1">
      <alignment horizontal="center" wrapText="1"/>
    </xf>
    <xf numFmtId="0" fontId="10" fillId="38" borderId="11" xfId="2" applyNumberFormat="1" applyBorder="1" applyAlignment="1">
      <alignment horizontal="center" wrapText="1"/>
    </xf>
    <xf numFmtId="0" fontId="10" fillId="38" borderId="9" xfId="2" applyNumberFormat="1" applyBorder="1" applyAlignment="1">
      <alignment horizontal="center" wrapText="1"/>
    </xf>
    <xf numFmtId="0" fontId="10" fillId="38" borderId="0" xfId="2" applyNumberFormat="1" applyAlignment="1">
      <alignment horizontal="center" wrapText="1"/>
    </xf>
    <xf numFmtId="0" fontId="10" fillId="37" borderId="11" xfId="1" applyNumberFormat="1" applyBorder="1" applyAlignment="1">
      <alignment horizontal="center" wrapText="1"/>
    </xf>
    <xf numFmtId="0" fontId="10" fillId="37" borderId="9" xfId="1" applyNumberFormat="1" applyBorder="1" applyAlignment="1">
      <alignment horizontal="center" wrapText="1"/>
    </xf>
    <xf numFmtId="0" fontId="10" fillId="37" borderId="17" xfId="1" applyNumberFormat="1" applyBorder="1" applyAlignment="1">
      <alignment horizontal="center" wrapText="1"/>
    </xf>
    <xf numFmtId="0" fontId="10" fillId="37" borderId="23" xfId="1" applyNumberFormat="1" applyBorder="1" applyAlignment="1">
      <alignment horizontal="center" wrapText="1"/>
    </xf>
    <xf numFmtId="0" fontId="8" fillId="39" borderId="0" xfId="3" applyFont="1" applyAlignment="1">
      <alignment horizontal="center" wrapText="1"/>
    </xf>
    <xf numFmtId="0" fontId="10" fillId="39" borderId="11" xfId="3" applyNumberFormat="1" applyBorder="1" applyAlignment="1">
      <alignment horizontal="center" wrapText="1"/>
    </xf>
    <xf numFmtId="0" fontId="10" fillId="39" borderId="9" xfId="3" applyNumberForma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6" fillId="37" borderId="0" xfId="1" applyFont="1" applyAlignment="1">
      <alignment horizontal="center" wrapText="1"/>
    </xf>
    <xf numFmtId="0" fontId="14" fillId="16" borderId="14" xfId="0" applyNumberFormat="1" applyFont="1" applyFill="1" applyBorder="1" applyAlignment="1">
      <alignment horizontal="center" wrapText="1"/>
    </xf>
    <xf numFmtId="0" fontId="5" fillId="41" borderId="0" xfId="5" applyFont="1" applyAlignment="1">
      <alignment horizontal="center" wrapText="1"/>
    </xf>
    <xf numFmtId="0" fontId="5" fillId="38" borderId="0" xfId="2" applyFont="1" applyAlignment="1">
      <alignment horizontal="center" wrapText="1"/>
    </xf>
    <xf numFmtId="0" fontId="5" fillId="37" borderId="0" xfId="1" applyFont="1" applyAlignment="1">
      <alignment horizontal="center" wrapText="1"/>
    </xf>
    <xf numFmtId="0" fontId="5" fillId="39" borderId="0" xfId="3" applyFont="1" applyAlignment="1">
      <alignment horizontal="center" wrapText="1"/>
    </xf>
    <xf numFmtId="3" fontId="18" fillId="0" borderId="30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5" fillId="41" borderId="0" xfId="5" applyFont="1" applyAlignment="1">
      <alignment wrapText="1"/>
    </xf>
    <xf numFmtId="0" fontId="4" fillId="41" borderId="0" xfId="5" applyFont="1" applyAlignment="1">
      <alignment horizontal="center" wrapText="1"/>
    </xf>
    <xf numFmtId="0" fontId="4" fillId="41" borderId="0" xfId="5" applyFont="1" applyAlignment="1">
      <alignment horizontal="left" wrapText="1"/>
    </xf>
    <xf numFmtId="0" fontId="3" fillId="38" borderId="0" xfId="2" applyFont="1" applyAlignment="1">
      <alignment wrapText="1"/>
    </xf>
    <xf numFmtId="0" fontId="3" fillId="38" borderId="0" xfId="2" applyFont="1" applyAlignment="1">
      <alignment horizontal="center" wrapText="1"/>
    </xf>
    <xf numFmtId="0" fontId="57" fillId="33" borderId="0" xfId="0" applyFont="1" applyFill="1" applyAlignment="1">
      <alignment horizontal="left" wrapText="1"/>
    </xf>
    <xf numFmtId="0" fontId="10" fillId="37" borderId="28" xfId="1" applyNumberFormat="1" applyBorder="1" applyAlignment="1">
      <alignment horizontal="center" wrapText="1"/>
    </xf>
    <xf numFmtId="0" fontId="10" fillId="37" borderId="28" xfId="1" applyNumberFormat="1" applyBorder="1" applyAlignment="1">
      <alignment horizontal="right" wrapText="1"/>
    </xf>
    <xf numFmtId="0" fontId="10" fillId="37" borderId="23" xfId="1" applyNumberFormat="1" applyBorder="1" applyAlignment="1">
      <alignment horizontal="right" wrapText="1"/>
    </xf>
    <xf numFmtId="0" fontId="2" fillId="37" borderId="0" xfId="1" applyFont="1" applyAlignment="1">
      <alignment wrapText="1"/>
    </xf>
    <xf numFmtId="0" fontId="2" fillId="37" borderId="0" xfId="1" applyFont="1" applyAlignment="1">
      <alignment horizontal="center" wrapText="1"/>
    </xf>
    <xf numFmtId="0" fontId="2" fillId="31" borderId="0" xfId="1" applyFont="1" applyFill="1" applyAlignment="1">
      <alignment horizontal="center" wrapText="1"/>
    </xf>
    <xf numFmtId="0" fontId="2" fillId="42" borderId="0" xfId="1" applyFont="1" applyFill="1" applyAlignment="1">
      <alignment horizontal="center" wrapText="1"/>
    </xf>
    <xf numFmtId="0" fontId="5" fillId="38" borderId="0" xfId="2" applyFont="1" applyAlignment="1">
      <alignment horizontal="left" wrapText="1"/>
    </xf>
    <xf numFmtId="0" fontId="1" fillId="38" borderId="0" xfId="2" applyFont="1" applyAlignment="1">
      <alignment horizontal="center" wrapText="1"/>
    </xf>
    <xf numFmtId="0" fontId="28" fillId="13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1" fillId="23" borderId="0" xfId="0" applyFont="1" applyFill="1" applyAlignment="1">
      <alignment horizontal="left" vertical="center" wrapText="1"/>
    </xf>
    <xf numFmtId="0" fontId="13" fillId="32" borderId="26" xfId="0" applyFont="1" applyFill="1" applyBorder="1" applyAlignment="1">
      <alignment horizontal="center" wrapText="1"/>
    </xf>
    <xf numFmtId="0" fontId="27" fillId="12" borderId="0" xfId="0" applyNumberFormat="1" applyFont="1" applyFill="1" applyAlignment="1">
      <alignment horizontal="center"/>
    </xf>
    <xf numFmtId="0" fontId="56" fillId="36" borderId="28" xfId="0" applyNumberFormat="1" applyFont="1" applyFill="1" applyBorder="1" applyAlignment="1">
      <alignment horizontal="center"/>
    </xf>
    <xf numFmtId="0" fontId="13" fillId="7" borderId="5" xfId="0" applyNumberFormat="1" applyFont="1" applyFill="1" applyBorder="1" applyAlignment="1">
      <alignment horizontal="center" wrapText="1"/>
    </xf>
    <xf numFmtId="0" fontId="43" fillId="24" borderId="0" xfId="0" applyNumberFormat="1" applyFont="1" applyFill="1" applyAlignment="1">
      <alignment horizontal="center" wrapText="1"/>
    </xf>
    <xf numFmtId="0" fontId="38" fillId="21" borderId="19" xfId="0" applyNumberFormat="1" applyFont="1" applyFill="1" applyBorder="1" applyAlignment="1">
      <alignment horizontal="center" wrapText="1"/>
    </xf>
    <xf numFmtId="0" fontId="46" fillId="26" borderId="0" xfId="0" applyFont="1" applyFill="1" applyAlignment="1">
      <alignment vertical="center" wrapText="1"/>
    </xf>
    <xf numFmtId="0" fontId="54" fillId="35" borderId="0" xfId="0" applyFont="1" applyFill="1" applyAlignment="1">
      <alignment vertical="center" wrapText="1"/>
    </xf>
    <xf numFmtId="0" fontId="22" fillId="30" borderId="25" xfId="0" applyFont="1" applyFill="1" applyBorder="1" applyAlignment="1">
      <alignment horizontal="center" vertical="center" wrapText="1"/>
    </xf>
    <xf numFmtId="0" fontId="47" fillId="27" borderId="0" xfId="0" applyNumberFormat="1" applyFont="1" applyFill="1" applyAlignment="1">
      <alignment horizontal="center" vertical="center"/>
    </xf>
    <xf numFmtId="0" fontId="34" fillId="19" borderId="16" xfId="0" applyNumberFormat="1" applyFont="1" applyFill="1" applyBorder="1" applyAlignment="1">
      <alignment horizontal="center" vertical="center"/>
    </xf>
    <xf numFmtId="0" fontId="30" fillId="15" borderId="13" xfId="0" applyNumberFormat="1" applyFont="1" applyFill="1" applyBorder="1" applyAlignment="1">
      <alignment horizontal="center" vertical="center" wrapText="1"/>
    </xf>
    <xf numFmtId="0" fontId="25" fillId="11" borderId="0" xfId="0" applyNumberFormat="1" applyFont="1" applyFill="1" applyAlignment="1">
      <alignment horizontal="center" vertical="center" wrapText="1"/>
    </xf>
    <xf numFmtId="0" fontId="32" fillId="17" borderId="15" xfId="0" applyNumberFormat="1" applyFont="1" applyFill="1" applyBorder="1" applyAlignment="1">
      <alignment horizontal="center" vertical="center" wrapText="1"/>
    </xf>
    <xf numFmtId="0" fontId="41" fillId="26" borderId="0" xfId="0" applyFont="1" applyFill="1" applyAlignment="1">
      <alignment vertic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49859968"/>
        <c:axId val="70650496"/>
      </c:areaChart>
      <c:dateAx>
        <c:axId val="4985996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70650496"/>
        <c:crosses val="autoZero"/>
        <c:auto val="0"/>
        <c:lblOffset val="100"/>
        <c:baseTimeUnit val="days"/>
      </c:dateAx>
      <c:valAx>
        <c:axId val="7065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98599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10</c:v>
                </c:pt>
                <c:pt idx="1">
                  <c:v>32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74</c:v>
                </c:pt>
                <c:pt idx="5">
                  <c:v>67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78348288"/>
        <c:axId val="78351744"/>
      </c:areaChart>
      <c:dateAx>
        <c:axId val="7834828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78351744"/>
        <c:crosses val="autoZero"/>
        <c:auto val="0"/>
        <c:lblOffset val="100"/>
        <c:baseTimeUnit val="days"/>
      </c:dateAx>
      <c:valAx>
        <c:axId val="7835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83482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31" t="s">
        <v>0</v>
      </c>
      <c r="B1" s="132"/>
      <c r="C1" s="131"/>
      <c r="D1" s="131"/>
      <c r="E1" s="131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33" t="s">
        <v>11</v>
      </c>
      <c r="B1" s="133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  <c r="E12" s="61" t="s">
        <v>188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8" t="s">
        <v>232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6" t="s">
        <v>231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250</v>
      </c>
      <c r="C33" s="51">
        <v>2</v>
      </c>
      <c r="D33" s="51" t="s">
        <v>6</v>
      </c>
    </row>
    <row r="34" spans="1:4" ht="18.75" customHeight="1" x14ac:dyDescent="0.25">
      <c r="A34" s="51" t="s">
        <v>49</v>
      </c>
      <c r="B34" s="38" t="s">
        <v>147</v>
      </c>
      <c r="C34" s="51">
        <v>2</v>
      </c>
      <c r="D34" s="51" t="s">
        <v>9</v>
      </c>
    </row>
    <row r="35" spans="1:4" ht="18.75" customHeight="1" x14ac:dyDescent="0.25">
      <c r="A35" s="51" t="s">
        <v>49</v>
      </c>
      <c r="B35" s="38" t="s">
        <v>148</v>
      </c>
      <c r="C35" s="51">
        <v>2</v>
      </c>
      <c r="D35" s="51" t="s">
        <v>6</v>
      </c>
    </row>
    <row r="36" spans="1:4" ht="18.75" customHeight="1" x14ac:dyDescent="0.25">
      <c r="A36" s="51" t="s">
        <v>49</v>
      </c>
      <c r="B36" s="38" t="s">
        <v>149</v>
      </c>
      <c r="C36" s="51">
        <v>4</v>
      </c>
      <c r="D36" s="51" t="s">
        <v>6</v>
      </c>
    </row>
    <row r="37" spans="1:4" ht="18.75" customHeight="1" x14ac:dyDescent="0.25">
      <c r="A37" s="51" t="s">
        <v>49</v>
      </c>
      <c r="B37" s="38" t="s">
        <v>150</v>
      </c>
      <c r="C37" s="51">
        <v>2</v>
      </c>
      <c r="D37" s="51" t="s">
        <v>9</v>
      </c>
    </row>
    <row r="38" spans="1:4" ht="18.75" customHeight="1" x14ac:dyDescent="0.25">
      <c r="A38" s="51" t="s">
        <v>49</v>
      </c>
      <c r="B38" s="38" t="s">
        <v>151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152</v>
      </c>
      <c r="C39" s="51">
        <v>4</v>
      </c>
      <c r="D39" s="51" t="s">
        <v>9</v>
      </c>
    </row>
    <row r="40" spans="1:4" ht="18.75" customHeight="1" x14ac:dyDescent="0.25">
      <c r="A40" s="51" t="s">
        <v>49</v>
      </c>
      <c r="B40" s="38" t="s">
        <v>153</v>
      </c>
      <c r="C40" s="51">
        <v>2</v>
      </c>
      <c r="D40" s="51" t="s">
        <v>6</v>
      </c>
    </row>
    <row r="41" spans="1:4" ht="18.75" customHeight="1" x14ac:dyDescent="0.25">
      <c r="A41" s="51" t="s">
        <v>49</v>
      </c>
      <c r="B41" s="38" t="s">
        <v>154</v>
      </c>
      <c r="C41" s="51">
        <v>2</v>
      </c>
      <c r="D41" s="51" t="s">
        <v>8</v>
      </c>
    </row>
    <row r="42" spans="1:4" ht="18.75" customHeight="1" x14ac:dyDescent="0.25">
      <c r="A42" s="51" t="s">
        <v>49</v>
      </c>
      <c r="B42" s="38" t="s">
        <v>155</v>
      </c>
      <c r="C42" s="51">
        <v>4</v>
      </c>
      <c r="D42" s="51" t="s">
        <v>6</v>
      </c>
    </row>
    <row r="43" spans="1:4" ht="18.75" customHeight="1" x14ac:dyDescent="0.25">
      <c r="A43" s="51" t="s">
        <v>49</v>
      </c>
      <c r="B43" s="38" t="s">
        <v>156</v>
      </c>
      <c r="C43" s="51">
        <v>1</v>
      </c>
      <c r="D43" s="51" t="s">
        <v>6</v>
      </c>
    </row>
    <row r="44" spans="1:4" ht="18.75" customHeight="1" x14ac:dyDescent="0.25">
      <c r="A44" s="51" t="s">
        <v>49</v>
      </c>
      <c r="B44" s="38" t="s">
        <v>157</v>
      </c>
      <c r="C44" s="51">
        <v>8</v>
      </c>
      <c r="D44" s="51" t="s">
        <v>9</v>
      </c>
    </row>
    <row r="45" spans="1:4" ht="18.75" customHeight="1" x14ac:dyDescent="0.25">
      <c r="A45" s="51" t="s">
        <v>49</v>
      </c>
      <c r="B45" s="38" t="s">
        <v>158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159</v>
      </c>
      <c r="C46" s="51">
        <v>4</v>
      </c>
      <c r="D46" s="51" t="s">
        <v>9</v>
      </c>
    </row>
    <row r="47" spans="1:4" ht="18.75" customHeight="1" x14ac:dyDescent="0.25">
      <c r="A47" s="51" t="s">
        <v>49</v>
      </c>
      <c r="B47" s="38" t="s">
        <v>160</v>
      </c>
      <c r="C47" s="51">
        <v>4</v>
      </c>
      <c r="D47" s="51" t="s">
        <v>6</v>
      </c>
    </row>
    <row r="48" spans="1:4" ht="18.75" customHeight="1" x14ac:dyDescent="0.25">
      <c r="A48" s="51" t="s">
        <v>49</v>
      </c>
      <c r="B48" s="38" t="s">
        <v>161</v>
      </c>
      <c r="C48" s="51">
        <v>4</v>
      </c>
      <c r="D48" s="51" t="s">
        <v>9</v>
      </c>
    </row>
    <row r="49" spans="1:5" ht="18.75" customHeight="1" x14ac:dyDescent="0.25">
      <c r="A49" s="51" t="s">
        <v>49</v>
      </c>
      <c r="B49" s="38" t="s">
        <v>162</v>
      </c>
      <c r="C49" s="51">
        <v>4</v>
      </c>
      <c r="D49" s="51" t="s">
        <v>6</v>
      </c>
    </row>
    <row r="50" spans="1:5" ht="18.75" customHeight="1" x14ac:dyDescent="0.25">
      <c r="A50" s="51" t="s">
        <v>49</v>
      </c>
      <c r="B50" s="38" t="s">
        <v>163</v>
      </c>
      <c r="C50" s="51">
        <v>4</v>
      </c>
      <c r="D50" s="51" t="s">
        <v>8</v>
      </c>
    </row>
    <row r="51" spans="1:5" ht="18.75" customHeight="1" x14ac:dyDescent="0.25">
      <c r="A51" s="51" t="s">
        <v>49</v>
      </c>
      <c r="B51" s="38" t="s">
        <v>164</v>
      </c>
      <c r="C51" s="51">
        <v>4</v>
      </c>
      <c r="D51" s="51" t="s">
        <v>9</v>
      </c>
    </row>
    <row r="52" spans="1:5" ht="18.75" customHeight="1" x14ac:dyDescent="0.25">
      <c r="A52" s="51" t="s">
        <v>49</v>
      </c>
      <c r="B52" s="38" t="s">
        <v>165</v>
      </c>
      <c r="C52" s="51">
        <v>8</v>
      </c>
      <c r="D52" s="51" t="s">
        <v>6</v>
      </c>
    </row>
    <row r="53" spans="1:5" ht="18.75" customHeight="1" x14ac:dyDescent="0.25">
      <c r="A53" s="51" t="s">
        <v>49</v>
      </c>
      <c r="B53" s="76" t="s">
        <v>215</v>
      </c>
      <c r="C53" s="51">
        <v>8</v>
      </c>
      <c r="D53" s="80" t="s">
        <v>8</v>
      </c>
    </row>
    <row r="54" spans="1:5" ht="18.75" customHeight="1" x14ac:dyDescent="0.25">
      <c r="A54" s="51" t="s">
        <v>49</v>
      </c>
      <c r="B54" s="76" t="s">
        <v>216</v>
      </c>
      <c r="C54" s="51">
        <v>4</v>
      </c>
      <c r="D54" s="80" t="s">
        <v>8</v>
      </c>
    </row>
    <row r="55" spans="1:5" ht="18.75" customHeight="1" x14ac:dyDescent="0.25">
      <c r="A55" s="51" t="s">
        <v>49</v>
      </c>
      <c r="B55" s="129" t="s">
        <v>249</v>
      </c>
      <c r="C55" s="109">
        <v>2</v>
      </c>
      <c r="D55" s="80" t="s">
        <v>8</v>
      </c>
    </row>
    <row r="56" spans="1:5" ht="18.75" customHeight="1" x14ac:dyDescent="0.25">
      <c r="A56" s="51" t="s">
        <v>49</v>
      </c>
      <c r="B56" s="129" t="s">
        <v>246</v>
      </c>
      <c r="C56" s="109">
        <v>16</v>
      </c>
      <c r="D56" s="80" t="s">
        <v>8</v>
      </c>
    </row>
    <row r="57" spans="1:5" ht="18.75" customHeight="1" x14ac:dyDescent="0.25">
      <c r="A57" s="51" t="s">
        <v>49</v>
      </c>
      <c r="B57" s="129" t="s">
        <v>247</v>
      </c>
      <c r="C57" s="109">
        <v>4</v>
      </c>
      <c r="D57" s="80" t="s">
        <v>8</v>
      </c>
    </row>
    <row r="58" spans="1:5" ht="18.75" customHeight="1" x14ac:dyDescent="0.25">
      <c r="A58" s="51" t="s">
        <v>49</v>
      </c>
      <c r="B58" s="129" t="s">
        <v>248</v>
      </c>
      <c r="C58" s="109">
        <v>4</v>
      </c>
      <c r="D58" s="80" t="s">
        <v>8</v>
      </c>
    </row>
    <row r="59" spans="1:5" ht="18.75" customHeight="1" x14ac:dyDescent="0.25">
      <c r="A59" s="51" t="s">
        <v>49</v>
      </c>
      <c r="B59" s="76" t="s">
        <v>217</v>
      </c>
      <c r="C59" s="51">
        <v>2</v>
      </c>
      <c r="D59" s="80" t="s">
        <v>8</v>
      </c>
    </row>
    <row r="60" spans="1:5" ht="18.75" customHeight="1" x14ac:dyDescent="0.25">
      <c r="A60" s="51" t="s">
        <v>49</v>
      </c>
      <c r="B60" s="76" t="s">
        <v>218</v>
      </c>
      <c r="C60" s="51">
        <v>4</v>
      </c>
      <c r="D60" s="80" t="s">
        <v>8</v>
      </c>
    </row>
    <row r="61" spans="1:5" ht="18.75" customHeight="1" x14ac:dyDescent="0.25">
      <c r="A61" s="44" t="s">
        <v>92</v>
      </c>
      <c r="B61" s="43" t="s">
        <v>221</v>
      </c>
      <c r="C61" s="44">
        <v>2</v>
      </c>
      <c r="D61" s="44" t="s">
        <v>8</v>
      </c>
    </row>
    <row r="62" spans="1:5" ht="18.75" customHeight="1" x14ac:dyDescent="0.25">
      <c r="A62" s="44" t="s">
        <v>92</v>
      </c>
      <c r="B62" s="43" t="s">
        <v>222</v>
      </c>
      <c r="C62" s="44">
        <v>2</v>
      </c>
      <c r="D62" s="44" t="s">
        <v>8</v>
      </c>
    </row>
    <row r="63" spans="1:5" ht="18.75" customHeight="1" x14ac:dyDescent="0.25">
      <c r="A63" s="44" t="s">
        <v>92</v>
      </c>
      <c r="B63" s="43" t="s">
        <v>167</v>
      </c>
      <c r="C63" s="44">
        <v>4</v>
      </c>
      <c r="D63" s="44" t="s">
        <v>6</v>
      </c>
    </row>
    <row r="64" spans="1:5" ht="18.75" customHeight="1" x14ac:dyDescent="0.25">
      <c r="A64" s="44" t="s">
        <v>92</v>
      </c>
      <c r="B64" s="43" t="s">
        <v>168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169</v>
      </c>
      <c r="C65" s="44">
        <v>8</v>
      </c>
      <c r="D65" s="44" t="s">
        <v>8</v>
      </c>
      <c r="E65" s="61" t="s">
        <v>188</v>
      </c>
    </row>
    <row r="66" spans="1:5" ht="18.75" customHeight="1" x14ac:dyDescent="0.25">
      <c r="A66" s="44" t="s">
        <v>92</v>
      </c>
      <c r="B66" s="43" t="s">
        <v>170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171</v>
      </c>
      <c r="C67" s="44">
        <v>4</v>
      </c>
      <c r="D67" s="44" t="s">
        <v>8</v>
      </c>
    </row>
    <row r="68" spans="1:5" ht="18.75" customHeight="1" x14ac:dyDescent="0.25">
      <c r="A68" s="44" t="s">
        <v>92</v>
      </c>
      <c r="B68" s="43" t="s">
        <v>172</v>
      </c>
      <c r="C68" s="44">
        <v>4</v>
      </c>
      <c r="D68" s="44" t="s">
        <v>8</v>
      </c>
      <c r="E68" s="61" t="s">
        <v>188</v>
      </c>
    </row>
    <row r="69" spans="1:5" ht="18.75" customHeight="1" x14ac:dyDescent="0.25">
      <c r="A69" s="44" t="s">
        <v>92</v>
      </c>
      <c r="B69" s="43" t="s">
        <v>173</v>
      </c>
      <c r="C69" s="44">
        <v>4</v>
      </c>
      <c r="D69" s="44" t="s">
        <v>8</v>
      </c>
    </row>
    <row r="70" spans="1:5" ht="18.75" customHeight="1" x14ac:dyDescent="0.25">
      <c r="A70" s="44" t="s">
        <v>92</v>
      </c>
      <c r="B70" s="43" t="s">
        <v>174</v>
      </c>
      <c r="C70" s="44">
        <v>4</v>
      </c>
      <c r="D70" s="44" t="s">
        <v>8</v>
      </c>
      <c r="E70" s="61" t="s">
        <v>188</v>
      </c>
    </row>
    <row r="71" spans="1:5" ht="18.75" customHeight="1" x14ac:dyDescent="0.25">
      <c r="A71" s="44" t="s">
        <v>92</v>
      </c>
      <c r="B71" s="43" t="s">
        <v>175</v>
      </c>
      <c r="C71" s="44">
        <v>4</v>
      </c>
      <c r="D71" s="44" t="s">
        <v>6</v>
      </c>
      <c r="E71" s="61" t="s">
        <v>188</v>
      </c>
    </row>
    <row r="72" spans="1:5" ht="18.75" customHeight="1" x14ac:dyDescent="0.25">
      <c r="A72" s="44" t="s">
        <v>92</v>
      </c>
      <c r="B72" s="43" t="s">
        <v>176</v>
      </c>
      <c r="C72" s="44">
        <v>4</v>
      </c>
      <c r="D72" s="44" t="s">
        <v>8</v>
      </c>
    </row>
    <row r="73" spans="1:5" ht="18.75" customHeight="1" x14ac:dyDescent="0.25">
      <c r="A73" s="44" t="s">
        <v>92</v>
      </c>
      <c r="B73" s="43" t="s">
        <v>177</v>
      </c>
      <c r="C73" s="44">
        <v>4</v>
      </c>
      <c r="D73" s="44" t="s">
        <v>8</v>
      </c>
      <c r="E73" s="61" t="s">
        <v>188</v>
      </c>
    </row>
    <row r="74" spans="1:5" ht="18.75" customHeight="1" x14ac:dyDescent="0.25">
      <c r="A74" s="44" t="s">
        <v>92</v>
      </c>
      <c r="B74" s="43" t="s">
        <v>178</v>
      </c>
      <c r="C74" s="44">
        <v>8</v>
      </c>
      <c r="D74" s="44" t="s">
        <v>8</v>
      </c>
    </row>
    <row r="75" spans="1:5" ht="18.75" customHeight="1" x14ac:dyDescent="0.25">
      <c r="A75" s="44" t="s">
        <v>92</v>
      </c>
      <c r="B75" s="43" t="s">
        <v>179</v>
      </c>
      <c r="C75" s="44">
        <v>8</v>
      </c>
      <c r="D75" s="44" t="s">
        <v>9</v>
      </c>
    </row>
    <row r="76" spans="1:5" ht="18.75" customHeight="1" x14ac:dyDescent="0.25">
      <c r="A76" s="44" t="s">
        <v>92</v>
      </c>
      <c r="B76" s="43" t="s">
        <v>180</v>
      </c>
      <c r="C76" s="44">
        <v>8</v>
      </c>
      <c r="D76" s="44" t="s">
        <v>9</v>
      </c>
    </row>
    <row r="77" spans="1:5" ht="18.75" customHeight="1" x14ac:dyDescent="0.25">
      <c r="A77" s="44" t="s">
        <v>92</v>
      </c>
      <c r="B77" s="43" t="s">
        <v>181</v>
      </c>
      <c r="C77" s="44">
        <v>4</v>
      </c>
      <c r="D77" s="44" t="s">
        <v>9</v>
      </c>
    </row>
    <row r="78" spans="1:5" ht="18.75" customHeight="1" x14ac:dyDescent="0.25">
      <c r="A78" s="44" t="s">
        <v>92</v>
      </c>
      <c r="B78" s="43" t="s">
        <v>182</v>
      </c>
      <c r="C78" s="44">
        <v>4</v>
      </c>
      <c r="D78" s="44" t="s">
        <v>9</v>
      </c>
    </row>
    <row r="79" spans="1:5" ht="18.75" customHeight="1" x14ac:dyDescent="0.25">
      <c r="A79" s="44" t="s">
        <v>92</v>
      </c>
      <c r="B79" s="77" t="s">
        <v>220</v>
      </c>
      <c r="C79" s="44">
        <v>4</v>
      </c>
      <c r="D79" s="44" t="s">
        <v>9</v>
      </c>
    </row>
    <row r="80" spans="1:5" ht="18.75" customHeight="1" x14ac:dyDescent="0.25">
      <c r="A80" s="44" t="s">
        <v>92</v>
      </c>
      <c r="B80" s="125" t="s">
        <v>234</v>
      </c>
      <c r="C80" s="44">
        <v>4</v>
      </c>
      <c r="D80" s="44" t="s">
        <v>8</v>
      </c>
    </row>
    <row r="81" spans="1:5" ht="18.75" customHeight="1" x14ac:dyDescent="0.25">
      <c r="A81" s="44" t="s">
        <v>92</v>
      </c>
      <c r="B81" s="125" t="s">
        <v>237</v>
      </c>
      <c r="C81" s="44">
        <v>1</v>
      </c>
      <c r="D81" s="44" t="s">
        <v>8</v>
      </c>
    </row>
    <row r="82" spans="1:5" ht="18.75" customHeight="1" x14ac:dyDescent="0.25">
      <c r="A82" s="44" t="s">
        <v>92</v>
      </c>
      <c r="B82" s="125" t="s">
        <v>238</v>
      </c>
      <c r="C82" s="44">
        <v>2</v>
      </c>
      <c r="D82" s="44" t="s">
        <v>8</v>
      </c>
    </row>
    <row r="83" spans="1:5" ht="18.75" customHeight="1" x14ac:dyDescent="0.25">
      <c r="A83" s="44" t="s">
        <v>92</v>
      </c>
      <c r="B83" s="125" t="s">
        <v>241</v>
      </c>
      <c r="C83" s="44">
        <v>1</v>
      </c>
      <c r="D83" s="44" t="s">
        <v>6</v>
      </c>
    </row>
    <row r="84" spans="1:5" ht="18.75" customHeight="1" x14ac:dyDescent="0.25">
      <c r="A84" s="44" t="s">
        <v>92</v>
      </c>
      <c r="B84" s="125" t="s">
        <v>239</v>
      </c>
      <c r="C84" s="44">
        <v>4</v>
      </c>
      <c r="D84" s="44" t="s">
        <v>8</v>
      </c>
    </row>
    <row r="85" spans="1:5" ht="18.75" customHeight="1" x14ac:dyDescent="0.25">
      <c r="A85" s="44" t="s">
        <v>92</v>
      </c>
      <c r="B85" s="125" t="s">
        <v>240</v>
      </c>
      <c r="C85" s="44">
        <v>4</v>
      </c>
      <c r="D85" s="44" t="s">
        <v>8</v>
      </c>
    </row>
    <row r="86" spans="1:5" ht="18.75" customHeight="1" x14ac:dyDescent="0.25">
      <c r="A86" s="82" t="s">
        <v>210</v>
      </c>
      <c r="B86" s="66" t="s">
        <v>191</v>
      </c>
      <c r="C86" s="62">
        <v>16</v>
      </c>
      <c r="D86" s="82" t="s">
        <v>8</v>
      </c>
      <c r="E86" s="61" t="s">
        <v>188</v>
      </c>
    </row>
    <row r="87" spans="1:5" ht="18.75" customHeight="1" x14ac:dyDescent="0.25">
      <c r="A87" s="82" t="s">
        <v>210</v>
      </c>
      <c r="B87" s="57" t="s">
        <v>189</v>
      </c>
      <c r="C87" s="62">
        <v>1</v>
      </c>
      <c r="D87" s="82" t="s">
        <v>8</v>
      </c>
      <c r="E87" s="61" t="s">
        <v>188</v>
      </c>
    </row>
    <row r="88" spans="1:5" ht="18.75" customHeight="1" x14ac:dyDescent="0.25">
      <c r="A88" s="82" t="s">
        <v>210</v>
      </c>
      <c r="B88" s="66" t="s">
        <v>193</v>
      </c>
      <c r="C88" s="62">
        <v>2</v>
      </c>
      <c r="D88" s="82" t="s">
        <v>8</v>
      </c>
      <c r="E88" s="61" t="s">
        <v>188</v>
      </c>
    </row>
    <row r="89" spans="1:5" ht="18.75" customHeight="1" x14ac:dyDescent="0.25">
      <c r="A89" s="82" t="s">
        <v>210</v>
      </c>
      <c r="B89" s="73" t="s">
        <v>211</v>
      </c>
      <c r="C89" s="62">
        <v>2</v>
      </c>
      <c r="D89" s="82" t="s">
        <v>8</v>
      </c>
    </row>
    <row r="90" spans="1:5" ht="18.75" customHeight="1" x14ac:dyDescent="0.25">
      <c r="A90" s="82" t="s">
        <v>210</v>
      </c>
      <c r="B90" s="73" t="s">
        <v>212</v>
      </c>
      <c r="C90" s="62">
        <v>2</v>
      </c>
      <c r="D90" s="82" t="s">
        <v>8</v>
      </c>
    </row>
    <row r="91" spans="1:5" ht="12.75" customHeight="1" x14ac:dyDescent="0.25">
      <c r="A91" s="82" t="s">
        <v>210</v>
      </c>
      <c r="B91" s="73" t="s">
        <v>213</v>
      </c>
      <c r="C91" s="62">
        <v>2</v>
      </c>
      <c r="D91" s="82" t="s">
        <v>8</v>
      </c>
    </row>
    <row r="92" spans="1:5" ht="12.75" customHeight="1" x14ac:dyDescent="0.2">
      <c r="C92" s="20">
        <f>SUM(C3:C91)</f>
        <v>339</v>
      </c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  <row r="96" spans="1:5" ht="12.75" customHeight="1" x14ac:dyDescent="0.2">
      <c r="A96"/>
    </row>
    <row r="97" spans="1:1" ht="12.75" customHeight="1" x14ac:dyDescent="0.2">
      <c r="A97"/>
    </row>
    <row r="98" spans="1:1" ht="12.75" customHeight="1" x14ac:dyDescent="0.2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34" t="s">
        <v>205</v>
      </c>
      <c r="I1" s="135"/>
      <c r="J1" s="136"/>
      <c r="K1" s="137" t="s">
        <v>206</v>
      </c>
      <c r="L1" s="138"/>
      <c r="M1" s="139"/>
      <c r="N1" s="137" t="s">
        <v>207</v>
      </c>
      <c r="O1" s="138"/>
      <c r="P1" s="139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219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40" t="s">
        <v>26</v>
      </c>
      <c r="B1" s="140"/>
      <c r="C1" s="140"/>
      <c r="D1" s="140"/>
      <c r="E1" s="141"/>
      <c r="F1" s="141"/>
      <c r="G1" s="141"/>
      <c r="H1" s="141"/>
      <c r="I1" s="141"/>
      <c r="J1" s="141"/>
    </row>
    <row r="2" spans="1:11" ht="14.25" x14ac:dyDescent="0.2">
      <c r="A2" s="8"/>
      <c r="B2" s="142"/>
      <c r="C2" s="143"/>
      <c r="D2" s="144"/>
      <c r="E2" s="145"/>
      <c r="F2" s="146"/>
      <c r="G2" s="147"/>
      <c r="H2" s="145"/>
      <c r="I2" s="146"/>
      <c r="J2" s="147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70" zoomScaleNormal="70" workbookViewId="0">
      <pane ySplit="2" topLeftCell="A3" activePane="bottomLeft" state="frozen"/>
      <selection pane="bottomLeft" activeCell="Q18" sqref="Q18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3.85546875" style="20" customWidth="1"/>
    <col min="5" max="5" width="13.85546875" style="20" customWidth="1"/>
    <col min="6" max="6" width="25.85546875" style="20" customWidth="1"/>
    <col min="7" max="7" width="6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21" t="s">
        <v>225</v>
      </c>
      <c r="B1" s="84"/>
      <c r="C1" s="85"/>
      <c r="D1" s="12"/>
      <c r="E1" s="84"/>
      <c r="F1" s="84"/>
      <c r="G1" s="86" t="s">
        <v>16</v>
      </c>
      <c r="H1" s="137" t="s">
        <v>223</v>
      </c>
      <c r="I1" s="138"/>
      <c r="J1" s="139"/>
      <c r="K1" s="137" t="s">
        <v>224</v>
      </c>
      <c r="L1" s="138"/>
      <c r="M1" s="139"/>
      <c r="N1" s="137" t="s">
        <v>230</v>
      </c>
      <c r="O1" s="138"/>
      <c r="P1" s="139"/>
    </row>
    <row r="2" spans="1:18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25">
      <c r="A3" s="68" t="s">
        <v>199</v>
      </c>
      <c r="B3" s="47">
        <v>2</v>
      </c>
      <c r="C3" s="79" t="s">
        <v>8</v>
      </c>
      <c r="D3" s="108" t="s">
        <v>229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  <c r="R3">
        <f>SUM(P3:P9)</f>
        <v>10</v>
      </c>
    </row>
    <row r="4" spans="1:18" ht="24" customHeight="1" x14ac:dyDescent="0.2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25">
      <c r="A5" s="118" t="s">
        <v>232</v>
      </c>
      <c r="B5" s="47">
        <v>4</v>
      </c>
      <c r="C5" s="79" t="s">
        <v>8</v>
      </c>
      <c r="D5" s="117" t="s">
        <v>186</v>
      </c>
      <c r="E5" s="61" t="s">
        <v>188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25">
      <c r="A6" s="68" t="s">
        <v>202</v>
      </c>
      <c r="B6" s="47">
        <v>4</v>
      </c>
      <c r="C6" s="79" t="s">
        <v>8</v>
      </c>
      <c r="D6" s="108" t="s">
        <v>229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25">
      <c r="A9" s="116" t="s">
        <v>231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25">
      <c r="A10" s="129" t="s">
        <v>249</v>
      </c>
      <c r="B10" s="109">
        <v>2</v>
      </c>
      <c r="C10" s="109" t="s">
        <v>8</v>
      </c>
      <c r="D10" s="109" t="s">
        <v>227</v>
      </c>
      <c r="E10" s="52" t="s">
        <v>25</v>
      </c>
      <c r="F10" s="51"/>
      <c r="G10" s="94"/>
      <c r="H10" s="39">
        <v>2</v>
      </c>
      <c r="I10" s="39">
        <v>2</v>
      </c>
      <c r="J10" s="55">
        <v>2</v>
      </c>
      <c r="K10" s="56">
        <v>2</v>
      </c>
      <c r="L10" s="54">
        <v>2</v>
      </c>
      <c r="M10" s="55">
        <v>2</v>
      </c>
      <c r="N10" s="56">
        <v>2</v>
      </c>
      <c r="O10" s="54">
        <v>2</v>
      </c>
      <c r="P10" s="54">
        <v>2</v>
      </c>
      <c r="R10">
        <f>SUM(P10:P21)</f>
        <v>32</v>
      </c>
    </row>
    <row r="11" spans="1:18" ht="24" customHeight="1" x14ac:dyDescent="0.25">
      <c r="A11" s="129" t="s">
        <v>246</v>
      </c>
      <c r="B11" s="109">
        <v>16</v>
      </c>
      <c r="C11" s="109" t="s">
        <v>8</v>
      </c>
      <c r="D11" s="109" t="s">
        <v>227</v>
      </c>
      <c r="E11" s="52" t="s">
        <v>25</v>
      </c>
      <c r="F11" s="51"/>
      <c r="G11" s="94"/>
      <c r="H11" s="39">
        <v>16</v>
      </c>
      <c r="I11" s="39">
        <v>16</v>
      </c>
      <c r="J11" s="55">
        <v>16</v>
      </c>
      <c r="K11" s="56">
        <v>8</v>
      </c>
      <c r="L11" s="54">
        <v>8</v>
      </c>
      <c r="M11" s="55">
        <v>8</v>
      </c>
      <c r="N11" s="56">
        <v>8</v>
      </c>
      <c r="O11" s="54">
        <v>8</v>
      </c>
      <c r="P11" s="54">
        <v>8</v>
      </c>
    </row>
    <row r="12" spans="1:18" ht="24" customHeight="1" x14ac:dyDescent="0.25">
      <c r="A12" s="129" t="s">
        <v>247</v>
      </c>
      <c r="B12" s="109">
        <v>4</v>
      </c>
      <c r="C12" s="109" t="s">
        <v>8</v>
      </c>
      <c r="D12" s="109" t="s">
        <v>227</v>
      </c>
      <c r="E12" s="52" t="s">
        <v>25</v>
      </c>
      <c r="F12" s="51"/>
      <c r="G12" s="94"/>
      <c r="H12" s="39">
        <v>4</v>
      </c>
      <c r="I12" s="39">
        <v>4</v>
      </c>
      <c r="J12" s="55">
        <v>4</v>
      </c>
      <c r="K12" s="56">
        <v>4</v>
      </c>
      <c r="L12" s="54">
        <v>2</v>
      </c>
      <c r="M12" s="55">
        <v>2</v>
      </c>
      <c r="N12" s="56">
        <v>2</v>
      </c>
      <c r="O12" s="54">
        <v>2</v>
      </c>
      <c r="P12" s="54">
        <v>2</v>
      </c>
    </row>
    <row r="13" spans="1:18" ht="24" customHeight="1" x14ac:dyDescent="0.25">
      <c r="A13" s="129" t="s">
        <v>248</v>
      </c>
      <c r="B13" s="109">
        <v>4</v>
      </c>
      <c r="C13" s="109" t="s">
        <v>8</v>
      </c>
      <c r="D13" s="109" t="s">
        <v>227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8" ht="24" customHeight="1" x14ac:dyDescent="0.25">
      <c r="A14" s="119" t="s">
        <v>233</v>
      </c>
      <c r="B14" s="51">
        <v>8</v>
      </c>
      <c r="C14" s="80" t="s">
        <v>8</v>
      </c>
      <c r="D14" s="120" t="s">
        <v>186</v>
      </c>
      <c r="E14" s="61" t="s">
        <v>188</v>
      </c>
      <c r="F14" s="51"/>
      <c r="G14" s="94"/>
      <c r="H14" s="39">
        <v>8</v>
      </c>
      <c r="I14" s="39">
        <v>8</v>
      </c>
      <c r="J14" s="55">
        <v>8</v>
      </c>
      <c r="K14" s="56">
        <v>8</v>
      </c>
      <c r="L14" s="54">
        <v>4</v>
      </c>
      <c r="M14" s="55">
        <v>0</v>
      </c>
      <c r="N14" s="56">
        <v>0</v>
      </c>
      <c r="O14" s="54">
        <v>0</v>
      </c>
      <c r="P14" s="54">
        <v>0</v>
      </c>
    </row>
    <row r="15" spans="1:18" ht="24" customHeight="1" x14ac:dyDescent="0.25">
      <c r="A15" s="76" t="s">
        <v>215</v>
      </c>
      <c r="B15" s="51">
        <v>8</v>
      </c>
      <c r="C15" s="80" t="s">
        <v>8</v>
      </c>
      <c r="D15" s="109" t="s">
        <v>183</v>
      </c>
      <c r="E15" s="52" t="s">
        <v>25</v>
      </c>
      <c r="F15" s="51"/>
      <c r="G15" s="94"/>
      <c r="H15" s="39">
        <v>8</v>
      </c>
      <c r="I15" s="39">
        <v>7</v>
      </c>
      <c r="J15" s="55">
        <v>7</v>
      </c>
      <c r="K15" s="56">
        <v>6</v>
      </c>
      <c r="L15" s="54">
        <v>6</v>
      </c>
      <c r="M15" s="55">
        <v>6</v>
      </c>
      <c r="N15" s="56">
        <v>6</v>
      </c>
      <c r="O15" s="54">
        <v>6</v>
      </c>
      <c r="P15" s="54">
        <v>6</v>
      </c>
    </row>
    <row r="16" spans="1:18" ht="24" customHeight="1" x14ac:dyDescent="0.25">
      <c r="A16" s="76" t="s">
        <v>218</v>
      </c>
      <c r="B16" s="51">
        <v>4</v>
      </c>
      <c r="C16" s="80" t="s">
        <v>8</v>
      </c>
      <c r="D16" s="109" t="s">
        <v>227</v>
      </c>
      <c r="E16" s="52" t="s">
        <v>25</v>
      </c>
      <c r="F16" s="51"/>
      <c r="G16" s="94"/>
      <c r="H16" s="39">
        <v>4</v>
      </c>
      <c r="I16" s="39">
        <v>4</v>
      </c>
      <c r="J16" s="55">
        <v>4</v>
      </c>
      <c r="K16" s="56">
        <v>4</v>
      </c>
      <c r="L16" s="54">
        <v>4</v>
      </c>
      <c r="M16" s="55">
        <v>4</v>
      </c>
      <c r="N16" s="56">
        <v>4</v>
      </c>
      <c r="O16" s="54">
        <v>4</v>
      </c>
      <c r="P16" s="54">
        <v>4</v>
      </c>
    </row>
    <row r="17" spans="1:19" ht="24" customHeight="1" x14ac:dyDescent="0.25">
      <c r="A17" s="38" t="s">
        <v>153</v>
      </c>
      <c r="B17" s="51">
        <v>2</v>
      </c>
      <c r="C17" s="51" t="s">
        <v>6</v>
      </c>
      <c r="D17" s="109" t="s">
        <v>227</v>
      </c>
      <c r="E17" s="52" t="s">
        <v>25</v>
      </c>
      <c r="F17" s="51"/>
      <c r="G17" s="94"/>
      <c r="H17" s="39">
        <v>2</v>
      </c>
      <c r="I17" s="39">
        <v>2</v>
      </c>
      <c r="J17" s="55">
        <v>2</v>
      </c>
      <c r="K17" s="56">
        <v>2</v>
      </c>
      <c r="L17" s="54">
        <v>2</v>
      </c>
      <c r="M17" s="55">
        <v>2</v>
      </c>
      <c r="N17" s="56">
        <v>2</v>
      </c>
      <c r="O17" s="54">
        <v>2</v>
      </c>
      <c r="P17" s="54">
        <v>2</v>
      </c>
    </row>
    <row r="18" spans="1:19" ht="24" customHeight="1" x14ac:dyDescent="0.25">
      <c r="A18" s="38" t="s">
        <v>156</v>
      </c>
      <c r="B18" s="51">
        <v>1</v>
      </c>
      <c r="C18" s="51" t="s">
        <v>6</v>
      </c>
      <c r="D18" s="109" t="s">
        <v>227</v>
      </c>
      <c r="E18" s="52" t="s">
        <v>25</v>
      </c>
      <c r="F18" s="51"/>
      <c r="G18" s="94"/>
      <c r="H18" s="39">
        <v>1</v>
      </c>
      <c r="I18" s="39">
        <v>1</v>
      </c>
      <c r="J18" s="55">
        <v>1</v>
      </c>
      <c r="K18" s="56">
        <v>1</v>
      </c>
      <c r="L18" s="54">
        <v>1</v>
      </c>
      <c r="M18" s="55">
        <v>1</v>
      </c>
      <c r="N18" s="56">
        <v>1</v>
      </c>
      <c r="O18" s="54">
        <v>1</v>
      </c>
      <c r="P18" s="54">
        <v>1</v>
      </c>
      <c r="R18">
        <f>SUM(P22:P32)</f>
        <v>16</v>
      </c>
    </row>
    <row r="19" spans="1:19" ht="24" customHeight="1" x14ac:dyDescent="0.25">
      <c r="A19" s="38" t="s">
        <v>146</v>
      </c>
      <c r="B19" s="51">
        <v>2</v>
      </c>
      <c r="C19" s="51" t="s">
        <v>6</v>
      </c>
      <c r="D19" s="130" t="s">
        <v>186</v>
      </c>
      <c r="E19" s="128" t="s">
        <v>188</v>
      </c>
      <c r="F19" s="51"/>
      <c r="G19" s="94"/>
      <c r="H19" s="39">
        <v>2</v>
      </c>
      <c r="I19" s="39">
        <v>2</v>
      </c>
      <c r="J19" s="55">
        <v>2</v>
      </c>
      <c r="K19" s="56">
        <v>1</v>
      </c>
      <c r="L19" s="54">
        <v>1</v>
      </c>
      <c r="M19" s="55">
        <v>1</v>
      </c>
      <c r="N19" s="56">
        <v>0</v>
      </c>
      <c r="O19" s="54">
        <v>0</v>
      </c>
      <c r="P19" s="54">
        <v>0</v>
      </c>
    </row>
    <row r="20" spans="1:19" ht="24" customHeight="1" x14ac:dyDescent="0.25">
      <c r="A20" s="38" t="s">
        <v>250</v>
      </c>
      <c r="B20" s="51">
        <v>2</v>
      </c>
      <c r="C20" s="51" t="s">
        <v>6</v>
      </c>
      <c r="D20" s="51" t="s">
        <v>251</v>
      </c>
      <c r="E20" s="52" t="s">
        <v>25</v>
      </c>
      <c r="F20" s="51"/>
      <c r="G20" s="94"/>
      <c r="H20" s="39">
        <v>2</v>
      </c>
      <c r="I20" s="39">
        <v>2</v>
      </c>
      <c r="J20" s="55">
        <v>2</v>
      </c>
      <c r="K20" s="56">
        <v>2</v>
      </c>
      <c r="L20" s="54">
        <v>2</v>
      </c>
      <c r="M20" s="55">
        <v>2</v>
      </c>
      <c r="N20" s="56">
        <v>2</v>
      </c>
      <c r="O20" s="54">
        <v>2</v>
      </c>
      <c r="P20" s="54">
        <v>2</v>
      </c>
    </row>
    <row r="21" spans="1:19" ht="24" customHeight="1" x14ac:dyDescent="0.25">
      <c r="A21" s="38" t="s">
        <v>147</v>
      </c>
      <c r="B21" s="51">
        <v>1</v>
      </c>
      <c r="C21" s="51" t="s">
        <v>9</v>
      </c>
      <c r="D21" s="120" t="s">
        <v>186</v>
      </c>
      <c r="E21" s="52" t="s">
        <v>25</v>
      </c>
      <c r="F21" s="51"/>
      <c r="G21" s="94"/>
      <c r="H21" s="39">
        <v>1</v>
      </c>
      <c r="I21" s="39">
        <v>1</v>
      </c>
      <c r="J21" s="55">
        <v>1</v>
      </c>
      <c r="K21" s="56">
        <v>1</v>
      </c>
      <c r="L21" s="54">
        <v>1</v>
      </c>
      <c r="M21" s="55">
        <v>1</v>
      </c>
      <c r="N21" s="56">
        <v>1</v>
      </c>
      <c r="O21" s="54">
        <v>1</v>
      </c>
      <c r="P21" s="54">
        <v>1</v>
      </c>
    </row>
    <row r="22" spans="1:19" ht="24" customHeight="1" x14ac:dyDescent="0.25">
      <c r="A22" s="125" t="s">
        <v>234</v>
      </c>
      <c r="B22" s="44">
        <v>4</v>
      </c>
      <c r="C22" s="126" t="s">
        <v>235</v>
      </c>
      <c r="D22" s="126" t="s">
        <v>236</v>
      </c>
      <c r="E22" s="128" t="s">
        <v>188</v>
      </c>
      <c r="F22" s="44"/>
      <c r="G22" s="122"/>
      <c r="H22" s="43">
        <v>4</v>
      </c>
      <c r="I22" s="43">
        <v>4</v>
      </c>
      <c r="J22" s="123">
        <v>2</v>
      </c>
      <c r="K22" s="124">
        <v>2</v>
      </c>
      <c r="L22" s="43">
        <v>0</v>
      </c>
      <c r="M22" s="123">
        <v>0</v>
      </c>
      <c r="N22" s="124">
        <v>0</v>
      </c>
      <c r="O22" s="43">
        <v>0</v>
      </c>
      <c r="P22" s="43">
        <v>0</v>
      </c>
    </row>
    <row r="23" spans="1:19" ht="24" customHeight="1" x14ac:dyDescent="0.25">
      <c r="A23" s="125" t="s">
        <v>237</v>
      </c>
      <c r="B23" s="44">
        <v>1</v>
      </c>
      <c r="C23" s="126" t="s">
        <v>235</v>
      </c>
      <c r="D23" s="126" t="s">
        <v>187</v>
      </c>
      <c r="E23" s="128" t="s">
        <v>188</v>
      </c>
      <c r="F23" s="44"/>
      <c r="G23" s="122"/>
      <c r="H23" s="43">
        <v>1</v>
      </c>
      <c r="I23" s="43">
        <v>1</v>
      </c>
      <c r="J23" s="123">
        <v>1</v>
      </c>
      <c r="K23" s="124">
        <v>1</v>
      </c>
      <c r="L23" s="43">
        <v>1</v>
      </c>
      <c r="M23" s="123">
        <v>1</v>
      </c>
      <c r="N23" s="124">
        <v>0</v>
      </c>
      <c r="O23" s="43">
        <v>0</v>
      </c>
      <c r="P23" s="43">
        <v>0</v>
      </c>
    </row>
    <row r="24" spans="1:19" ht="24" customHeight="1" x14ac:dyDescent="0.25">
      <c r="A24" s="125" t="s">
        <v>238</v>
      </c>
      <c r="B24" s="44">
        <v>2</v>
      </c>
      <c r="C24" s="126" t="s">
        <v>235</v>
      </c>
      <c r="D24" s="126" t="s">
        <v>187</v>
      </c>
      <c r="E24" s="127" t="s">
        <v>25</v>
      </c>
      <c r="F24" s="44"/>
      <c r="G24" s="122"/>
      <c r="H24" s="43">
        <v>2</v>
      </c>
      <c r="I24" s="43">
        <v>2</v>
      </c>
      <c r="J24" s="123">
        <v>2</v>
      </c>
      <c r="K24" s="124">
        <v>2</v>
      </c>
      <c r="L24" s="43">
        <v>2</v>
      </c>
      <c r="M24" s="123">
        <v>2</v>
      </c>
      <c r="N24" s="124">
        <v>1</v>
      </c>
      <c r="O24" s="43">
        <v>1</v>
      </c>
      <c r="P24" s="43">
        <v>1</v>
      </c>
    </row>
    <row r="25" spans="1:19" ht="24" customHeight="1" x14ac:dyDescent="0.25">
      <c r="A25" s="125" t="s">
        <v>241</v>
      </c>
      <c r="B25" s="44">
        <v>1</v>
      </c>
      <c r="C25" s="126" t="s">
        <v>242</v>
      </c>
      <c r="D25" s="126" t="s">
        <v>228</v>
      </c>
      <c r="E25" s="128" t="s">
        <v>188</v>
      </c>
      <c r="F25" s="44"/>
      <c r="G25" s="122"/>
      <c r="H25" s="43">
        <v>1</v>
      </c>
      <c r="I25" s="43">
        <v>1</v>
      </c>
      <c r="J25" s="123">
        <v>1</v>
      </c>
      <c r="K25" s="124">
        <v>1</v>
      </c>
      <c r="L25" s="43">
        <v>1</v>
      </c>
      <c r="M25" s="123">
        <v>1</v>
      </c>
      <c r="N25" s="124">
        <v>0</v>
      </c>
      <c r="O25" s="43">
        <v>0</v>
      </c>
      <c r="P25" s="43">
        <v>0</v>
      </c>
    </row>
    <row r="26" spans="1:19" ht="24" customHeight="1" x14ac:dyDescent="0.25">
      <c r="A26" s="125" t="s">
        <v>239</v>
      </c>
      <c r="B26" s="44">
        <v>4</v>
      </c>
      <c r="C26" s="126" t="s">
        <v>235</v>
      </c>
      <c r="D26" s="126" t="s">
        <v>236</v>
      </c>
      <c r="E26" s="127" t="s">
        <v>25</v>
      </c>
      <c r="F26" s="44"/>
      <c r="G26" s="122"/>
      <c r="H26" s="43">
        <v>4</v>
      </c>
      <c r="I26" s="43">
        <v>4</v>
      </c>
      <c r="J26" s="123">
        <v>4</v>
      </c>
      <c r="K26" s="124">
        <v>4</v>
      </c>
      <c r="L26" s="43">
        <v>4</v>
      </c>
      <c r="M26" s="123">
        <v>4</v>
      </c>
      <c r="N26" s="124">
        <v>2</v>
      </c>
      <c r="O26" s="43">
        <v>2</v>
      </c>
      <c r="P26" s="43">
        <v>2</v>
      </c>
    </row>
    <row r="27" spans="1:19" ht="24" customHeight="1" x14ac:dyDescent="0.25">
      <c r="A27" s="125" t="s">
        <v>240</v>
      </c>
      <c r="B27" s="44">
        <v>4</v>
      </c>
      <c r="C27" s="126" t="s">
        <v>235</v>
      </c>
      <c r="D27" s="126" t="s">
        <v>228</v>
      </c>
      <c r="E27" s="127" t="s">
        <v>25</v>
      </c>
      <c r="F27" s="44"/>
      <c r="G27" s="122"/>
      <c r="H27" s="43">
        <v>4</v>
      </c>
      <c r="I27" s="43">
        <v>4</v>
      </c>
      <c r="J27" s="123">
        <v>4</v>
      </c>
      <c r="K27" s="124">
        <v>4</v>
      </c>
      <c r="L27" s="43">
        <v>4</v>
      </c>
      <c r="M27" s="123">
        <v>4</v>
      </c>
      <c r="N27" s="124">
        <v>4</v>
      </c>
      <c r="O27" s="43">
        <v>4</v>
      </c>
      <c r="P27" s="43">
        <v>4</v>
      </c>
      <c r="R27">
        <f>SUM(R3)</f>
        <v>10</v>
      </c>
      <c r="S27" t="s">
        <v>244</v>
      </c>
    </row>
    <row r="28" spans="1:19" ht="24" customHeight="1" x14ac:dyDescent="0.25">
      <c r="A28" s="43" t="s">
        <v>178</v>
      </c>
      <c r="B28" s="44">
        <v>8</v>
      </c>
      <c r="C28" s="44" t="s">
        <v>8</v>
      </c>
      <c r="D28" s="110" t="s">
        <v>185</v>
      </c>
      <c r="E28" s="53" t="s">
        <v>25</v>
      </c>
      <c r="F28" s="44"/>
      <c r="G28" s="97"/>
      <c r="H28" s="43">
        <v>8</v>
      </c>
      <c r="I28" s="43">
        <v>8</v>
      </c>
      <c r="J28" s="45">
        <v>8</v>
      </c>
      <c r="K28" s="46">
        <v>8</v>
      </c>
      <c r="L28" s="43">
        <v>8</v>
      </c>
      <c r="M28" s="45">
        <v>8</v>
      </c>
      <c r="N28" s="46">
        <v>7</v>
      </c>
      <c r="O28" s="43">
        <v>7</v>
      </c>
      <c r="P28" s="43">
        <v>7</v>
      </c>
      <c r="R28">
        <f>SUM(R10)</f>
        <v>32</v>
      </c>
      <c r="S28" t="s">
        <v>243</v>
      </c>
    </row>
    <row r="29" spans="1:19" ht="24" customHeight="1" x14ac:dyDescent="0.25">
      <c r="A29" s="43" t="s">
        <v>221</v>
      </c>
      <c r="B29" s="44">
        <v>2</v>
      </c>
      <c r="C29" s="44" t="s">
        <v>8</v>
      </c>
      <c r="D29" s="110" t="s">
        <v>185</v>
      </c>
      <c r="E29" s="61" t="s">
        <v>188</v>
      </c>
      <c r="F29" s="44"/>
      <c r="G29" s="97"/>
      <c r="H29" s="43">
        <v>2</v>
      </c>
      <c r="I29" s="43">
        <v>2</v>
      </c>
      <c r="J29" s="45">
        <v>0</v>
      </c>
      <c r="K29" s="46">
        <v>0</v>
      </c>
      <c r="L29" s="43">
        <v>0</v>
      </c>
      <c r="M29" s="45">
        <v>0</v>
      </c>
      <c r="N29" s="46">
        <v>0</v>
      </c>
      <c r="O29" s="43">
        <v>0</v>
      </c>
      <c r="P29" s="43">
        <v>0</v>
      </c>
      <c r="R29">
        <f>SUM(R18)</f>
        <v>16</v>
      </c>
      <c r="S29" t="s">
        <v>92</v>
      </c>
    </row>
    <row r="30" spans="1:19" ht="24" customHeight="1" x14ac:dyDescent="0.25">
      <c r="A30" s="43" t="s">
        <v>222</v>
      </c>
      <c r="B30" s="44">
        <v>2</v>
      </c>
      <c r="C30" s="44" t="s">
        <v>8</v>
      </c>
      <c r="D30" s="110" t="s">
        <v>185</v>
      </c>
      <c r="E30" s="61" t="s">
        <v>188</v>
      </c>
      <c r="F30" s="44"/>
      <c r="G30" s="97"/>
      <c r="H30" s="43">
        <v>2</v>
      </c>
      <c r="I30" s="43">
        <v>2</v>
      </c>
      <c r="J30" s="45">
        <v>0</v>
      </c>
      <c r="K30" s="46">
        <v>0</v>
      </c>
      <c r="L30" s="43">
        <v>0</v>
      </c>
      <c r="M30" s="45">
        <v>0</v>
      </c>
      <c r="N30" s="46">
        <v>0</v>
      </c>
      <c r="O30" s="43">
        <v>0</v>
      </c>
      <c r="P30" s="43">
        <v>0</v>
      </c>
      <c r="R30">
        <f>SUM(P33)</f>
        <v>2</v>
      </c>
      <c r="S30" t="s">
        <v>245</v>
      </c>
    </row>
    <row r="31" spans="1:19" ht="24" customHeight="1" x14ac:dyDescent="0.25">
      <c r="A31" s="43" t="s">
        <v>175</v>
      </c>
      <c r="B31" s="44">
        <v>2</v>
      </c>
      <c r="C31" s="44" t="s">
        <v>6</v>
      </c>
      <c r="D31" s="110" t="s">
        <v>185</v>
      </c>
      <c r="E31" s="61" t="s">
        <v>188</v>
      </c>
      <c r="F31" s="44"/>
      <c r="G31" s="97"/>
      <c r="H31" s="43">
        <v>2</v>
      </c>
      <c r="I31" s="43">
        <v>0</v>
      </c>
      <c r="J31" s="45">
        <v>0</v>
      </c>
      <c r="K31" s="46">
        <v>0</v>
      </c>
      <c r="L31" s="43">
        <v>0</v>
      </c>
      <c r="M31" s="45">
        <v>0</v>
      </c>
      <c r="N31" s="46">
        <v>0</v>
      </c>
      <c r="O31" s="43">
        <v>0</v>
      </c>
      <c r="P31" s="43">
        <v>0</v>
      </c>
      <c r="R31">
        <f>SUM(H34)</f>
        <v>115</v>
      </c>
    </row>
    <row r="32" spans="1:19" ht="24" customHeight="1" x14ac:dyDescent="0.25">
      <c r="A32" s="77" t="s">
        <v>176</v>
      </c>
      <c r="B32" s="44">
        <v>4</v>
      </c>
      <c r="C32" s="44" t="s">
        <v>9</v>
      </c>
      <c r="D32" s="110" t="s">
        <v>185</v>
      </c>
      <c r="E32" s="53" t="s">
        <v>25</v>
      </c>
      <c r="F32" s="44"/>
      <c r="G32" s="97"/>
      <c r="H32" s="43">
        <v>4</v>
      </c>
      <c r="I32" s="43">
        <v>4</v>
      </c>
      <c r="J32" s="45">
        <v>4</v>
      </c>
      <c r="K32" s="46">
        <v>4</v>
      </c>
      <c r="L32" s="43">
        <v>2</v>
      </c>
      <c r="M32" s="45">
        <v>2</v>
      </c>
      <c r="N32" s="46">
        <v>2</v>
      </c>
      <c r="O32" s="43">
        <v>2</v>
      </c>
      <c r="P32" s="43">
        <v>2</v>
      </c>
    </row>
    <row r="33" spans="1:16" ht="24" customHeight="1" x14ac:dyDescent="0.25">
      <c r="A33" s="73" t="s">
        <v>211</v>
      </c>
      <c r="B33" s="62">
        <v>2</v>
      </c>
      <c r="C33" s="62" t="s">
        <v>8</v>
      </c>
      <c r="D33" s="111" t="s">
        <v>186</v>
      </c>
      <c r="E33" s="53" t="s">
        <v>25</v>
      </c>
      <c r="F33" s="62"/>
      <c r="G33" s="102"/>
      <c r="H33" s="57">
        <v>2</v>
      </c>
      <c r="I33" s="57">
        <v>2</v>
      </c>
      <c r="J33" s="58">
        <v>2</v>
      </c>
      <c r="K33" s="59">
        <v>2</v>
      </c>
      <c r="L33" s="57">
        <v>2</v>
      </c>
      <c r="M33" s="58">
        <v>2</v>
      </c>
      <c r="N33" s="59">
        <v>2</v>
      </c>
      <c r="O33" s="57">
        <v>2</v>
      </c>
      <c r="P33" s="57">
        <v>2</v>
      </c>
    </row>
    <row r="34" spans="1:16" ht="24" customHeight="1" x14ac:dyDescent="0.2">
      <c r="F34" s="104" t="s">
        <v>204</v>
      </c>
      <c r="H34">
        <f>SUM(H3:H33)</f>
        <v>115</v>
      </c>
    </row>
    <row r="35" spans="1:16" ht="24" customHeight="1" x14ac:dyDescent="0.2"/>
    <row r="36" spans="1:16" ht="24" customHeight="1" x14ac:dyDescent="0.2"/>
    <row r="37" spans="1:16" ht="24" customHeight="1" x14ac:dyDescent="0.2"/>
    <row r="38" spans="1:16" ht="24" customHeight="1" x14ac:dyDescent="0.2"/>
    <row r="39" spans="1:16" ht="24" customHeight="1" x14ac:dyDescent="0.2"/>
    <row r="40" spans="1:16" ht="24" customHeight="1" x14ac:dyDescent="0.2"/>
    <row r="41" spans="1:16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2" activePane="bottomLeft" state="frozen"/>
      <selection pane="bottomLeft" activeCell="L9" sqref="L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8" t="s">
        <v>226</v>
      </c>
      <c r="B1" s="140"/>
      <c r="C1" s="140"/>
      <c r="D1" s="140"/>
      <c r="E1" s="141"/>
      <c r="F1" s="141"/>
      <c r="G1" s="141"/>
      <c r="H1" s="141"/>
      <c r="I1" s="141"/>
      <c r="J1" s="141"/>
    </row>
    <row r="2" spans="1:10" ht="14.25" x14ac:dyDescent="0.2">
      <c r="A2" s="8"/>
      <c r="B2" s="142"/>
      <c r="C2" s="143"/>
      <c r="D2" s="144"/>
      <c r="E2" s="145"/>
      <c r="F2" s="146"/>
      <c r="G2" s="147"/>
      <c r="H2" s="145"/>
      <c r="I2" s="146"/>
      <c r="J2" s="147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2'!H3:H33)</f>
        <v>115</v>
      </c>
      <c r="C6" s="15">
        <f>SUM('Sprint 2'!I3:I37)</f>
        <v>110</v>
      </c>
      <c r="D6" s="28">
        <f>SUM('Sprint 2'!J3:J37)</f>
        <v>99</v>
      </c>
      <c r="E6" s="10">
        <f>SUM('Sprint 2'!K3:K37)</f>
        <v>86</v>
      </c>
      <c r="F6" s="15">
        <f>SUM('Sprint 2'!L3:L37)</f>
        <v>74</v>
      </c>
      <c r="G6" s="28">
        <f>SUM('Sprint 2'!M3:M37)</f>
        <v>67</v>
      </c>
      <c r="H6" s="10">
        <f>SUM('Sprint 2'!N3:N37)</f>
        <v>60</v>
      </c>
      <c r="I6" s="15">
        <f>SUM('Sprint 2'!O3:O37)</f>
        <v>60</v>
      </c>
      <c r="J6" s="28">
        <f>SUM('Sprint 2'!P3:P37)</f>
        <v>60</v>
      </c>
    </row>
    <row r="7" spans="1:10" ht="24" customHeight="1" x14ac:dyDescent="0.2">
      <c r="A7" s="21" t="s">
        <v>28</v>
      </c>
      <c r="B7" s="5">
        <f>SUM('Sprint 2'!$B$3:$B$37)-(((B5-1)*SUM('Sprint 2'!$B$3:$B$37))/($J$5-1))</f>
        <v>115</v>
      </c>
      <c r="C7" s="16">
        <f>SUM('Sprint 2'!$B$3:$B$37)-(((C5-1)*SUM('Sprint 2'!$B$3:$B$37))/($J$5-1))</f>
        <v>100.625</v>
      </c>
      <c r="D7" s="11">
        <f>SUM('Sprint 2'!$B$3:$B$37)-(((D5-1)*SUM('Sprint 2'!$B$3:$B$37))/($J$5-1))</f>
        <v>86.25</v>
      </c>
      <c r="E7" s="5">
        <f>SUM('Sprint 2'!$B$3:$B$37)-(((E5-1)*SUM('Sprint 2'!$B$3:$B$37))/($J$5-1))</f>
        <v>71.875</v>
      </c>
      <c r="F7" s="16">
        <f>SUM('Sprint 2'!$B$3:$B$37)-(((F5-1)*SUM('Sprint 2'!$B$3:$B$37))/($J$5-1))</f>
        <v>57.5</v>
      </c>
      <c r="G7" s="11">
        <f>SUM('Sprint 2'!$B$3:$B$37)-(((G5-1)*SUM('Sprint 2'!$B$3:$B$37))/($J$5-1))</f>
        <v>43.125</v>
      </c>
      <c r="H7" s="5">
        <f>SUM('Sprint 2'!$B$3:$B$37)-(((H5-1)*SUM('Sprint 2'!$B$3:$B$37))/($J$5-1))</f>
        <v>28.75</v>
      </c>
      <c r="I7" s="16">
        <f>SUM('Sprint 2'!$B$3:$B$37)-(((I5-1)*SUM('Sprint 2'!$B$3:$B$37))/($J$5-1))</f>
        <v>14.375</v>
      </c>
      <c r="J7" s="11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2013-10-24T01:38:23Z</dcterms:modified>
</cp:coreProperties>
</file>