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7620" activeTab="2"/>
  </bookViews>
  <sheets>
    <sheet name="User Stories" sheetId="1" r:id="rId1"/>
    <sheet name="Product Backlog" sheetId="2" r:id="rId2"/>
    <sheet name="Sprint 1" sheetId="4" r:id="rId3"/>
    <sheet name="Sprint 1 Burndown" sheetId="5" r:id="rId4"/>
  </sheets>
  <calcPr calcId="145621"/>
  <fileRecoveryPr repairLoad="1"/>
</workbook>
</file>

<file path=xl/calcChain.xml><?xml version="1.0" encoding="utf-8"?>
<calcChain xmlns="http://schemas.openxmlformats.org/spreadsheetml/2006/main">
  <c r="C65" i="2" l="1"/>
  <c r="H25" i="4" l="1"/>
  <c r="B5" i="5"/>
  <c r="J5" i="5"/>
  <c r="I5" i="5"/>
  <c r="H5" i="5"/>
  <c r="G5" i="5"/>
  <c r="F5" i="5"/>
  <c r="E5" i="5"/>
  <c r="D5" i="5"/>
  <c r="C5" i="5"/>
  <c r="D4" i="5"/>
  <c r="C4" i="5"/>
  <c r="E4" i="5" l="1"/>
  <c r="F4" i="5" l="1"/>
  <c r="G4" i="5" l="1"/>
  <c r="H4" i="5" l="1"/>
  <c r="I4" i="5" l="1"/>
  <c r="J4" i="5" l="1"/>
  <c r="B6" i="5" l="1"/>
  <c r="J6" i="5"/>
  <c r="C6" i="5"/>
  <c r="D6" i="5"/>
  <c r="E6" i="5"/>
  <c r="F6" i="5"/>
  <c r="G6" i="5"/>
  <c r="H6" i="5"/>
  <c r="I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<sst xmlns="http://schemas.openxmlformats.org/spreadsheetml/2006/main" count="577" uniqueCount="212">
  <si>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</si>
  <si>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</si>
  <si>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</si>
  <si>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</si>
  <si>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</si>
  <si>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</si>
  <si>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</si>
  <si>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</si>
  <si>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</si>
  <si>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</si>
  <si>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</si>
  <si>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</si>
  <si>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</si>
  <si>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</si>
  <si>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</si>
  <si>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</si>
  <si>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</si>
  <si>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3/14 - 3/20</t>
  </si>
  <si>
    <t>3/21 - 3/27</t>
  </si>
  <si>
    <t>3/28 - 4/3</t>
  </si>
  <si>
    <t>Backlog Item</t>
  </si>
  <si>
    <t>Hrs.</t>
  </si>
  <si>
    <t>Owner</t>
  </si>
  <si>
    <t>Status</t>
  </si>
  <si>
    <t>Day:</t>
  </si>
  <si>
    <t>W</t>
  </si>
  <si>
    <t>F</t>
  </si>
  <si>
    <t>M</t>
  </si>
  <si>
    <t>In Progress</t>
  </si>
  <si>
    <t>Sprint 1 Burndown Chart</t>
  </si>
  <si>
    <t>Day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</si>
  <si>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</si>
  <si>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</si>
  <si>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</si>
  <si>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</si>
  <si>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</si>
  <si>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</si>
  <si>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</si>
  <si>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</si>
  <si>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</si>
  <si>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</si>
  <si>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</si>
  <si>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</si>
  <si>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</si>
  <si>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</si>
  <si>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</si>
  <si>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</si>
  <si>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</si>
  <si>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</si>
  <si>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</si>
  <si>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</si>
  <si>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</si>
  <si>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</si>
  <si>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</si>
  <si>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</si>
  <si>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</si>
  <si>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</si>
  <si>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</si>
  <si>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</si>
  <si>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</si>
  <si>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</si>
  <si>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</si>
  <si>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</si>
  <si>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</si>
  <si>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</si>
  <si>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</si>
  <si>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</si>
  <si>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</si>
  <si>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</si>
  <si>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</si>
  <si>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</si>
  <si>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</si>
  <si>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</si>
  <si>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</si>
  <si>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</si>
  <si>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</si>
  <si>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</si>
  <si>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</si>
  <si>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</si>
  <si>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</si>
  <si>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</si>
  <si>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</si>
  <si>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</si>
  <si>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</si>
  <si>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</si>
  <si>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</si>
  <si>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</si>
  <si>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</si>
  <si>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</si>
  <si>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</si>
  <si>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</si>
  <si>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</si>
  <si>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</si>
  <si>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</si>
  <si>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</si>
  <si>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</si>
  <si>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</si>
  <si>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</si>
  <si>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</si>
  <si>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</si>
  <si>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</si>
  <si>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</si>
  <si>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</si>
  <si>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</si>
  <si>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</si>
  <si>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</si>
  <si>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</si>
  <si>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</si>
  <si>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</si>
  <si>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</si>
  <si>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</si>
  <si>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</si>
  <si>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</si>
  <si>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</si>
  <si>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</si>
  <si>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</si>
  <si>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</si>
  <si>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</si>
  <si>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</si>
  <si>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</si>
  <si>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</si>
  <si>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</si>
  <si>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</si>
  <si>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</si>
  <si>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</si>
  <si>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</si>
  <si>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</si>
  <si>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</si>
  <si>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</si>
  <si>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</si>
  <si>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</si>
  <si>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</si>
  <si>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</si>
  <si>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</si>
  <si>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</si>
  <si>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</si>
  <si>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</si>
  <si>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</si>
  <si>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</si>
  <si>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</si>
  <si>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</si>
  <si>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</si>
  <si>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</si>
  <si>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</si>
  <si>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</si>
  <si>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</si>
  <si>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</si>
  <si>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</si>
  <si>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</si>
  <si>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</si>
  <si>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</si>
  <si>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</si>
  <si>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</si>
  <si>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</si>
  <si>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</si>
  <si>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</si>
  <si>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</si>
  <si>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</si>
  <si>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</si>
  <si>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</si>
  <si>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</si>
  <si>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</si>
  <si>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</si>
  <si>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</si>
  <si>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</si>
  <si>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</si>
  <si>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</si>
  <si>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</si>
  <si>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</si>
  <si>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</si>
  <si>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</si>
  <si>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</si>
  <si>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</si>
  <si>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</si>
  <si>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</si>
  <si>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</si>
  <si>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</si>
  <si>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</si>
  <si>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</si>
  <si>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</si>
  <si>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</si>
  <si>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</si>
  <si>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</si>
  <si>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</si>
  <si>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</si>
  <si>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</si>
  <si>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</si>
  <si>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Have transactions and account info saved in the cloud</t>
  </si>
  <si>
    <t>Viquoc</t>
  </si>
  <si>
    <t>Huy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</si>
  <si>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</si>
  <si>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</si>
  <si>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</si>
  <si>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</si>
  <si>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</si>
  <si>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</si>
  <si>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</si>
  <si>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</si>
  <si>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</si>
  <si>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Pre Scrum presentation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</si>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</sst>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b/>
      <sz val="11"/>
      <color rgb="FFFFFFFF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b/>
      <sz val="11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</cellStyleXfs>
  <cellXfs count="101">
    <xf numFmtId="0" fontId="0" fillId="0" borderId="0" xfId="0" applyAlignment="1">
      <alignment wrapText="1"/>
    </xf>
    <xf numFmtId="0" fontId="5" fillId="2" borderId="1" xfId="0" applyNumberFormat="1" applyFont="1" applyFill="1" applyBorder="1" applyAlignment="1">
      <alignment horizontal="right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 wrapText="1"/>
    </xf>
    <xf numFmtId="0" fontId="11" fillId="0" borderId="3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right" wrapText="1"/>
    </xf>
    <xf numFmtId="0" fontId="15" fillId="0" borderId="7" xfId="0" applyNumberFormat="1" applyFont="1" applyBorder="1" applyAlignment="1">
      <alignment horizontal="center" vertical="center" wrapText="1"/>
    </xf>
    <xf numFmtId="0" fontId="16" fillId="8" borderId="8" xfId="0" applyNumberFormat="1" applyFont="1" applyFill="1" applyBorder="1" applyAlignment="1">
      <alignment horizontal="center" wrapText="1"/>
    </xf>
    <xf numFmtId="0" fontId="17" fillId="9" borderId="9" xfId="0" applyNumberFormat="1" applyFont="1" applyFill="1" applyBorder="1" applyAlignment="1">
      <alignment horizontal="right" vertical="center" wrapText="1"/>
    </xf>
    <xf numFmtId="0" fontId="18" fillId="10" borderId="0" xfId="0" applyNumberFormat="1" applyFont="1" applyFill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3" fontId="21" fillId="0" borderId="13" xfId="0" applyNumberFormat="1" applyFont="1" applyBorder="1" applyAlignment="1">
      <alignment horizontal="center" vertical="center" wrapText="1"/>
    </xf>
    <xf numFmtId="0" fontId="24" fillId="14" borderId="0" xfId="0" applyFont="1" applyFill="1" applyAlignment="1">
      <alignment horizontal="center" wrapText="1"/>
    </xf>
    <xf numFmtId="0" fontId="26" fillId="16" borderId="15" xfId="0" applyNumberFormat="1" applyFont="1" applyFill="1" applyBorder="1" applyAlignment="1">
      <alignment horizontal="center" wrapText="1"/>
    </xf>
    <xf numFmtId="0" fontId="28" fillId="18" borderId="0" xfId="0" applyFont="1" applyFill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31" fillId="0" borderId="18" xfId="0" applyNumberFormat="1" applyFont="1" applyBorder="1" applyAlignment="1">
      <alignment horizontal="center" wrapText="1"/>
    </xf>
    <xf numFmtId="3" fontId="32" fillId="0" borderId="0" xfId="0" applyNumberFormat="1" applyFont="1" applyAlignment="1">
      <alignment horizontal="center" vertical="center" wrapText="1"/>
    </xf>
    <xf numFmtId="0" fontId="33" fillId="20" borderId="20" xfId="0" applyNumberFormat="1" applyFont="1" applyFill="1" applyBorder="1" applyAlignment="1">
      <alignment horizontal="center" vertical="center" wrapText="1"/>
    </xf>
    <xf numFmtId="0" fontId="35" fillId="22" borderId="0" xfId="0" applyFont="1" applyFill="1" applyAlignment="1">
      <alignment horizontal="center" wrapText="1"/>
    </xf>
    <xf numFmtId="0" fontId="36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38" fillId="0" borderId="22" xfId="0" applyFont="1" applyBorder="1" applyAlignment="1">
      <alignment horizontal="right" vertical="center" wrapText="1"/>
    </xf>
    <xf numFmtId="0" fontId="40" fillId="0" borderId="23" xfId="0" applyNumberFormat="1" applyFont="1" applyBorder="1" applyAlignment="1">
      <alignment horizontal="center" vertical="center" wrapText="1"/>
    </xf>
    <xf numFmtId="0" fontId="41" fillId="25" borderId="24" xfId="0" applyFont="1" applyFill="1" applyBorder="1" applyAlignment="1">
      <alignment horizontal="right" wrapText="1"/>
    </xf>
    <xf numFmtId="0" fontId="44" fillId="28" borderId="0" xfId="0" applyFont="1" applyFill="1" applyAlignment="1">
      <alignment horizontal="left" wrapText="1"/>
    </xf>
    <xf numFmtId="0" fontId="45" fillId="29" borderId="0" xfId="0" applyFont="1" applyFill="1" applyAlignment="1">
      <alignment horizontal="center" vertical="center" wrapText="1"/>
    </xf>
    <xf numFmtId="0" fontId="46" fillId="0" borderId="0" xfId="0" applyNumberFormat="1" applyFont="1" applyAlignment="1">
      <alignment horizontal="center" vertical="center" wrapText="1"/>
    </xf>
    <xf numFmtId="0" fontId="47" fillId="0" borderId="26" xfId="0" applyFont="1" applyBorder="1" applyAlignment="1">
      <alignment vertical="center" wrapText="1"/>
    </xf>
    <xf numFmtId="0" fontId="49" fillId="33" borderId="0" xfId="0" applyFont="1" applyFill="1" applyAlignment="1">
      <alignment horizontal="left" wrapText="1"/>
    </xf>
    <xf numFmtId="0" fontId="50" fillId="34" borderId="0" xfId="0" applyNumberFormat="1" applyFont="1" applyFill="1" applyAlignment="1">
      <alignment horizontal="center" vertical="center" wrapText="1"/>
    </xf>
    <xf numFmtId="0" fontId="52" fillId="0" borderId="29" xfId="0" applyFont="1" applyBorder="1" applyAlignment="1">
      <alignment horizontal="center" vertical="center" wrapText="1"/>
    </xf>
    <xf numFmtId="0" fontId="4" fillId="40" borderId="0" xfId="4" applyAlignment="1">
      <alignment vertical="center" wrapText="1"/>
    </xf>
    <xf numFmtId="0" fontId="4" fillId="38" borderId="0" xfId="2" applyAlignment="1">
      <alignment vertical="center" wrapText="1"/>
    </xf>
    <xf numFmtId="0" fontId="4" fillId="37" borderId="0" xfId="1" applyAlignment="1">
      <alignment vertical="center" wrapText="1"/>
    </xf>
    <xf numFmtId="0" fontId="4" fillId="40" borderId="0" xfId="4" applyAlignment="1"/>
    <xf numFmtId="0" fontId="4" fillId="38" borderId="0" xfId="2" applyAlignment="1"/>
    <xf numFmtId="0" fontId="4" fillId="37" borderId="0" xfId="1" applyAlignment="1"/>
    <xf numFmtId="0" fontId="4" fillId="40" borderId="0" xfId="4" applyAlignment="1">
      <alignment wrapText="1"/>
    </xf>
    <xf numFmtId="0" fontId="4" fillId="38" borderId="0" xfId="2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4" fillId="38" borderId="0" xfId="2" applyAlignment="1">
      <alignment wrapText="1"/>
    </xf>
    <xf numFmtId="0" fontId="4" fillId="38" borderId="0" xfId="2" applyAlignment="1">
      <alignment horizontal="right" wrapText="1"/>
    </xf>
    <xf numFmtId="0" fontId="4" fillId="41" borderId="0" xfId="5" applyAlignment="1">
      <alignment wrapText="1"/>
    </xf>
    <xf numFmtId="0" fontId="4" fillId="41" borderId="0" xfId="5" applyAlignment="1">
      <alignment horizontal="left" wrapText="1"/>
    </xf>
    <xf numFmtId="0" fontId="4" fillId="41" borderId="0" xfId="5" applyAlignment="1">
      <alignment horizontal="right" wrapText="1"/>
    </xf>
    <xf numFmtId="0" fontId="4" fillId="41" borderId="0" xfId="5" applyAlignment="1">
      <alignment horizontal="left" vertical="center" wrapText="1"/>
    </xf>
    <xf numFmtId="0" fontId="4" fillId="37" borderId="0" xfId="1" applyAlignment="1">
      <alignment wrapText="1"/>
    </xf>
    <xf numFmtId="0" fontId="4" fillId="37" borderId="0" xfId="1" applyAlignment="1">
      <alignment horizontal="center" wrapText="1"/>
    </xf>
    <xf numFmtId="0" fontId="4" fillId="37" borderId="0" xfId="1" applyAlignment="1">
      <alignment horizontal="right" wrapText="1"/>
    </xf>
    <xf numFmtId="0" fontId="4" fillId="37" borderId="0" xfId="1" applyNumberFormat="1" applyAlignment="1">
      <alignment horizontal="right" wrapText="1"/>
    </xf>
    <xf numFmtId="0" fontId="4" fillId="37" borderId="19" xfId="1" applyNumberFormat="1" applyBorder="1" applyAlignment="1">
      <alignment horizontal="right" wrapText="1"/>
    </xf>
    <xf numFmtId="0" fontId="4" fillId="37" borderId="25" xfId="1" applyNumberFormat="1" applyBorder="1" applyAlignment="1">
      <alignment horizontal="right" wrapText="1"/>
    </xf>
    <xf numFmtId="0" fontId="4" fillId="37" borderId="12" xfId="1" applyNumberFormat="1" applyBorder="1" applyAlignment="1">
      <alignment horizontal="right" wrapText="1"/>
    </xf>
    <xf numFmtId="0" fontId="4" fillId="37" borderId="10" xfId="1" applyNumberFormat="1" applyBorder="1" applyAlignment="1">
      <alignment horizontal="right" wrapText="1"/>
    </xf>
    <xf numFmtId="0" fontId="4" fillId="41" borderId="0" xfId="5" applyAlignment="1">
      <alignment horizontal="center" wrapText="1"/>
    </xf>
    <xf numFmtId="0" fontId="4" fillId="41" borderId="0" xfId="5" applyNumberFormat="1" applyAlignment="1">
      <alignment horizontal="right" wrapText="1"/>
    </xf>
    <xf numFmtId="0" fontId="4" fillId="41" borderId="19" xfId="5" applyNumberFormat="1" applyBorder="1" applyAlignment="1">
      <alignment horizontal="right" wrapText="1"/>
    </xf>
    <xf numFmtId="0" fontId="4" fillId="41" borderId="25" xfId="5" applyNumberFormat="1" applyBorder="1" applyAlignment="1">
      <alignment horizontal="right" wrapText="1"/>
    </xf>
    <xf numFmtId="0" fontId="4" fillId="41" borderId="12" xfId="5" applyNumberFormat="1" applyBorder="1" applyAlignment="1">
      <alignment horizontal="right" wrapText="1"/>
    </xf>
    <xf numFmtId="0" fontId="4" fillId="41" borderId="10" xfId="5" applyNumberFormat="1" applyBorder="1" applyAlignment="1">
      <alignment horizontal="right" wrapText="1"/>
    </xf>
    <xf numFmtId="0" fontId="4" fillId="38" borderId="0" xfId="2" applyAlignment="1">
      <alignment horizontal="center" wrapText="1"/>
    </xf>
    <xf numFmtId="0" fontId="4" fillId="31" borderId="0" xfId="5" applyFill="1" applyAlignment="1">
      <alignment horizontal="center" wrapText="1"/>
    </xf>
    <xf numFmtId="0" fontId="4" fillId="31" borderId="0" xfId="2" applyFill="1" applyAlignment="1">
      <alignment horizontal="center" wrapText="1"/>
    </xf>
    <xf numFmtId="0" fontId="4" fillId="31" borderId="0" xfId="1" applyFill="1" applyAlignment="1">
      <alignment horizontal="center" wrapText="1"/>
    </xf>
    <xf numFmtId="0" fontId="4" fillId="38" borderId="0" xfId="2" applyNumberFormat="1" applyAlignment="1">
      <alignment horizontal="right" wrapText="1"/>
    </xf>
    <xf numFmtId="0" fontId="4" fillId="38" borderId="12" xfId="2" applyNumberFormat="1" applyBorder="1" applyAlignment="1">
      <alignment horizontal="right" wrapText="1"/>
    </xf>
    <xf numFmtId="0" fontId="4" fillId="38" borderId="10" xfId="2" applyNumberFormat="1" applyBorder="1" applyAlignment="1">
      <alignment horizontal="right" wrapText="1"/>
    </xf>
    <xf numFmtId="0" fontId="4" fillId="39" borderId="0" xfId="3" applyAlignment="1">
      <alignment wrapText="1"/>
    </xf>
    <xf numFmtId="0" fontId="4" fillId="39" borderId="12" xfId="3" applyNumberFormat="1" applyBorder="1" applyAlignment="1">
      <alignment horizontal="right" wrapText="1"/>
    </xf>
    <xf numFmtId="0" fontId="4" fillId="39" borderId="10" xfId="3" applyNumberFormat="1" applyBorder="1" applyAlignment="1">
      <alignment horizontal="right" wrapText="1"/>
    </xf>
    <xf numFmtId="0" fontId="8" fillId="10" borderId="0" xfId="0" applyNumberFormat="1" applyFont="1" applyFill="1" applyAlignment="1">
      <alignment horizontal="center" wrapText="1"/>
    </xf>
    <xf numFmtId="0" fontId="4" fillId="42" borderId="0" xfId="1" applyFill="1" applyAlignment="1">
      <alignment horizontal="center" wrapText="1"/>
    </xf>
    <xf numFmtId="0" fontId="4" fillId="39" borderId="0" xfId="3" applyAlignment="1">
      <alignment horizontal="center" wrapText="1"/>
    </xf>
    <xf numFmtId="0" fontId="3" fillId="37" borderId="0" xfId="1" applyFont="1" applyAlignment="1"/>
    <xf numFmtId="0" fontId="3" fillId="38" borderId="0" xfId="2" applyFont="1" applyAlignment="1"/>
    <xf numFmtId="0" fontId="11" fillId="0" borderId="0" xfId="0" applyFont="1" applyAlignment="1">
      <alignment horizontal="left" wrapText="1"/>
    </xf>
    <xf numFmtId="0" fontId="2" fillId="39" borderId="0" xfId="3" applyFont="1" applyAlignment="1">
      <alignment wrapText="1"/>
    </xf>
    <xf numFmtId="0" fontId="2" fillId="41" borderId="0" xfId="5" applyFont="1" applyAlignment="1">
      <alignment wrapText="1"/>
    </xf>
    <xf numFmtId="0" fontId="23" fillId="1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37" fillId="23" borderId="0" xfId="0" applyFont="1" applyFill="1" applyAlignment="1">
      <alignment horizontal="left" vertical="center" wrapText="1"/>
    </xf>
    <xf numFmtId="0" fontId="48" fillId="32" borderId="28" xfId="0" applyFont="1" applyFill="1" applyBorder="1" applyAlignment="1">
      <alignment horizontal="center" wrapText="1"/>
    </xf>
    <xf numFmtId="0" fontId="22" fillId="12" borderId="0" xfId="0" applyNumberFormat="1" applyFont="1" applyFill="1" applyAlignment="1">
      <alignment horizontal="center"/>
    </xf>
    <xf numFmtId="0" fontId="53" fillId="36" borderId="30" xfId="0" applyNumberFormat="1" applyFont="1" applyFill="1" applyBorder="1" applyAlignment="1">
      <alignment horizontal="center"/>
    </xf>
    <xf numFmtId="0" fontId="14" fillId="7" borderId="6" xfId="0" applyNumberFormat="1" applyFont="1" applyFill="1" applyBorder="1" applyAlignment="1">
      <alignment horizontal="center" wrapText="1"/>
    </xf>
    <xf numFmtId="0" fontId="39" fillId="24" borderId="0" xfId="0" applyNumberFormat="1" applyFont="1" applyFill="1" applyAlignment="1">
      <alignment horizontal="center" wrapText="1"/>
    </xf>
    <xf numFmtId="0" fontId="34" fillId="21" borderId="21" xfId="0" applyNumberFormat="1" applyFont="1" applyFill="1" applyBorder="1" applyAlignment="1">
      <alignment horizontal="center" wrapText="1"/>
    </xf>
    <xf numFmtId="0" fontId="42" fillId="26" borderId="0" xfId="0" applyFont="1" applyFill="1" applyAlignment="1">
      <alignment vertical="center" wrapText="1"/>
    </xf>
    <xf numFmtId="0" fontId="51" fillId="35" borderId="0" xfId="0" applyFont="1" applyFill="1" applyAlignment="1">
      <alignment vertical="center" wrapText="1"/>
    </xf>
    <xf numFmtId="0" fontId="17" fillId="30" borderId="27" xfId="0" applyFont="1" applyFill="1" applyBorder="1" applyAlignment="1">
      <alignment horizontal="center" vertical="center" wrapText="1"/>
    </xf>
    <xf numFmtId="0" fontId="43" fillId="27" borderId="0" xfId="0" applyNumberFormat="1" applyFont="1" applyFill="1" applyAlignment="1">
      <alignment horizontal="center" vertical="center"/>
    </xf>
    <xf numFmtId="0" fontId="29" fillId="19" borderId="17" xfId="0" applyNumberFormat="1" applyFont="1" applyFill="1" applyBorder="1" applyAlignment="1">
      <alignment horizontal="center" vertical="center"/>
    </xf>
    <xf numFmtId="0" fontId="25" fillId="15" borderId="14" xfId="0" applyNumberFormat="1" applyFont="1" applyFill="1" applyBorder="1" applyAlignment="1">
      <alignment horizontal="center" vertical="center" wrapText="1"/>
    </xf>
    <xf numFmtId="0" fontId="20" fillId="11" borderId="0" xfId="0" applyNumberFormat="1" applyFont="1" applyFill="1" applyAlignment="1">
      <alignment horizontal="center" vertical="center" wrapText="1"/>
    </xf>
    <xf numFmtId="0" fontId="27" fillId="17" borderId="16" xfId="0" applyNumberFormat="1" applyFont="1" applyFill="1" applyBorder="1" applyAlignment="1">
      <alignment horizontal="center" vertical="center" wrapText="1"/>
    </xf>
    <xf numFmtId="0" fontId="1" fillId="41" borderId="0" xfId="5" applyFont="1" applyAlignment="1">
      <alignment horizontal="left" wrapText="1"/>
    </xf>
    <xf numFmtId="0" fontId="1" fillId="41" borderId="0" xfId="5" applyFont="1" applyAlignment="1">
      <alignment wrapText="1"/>
    </xf>
  </cellXfs>
  <cellStyles count="6">
    <cellStyle name="20% - Accent5" xfId="4" builtinId="46"/>
    <cellStyle name="40% - Accent2" xfId="1" builtinId="35"/>
    <cellStyle name="40% - Accent3" xfId="2" builtinId="39"/>
    <cellStyle name="40% - Accent4" xfId="3" builtinId="43"/>
    <cellStyle name="40% - Accent5" xfId="5" builtinId="47"/>
    <cellStyle name="Normal" xfId="0" builtinId="0"/>
  </cellStyles>
  <dxfs count="0"/>
  <tableStyles count="0" defaultTableStyle="TableStyleMedium2" defaultPivotStyle="PivotStyleLight16"/>
  <colors>
    <mruColors>
      <color rgb="FF20BC1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79</c:v>
                </c:pt>
                <c:pt idx="1">
                  <c:v>76</c:v>
                </c:pt>
                <c:pt idx="2">
                  <c:v>63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Burndown'!$B$4:$J$4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4064"/>
        <c:axId val="40265984"/>
      </c:areaChart>
      <c:catAx>
        <c:axId val="4026406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Units (2-3 days)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one"/>
        <c:crossAx val="40265984"/>
        <c:crosses val="autoZero"/>
        <c:auto val="1"/>
        <c:lblAlgn val="ctr"/>
        <c:lblOffset val="100"/>
        <c:noMultiLvlLbl val="1"/>
      </c:catAx>
      <c:valAx>
        <c:axId val="4026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02640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39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</xdr:row>
      <xdr:rowOff>381000</xdr:rowOff>
    </xdr:from>
    <xdr:ext cx="4410075" cy="26860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G6" sqref="G6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82" t="s">
        <v>0</v>
      </c>
      <c r="B1" s="83"/>
      <c r="C1" s="82"/>
      <c r="D1" s="82"/>
      <c r="E1" s="82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3"/>
    </row>
    <row r="3" spans="1:22" ht="18.75" customHeight="1" x14ac:dyDescent="0.25">
      <c r="A3" s="38" t="s">
        <v>34</v>
      </c>
      <c r="B3" s="38" t="s">
        <v>8</v>
      </c>
      <c r="C3" s="38" t="s">
        <v>7</v>
      </c>
      <c r="D3" s="38" t="s">
        <v>35</v>
      </c>
      <c r="E3" s="38" t="s">
        <v>130</v>
      </c>
      <c r="F3" s="43"/>
    </row>
    <row r="4" spans="1:22" ht="18.75" customHeight="1" x14ac:dyDescent="0.25">
      <c r="A4" s="35" t="s">
        <v>34</v>
      </c>
      <c r="B4" s="38" t="s">
        <v>8</v>
      </c>
      <c r="C4" s="38" t="s">
        <v>7</v>
      </c>
      <c r="D4" s="38" t="s">
        <v>36</v>
      </c>
      <c r="E4" s="38" t="s">
        <v>37</v>
      </c>
      <c r="F4" s="43"/>
    </row>
    <row r="5" spans="1:22" ht="18.75" customHeight="1" x14ac:dyDescent="0.25">
      <c r="A5" s="35" t="s">
        <v>34</v>
      </c>
      <c r="B5" s="38" t="s">
        <v>8</v>
      </c>
      <c r="C5" s="38" t="s">
        <v>7</v>
      </c>
      <c r="D5" s="38" t="s">
        <v>38</v>
      </c>
      <c r="E5" s="38" t="s">
        <v>37</v>
      </c>
      <c r="F5" s="43"/>
    </row>
    <row r="6" spans="1:22" ht="18.75" customHeight="1" x14ac:dyDescent="0.25">
      <c r="A6" s="38" t="s">
        <v>34</v>
      </c>
      <c r="B6" s="38" t="s">
        <v>8</v>
      </c>
      <c r="C6" s="38" t="s">
        <v>39</v>
      </c>
      <c r="D6" s="38" t="s">
        <v>40</v>
      </c>
      <c r="E6" s="38" t="s">
        <v>41</v>
      </c>
      <c r="F6" s="79"/>
    </row>
    <row r="7" spans="1:22" ht="18.75" customHeight="1" x14ac:dyDescent="0.25">
      <c r="A7" s="38" t="s">
        <v>34</v>
      </c>
      <c r="B7" s="38" t="s">
        <v>6</v>
      </c>
      <c r="C7" s="38" t="s">
        <v>10</v>
      </c>
      <c r="D7" s="38" t="s">
        <v>42</v>
      </c>
      <c r="E7" s="38" t="s">
        <v>43</v>
      </c>
      <c r="F7" s="43"/>
    </row>
    <row r="8" spans="1:22" ht="18.75" customHeight="1" x14ac:dyDescent="0.25">
      <c r="A8" s="38" t="s">
        <v>34</v>
      </c>
      <c r="B8" s="38" t="s">
        <v>9</v>
      </c>
      <c r="C8" s="38" t="s">
        <v>7</v>
      </c>
      <c r="D8" s="38" t="s">
        <v>44</v>
      </c>
      <c r="E8" s="38" t="s">
        <v>45</v>
      </c>
      <c r="F8" s="43"/>
    </row>
    <row r="9" spans="1:22" ht="18.75" customHeight="1" x14ac:dyDescent="0.25">
      <c r="A9" s="38" t="s">
        <v>34</v>
      </c>
      <c r="B9" s="38" t="s">
        <v>9</v>
      </c>
      <c r="C9" s="38" t="s">
        <v>7</v>
      </c>
      <c r="D9" s="38" t="s">
        <v>46</v>
      </c>
      <c r="E9" s="38" t="s">
        <v>47</v>
      </c>
      <c r="F9" s="43"/>
    </row>
    <row r="10" spans="1:22" ht="18.75" customHeight="1" x14ac:dyDescent="0.25">
      <c r="A10" s="38" t="s">
        <v>34</v>
      </c>
      <c r="B10" s="38" t="s">
        <v>9</v>
      </c>
      <c r="C10" s="38" t="s">
        <v>7</v>
      </c>
      <c r="D10" s="38" t="s">
        <v>48</v>
      </c>
      <c r="E10" s="38" t="s">
        <v>49</v>
      </c>
      <c r="F10" s="43"/>
    </row>
    <row r="11" spans="1:22" ht="18.75" customHeight="1" x14ac:dyDescent="0.25">
      <c r="A11" s="38" t="s">
        <v>34</v>
      </c>
      <c r="B11" s="38" t="s">
        <v>9</v>
      </c>
      <c r="C11" s="38" t="s">
        <v>7</v>
      </c>
      <c r="D11" s="41" t="s">
        <v>132</v>
      </c>
      <c r="E11" s="38" t="s">
        <v>50</v>
      </c>
      <c r="F11" s="43"/>
    </row>
    <row r="12" spans="1:22" ht="18.75" customHeight="1" x14ac:dyDescent="0.25">
      <c r="A12" s="35" t="s">
        <v>34</v>
      </c>
      <c r="B12" s="38" t="s">
        <v>9</v>
      </c>
      <c r="C12" s="38" t="s">
        <v>10</v>
      </c>
      <c r="D12" s="38" t="s">
        <v>51</v>
      </c>
      <c r="E12" s="38" t="s">
        <v>52</v>
      </c>
      <c r="F12" s="43"/>
    </row>
    <row r="13" spans="1:22" ht="18.75" customHeight="1" x14ac:dyDescent="0.25">
      <c r="A13" s="39" t="s">
        <v>53</v>
      </c>
      <c r="B13" s="39" t="s">
        <v>8</v>
      </c>
      <c r="C13" s="39" t="s">
        <v>7</v>
      </c>
      <c r="D13" s="39" t="s">
        <v>54</v>
      </c>
      <c r="E13" s="39" t="s">
        <v>55</v>
      </c>
      <c r="F13" s="43"/>
    </row>
    <row r="14" spans="1:22" ht="18.75" customHeight="1" x14ac:dyDescent="0.25">
      <c r="A14" s="39" t="s">
        <v>53</v>
      </c>
      <c r="B14" s="39" t="s">
        <v>8</v>
      </c>
      <c r="C14" s="39" t="s">
        <v>7</v>
      </c>
      <c r="D14" s="39" t="s">
        <v>56</v>
      </c>
      <c r="E14" s="39" t="s">
        <v>57</v>
      </c>
      <c r="F14" s="43"/>
    </row>
    <row r="15" spans="1:22" ht="18.75" customHeight="1" x14ac:dyDescent="0.25">
      <c r="A15" s="36" t="s">
        <v>53</v>
      </c>
      <c r="B15" s="39" t="s">
        <v>8</v>
      </c>
      <c r="C15" s="39" t="s">
        <v>7</v>
      </c>
      <c r="D15" s="39" t="s">
        <v>58</v>
      </c>
      <c r="E15" s="39" t="s">
        <v>59</v>
      </c>
      <c r="F15" s="43"/>
    </row>
    <row r="16" spans="1:22" ht="18.75" customHeight="1" x14ac:dyDescent="0.25">
      <c r="A16" s="36" t="s">
        <v>53</v>
      </c>
      <c r="B16" s="39" t="s">
        <v>8</v>
      </c>
      <c r="C16" s="39" t="s">
        <v>7</v>
      </c>
      <c r="D16" s="39" t="s">
        <v>60</v>
      </c>
      <c r="E16" s="39" t="s">
        <v>61</v>
      </c>
      <c r="F16" s="43"/>
    </row>
    <row r="17" spans="1:6" ht="18.75" customHeight="1" x14ac:dyDescent="0.25">
      <c r="A17" s="39" t="s">
        <v>53</v>
      </c>
      <c r="B17" s="39" t="s">
        <v>6</v>
      </c>
      <c r="C17" s="39" t="s">
        <v>7</v>
      </c>
      <c r="D17" s="39" t="s">
        <v>62</v>
      </c>
      <c r="E17" s="39" t="s">
        <v>63</v>
      </c>
      <c r="F17" s="43"/>
    </row>
    <row r="18" spans="1:6" ht="18.75" customHeight="1" x14ac:dyDescent="0.25">
      <c r="A18" s="39" t="s">
        <v>53</v>
      </c>
      <c r="B18" s="39" t="s">
        <v>6</v>
      </c>
      <c r="C18" s="39" t="s">
        <v>7</v>
      </c>
      <c r="D18" s="39" t="s">
        <v>64</v>
      </c>
      <c r="E18" s="39" t="s">
        <v>65</v>
      </c>
      <c r="F18" s="43"/>
    </row>
    <row r="19" spans="1:6" ht="18.75" customHeight="1" x14ac:dyDescent="0.25">
      <c r="A19" s="39" t="s">
        <v>53</v>
      </c>
      <c r="B19" s="39" t="s">
        <v>6</v>
      </c>
      <c r="C19" s="39" t="s">
        <v>7</v>
      </c>
      <c r="D19" s="39" t="s">
        <v>66</v>
      </c>
      <c r="E19" s="39" t="s">
        <v>67</v>
      </c>
      <c r="F19" s="43"/>
    </row>
    <row r="20" spans="1:6" ht="18.75" customHeight="1" x14ac:dyDescent="0.25">
      <c r="A20" s="39" t="s">
        <v>53</v>
      </c>
      <c r="B20" s="39" t="s">
        <v>6</v>
      </c>
      <c r="C20" s="39" t="s">
        <v>7</v>
      </c>
      <c r="D20" s="39" t="s">
        <v>68</v>
      </c>
      <c r="E20" s="39" t="s">
        <v>69</v>
      </c>
      <c r="F20" s="43"/>
    </row>
    <row r="21" spans="1:6" ht="18.75" customHeight="1" x14ac:dyDescent="0.25">
      <c r="A21" s="39" t="s">
        <v>53</v>
      </c>
      <c r="B21" s="39" t="s">
        <v>6</v>
      </c>
      <c r="C21" s="39" t="s">
        <v>7</v>
      </c>
      <c r="D21" s="39" t="s">
        <v>70</v>
      </c>
      <c r="E21" s="39" t="s">
        <v>71</v>
      </c>
      <c r="F21" s="43"/>
    </row>
    <row r="22" spans="1:6" ht="18.75" customHeight="1" x14ac:dyDescent="0.25">
      <c r="A22" s="39" t="s">
        <v>53</v>
      </c>
      <c r="B22" s="39" t="s">
        <v>6</v>
      </c>
      <c r="C22" s="39" t="s">
        <v>7</v>
      </c>
      <c r="D22" s="39" t="s">
        <v>72</v>
      </c>
      <c r="E22" s="39" t="s">
        <v>73</v>
      </c>
      <c r="F22" s="43"/>
    </row>
    <row r="23" spans="1:6" ht="18.75" customHeight="1" x14ac:dyDescent="0.25">
      <c r="A23" s="39" t="s">
        <v>53</v>
      </c>
      <c r="B23" s="39" t="s">
        <v>6</v>
      </c>
      <c r="C23" s="39" t="s">
        <v>7</v>
      </c>
      <c r="D23" s="42" t="s">
        <v>131</v>
      </c>
      <c r="E23" s="39" t="s">
        <v>74</v>
      </c>
      <c r="F23" s="43"/>
    </row>
    <row r="24" spans="1:6" ht="18.75" customHeight="1" x14ac:dyDescent="0.25">
      <c r="A24" s="39" t="s">
        <v>53</v>
      </c>
      <c r="B24" s="39" t="s">
        <v>6</v>
      </c>
      <c r="C24" s="39" t="s">
        <v>75</v>
      </c>
      <c r="D24" s="39" t="s">
        <v>76</v>
      </c>
      <c r="E24" s="39" t="s">
        <v>77</v>
      </c>
      <c r="F24" s="43"/>
    </row>
    <row r="25" spans="1:6" ht="18.75" customHeight="1" x14ac:dyDescent="0.25">
      <c r="A25" s="39" t="s">
        <v>53</v>
      </c>
      <c r="B25" s="39" t="s">
        <v>9</v>
      </c>
      <c r="C25" s="39" t="s">
        <v>7</v>
      </c>
      <c r="D25" s="39" t="s">
        <v>78</v>
      </c>
      <c r="E25" s="39" t="s">
        <v>79</v>
      </c>
      <c r="F25" s="43"/>
    </row>
    <row r="26" spans="1:6" ht="18.75" customHeight="1" x14ac:dyDescent="0.25">
      <c r="A26" s="39" t="s">
        <v>53</v>
      </c>
      <c r="B26" s="39" t="s">
        <v>9</v>
      </c>
      <c r="C26" s="39" t="s">
        <v>7</v>
      </c>
      <c r="D26" s="39" t="s">
        <v>80</v>
      </c>
      <c r="E26" s="39" t="s">
        <v>81</v>
      </c>
      <c r="F26" s="43"/>
    </row>
    <row r="27" spans="1:6" ht="18.75" customHeight="1" x14ac:dyDescent="0.25">
      <c r="A27" s="39" t="s">
        <v>53</v>
      </c>
      <c r="B27" s="39" t="s">
        <v>9</v>
      </c>
      <c r="C27" s="39" t="s">
        <v>82</v>
      </c>
      <c r="D27" s="39" t="s">
        <v>83</v>
      </c>
      <c r="E27" s="39" t="s">
        <v>84</v>
      </c>
      <c r="F27" s="43"/>
    </row>
    <row r="28" spans="1:6" ht="18.75" customHeight="1" x14ac:dyDescent="0.25">
      <c r="A28" s="39" t="s">
        <v>53</v>
      </c>
      <c r="B28" s="39" t="s">
        <v>9</v>
      </c>
      <c r="C28" s="39" t="s">
        <v>7</v>
      </c>
      <c r="D28" s="39" t="s">
        <v>85</v>
      </c>
      <c r="E28" s="39" t="s">
        <v>86</v>
      </c>
      <c r="F28" s="43"/>
    </row>
    <row r="29" spans="1:6" ht="18.75" customHeight="1" x14ac:dyDescent="0.25">
      <c r="A29" s="36" t="s">
        <v>53</v>
      </c>
      <c r="B29" s="39" t="s">
        <v>9</v>
      </c>
      <c r="C29" s="39" t="s">
        <v>7</v>
      </c>
      <c r="D29" s="39" t="s">
        <v>87</v>
      </c>
      <c r="E29" s="39" t="s">
        <v>88</v>
      </c>
      <c r="F29" s="43"/>
    </row>
    <row r="30" spans="1:6" ht="18.75" customHeight="1" x14ac:dyDescent="0.25">
      <c r="A30" s="39" t="s">
        <v>53</v>
      </c>
      <c r="B30" s="39" t="s">
        <v>9</v>
      </c>
      <c r="C30" s="39" t="s">
        <v>7</v>
      </c>
      <c r="D30" s="39" t="s">
        <v>89</v>
      </c>
      <c r="E30" s="78" t="s">
        <v>196</v>
      </c>
      <c r="F30" s="43"/>
    </row>
    <row r="31" spans="1:6" ht="18.75" customHeight="1" x14ac:dyDescent="0.25">
      <c r="A31" s="39" t="s">
        <v>53</v>
      </c>
      <c r="B31" s="39" t="s">
        <v>9</v>
      </c>
      <c r="C31" s="39" t="s">
        <v>7</v>
      </c>
      <c r="D31" s="39" t="s">
        <v>90</v>
      </c>
      <c r="E31" s="39" t="s">
        <v>91</v>
      </c>
      <c r="F31" s="43"/>
    </row>
    <row r="32" spans="1:6" ht="18.75" customHeight="1" x14ac:dyDescent="0.25">
      <c r="A32" s="39" t="s">
        <v>53</v>
      </c>
      <c r="B32" s="39" t="s">
        <v>9</v>
      </c>
      <c r="C32" s="39" t="s">
        <v>7</v>
      </c>
      <c r="D32" s="39" t="s">
        <v>92</v>
      </c>
      <c r="E32" s="39" t="s">
        <v>93</v>
      </c>
      <c r="F32" s="43"/>
    </row>
    <row r="33" spans="1:6" ht="18.75" customHeight="1" x14ac:dyDescent="0.25">
      <c r="A33" s="36" t="s">
        <v>53</v>
      </c>
      <c r="B33" s="39" t="s">
        <v>9</v>
      </c>
      <c r="C33" s="39" t="s">
        <v>7</v>
      </c>
      <c r="D33" s="39" t="s">
        <v>94</v>
      </c>
      <c r="E33" s="39" t="s">
        <v>95</v>
      </c>
      <c r="F33" s="43"/>
    </row>
    <row r="34" spans="1:6" ht="18.75" customHeight="1" x14ac:dyDescent="0.25">
      <c r="A34" s="40" t="s">
        <v>96</v>
      </c>
      <c r="B34" s="40" t="s">
        <v>8</v>
      </c>
      <c r="C34" s="40" t="s">
        <v>10</v>
      </c>
      <c r="D34" s="40" t="s">
        <v>170</v>
      </c>
      <c r="E34" s="40" t="s">
        <v>97</v>
      </c>
    </row>
    <row r="35" spans="1:6" ht="18.75" customHeight="1" x14ac:dyDescent="0.25">
      <c r="A35" s="40" t="s">
        <v>96</v>
      </c>
      <c r="B35" s="40" t="s">
        <v>8</v>
      </c>
      <c r="C35" s="40" t="s">
        <v>10</v>
      </c>
      <c r="D35" s="40" t="s">
        <v>98</v>
      </c>
      <c r="E35" s="40" t="s">
        <v>99</v>
      </c>
    </row>
    <row r="36" spans="1:6" ht="18.75" customHeight="1" x14ac:dyDescent="0.25">
      <c r="A36" s="40" t="s">
        <v>96</v>
      </c>
      <c r="B36" s="40" t="s">
        <v>8</v>
      </c>
      <c r="C36" s="40" t="s">
        <v>10</v>
      </c>
      <c r="D36" s="40" t="s">
        <v>100</v>
      </c>
      <c r="E36" s="40" t="s">
        <v>101</v>
      </c>
    </row>
    <row r="37" spans="1:6" ht="18.75" customHeight="1" x14ac:dyDescent="0.25">
      <c r="A37" s="37" t="s">
        <v>96</v>
      </c>
      <c r="B37" s="40" t="s">
        <v>8</v>
      </c>
      <c r="C37" s="40" t="s">
        <v>39</v>
      </c>
      <c r="D37" s="40" t="s">
        <v>102</v>
      </c>
      <c r="E37" s="40" t="s">
        <v>41</v>
      </c>
    </row>
    <row r="38" spans="1:6" ht="18.75" customHeight="1" x14ac:dyDescent="0.25">
      <c r="A38" s="40" t="s">
        <v>96</v>
      </c>
      <c r="B38" s="40" t="s">
        <v>8</v>
      </c>
      <c r="C38" s="40" t="s">
        <v>39</v>
      </c>
      <c r="D38" s="40" t="s">
        <v>103</v>
      </c>
      <c r="E38" s="40" t="s">
        <v>41</v>
      </c>
    </row>
    <row r="39" spans="1:6" ht="18.75" customHeight="1" x14ac:dyDescent="0.25">
      <c r="A39" s="40" t="s">
        <v>96</v>
      </c>
      <c r="B39" s="40" t="s">
        <v>8</v>
      </c>
      <c r="C39" s="40" t="s">
        <v>39</v>
      </c>
      <c r="D39" s="40" t="s">
        <v>104</v>
      </c>
      <c r="E39" s="40" t="s">
        <v>41</v>
      </c>
    </row>
    <row r="40" spans="1:6" ht="18.75" customHeight="1" x14ac:dyDescent="0.25">
      <c r="A40" s="40" t="s">
        <v>96</v>
      </c>
      <c r="B40" s="40" t="s">
        <v>8</v>
      </c>
      <c r="C40" s="40" t="s">
        <v>39</v>
      </c>
      <c r="D40" s="40" t="s">
        <v>105</v>
      </c>
      <c r="E40" s="40" t="s">
        <v>41</v>
      </c>
    </row>
    <row r="41" spans="1:6" ht="18.75" customHeight="1" x14ac:dyDescent="0.25">
      <c r="A41" s="40" t="s">
        <v>96</v>
      </c>
      <c r="B41" s="40" t="s">
        <v>8</v>
      </c>
      <c r="C41" s="40" t="s">
        <v>7</v>
      </c>
      <c r="D41" s="40" t="s">
        <v>106</v>
      </c>
      <c r="E41" s="40" t="s">
        <v>107</v>
      </c>
    </row>
    <row r="42" spans="1:6" ht="18.75" customHeight="1" x14ac:dyDescent="0.25">
      <c r="A42" s="40" t="s">
        <v>96</v>
      </c>
      <c r="B42" s="40" t="s">
        <v>8</v>
      </c>
      <c r="C42" s="40" t="s">
        <v>7</v>
      </c>
      <c r="D42" s="40" t="s">
        <v>108</v>
      </c>
      <c r="E42" s="40" t="s">
        <v>109</v>
      </c>
    </row>
    <row r="43" spans="1:6" ht="18.75" customHeight="1" x14ac:dyDescent="0.25">
      <c r="A43" s="40" t="s">
        <v>96</v>
      </c>
      <c r="B43" s="40" t="s">
        <v>8</v>
      </c>
      <c r="C43" s="40" t="s">
        <v>7</v>
      </c>
      <c r="D43" s="40" t="s">
        <v>110</v>
      </c>
      <c r="E43" s="40" t="s">
        <v>111</v>
      </c>
    </row>
    <row r="44" spans="1:6" ht="18.75" customHeight="1" x14ac:dyDescent="0.25">
      <c r="A44" s="37" t="s">
        <v>96</v>
      </c>
      <c r="B44" s="40" t="s">
        <v>8</v>
      </c>
      <c r="C44" s="40" t="s">
        <v>7</v>
      </c>
      <c r="D44" s="40" t="s">
        <v>112</v>
      </c>
      <c r="E44" s="40" t="s">
        <v>113</v>
      </c>
    </row>
    <row r="45" spans="1:6" ht="18.75" customHeight="1" x14ac:dyDescent="0.25">
      <c r="A45" s="37" t="s">
        <v>96</v>
      </c>
      <c r="B45" s="40" t="s">
        <v>8</v>
      </c>
      <c r="C45" s="40" t="s">
        <v>7</v>
      </c>
      <c r="D45" s="40" t="s">
        <v>114</v>
      </c>
      <c r="E45" s="40" t="s">
        <v>95</v>
      </c>
    </row>
    <row r="46" spans="1:6" ht="18.75" customHeight="1" x14ac:dyDescent="0.25">
      <c r="A46" s="40" t="s">
        <v>96</v>
      </c>
      <c r="B46" s="40" t="s">
        <v>6</v>
      </c>
      <c r="C46" s="40" t="s">
        <v>7</v>
      </c>
      <c r="D46" s="40" t="s">
        <v>115</v>
      </c>
      <c r="E46" s="40" t="s">
        <v>116</v>
      </c>
    </row>
    <row r="47" spans="1:6" ht="18.75" customHeight="1" x14ac:dyDescent="0.25">
      <c r="A47" s="40" t="s">
        <v>96</v>
      </c>
      <c r="B47" s="40" t="s">
        <v>6</v>
      </c>
      <c r="C47" s="40" t="s">
        <v>7</v>
      </c>
      <c r="D47" s="40" t="s">
        <v>117</v>
      </c>
      <c r="E47" s="40" t="s">
        <v>118</v>
      </c>
    </row>
    <row r="48" spans="1:6" ht="18.75" customHeight="1" x14ac:dyDescent="0.25">
      <c r="A48" s="40" t="s">
        <v>96</v>
      </c>
      <c r="B48" s="40" t="s">
        <v>6</v>
      </c>
      <c r="C48" s="40" t="s">
        <v>7</v>
      </c>
      <c r="D48" s="40" t="s">
        <v>119</v>
      </c>
      <c r="E48" s="40" t="s">
        <v>120</v>
      </c>
    </row>
    <row r="49" spans="1:5" ht="18.75" customHeight="1" x14ac:dyDescent="0.25">
      <c r="A49" s="40" t="s">
        <v>96</v>
      </c>
      <c r="B49" s="40" t="s">
        <v>6</v>
      </c>
      <c r="C49" s="40" t="s">
        <v>7</v>
      </c>
      <c r="D49" s="40" t="s">
        <v>121</v>
      </c>
      <c r="E49" s="40" t="s">
        <v>122</v>
      </c>
    </row>
    <row r="50" spans="1:5" ht="18.75" customHeight="1" x14ac:dyDescent="0.25">
      <c r="A50" s="40" t="s">
        <v>96</v>
      </c>
      <c r="B50" s="40" t="s">
        <v>9</v>
      </c>
      <c r="C50" s="40" t="s">
        <v>10</v>
      </c>
      <c r="D50" s="40" t="s">
        <v>123</v>
      </c>
      <c r="E50" s="40" t="s">
        <v>124</v>
      </c>
    </row>
    <row r="51" spans="1:5" ht="18.75" customHeight="1" x14ac:dyDescent="0.25">
      <c r="A51" s="40" t="s">
        <v>96</v>
      </c>
      <c r="B51" s="40" t="s">
        <v>9</v>
      </c>
      <c r="C51" s="40" t="s">
        <v>7</v>
      </c>
      <c r="D51" s="40" t="s">
        <v>125</v>
      </c>
      <c r="E51" s="40" t="s">
        <v>126</v>
      </c>
    </row>
    <row r="52" spans="1:5" ht="18.75" customHeight="1" x14ac:dyDescent="0.25">
      <c r="A52" s="40" t="s">
        <v>96</v>
      </c>
      <c r="B52" s="40" t="s">
        <v>9</v>
      </c>
      <c r="C52" s="40" t="s">
        <v>7</v>
      </c>
      <c r="D52" s="40" t="s">
        <v>127</v>
      </c>
      <c r="E52" s="40" t="s">
        <v>126</v>
      </c>
    </row>
    <row r="53" spans="1:5" ht="18.75" customHeight="1" x14ac:dyDescent="0.25">
      <c r="A53" s="40" t="s">
        <v>96</v>
      </c>
      <c r="B53" s="40" t="s">
        <v>9</v>
      </c>
      <c r="C53" s="40" t="s">
        <v>7</v>
      </c>
      <c r="D53" s="40" t="s">
        <v>128</v>
      </c>
      <c r="E53" s="40" t="s">
        <v>126</v>
      </c>
    </row>
    <row r="54" spans="1:5" ht="18.75" customHeight="1" x14ac:dyDescent="0.25">
      <c r="A54" s="40" t="s">
        <v>96</v>
      </c>
      <c r="B54" s="40" t="s">
        <v>9</v>
      </c>
      <c r="C54" s="40" t="s">
        <v>7</v>
      </c>
      <c r="D54" s="40" t="s">
        <v>129</v>
      </c>
      <c r="E54" s="77" t="s">
        <v>129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5"/>
  <sheetViews>
    <sheetView workbookViewId="0">
      <pane ySplit="2" topLeftCell="A3" activePane="bottomLeft" state="frozen"/>
      <selection pane="bottomLeft" activeCell="B26" sqref="B26"/>
    </sheetView>
  </sheetViews>
  <sheetFormatPr defaultColWidth="17.140625" defaultRowHeight="12.75" customHeight="1" x14ac:dyDescent="0.2"/>
  <cols>
    <col min="1" max="1" width="16.7109375" customWidth="1"/>
    <col min="2" max="2" width="78.140625" customWidth="1"/>
    <col min="3" max="3" width="6.42578125" customWidth="1"/>
  </cols>
  <sheetData>
    <row r="1" spans="1:4" ht="24" customHeight="1" x14ac:dyDescent="0.2">
      <c r="A1" s="84" t="s">
        <v>11</v>
      </c>
      <c r="B1" s="84"/>
      <c r="C1" s="16"/>
      <c r="D1" s="16"/>
    </row>
    <row r="2" spans="1:4" ht="18.75" customHeight="1" x14ac:dyDescent="0.2">
      <c r="A2" s="29" t="s">
        <v>1</v>
      </c>
      <c r="B2" s="16" t="s">
        <v>12</v>
      </c>
      <c r="C2" s="16" t="s">
        <v>13</v>
      </c>
      <c r="D2" s="16" t="s">
        <v>2</v>
      </c>
    </row>
    <row r="3" spans="1:4" ht="18.75" customHeight="1" x14ac:dyDescent="0.25">
      <c r="A3" s="46" t="s">
        <v>34</v>
      </c>
      <c r="B3" s="46" t="s">
        <v>133</v>
      </c>
      <c r="C3" s="46">
        <v>4</v>
      </c>
      <c r="D3" s="46" t="s">
        <v>8</v>
      </c>
    </row>
    <row r="4" spans="1:4" ht="18.75" customHeight="1" x14ac:dyDescent="0.25">
      <c r="A4" s="46" t="s">
        <v>34</v>
      </c>
      <c r="B4" s="46" t="s">
        <v>134</v>
      </c>
      <c r="C4" s="46">
        <v>4</v>
      </c>
      <c r="D4" s="46" t="s">
        <v>8</v>
      </c>
    </row>
    <row r="5" spans="1:4" ht="18.75" customHeight="1" x14ac:dyDescent="0.25">
      <c r="A5" s="46" t="s">
        <v>34</v>
      </c>
      <c r="B5" s="46" t="s">
        <v>141</v>
      </c>
      <c r="C5" s="46">
        <v>4</v>
      </c>
      <c r="D5" s="46" t="s">
        <v>8</v>
      </c>
    </row>
    <row r="6" spans="1:4" ht="18.75" customHeight="1" x14ac:dyDescent="0.25">
      <c r="A6" s="46" t="s">
        <v>34</v>
      </c>
      <c r="B6" s="46" t="s">
        <v>135</v>
      </c>
      <c r="C6" s="46">
        <v>1</v>
      </c>
      <c r="D6" s="46" t="s">
        <v>6</v>
      </c>
    </row>
    <row r="7" spans="1:4" ht="18.75" customHeight="1" x14ac:dyDescent="0.25">
      <c r="A7" s="46" t="s">
        <v>34</v>
      </c>
      <c r="B7" s="46" t="s">
        <v>148</v>
      </c>
      <c r="C7" s="46">
        <v>1</v>
      </c>
      <c r="D7" s="46" t="s">
        <v>6</v>
      </c>
    </row>
    <row r="8" spans="1:4" ht="18.75" customHeight="1" x14ac:dyDescent="0.25">
      <c r="A8" s="46" t="s">
        <v>34</v>
      </c>
      <c r="B8" s="46" t="s">
        <v>144</v>
      </c>
      <c r="C8" s="46">
        <v>1</v>
      </c>
      <c r="D8" s="46" t="s">
        <v>6</v>
      </c>
    </row>
    <row r="9" spans="1:4" ht="18.75" customHeight="1" x14ac:dyDescent="0.25">
      <c r="A9" s="46" t="s">
        <v>34</v>
      </c>
      <c r="B9" s="46" t="s">
        <v>145</v>
      </c>
      <c r="C9" s="46">
        <v>1</v>
      </c>
      <c r="D9" s="46" t="s">
        <v>6</v>
      </c>
    </row>
    <row r="10" spans="1:4" ht="18.75" customHeight="1" x14ac:dyDescent="0.25">
      <c r="A10" s="46" t="s">
        <v>34</v>
      </c>
      <c r="B10" s="46" t="s">
        <v>146</v>
      </c>
      <c r="C10" s="46">
        <v>1</v>
      </c>
      <c r="D10" s="47" t="s">
        <v>9</v>
      </c>
    </row>
    <row r="11" spans="1:4" ht="18.75" customHeight="1" x14ac:dyDescent="0.25">
      <c r="A11" s="46" t="s">
        <v>34</v>
      </c>
      <c r="B11" s="46" t="s">
        <v>147</v>
      </c>
      <c r="C11" s="46">
        <v>1</v>
      </c>
      <c r="D11" s="47" t="s">
        <v>9</v>
      </c>
    </row>
    <row r="12" spans="1:4" ht="18.75" customHeight="1" x14ac:dyDescent="0.25">
      <c r="A12" s="46" t="s">
        <v>34</v>
      </c>
      <c r="B12" s="46" t="s">
        <v>149</v>
      </c>
      <c r="C12" s="46">
        <v>1</v>
      </c>
      <c r="D12" s="46" t="s">
        <v>9</v>
      </c>
    </row>
    <row r="13" spans="1:4" ht="18.75" customHeight="1" x14ac:dyDescent="0.25">
      <c r="A13" s="46" t="s">
        <v>34</v>
      </c>
      <c r="B13" s="46" t="s">
        <v>137</v>
      </c>
      <c r="C13" s="46">
        <v>4</v>
      </c>
      <c r="D13" s="46" t="s">
        <v>8</v>
      </c>
    </row>
    <row r="14" spans="1:4" ht="18.75" customHeight="1" x14ac:dyDescent="0.25">
      <c r="A14" s="46" t="s">
        <v>34</v>
      </c>
      <c r="B14" s="46" t="s">
        <v>139</v>
      </c>
      <c r="C14" s="46">
        <v>4</v>
      </c>
      <c r="D14" s="46" t="s">
        <v>8</v>
      </c>
    </row>
    <row r="15" spans="1:4" ht="18.75" customHeight="1" x14ac:dyDescent="0.25">
      <c r="A15" s="46" t="s">
        <v>34</v>
      </c>
      <c r="B15" s="46" t="s">
        <v>138</v>
      </c>
      <c r="C15" s="46">
        <v>4</v>
      </c>
      <c r="D15" s="46" t="s">
        <v>8</v>
      </c>
    </row>
    <row r="16" spans="1:4" ht="18.75" customHeight="1" x14ac:dyDescent="0.25">
      <c r="A16" s="46" t="s">
        <v>34</v>
      </c>
      <c r="B16" s="47" t="s">
        <v>140</v>
      </c>
      <c r="C16" s="48">
        <v>4</v>
      </c>
      <c r="D16" s="46" t="s">
        <v>8</v>
      </c>
    </row>
    <row r="17" spans="1:4" ht="18.75" customHeight="1" x14ac:dyDescent="0.25">
      <c r="A17" s="49" t="s">
        <v>34</v>
      </c>
      <c r="B17" s="99" t="s">
        <v>202</v>
      </c>
      <c r="C17" s="48">
        <v>4</v>
      </c>
      <c r="D17" s="100" t="s">
        <v>8</v>
      </c>
    </row>
    <row r="18" spans="1:4" ht="18.75" customHeight="1" x14ac:dyDescent="0.25">
      <c r="A18" s="49" t="s">
        <v>34</v>
      </c>
      <c r="B18" s="99" t="s">
        <v>203</v>
      </c>
      <c r="C18" s="48">
        <v>4</v>
      </c>
      <c r="D18" s="100" t="s">
        <v>8</v>
      </c>
    </row>
    <row r="19" spans="1:4" ht="18.75" customHeight="1" x14ac:dyDescent="0.25">
      <c r="A19" s="49" t="s">
        <v>34</v>
      </c>
      <c r="B19" s="99" t="s">
        <v>204</v>
      </c>
      <c r="C19" s="48">
        <v>4</v>
      </c>
      <c r="D19" s="100" t="s">
        <v>8</v>
      </c>
    </row>
    <row r="20" spans="1:4" ht="18.75" customHeight="1" x14ac:dyDescent="0.25">
      <c r="A20" s="49" t="s">
        <v>34</v>
      </c>
      <c r="B20" s="99" t="s">
        <v>205</v>
      </c>
      <c r="C20" s="48">
        <v>8</v>
      </c>
      <c r="D20" s="100" t="s">
        <v>8</v>
      </c>
    </row>
    <row r="21" spans="1:4" ht="18.75" customHeight="1" x14ac:dyDescent="0.25">
      <c r="A21" s="49" t="s">
        <v>34</v>
      </c>
      <c r="B21" s="99" t="s">
        <v>206</v>
      </c>
      <c r="C21" s="48">
        <v>4</v>
      </c>
      <c r="D21" s="100" t="s">
        <v>8</v>
      </c>
    </row>
    <row r="22" spans="1:4" ht="18.75" customHeight="1" x14ac:dyDescent="0.25">
      <c r="A22" s="49" t="s">
        <v>34</v>
      </c>
      <c r="B22" s="99" t="s">
        <v>207</v>
      </c>
      <c r="C22" s="48">
        <v>4</v>
      </c>
      <c r="D22" s="100" t="s">
        <v>8</v>
      </c>
    </row>
    <row r="23" spans="1:4" ht="18.75" customHeight="1" x14ac:dyDescent="0.25">
      <c r="A23" s="49" t="s">
        <v>34</v>
      </c>
      <c r="B23" s="99" t="s">
        <v>208</v>
      </c>
      <c r="C23" s="48">
        <v>4</v>
      </c>
      <c r="D23" s="100" t="s">
        <v>6</v>
      </c>
    </row>
    <row r="24" spans="1:4" ht="18.75" customHeight="1" x14ac:dyDescent="0.25">
      <c r="A24" s="49" t="s">
        <v>34</v>
      </c>
      <c r="B24" s="99" t="s">
        <v>209</v>
      </c>
      <c r="C24" s="48">
        <v>4</v>
      </c>
      <c r="D24" s="100" t="s">
        <v>8</v>
      </c>
    </row>
    <row r="25" spans="1:4" ht="18.75" customHeight="1" x14ac:dyDescent="0.25">
      <c r="A25" s="49" t="s">
        <v>34</v>
      </c>
      <c r="B25" s="99" t="s">
        <v>210</v>
      </c>
      <c r="C25" s="48">
        <v>8</v>
      </c>
      <c r="D25" s="100" t="s">
        <v>9</v>
      </c>
    </row>
    <row r="26" spans="1:4" ht="18.75" customHeight="1" x14ac:dyDescent="0.25">
      <c r="A26" s="46" t="s">
        <v>34</v>
      </c>
      <c r="B26" s="46" t="s">
        <v>142</v>
      </c>
      <c r="C26" s="46">
        <v>1</v>
      </c>
      <c r="D26" s="46" t="s">
        <v>9</v>
      </c>
    </row>
    <row r="27" spans="1:4" ht="18.75" customHeight="1" x14ac:dyDescent="0.25">
      <c r="A27" s="46" t="s">
        <v>34</v>
      </c>
      <c r="B27" s="46" t="s">
        <v>143</v>
      </c>
      <c r="C27" s="46">
        <v>2</v>
      </c>
      <c r="D27" s="46" t="s">
        <v>9</v>
      </c>
    </row>
    <row r="28" spans="1:4" ht="18.75" customHeight="1" x14ac:dyDescent="0.25">
      <c r="A28" s="44" t="s">
        <v>53</v>
      </c>
      <c r="B28" s="44" t="s">
        <v>150</v>
      </c>
      <c r="C28" s="44">
        <v>4</v>
      </c>
      <c r="D28" s="44" t="s">
        <v>6</v>
      </c>
    </row>
    <row r="29" spans="1:4" ht="18.75" customHeight="1" x14ac:dyDescent="0.25">
      <c r="A29" s="44" t="s">
        <v>53</v>
      </c>
      <c r="B29" s="44" t="s">
        <v>151</v>
      </c>
      <c r="C29" s="44">
        <v>2</v>
      </c>
      <c r="D29" s="44" t="s">
        <v>9</v>
      </c>
    </row>
    <row r="30" spans="1:4" ht="18.75" customHeight="1" x14ac:dyDescent="0.25">
      <c r="A30" s="44" t="s">
        <v>53</v>
      </c>
      <c r="B30" s="44" t="s">
        <v>152</v>
      </c>
      <c r="C30" s="44">
        <v>2</v>
      </c>
      <c r="D30" s="44" t="s">
        <v>6</v>
      </c>
    </row>
    <row r="31" spans="1:4" ht="18.75" customHeight="1" x14ac:dyDescent="0.25">
      <c r="A31" s="44" t="s">
        <v>53</v>
      </c>
      <c r="B31" s="44" t="s">
        <v>153</v>
      </c>
      <c r="C31" s="44">
        <v>4</v>
      </c>
      <c r="D31" s="44" t="s">
        <v>6</v>
      </c>
    </row>
    <row r="32" spans="1:4" ht="18.75" customHeight="1" x14ac:dyDescent="0.25">
      <c r="A32" s="44" t="s">
        <v>53</v>
      </c>
      <c r="B32" s="44" t="s">
        <v>154</v>
      </c>
      <c r="C32" s="44">
        <v>2</v>
      </c>
      <c r="D32" s="44" t="s">
        <v>9</v>
      </c>
    </row>
    <row r="33" spans="1:4" ht="18.75" customHeight="1" x14ac:dyDescent="0.25">
      <c r="A33" s="44" t="s">
        <v>53</v>
      </c>
      <c r="B33" s="44" t="s">
        <v>155</v>
      </c>
      <c r="C33" s="44">
        <v>4</v>
      </c>
      <c r="D33" s="44" t="s">
        <v>9</v>
      </c>
    </row>
    <row r="34" spans="1:4" ht="18.75" customHeight="1" x14ac:dyDescent="0.25">
      <c r="A34" s="44" t="s">
        <v>53</v>
      </c>
      <c r="B34" s="44" t="s">
        <v>156</v>
      </c>
      <c r="C34" s="44">
        <v>4</v>
      </c>
      <c r="D34" s="44" t="s">
        <v>9</v>
      </c>
    </row>
    <row r="35" spans="1:4" ht="18.75" customHeight="1" x14ac:dyDescent="0.25">
      <c r="A35" s="44" t="s">
        <v>53</v>
      </c>
      <c r="B35" s="44" t="s">
        <v>157</v>
      </c>
      <c r="C35" s="44">
        <v>2</v>
      </c>
      <c r="D35" s="44" t="s">
        <v>6</v>
      </c>
    </row>
    <row r="36" spans="1:4" ht="18.75" customHeight="1" x14ac:dyDescent="0.25">
      <c r="A36" s="44" t="s">
        <v>53</v>
      </c>
      <c r="B36" s="44" t="s">
        <v>158</v>
      </c>
      <c r="C36" s="44">
        <v>2</v>
      </c>
      <c r="D36" s="44" t="s">
        <v>8</v>
      </c>
    </row>
    <row r="37" spans="1:4" ht="18.75" customHeight="1" x14ac:dyDescent="0.25">
      <c r="A37" s="44" t="s">
        <v>53</v>
      </c>
      <c r="B37" s="44" t="s">
        <v>159</v>
      </c>
      <c r="C37" s="44">
        <v>4</v>
      </c>
      <c r="D37" s="44" t="s">
        <v>6</v>
      </c>
    </row>
    <row r="38" spans="1:4" ht="18.75" customHeight="1" x14ac:dyDescent="0.25">
      <c r="A38" s="44" t="s">
        <v>53</v>
      </c>
      <c r="B38" s="44" t="s">
        <v>160</v>
      </c>
      <c r="C38" s="44">
        <v>4</v>
      </c>
      <c r="D38" s="44" t="s">
        <v>6</v>
      </c>
    </row>
    <row r="39" spans="1:4" ht="18.75" customHeight="1" x14ac:dyDescent="0.25">
      <c r="A39" s="44" t="s">
        <v>53</v>
      </c>
      <c r="B39" s="44" t="s">
        <v>161</v>
      </c>
      <c r="C39" s="44">
        <v>8</v>
      </c>
      <c r="D39" s="44" t="s">
        <v>9</v>
      </c>
    </row>
    <row r="40" spans="1:4" ht="18.75" customHeight="1" x14ac:dyDescent="0.25">
      <c r="A40" s="44" t="s">
        <v>53</v>
      </c>
      <c r="B40" s="44" t="s">
        <v>162</v>
      </c>
      <c r="C40" s="44">
        <v>4</v>
      </c>
      <c r="D40" s="44" t="s">
        <v>9</v>
      </c>
    </row>
    <row r="41" spans="1:4" ht="18.75" customHeight="1" x14ac:dyDescent="0.25">
      <c r="A41" s="44" t="s">
        <v>53</v>
      </c>
      <c r="B41" s="44" t="s">
        <v>163</v>
      </c>
      <c r="C41" s="44">
        <v>4</v>
      </c>
      <c r="D41" s="44" t="s">
        <v>9</v>
      </c>
    </row>
    <row r="42" spans="1:4" ht="18.75" customHeight="1" x14ac:dyDescent="0.25">
      <c r="A42" s="44" t="s">
        <v>53</v>
      </c>
      <c r="B42" s="44" t="s">
        <v>164</v>
      </c>
      <c r="C42" s="44">
        <v>4</v>
      </c>
      <c r="D42" s="44" t="s">
        <v>6</v>
      </c>
    </row>
    <row r="43" spans="1:4" ht="18.75" customHeight="1" x14ac:dyDescent="0.25">
      <c r="A43" s="44" t="s">
        <v>53</v>
      </c>
      <c r="B43" s="44" t="s">
        <v>165</v>
      </c>
      <c r="C43" s="44">
        <v>4</v>
      </c>
      <c r="D43" s="44" t="s">
        <v>9</v>
      </c>
    </row>
    <row r="44" spans="1:4" ht="18.75" customHeight="1" x14ac:dyDescent="0.25">
      <c r="A44" s="44" t="s">
        <v>53</v>
      </c>
      <c r="B44" s="44" t="s">
        <v>166</v>
      </c>
      <c r="C44" s="44">
        <v>4</v>
      </c>
      <c r="D44" s="44" t="s">
        <v>6</v>
      </c>
    </row>
    <row r="45" spans="1:4" ht="18.75" customHeight="1" x14ac:dyDescent="0.25">
      <c r="A45" s="44" t="s">
        <v>53</v>
      </c>
      <c r="B45" s="44" t="s">
        <v>167</v>
      </c>
      <c r="C45" s="44">
        <v>4</v>
      </c>
      <c r="D45" s="44" t="s">
        <v>8</v>
      </c>
    </row>
    <row r="46" spans="1:4" ht="18.75" customHeight="1" x14ac:dyDescent="0.25">
      <c r="A46" s="44" t="s">
        <v>53</v>
      </c>
      <c r="B46" s="44" t="s">
        <v>168</v>
      </c>
      <c r="C46" s="44">
        <v>4</v>
      </c>
      <c r="D46" s="44" t="s">
        <v>9</v>
      </c>
    </row>
    <row r="47" spans="1:4" ht="18.75" customHeight="1" x14ac:dyDescent="0.25">
      <c r="A47" s="44" t="s">
        <v>53</v>
      </c>
      <c r="B47" s="44" t="s">
        <v>169</v>
      </c>
      <c r="C47" s="44">
        <v>8</v>
      </c>
      <c r="D47" s="44" t="s">
        <v>6</v>
      </c>
    </row>
    <row r="48" spans="1:4" ht="18.75" customHeight="1" x14ac:dyDescent="0.25">
      <c r="A48" s="50" t="s">
        <v>96</v>
      </c>
      <c r="B48" s="50" t="s">
        <v>171</v>
      </c>
      <c r="C48" s="50">
        <v>4</v>
      </c>
      <c r="D48" s="50" t="s">
        <v>6</v>
      </c>
    </row>
    <row r="49" spans="1:4" ht="18.75" customHeight="1" x14ac:dyDescent="0.25">
      <c r="A49" s="50" t="s">
        <v>96</v>
      </c>
      <c r="B49" s="50" t="s">
        <v>172</v>
      </c>
      <c r="C49" s="50">
        <v>4</v>
      </c>
      <c r="D49" s="50" t="s">
        <v>8</v>
      </c>
    </row>
    <row r="50" spans="1:4" ht="18.75" customHeight="1" x14ac:dyDescent="0.25">
      <c r="A50" s="50" t="s">
        <v>96</v>
      </c>
      <c r="B50" s="50" t="s">
        <v>173</v>
      </c>
      <c r="C50" s="50">
        <v>8</v>
      </c>
      <c r="D50" s="50" t="s">
        <v>8</v>
      </c>
    </row>
    <row r="51" spans="1:4" ht="18.75" customHeight="1" x14ac:dyDescent="0.25">
      <c r="A51" s="50" t="s">
        <v>96</v>
      </c>
      <c r="B51" s="50" t="s">
        <v>174</v>
      </c>
      <c r="C51" s="50">
        <v>4</v>
      </c>
      <c r="D51" s="50" t="s">
        <v>8</v>
      </c>
    </row>
    <row r="52" spans="1:4" ht="18.75" customHeight="1" x14ac:dyDescent="0.25">
      <c r="A52" s="50" t="s">
        <v>96</v>
      </c>
      <c r="B52" s="50" t="s">
        <v>175</v>
      </c>
      <c r="C52" s="50">
        <v>4</v>
      </c>
      <c r="D52" s="50" t="s">
        <v>8</v>
      </c>
    </row>
    <row r="53" spans="1:4" ht="18.75" customHeight="1" x14ac:dyDescent="0.25">
      <c r="A53" s="50" t="s">
        <v>96</v>
      </c>
      <c r="B53" s="50" t="s">
        <v>176</v>
      </c>
      <c r="C53" s="50">
        <v>4</v>
      </c>
      <c r="D53" s="50" t="s">
        <v>8</v>
      </c>
    </row>
    <row r="54" spans="1:4" ht="18.75" customHeight="1" x14ac:dyDescent="0.25">
      <c r="A54" s="50" t="s">
        <v>96</v>
      </c>
      <c r="B54" s="50" t="s">
        <v>177</v>
      </c>
      <c r="C54" s="50">
        <v>4</v>
      </c>
      <c r="D54" s="50" t="s">
        <v>8</v>
      </c>
    </row>
    <row r="55" spans="1:4" ht="18.75" customHeight="1" x14ac:dyDescent="0.25">
      <c r="A55" s="50" t="s">
        <v>96</v>
      </c>
      <c r="B55" s="50" t="s">
        <v>178</v>
      </c>
      <c r="C55" s="50">
        <v>4</v>
      </c>
      <c r="D55" s="50" t="s">
        <v>8</v>
      </c>
    </row>
    <row r="56" spans="1:4" ht="18.75" customHeight="1" x14ac:dyDescent="0.25">
      <c r="A56" s="50" t="s">
        <v>96</v>
      </c>
      <c r="B56" s="50" t="s">
        <v>179</v>
      </c>
      <c r="C56" s="50">
        <v>4</v>
      </c>
      <c r="D56" s="50" t="s">
        <v>6</v>
      </c>
    </row>
    <row r="57" spans="1:4" ht="18.75" customHeight="1" x14ac:dyDescent="0.25">
      <c r="A57" s="50" t="s">
        <v>96</v>
      </c>
      <c r="B57" s="50" t="s">
        <v>180</v>
      </c>
      <c r="C57" s="50">
        <v>4</v>
      </c>
      <c r="D57" s="50" t="s">
        <v>8</v>
      </c>
    </row>
    <row r="58" spans="1:4" ht="18.75" customHeight="1" x14ac:dyDescent="0.25">
      <c r="A58" s="50" t="s">
        <v>96</v>
      </c>
      <c r="B58" s="50" t="s">
        <v>181</v>
      </c>
      <c r="C58" s="50">
        <v>4</v>
      </c>
      <c r="D58" s="50" t="s">
        <v>8</v>
      </c>
    </row>
    <row r="59" spans="1:4" ht="18.75" customHeight="1" x14ac:dyDescent="0.25">
      <c r="A59" s="50" t="s">
        <v>96</v>
      </c>
      <c r="B59" s="50" t="s">
        <v>182</v>
      </c>
      <c r="C59" s="50">
        <v>8</v>
      </c>
      <c r="D59" s="50" t="s">
        <v>8</v>
      </c>
    </row>
    <row r="60" spans="1:4" ht="18.75" customHeight="1" x14ac:dyDescent="0.25">
      <c r="A60" s="50" t="s">
        <v>96</v>
      </c>
      <c r="B60" s="50" t="s">
        <v>183</v>
      </c>
      <c r="C60" s="50">
        <v>8</v>
      </c>
      <c r="D60" s="50" t="s">
        <v>9</v>
      </c>
    </row>
    <row r="61" spans="1:4" ht="18.75" customHeight="1" x14ac:dyDescent="0.25">
      <c r="A61" s="50" t="s">
        <v>96</v>
      </c>
      <c r="B61" s="50" t="s">
        <v>184</v>
      </c>
      <c r="C61" s="50">
        <v>8</v>
      </c>
      <c r="D61" s="50" t="s">
        <v>9</v>
      </c>
    </row>
    <row r="62" spans="1:4" ht="18.75" customHeight="1" x14ac:dyDescent="0.25">
      <c r="A62" s="50" t="s">
        <v>96</v>
      </c>
      <c r="B62" s="50" t="s">
        <v>185</v>
      </c>
      <c r="C62" s="50">
        <v>4</v>
      </c>
      <c r="D62" s="50" t="s">
        <v>9</v>
      </c>
    </row>
    <row r="63" spans="1:4" ht="18.75" customHeight="1" x14ac:dyDescent="0.25">
      <c r="A63" s="50" t="s">
        <v>96</v>
      </c>
      <c r="B63" s="50" t="s">
        <v>186</v>
      </c>
      <c r="C63" s="50">
        <v>4</v>
      </c>
      <c r="D63" s="50" t="s">
        <v>9</v>
      </c>
    </row>
    <row r="64" spans="1:4" ht="18.75" customHeight="1" x14ac:dyDescent="0.25">
      <c r="A64" s="50" t="s">
        <v>96</v>
      </c>
      <c r="B64" s="50" t="s">
        <v>187</v>
      </c>
      <c r="C64" s="50">
        <v>8</v>
      </c>
      <c r="D64" s="50" t="s">
        <v>9</v>
      </c>
    </row>
    <row r="65" spans="3:3" ht="12.75" customHeight="1" x14ac:dyDescent="0.2">
      <c r="C65">
        <f>SUM(C3:C64)</f>
        <v>248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1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A17:A25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zoomScale="90" zoomScaleNormal="90" workbookViewId="0">
      <pane ySplit="2" topLeftCell="A3" activePane="bottomLeft" state="frozen"/>
      <selection pane="bottomLeft" activeCell="G4" sqref="G4"/>
    </sheetView>
  </sheetViews>
  <sheetFormatPr defaultColWidth="17.140625" defaultRowHeight="12.75" customHeight="1" x14ac:dyDescent="0.2"/>
  <cols>
    <col min="1" max="1" width="80.85546875" customWidth="1"/>
    <col min="2" max="2" width="4.140625" customWidth="1"/>
    <col min="3" max="3" width="9.7109375" customWidth="1"/>
    <col min="4" max="4" width="14.5703125" customWidth="1"/>
    <col min="5" max="5" width="13.85546875" customWidth="1"/>
    <col min="6" max="6" width="10" customWidth="1"/>
    <col min="7" max="7" width="4.85546875" customWidth="1"/>
    <col min="8" max="8" width="3.7109375" customWidth="1"/>
    <col min="9" max="16" width="3.5703125" customWidth="1"/>
  </cols>
  <sheetData>
    <row r="1" spans="1:16" ht="29.25" customHeight="1" x14ac:dyDescent="0.2">
      <c r="A1" s="32" t="s">
        <v>15</v>
      </c>
      <c r="B1" s="28"/>
      <c r="C1" s="32"/>
      <c r="D1" s="14"/>
      <c r="E1" s="28"/>
      <c r="F1" s="28"/>
      <c r="G1" s="27" t="s">
        <v>16</v>
      </c>
      <c r="H1" s="85" t="s">
        <v>17</v>
      </c>
      <c r="I1" s="86"/>
      <c r="J1" s="87"/>
      <c r="K1" s="88" t="s">
        <v>18</v>
      </c>
      <c r="L1" s="89"/>
      <c r="M1" s="90"/>
      <c r="N1" s="88" t="s">
        <v>19</v>
      </c>
      <c r="O1" s="89"/>
      <c r="P1" s="90"/>
    </row>
    <row r="2" spans="1:16" ht="25.5" x14ac:dyDescent="0.2">
      <c r="A2" s="32" t="s">
        <v>20</v>
      </c>
      <c r="B2" s="21" t="s">
        <v>21</v>
      </c>
      <c r="C2" s="21" t="s">
        <v>2</v>
      </c>
      <c r="D2" s="21" t="s">
        <v>22</v>
      </c>
      <c r="E2" s="21" t="s">
        <v>23</v>
      </c>
      <c r="F2" s="21" t="s">
        <v>14</v>
      </c>
      <c r="G2" s="7" t="s">
        <v>24</v>
      </c>
      <c r="H2" s="15" t="s">
        <v>25</v>
      </c>
      <c r="I2" s="74" t="s">
        <v>26</v>
      </c>
      <c r="J2" s="9" t="s">
        <v>27</v>
      </c>
      <c r="K2" s="15" t="s">
        <v>25</v>
      </c>
      <c r="L2" s="11" t="s">
        <v>26</v>
      </c>
      <c r="M2" s="9" t="s">
        <v>27</v>
      </c>
      <c r="N2" s="15" t="s">
        <v>25</v>
      </c>
      <c r="O2" s="11" t="s">
        <v>26</v>
      </c>
      <c r="P2" s="11" t="s">
        <v>27</v>
      </c>
    </row>
    <row r="3" spans="1:16" ht="24" customHeight="1" x14ac:dyDescent="0.25">
      <c r="A3" s="81" t="s">
        <v>201</v>
      </c>
      <c r="B3" s="46">
        <v>2</v>
      </c>
      <c r="C3" s="58" t="s">
        <v>8</v>
      </c>
      <c r="D3" s="46" t="s">
        <v>188</v>
      </c>
      <c r="E3" s="75" t="s">
        <v>194</v>
      </c>
      <c r="F3" s="46"/>
      <c r="G3" s="60"/>
      <c r="H3" s="48">
        <v>2</v>
      </c>
      <c r="I3" s="48">
        <v>1</v>
      </c>
      <c r="J3" s="60">
        <v>0</v>
      </c>
      <c r="K3" s="61">
        <v>0</v>
      </c>
      <c r="L3" s="59">
        <v>0</v>
      </c>
      <c r="M3" s="60">
        <v>0</v>
      </c>
      <c r="N3" s="61">
        <v>0</v>
      </c>
      <c r="O3" s="59">
        <v>0</v>
      </c>
      <c r="P3" s="59">
        <v>0</v>
      </c>
    </row>
    <row r="4" spans="1:16" ht="24" customHeight="1" x14ac:dyDescent="0.25">
      <c r="A4" s="46" t="s">
        <v>133</v>
      </c>
      <c r="B4" s="46">
        <v>4</v>
      </c>
      <c r="C4" s="58" t="s">
        <v>8</v>
      </c>
      <c r="D4" s="46" t="s">
        <v>188</v>
      </c>
      <c r="E4" s="65" t="s">
        <v>28</v>
      </c>
      <c r="F4" s="46"/>
      <c r="G4" s="60"/>
      <c r="H4" s="48">
        <v>4</v>
      </c>
      <c r="I4" s="48">
        <v>4</v>
      </c>
      <c r="J4" s="60">
        <v>0</v>
      </c>
      <c r="K4" s="61">
        <v>0</v>
      </c>
      <c r="L4" s="59">
        <v>0</v>
      </c>
      <c r="M4" s="60">
        <v>0</v>
      </c>
      <c r="N4" s="61">
        <v>0</v>
      </c>
      <c r="O4" s="59">
        <v>0</v>
      </c>
      <c r="P4" s="59">
        <v>0</v>
      </c>
    </row>
    <row r="5" spans="1:16" ht="24" customHeight="1" x14ac:dyDescent="0.25">
      <c r="A5" s="46" t="s">
        <v>134</v>
      </c>
      <c r="B5" s="46">
        <v>4</v>
      </c>
      <c r="C5" s="58" t="s">
        <v>8</v>
      </c>
      <c r="D5" s="46" t="s">
        <v>188</v>
      </c>
      <c r="E5" s="65" t="s">
        <v>28</v>
      </c>
      <c r="F5" s="46"/>
      <c r="G5" s="62"/>
      <c r="H5" s="48">
        <v>4</v>
      </c>
      <c r="I5" s="48">
        <v>4</v>
      </c>
      <c r="J5" s="62">
        <v>0</v>
      </c>
      <c r="K5" s="63">
        <v>0</v>
      </c>
      <c r="L5" s="59">
        <v>0</v>
      </c>
      <c r="M5" s="62">
        <v>0</v>
      </c>
      <c r="N5" s="63">
        <v>0</v>
      </c>
      <c r="O5" s="59">
        <v>0</v>
      </c>
      <c r="P5" s="59">
        <v>0</v>
      </c>
    </row>
    <row r="6" spans="1:16" ht="24" customHeight="1" x14ac:dyDescent="0.25">
      <c r="A6" s="46" t="s">
        <v>141</v>
      </c>
      <c r="B6" s="46">
        <v>4</v>
      </c>
      <c r="C6" s="58" t="s">
        <v>8</v>
      </c>
      <c r="D6" s="46" t="s">
        <v>190</v>
      </c>
      <c r="E6" s="65" t="s">
        <v>28</v>
      </c>
      <c r="F6" s="46"/>
      <c r="G6" s="62"/>
      <c r="H6" s="48">
        <v>4</v>
      </c>
      <c r="I6" s="48">
        <v>4</v>
      </c>
      <c r="J6" s="62">
        <v>4</v>
      </c>
      <c r="K6" s="63">
        <v>4</v>
      </c>
      <c r="L6" s="59">
        <v>4</v>
      </c>
      <c r="M6" s="62">
        <v>4</v>
      </c>
      <c r="N6" s="63">
        <v>4</v>
      </c>
      <c r="O6" s="59">
        <v>4</v>
      </c>
      <c r="P6" s="59">
        <v>4</v>
      </c>
    </row>
    <row r="7" spans="1:16" ht="24" customHeight="1" x14ac:dyDescent="0.25">
      <c r="A7" s="46" t="s">
        <v>135</v>
      </c>
      <c r="B7" s="46">
        <v>1</v>
      </c>
      <c r="C7" s="58" t="s">
        <v>6</v>
      </c>
      <c r="D7" s="46" t="s">
        <v>190</v>
      </c>
      <c r="E7" s="65" t="s">
        <v>28</v>
      </c>
      <c r="F7" s="46"/>
      <c r="G7" s="60"/>
      <c r="H7" s="48">
        <v>1</v>
      </c>
      <c r="I7" s="48">
        <v>1</v>
      </c>
      <c r="J7" s="60">
        <v>1</v>
      </c>
      <c r="K7" s="61">
        <v>1</v>
      </c>
      <c r="L7" s="59">
        <v>1</v>
      </c>
      <c r="M7" s="60">
        <v>1</v>
      </c>
      <c r="N7" s="61">
        <v>1</v>
      </c>
      <c r="O7" s="59">
        <v>1</v>
      </c>
      <c r="P7" s="59">
        <v>1</v>
      </c>
    </row>
    <row r="8" spans="1:16" ht="24" customHeight="1" x14ac:dyDescent="0.25">
      <c r="A8" s="46" t="s">
        <v>137</v>
      </c>
      <c r="B8" s="46">
        <v>4</v>
      </c>
      <c r="C8" s="58" t="s">
        <v>8</v>
      </c>
      <c r="D8" s="46" t="s">
        <v>189</v>
      </c>
      <c r="E8" s="65" t="s">
        <v>28</v>
      </c>
      <c r="F8" s="46"/>
      <c r="G8" s="60"/>
      <c r="H8" s="48">
        <v>4</v>
      </c>
      <c r="I8" s="48">
        <v>4</v>
      </c>
      <c r="J8" s="60">
        <v>4</v>
      </c>
      <c r="K8" s="61">
        <v>4</v>
      </c>
      <c r="L8" s="59">
        <v>4</v>
      </c>
      <c r="M8" s="60">
        <v>4</v>
      </c>
      <c r="N8" s="61">
        <v>4</v>
      </c>
      <c r="O8" s="59">
        <v>4</v>
      </c>
      <c r="P8" s="59">
        <v>4</v>
      </c>
    </row>
    <row r="9" spans="1:16" ht="24" customHeight="1" x14ac:dyDescent="0.25">
      <c r="A9" s="46" t="s">
        <v>139</v>
      </c>
      <c r="B9" s="46">
        <v>4</v>
      </c>
      <c r="C9" s="58" t="s">
        <v>8</v>
      </c>
      <c r="D9" s="46" t="s">
        <v>189</v>
      </c>
      <c r="E9" s="65" t="s">
        <v>28</v>
      </c>
      <c r="F9" s="46"/>
      <c r="G9" s="62"/>
      <c r="H9" s="48">
        <v>4</v>
      </c>
      <c r="I9" s="48">
        <v>4</v>
      </c>
      <c r="J9" s="62">
        <v>4</v>
      </c>
      <c r="K9" s="63">
        <v>4</v>
      </c>
      <c r="L9" s="59">
        <v>4</v>
      </c>
      <c r="M9" s="62">
        <v>4</v>
      </c>
      <c r="N9" s="63">
        <v>4</v>
      </c>
      <c r="O9" s="59">
        <v>4</v>
      </c>
      <c r="P9" s="59">
        <v>4</v>
      </c>
    </row>
    <row r="10" spans="1:16" ht="24" customHeight="1" x14ac:dyDescent="0.25">
      <c r="A10" s="46" t="s">
        <v>138</v>
      </c>
      <c r="B10" s="46">
        <v>4</v>
      </c>
      <c r="C10" s="58" t="s">
        <v>8</v>
      </c>
      <c r="D10" s="46" t="s">
        <v>190</v>
      </c>
      <c r="E10" s="65" t="s">
        <v>28</v>
      </c>
      <c r="F10" s="46"/>
      <c r="G10" s="62"/>
      <c r="H10" s="48">
        <v>4</v>
      </c>
      <c r="I10" s="48">
        <v>4</v>
      </c>
      <c r="J10" s="62">
        <v>4</v>
      </c>
      <c r="K10" s="63">
        <v>4</v>
      </c>
      <c r="L10" s="59">
        <v>4</v>
      </c>
      <c r="M10" s="62">
        <v>4</v>
      </c>
      <c r="N10" s="63">
        <v>4</v>
      </c>
      <c r="O10" s="59">
        <v>4</v>
      </c>
      <c r="P10" s="59">
        <v>4</v>
      </c>
    </row>
    <row r="11" spans="1:16" ht="24" customHeight="1" x14ac:dyDescent="0.25">
      <c r="A11" s="47" t="s">
        <v>140</v>
      </c>
      <c r="B11" s="46">
        <v>4</v>
      </c>
      <c r="C11" s="58" t="s">
        <v>8</v>
      </c>
      <c r="D11" s="46" t="s">
        <v>190</v>
      </c>
      <c r="E11" s="65" t="s">
        <v>28</v>
      </c>
      <c r="F11" s="46"/>
      <c r="G11" s="60"/>
      <c r="H11" s="48">
        <v>4</v>
      </c>
      <c r="I11" s="48">
        <v>4</v>
      </c>
      <c r="J11" s="60">
        <v>4</v>
      </c>
      <c r="K11" s="61">
        <v>4</v>
      </c>
      <c r="L11" s="59">
        <v>4</v>
      </c>
      <c r="M11" s="60">
        <v>4</v>
      </c>
      <c r="N11" s="61">
        <v>4</v>
      </c>
      <c r="O11" s="59">
        <v>4</v>
      </c>
      <c r="P11" s="59">
        <v>4</v>
      </c>
    </row>
    <row r="12" spans="1:16" ht="24" customHeight="1" x14ac:dyDescent="0.25">
      <c r="A12" s="47" t="s">
        <v>136</v>
      </c>
      <c r="B12" s="46">
        <v>4</v>
      </c>
      <c r="C12" s="58" t="s">
        <v>6</v>
      </c>
      <c r="D12" s="46" t="s">
        <v>190</v>
      </c>
      <c r="E12" s="65" t="s">
        <v>28</v>
      </c>
      <c r="F12" s="46"/>
      <c r="G12" s="62"/>
      <c r="H12" s="48">
        <v>4</v>
      </c>
      <c r="I12" s="48">
        <v>4</v>
      </c>
      <c r="J12" s="62">
        <v>4</v>
      </c>
      <c r="K12" s="63">
        <v>4</v>
      </c>
      <c r="L12" s="59">
        <v>4</v>
      </c>
      <c r="M12" s="62">
        <v>4</v>
      </c>
      <c r="N12" s="63">
        <v>4</v>
      </c>
      <c r="O12" s="59">
        <v>4</v>
      </c>
      <c r="P12" s="59">
        <v>4</v>
      </c>
    </row>
    <row r="13" spans="1:16" ht="24" customHeight="1" x14ac:dyDescent="0.25">
      <c r="A13" s="44" t="s">
        <v>150</v>
      </c>
      <c r="B13" s="44">
        <v>4</v>
      </c>
      <c r="C13" s="64" t="s">
        <v>6</v>
      </c>
      <c r="D13" s="44" t="s">
        <v>188</v>
      </c>
      <c r="E13" s="66" t="s">
        <v>28</v>
      </c>
      <c r="F13" s="44"/>
      <c r="G13" s="69"/>
      <c r="H13" s="45">
        <v>4</v>
      </c>
      <c r="I13" s="45">
        <v>4</v>
      </c>
      <c r="J13" s="69">
        <v>4</v>
      </c>
      <c r="K13" s="70">
        <v>4</v>
      </c>
      <c r="L13" s="68">
        <v>4</v>
      </c>
      <c r="M13" s="69">
        <v>4</v>
      </c>
      <c r="N13" s="70">
        <v>4</v>
      </c>
      <c r="O13" s="68">
        <v>4</v>
      </c>
      <c r="P13" s="68">
        <v>4</v>
      </c>
    </row>
    <row r="14" spans="1:16" ht="24" customHeight="1" x14ac:dyDescent="0.25">
      <c r="A14" s="50" t="s">
        <v>172</v>
      </c>
      <c r="B14" s="50">
        <v>4</v>
      </c>
      <c r="C14" s="51" t="s">
        <v>8</v>
      </c>
      <c r="D14" s="50" t="s">
        <v>193</v>
      </c>
      <c r="E14" s="67" t="s">
        <v>28</v>
      </c>
      <c r="F14" s="50"/>
      <c r="G14" s="56"/>
      <c r="H14" s="52">
        <v>4</v>
      </c>
      <c r="I14" s="52">
        <v>4</v>
      </c>
      <c r="J14" s="56">
        <v>4</v>
      </c>
      <c r="K14" s="57">
        <v>4</v>
      </c>
      <c r="L14" s="53">
        <v>4</v>
      </c>
      <c r="M14" s="54">
        <v>4</v>
      </c>
      <c r="N14" s="55">
        <v>4</v>
      </c>
      <c r="O14" s="53">
        <v>4</v>
      </c>
      <c r="P14" s="53">
        <v>4</v>
      </c>
    </row>
    <row r="15" spans="1:16" ht="24" customHeight="1" x14ac:dyDescent="0.25">
      <c r="A15" s="50" t="s">
        <v>173</v>
      </c>
      <c r="B15" s="50">
        <v>8</v>
      </c>
      <c r="C15" s="51" t="s">
        <v>8</v>
      </c>
      <c r="D15" s="50" t="s">
        <v>191</v>
      </c>
      <c r="E15" s="67" t="s">
        <v>28</v>
      </c>
      <c r="F15" s="50"/>
      <c r="G15" s="56"/>
      <c r="H15" s="52">
        <v>8</v>
      </c>
      <c r="I15" s="52">
        <v>8</v>
      </c>
      <c r="J15" s="56">
        <v>8</v>
      </c>
      <c r="K15" s="57">
        <v>4</v>
      </c>
      <c r="L15" s="53">
        <v>4</v>
      </c>
      <c r="M15" s="56">
        <v>4</v>
      </c>
      <c r="N15" s="57">
        <v>4</v>
      </c>
      <c r="O15" s="53">
        <v>4</v>
      </c>
      <c r="P15" s="53">
        <v>4</v>
      </c>
    </row>
    <row r="16" spans="1:16" ht="24" customHeight="1" x14ac:dyDescent="0.25">
      <c r="A16" s="50" t="s">
        <v>174</v>
      </c>
      <c r="B16" s="50">
        <v>4</v>
      </c>
      <c r="C16" s="51" t="s">
        <v>6</v>
      </c>
      <c r="D16" s="50" t="s">
        <v>191</v>
      </c>
      <c r="E16" s="67" t="s">
        <v>28</v>
      </c>
      <c r="F16" s="50"/>
      <c r="G16" s="56"/>
      <c r="H16" s="52">
        <v>4</v>
      </c>
      <c r="I16" s="52">
        <v>4</v>
      </c>
      <c r="J16" s="56">
        <v>4</v>
      </c>
      <c r="K16" s="57">
        <v>4</v>
      </c>
      <c r="L16" s="53">
        <v>4</v>
      </c>
      <c r="M16" s="56">
        <v>4</v>
      </c>
      <c r="N16" s="57">
        <v>4</v>
      </c>
      <c r="O16" s="53">
        <v>4</v>
      </c>
      <c r="P16" s="53">
        <v>4</v>
      </c>
    </row>
    <row r="17" spans="1:16" ht="24" customHeight="1" x14ac:dyDescent="0.25">
      <c r="A17" s="50" t="s">
        <v>176</v>
      </c>
      <c r="B17" s="50">
        <v>4</v>
      </c>
      <c r="C17" s="51" t="s">
        <v>6</v>
      </c>
      <c r="D17" s="50" t="s">
        <v>191</v>
      </c>
      <c r="E17" s="67" t="s">
        <v>28</v>
      </c>
      <c r="F17" s="50"/>
      <c r="G17" s="56"/>
      <c r="H17" s="52">
        <v>4</v>
      </c>
      <c r="I17" s="52">
        <v>4</v>
      </c>
      <c r="J17" s="56">
        <v>4</v>
      </c>
      <c r="K17" s="57">
        <v>4</v>
      </c>
      <c r="L17" s="53">
        <v>4</v>
      </c>
      <c r="M17" s="54">
        <v>4</v>
      </c>
      <c r="N17" s="55">
        <v>4</v>
      </c>
      <c r="O17" s="53">
        <v>4</v>
      </c>
      <c r="P17" s="53">
        <v>4</v>
      </c>
    </row>
    <row r="18" spans="1:16" ht="24" customHeight="1" x14ac:dyDescent="0.25">
      <c r="A18" s="50" t="s">
        <v>180</v>
      </c>
      <c r="B18" s="50">
        <v>4</v>
      </c>
      <c r="C18" s="51" t="s">
        <v>9</v>
      </c>
      <c r="D18" s="50" t="s">
        <v>191</v>
      </c>
      <c r="E18" s="67" t="s">
        <v>28</v>
      </c>
      <c r="F18" s="50"/>
      <c r="G18" s="56"/>
      <c r="H18" s="50">
        <v>4</v>
      </c>
      <c r="I18" s="50">
        <v>4</v>
      </c>
      <c r="J18" s="56">
        <v>4</v>
      </c>
      <c r="K18" s="57">
        <v>4</v>
      </c>
      <c r="L18" s="50">
        <v>4</v>
      </c>
      <c r="M18" s="56">
        <v>4</v>
      </c>
      <c r="N18" s="57">
        <v>4</v>
      </c>
      <c r="O18" s="50">
        <v>4</v>
      </c>
      <c r="P18" s="50">
        <v>4</v>
      </c>
    </row>
    <row r="19" spans="1:16" ht="24" customHeight="1" x14ac:dyDescent="0.25">
      <c r="A19" s="50" t="s">
        <v>181</v>
      </c>
      <c r="B19" s="50">
        <v>4</v>
      </c>
      <c r="C19" s="51" t="s">
        <v>9</v>
      </c>
      <c r="D19" s="50" t="s">
        <v>191</v>
      </c>
      <c r="E19" s="67" t="s">
        <v>28</v>
      </c>
      <c r="F19" s="50"/>
      <c r="G19" s="56"/>
      <c r="H19" s="50">
        <v>4</v>
      </c>
      <c r="I19" s="50">
        <v>4</v>
      </c>
      <c r="J19" s="56">
        <v>4</v>
      </c>
      <c r="K19" s="57">
        <v>4</v>
      </c>
      <c r="L19" s="50">
        <v>4</v>
      </c>
      <c r="M19" s="56">
        <v>4</v>
      </c>
      <c r="N19" s="57">
        <v>4</v>
      </c>
      <c r="O19" s="50">
        <v>4</v>
      </c>
      <c r="P19" s="50">
        <v>4</v>
      </c>
    </row>
    <row r="20" spans="1:16" ht="24" customHeight="1" x14ac:dyDescent="0.25">
      <c r="A20" s="80" t="s">
        <v>197</v>
      </c>
      <c r="B20" s="71">
        <v>8</v>
      </c>
      <c r="C20" s="76" t="s">
        <v>8</v>
      </c>
      <c r="D20" s="80" t="s">
        <v>198</v>
      </c>
      <c r="E20" s="67" t="s">
        <v>28</v>
      </c>
      <c r="F20" s="71"/>
      <c r="G20" s="72"/>
      <c r="H20" s="71">
        <v>8</v>
      </c>
      <c r="I20" s="71">
        <v>8</v>
      </c>
      <c r="J20" s="72">
        <v>4</v>
      </c>
      <c r="K20" s="73">
        <v>4</v>
      </c>
      <c r="L20" s="71">
        <v>4</v>
      </c>
      <c r="M20" s="72">
        <v>4</v>
      </c>
      <c r="N20" s="73">
        <v>4</v>
      </c>
      <c r="O20" s="71">
        <v>4</v>
      </c>
      <c r="P20" s="71">
        <v>4</v>
      </c>
    </row>
    <row r="21" spans="1:16" ht="24" customHeight="1" x14ac:dyDescent="0.25">
      <c r="A21" s="80" t="s">
        <v>199</v>
      </c>
      <c r="B21" s="71">
        <v>2</v>
      </c>
      <c r="C21" s="76" t="s">
        <v>8</v>
      </c>
      <c r="D21" s="71" t="s">
        <v>192</v>
      </c>
      <c r="E21" s="75" t="s">
        <v>194</v>
      </c>
      <c r="F21" s="71"/>
      <c r="G21" s="72"/>
      <c r="H21" s="71">
        <v>2</v>
      </c>
      <c r="I21" s="71">
        <v>0</v>
      </c>
      <c r="J21" s="72">
        <v>0</v>
      </c>
      <c r="K21" s="73">
        <v>0</v>
      </c>
      <c r="L21" s="71">
        <v>0</v>
      </c>
      <c r="M21" s="72">
        <v>0</v>
      </c>
      <c r="N21" s="73">
        <v>0</v>
      </c>
      <c r="O21" s="71">
        <v>0</v>
      </c>
      <c r="P21" s="71">
        <v>0</v>
      </c>
    </row>
    <row r="22" spans="1:16" ht="24" customHeight="1" x14ac:dyDescent="0.25">
      <c r="A22" s="80" t="s">
        <v>200</v>
      </c>
      <c r="B22" s="71">
        <v>2</v>
      </c>
      <c r="C22" s="76" t="s">
        <v>8</v>
      </c>
      <c r="D22" s="71" t="s">
        <v>192</v>
      </c>
      <c r="E22" s="67" t="s">
        <v>28</v>
      </c>
      <c r="F22" s="71"/>
      <c r="G22" s="72"/>
      <c r="H22" s="71">
        <v>2</v>
      </c>
      <c r="I22" s="71">
        <v>2</v>
      </c>
      <c r="J22" s="72">
        <v>2</v>
      </c>
      <c r="K22" s="73">
        <v>2</v>
      </c>
      <c r="L22" s="71">
        <v>2</v>
      </c>
      <c r="M22" s="72">
        <v>2</v>
      </c>
      <c r="N22" s="73">
        <v>2</v>
      </c>
      <c r="O22" s="71">
        <v>2</v>
      </c>
      <c r="P22" s="71">
        <v>2</v>
      </c>
    </row>
    <row r="23" spans="1:16" ht="24" customHeight="1" x14ac:dyDescent="0.25">
      <c r="A23" s="71" t="s">
        <v>195</v>
      </c>
      <c r="B23" s="71">
        <v>1</v>
      </c>
      <c r="C23" s="76" t="s">
        <v>8</v>
      </c>
      <c r="D23" s="71" t="s">
        <v>192</v>
      </c>
      <c r="E23" s="75" t="s">
        <v>194</v>
      </c>
      <c r="F23" s="71"/>
      <c r="G23" s="72"/>
      <c r="H23" s="71">
        <v>1</v>
      </c>
      <c r="I23" s="71">
        <v>0</v>
      </c>
      <c r="J23" s="72">
        <v>0</v>
      </c>
      <c r="K23" s="73">
        <v>0</v>
      </c>
      <c r="L23" s="71">
        <v>0</v>
      </c>
      <c r="M23" s="72">
        <v>0</v>
      </c>
      <c r="N23" s="73">
        <v>0</v>
      </c>
      <c r="O23" s="71">
        <v>0</v>
      </c>
      <c r="P23" s="71">
        <v>0</v>
      </c>
    </row>
    <row r="24" spans="1:16" ht="24" customHeight="1" x14ac:dyDescent="0.2"/>
    <row r="25" spans="1:16" ht="24" customHeight="1" x14ac:dyDescent="0.2">
      <c r="F25" s="43" t="s">
        <v>211</v>
      </c>
      <c r="H25">
        <f>SUM(H3:H23)</f>
        <v>80</v>
      </c>
    </row>
    <row r="26" spans="1:16" ht="24" customHeight="1" x14ac:dyDescent="0.2"/>
    <row r="27" spans="1:16" ht="24" customHeight="1" x14ac:dyDescent="0.2"/>
    <row r="28" spans="1:16" ht="24" customHeight="1" x14ac:dyDescent="0.2"/>
    <row r="29" spans="1:16" ht="24" customHeight="1" x14ac:dyDescent="0.2"/>
    <row r="30" spans="1:16" ht="24" customHeight="1" x14ac:dyDescent="0.2"/>
    <row r="31" spans="1:16" ht="24" customHeight="1" x14ac:dyDescent="0.2"/>
    <row r="32" spans="1:16" ht="24" customHeight="1" x14ac:dyDescent="0.2">
      <c r="E32" s="24"/>
      <c r="L32" s="23"/>
      <c r="M32" s="5"/>
      <c r="N32" s="18"/>
      <c r="O32" s="22"/>
      <c r="P32" s="22"/>
    </row>
    <row r="33" spans="5:16" ht="24" customHeight="1" x14ac:dyDescent="0.2">
      <c r="E33" s="24"/>
      <c r="L33" s="23"/>
      <c r="M33" s="5"/>
      <c r="N33" s="18"/>
      <c r="O33" s="22"/>
      <c r="P33" s="22"/>
    </row>
    <row r="34" spans="5:16" ht="24" customHeight="1" x14ac:dyDescent="0.2">
      <c r="E34" s="24"/>
      <c r="L34" s="23"/>
      <c r="M34" s="5"/>
      <c r="N34" s="18"/>
      <c r="O34" s="22"/>
      <c r="P34" s="22"/>
    </row>
    <row r="35" spans="5:16" ht="24" customHeight="1" x14ac:dyDescent="0.2">
      <c r="E35" s="24"/>
      <c r="L35" s="23"/>
      <c r="M35" s="5"/>
      <c r="N35" s="18"/>
      <c r="O35" s="22"/>
      <c r="P35" s="22"/>
    </row>
    <row r="36" spans="5:16" ht="24" customHeight="1" x14ac:dyDescent="0.2">
      <c r="E36" s="24"/>
      <c r="L36" s="23"/>
      <c r="M36" s="5"/>
      <c r="N36" s="18"/>
      <c r="O36" s="22"/>
      <c r="P36" s="22"/>
    </row>
  </sheetData>
  <mergeCells count="3">
    <mergeCell ref="H1:J1"/>
    <mergeCell ref="K1:M1"/>
    <mergeCell ref="N1:P1"/>
  </mergeCells>
  <conditionalFormatting sqref="H3:P3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3" activePane="bottomLeft" state="frozen"/>
      <selection pane="bottomLeft" activeCell="D5" sqref="D5"/>
    </sheetView>
  </sheetViews>
  <sheetFormatPr defaultColWidth="17.140625" defaultRowHeight="12.75" customHeight="1" x14ac:dyDescent="0.2"/>
  <cols>
    <col min="2" max="10" width="5" customWidth="1"/>
  </cols>
  <sheetData>
    <row r="1" spans="1:10" ht="25.5" customHeight="1" x14ac:dyDescent="0.2">
      <c r="A1" s="91" t="s">
        <v>29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ht="14.25" x14ac:dyDescent="0.2">
      <c r="A2" s="10"/>
      <c r="B2" s="93"/>
      <c r="C2" s="94"/>
      <c r="D2" s="95"/>
      <c r="E2" s="96"/>
      <c r="F2" s="97"/>
      <c r="G2" s="98"/>
      <c r="H2" s="96"/>
      <c r="I2" s="97"/>
      <c r="J2" s="98"/>
    </row>
    <row r="3" spans="1:10" ht="14.25" x14ac:dyDescent="0.2">
      <c r="A3" s="1" t="s">
        <v>30</v>
      </c>
      <c r="B3" s="20" t="s">
        <v>25</v>
      </c>
      <c r="C3" s="33" t="s">
        <v>26</v>
      </c>
      <c r="D3" s="2" t="s">
        <v>27</v>
      </c>
      <c r="E3" s="20" t="s">
        <v>25</v>
      </c>
      <c r="F3" s="33" t="s">
        <v>26</v>
      </c>
      <c r="G3" s="2" t="s">
        <v>27</v>
      </c>
      <c r="H3" s="20" t="s">
        <v>25</v>
      </c>
      <c r="I3" s="33" t="s">
        <v>26</v>
      </c>
      <c r="J3" s="2" t="s">
        <v>27</v>
      </c>
    </row>
    <row r="4" spans="1:10" ht="27" customHeight="1" x14ac:dyDescent="0.2">
      <c r="A4" s="31"/>
      <c r="B4" s="26">
        <v>1</v>
      </c>
      <c r="C4" s="30">
        <f t="shared" ref="C4:J4" si="0">B4+1</f>
        <v>2</v>
      </c>
      <c r="D4" s="8">
        <f t="shared" si="0"/>
        <v>3</v>
      </c>
      <c r="E4" s="26">
        <f t="shared" si="0"/>
        <v>4</v>
      </c>
      <c r="F4" s="30">
        <f t="shared" si="0"/>
        <v>5</v>
      </c>
      <c r="G4" s="8">
        <f t="shared" si="0"/>
        <v>6</v>
      </c>
      <c r="H4" s="26">
        <f t="shared" si="0"/>
        <v>7</v>
      </c>
      <c r="I4" s="30">
        <f t="shared" si="0"/>
        <v>8</v>
      </c>
      <c r="J4" s="8">
        <f t="shared" si="0"/>
        <v>9</v>
      </c>
    </row>
    <row r="5" spans="1:10" ht="26.25" customHeight="1" x14ac:dyDescent="0.2">
      <c r="A5" s="25" t="s">
        <v>31</v>
      </c>
      <c r="B5" s="12">
        <f>SUM('Sprint 1'!H3:H22)</f>
        <v>79</v>
      </c>
      <c r="C5" s="17">
        <f>SUM('Sprint 1'!I3:I31)</f>
        <v>76</v>
      </c>
      <c r="D5" s="34">
        <f>SUM('Sprint 1'!J3:J31)</f>
        <v>63</v>
      </c>
      <c r="E5" s="12">
        <f>SUM('Sprint 1'!K3:K31)</f>
        <v>59</v>
      </c>
      <c r="F5" s="17">
        <f>SUM('Sprint 1'!L3:L31)</f>
        <v>59</v>
      </c>
      <c r="G5" s="34">
        <f>SUM('Sprint 1'!M3:M31)</f>
        <v>59</v>
      </c>
      <c r="H5" s="12">
        <f>SUM('Sprint 1'!N3:N31)</f>
        <v>59</v>
      </c>
      <c r="I5" s="17">
        <f>SUM('Sprint 1'!O3:O31)</f>
        <v>59</v>
      </c>
      <c r="J5" s="34">
        <f>SUM('Sprint 1'!P3:P31)</f>
        <v>59</v>
      </c>
    </row>
    <row r="6" spans="1:10" ht="26.25" customHeight="1" x14ac:dyDescent="0.2">
      <c r="A6" s="25" t="s">
        <v>32</v>
      </c>
      <c r="B6" s="6">
        <f>SUM('Sprint 1'!$B$3:$B$31)-(((B4-1)*SUM('Sprint 1'!$B$3:$B$31))/($J$4-1))</f>
        <v>80</v>
      </c>
      <c r="C6" s="19">
        <f>SUM('Sprint 1'!$B$3:$B$31)-(((C4-1)*SUM('Sprint 1'!$B$3:$B$31))/($J$4-1))</f>
        <v>70</v>
      </c>
      <c r="D6" s="13">
        <f>SUM('Sprint 1'!$B$3:$B$31)-(((D4-1)*SUM('Sprint 1'!$B$3:$B$31))/($J$4-1))</f>
        <v>60</v>
      </c>
      <c r="E6" s="6">
        <f>SUM('Sprint 1'!$B$3:$B$31)-(((E4-1)*SUM('Sprint 1'!$B$3:$B$31))/($J$4-1))</f>
        <v>50</v>
      </c>
      <c r="F6" s="19">
        <f>SUM('Sprint 1'!$B$3:$B$31)-(((F4-1)*SUM('Sprint 1'!$B$3:$B$31))/($J$4-1))</f>
        <v>40</v>
      </c>
      <c r="G6" s="13">
        <f>SUM('Sprint 1'!$B$3:$B$31)-(((G4-1)*SUM('Sprint 1'!$B$3:$B$31))/($J$4-1))</f>
        <v>30</v>
      </c>
      <c r="H6" s="6">
        <f>SUM('Sprint 1'!$B$3:$B$31)-(((H4-1)*SUM('Sprint 1'!$B$3:$B$31))/($J$4-1))</f>
        <v>20</v>
      </c>
      <c r="I6" s="19">
        <f>SUM('Sprint 1'!$B$3:$B$31)-(((I4-1)*SUM('Sprint 1'!$B$3:$B$31))/($J$4-1))</f>
        <v>10</v>
      </c>
      <c r="J6" s="13">
        <f>SUM('Sprint 1'!$B$3:$B$31)-(((J4-1)*SUM('Sprint 1'!$B$3:$B$31))/($J$4-1))</f>
        <v>0</v>
      </c>
    </row>
    <row r="7" spans="1:10" ht="24" customHeight="1" x14ac:dyDescent="0.2">
      <c r="B7" s="17" t="s">
        <v>33</v>
      </c>
      <c r="C7" s="17"/>
      <c r="D7" s="17"/>
      <c r="E7" s="17"/>
      <c r="F7" s="17"/>
      <c r="G7" s="17"/>
    </row>
    <row r="8" spans="1:10" ht="26.25" customHeight="1" x14ac:dyDescent="0.2">
      <c r="B8" s="17"/>
      <c r="C8" s="17"/>
      <c r="D8" s="17"/>
      <c r="E8" s="17"/>
      <c r="F8" s="17"/>
      <c r="G8" s="17"/>
    </row>
    <row r="9" spans="1:10" ht="26.25" customHeight="1" x14ac:dyDescent="0.2">
      <c r="B9" s="17"/>
      <c r="C9" s="17"/>
      <c r="D9" s="17"/>
      <c r="E9" s="17"/>
      <c r="F9" s="17"/>
      <c r="G9" s="17"/>
    </row>
    <row r="10" spans="1:10" ht="26.25" customHeight="1" x14ac:dyDescent="0.2">
      <c r="B10" s="17"/>
      <c r="C10" s="17"/>
      <c r="D10" s="17"/>
      <c r="E10" s="17"/>
      <c r="F10" s="17"/>
      <c r="G10" s="17"/>
    </row>
    <row r="11" spans="1:10" ht="26.25" customHeight="1" x14ac:dyDescent="0.2">
      <c r="B11" s="17"/>
      <c r="C11" s="17"/>
      <c r="D11" s="17"/>
      <c r="E11" s="17"/>
      <c r="F11" s="17"/>
      <c r="G11" s="17"/>
    </row>
    <row r="12" spans="1:10" ht="26.25" customHeight="1" x14ac:dyDescent="0.2">
      <c r="B12" s="17"/>
      <c r="C12" s="17"/>
      <c r="D12" s="17"/>
      <c r="E12" s="17"/>
      <c r="F12" s="17"/>
      <c r="G12" s="17"/>
    </row>
    <row r="13" spans="1:10" ht="26.25" customHeight="1" x14ac:dyDescent="0.2">
      <c r="B13" s="17"/>
      <c r="C13" s="17"/>
      <c r="D13" s="17"/>
      <c r="E13" s="17"/>
      <c r="F13" s="17"/>
      <c r="G13" s="17"/>
    </row>
    <row r="14" spans="1:10" ht="26.25" customHeight="1" x14ac:dyDescent="0.2">
      <c r="B14" s="17"/>
      <c r="C14" s="17"/>
      <c r="D14" s="17"/>
      <c r="E14" s="17"/>
      <c r="F14" s="17"/>
      <c r="G14" s="17"/>
    </row>
    <row r="15" spans="1:10" ht="26.25" customHeight="1" x14ac:dyDescent="0.2">
      <c r="B15" s="17"/>
      <c r="C15" s="17"/>
      <c r="D15" s="17"/>
      <c r="E15" s="17"/>
      <c r="F15" s="17"/>
      <c r="G15" s="17"/>
    </row>
    <row r="16" spans="1:10" ht="26.25" customHeight="1" x14ac:dyDescent="0.2">
      <c r="B16" s="17"/>
      <c r="C16" s="17"/>
      <c r="D16" s="17"/>
      <c r="E16" s="17"/>
      <c r="F16" s="17"/>
      <c r="G16" s="17"/>
    </row>
    <row r="17" spans="2:7" x14ac:dyDescent="0.2">
      <c r="B17" s="17"/>
      <c r="C17" s="17"/>
      <c r="D17" s="17"/>
      <c r="E17" s="17"/>
      <c r="F17" s="17"/>
      <c r="G17" s="17"/>
    </row>
    <row r="18" spans="2:7" x14ac:dyDescent="0.2">
      <c r="B18" s="17"/>
      <c r="C18" s="17"/>
      <c r="D18" s="17"/>
      <c r="E18" s="17"/>
      <c r="F18" s="17"/>
      <c r="G18" s="17"/>
    </row>
    <row r="19" spans="2:7" x14ac:dyDescent="0.2">
      <c r="B19" s="17"/>
      <c r="C19" s="17"/>
      <c r="D19" s="17"/>
      <c r="E19" s="17"/>
      <c r="F19" s="17"/>
      <c r="G19" s="17"/>
    </row>
    <row r="20" spans="2:7" x14ac:dyDescent="0.2">
      <c r="B20" s="17"/>
      <c r="C20" s="17"/>
      <c r="D20" s="17"/>
      <c r="E20" s="17"/>
      <c r="F20" s="17"/>
      <c r="G20" s="17"/>
    </row>
    <row r="21" spans="2:7" x14ac:dyDescent="0.2">
      <c r="B21" s="17"/>
      <c r="C21" s="17"/>
      <c r="D21" s="17"/>
      <c r="E21" s="17"/>
      <c r="F21" s="17"/>
      <c r="G21" s="17"/>
    </row>
    <row r="22" spans="2:7" x14ac:dyDescent="0.2">
      <c r="B22" s="17"/>
      <c r="C22" s="17"/>
      <c r="D22" s="17"/>
      <c r="E22" s="17"/>
      <c r="F22" s="17"/>
      <c r="G22" s="17"/>
    </row>
    <row r="23" spans="2:7" x14ac:dyDescent="0.2">
      <c r="B23" s="17"/>
      <c r="C23" s="17"/>
      <c r="D23" s="17"/>
      <c r="E23" s="17"/>
      <c r="F23" s="17"/>
      <c r="G23" s="17"/>
    </row>
    <row r="24" spans="2:7" x14ac:dyDescent="0.2">
      <c r="B24" s="17"/>
      <c r="C24" s="17"/>
      <c r="D24" s="17"/>
      <c r="E24" s="17"/>
      <c r="F24" s="17"/>
      <c r="G24" s="17"/>
    </row>
    <row r="25" spans="2:7" x14ac:dyDescent="0.2">
      <c r="B25" s="17"/>
      <c r="C25" s="17"/>
      <c r="D25" s="17"/>
      <c r="E25" s="17"/>
      <c r="F25" s="17"/>
      <c r="G25" s="17"/>
    </row>
  </sheetData>
  <mergeCells count="4">
    <mergeCell ref="A1:J1"/>
    <mergeCell ref="B2:D2"/>
    <mergeCell ref="E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Stories</vt:lpstr>
      <vt:lpstr>Product Backlog</vt:lpstr>
      <vt:lpstr>Sprint 1</vt:lpstr>
      <vt:lpstr>Sprint 1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2013-09-20T01:59:19Z</dcterms:created>
  <dcterms:modified xsi:type="dcterms:W3CDTF">2013-09-25T15:07:37Z</dcterms:modified>
</cp:coreProperties>
</file>